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765" yWindow="345" windowWidth="3195" windowHeight="12195" activeTab="1"/>
  </bookViews>
  <sheets>
    <sheet name="PARA" sheetId="6" r:id="rId1"/>
    <sheet name="db" sheetId="1" r:id="rId2"/>
    <sheet name="PRODUC" sheetId="5" r:id="rId3"/>
  </sheets>
  <definedNames>
    <definedName name="_xlnm.Print_Area" localSheetId="2">PRODUC!$B$1:$J$78</definedName>
    <definedName name="Consulta_desde_saif" localSheetId="1" hidden="1">db!$A$1:$K$4052</definedName>
  </definedNames>
  <calcPr calcId="145621"/>
</workbook>
</file>

<file path=xl/calcChain.xml><?xml version="1.0" encoding="utf-8"?>
<calcChain xmlns="http://schemas.openxmlformats.org/spreadsheetml/2006/main">
  <c r="O28" i="5" l="1"/>
  <c r="O26" i="5"/>
  <c r="R30" i="5"/>
  <c r="R24" i="5"/>
  <c r="P33" i="5"/>
  <c r="P30" i="5"/>
  <c r="P28" i="5"/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D7" i="6" l="1"/>
</calcChain>
</file>

<file path=xl/connections.xml><?xml version="1.0" encoding="utf-8"?>
<connections xmlns="http://schemas.openxmlformats.org/spreadsheetml/2006/main">
  <connection id="1" name="Consulta desde saif" type="1" refreshedVersion="4" background="1" saveData="1">
    <dbPr connection="DSN=saif;UID=fcalleja;DATABASE=saif;HOST=gsis-saif;SRVR=bcb04;SERV=sqlturbo;PRO=olsoctcp;CLOC=en_US.CP1252;DLOC=en_US.819;OPT=;DESC=saif;VMB=0;CURB=0;SCUR=0;ICUR=0;OAC=1;OPTOFC=0;RKC=0;ODTYP=0;DDFP=0;DNL=0;RCWC=0;_x0000_" command="select s.pri_fec_x000d__x000a_, s.tip_cre_x000d__x000a_, s.Caedec_x000d__x000a_, case _x000d__x000a_  when s.Caedec in ('A','B','C','D','E','F','G') then &quot;prod&quot;_x000d__x000a_else &quot;no_prod&quot;_x000d__x000a_end clasif_x000d__x000a_, s.ifi_x000d__x000a_, s.mon_cod_x000d__x000a_, s.tas_cod_x000d__x000a_, s.monto_x000d__x000a_, s.pri_tno_x000d__x000a_, s.pp_x000d__x000a_, s.emp_des_x000d__x000a_from_x000d__x000a_(SELECT x.pri_fec,_x000d__x000a_substr(x.ifi,1,1) codini,_x000d__x000a_case _x000d__x000a_when x.con_cod in('41EI','41CI','41AI','41PI','41EO','41CO','41AO','41PO','41I','41O') then &quot;Emp&quot;_x000d__x000a_when x.con_cod in('42EI','42MI','42AI','42EO','42MO','42AO','42I','42O') then &quot;PYM&quot;_x000d__x000a_when x.con_cod in('43I','43O','44I','44O','45I','45O','43AI','43AO')Then &quot;MIC&quot;_x000d__x000a_ELSE  &quot;OTR&quot; _x000d__x000a_END tip_cre,_x000d__x000a_   (select_x000d__x000a_        t.cgaec  _x000d__x000a_    from caedec t_x000d__x000a_    where x.dest_credi = t.codigo_x000d__x000a_    ) as Caedec,_x000d__x000a_x.ifi_x000d__x000a_,x.mon_cod_x000d__x000a_,x.tas_cod _x000d__x000a_,x.tra_cod_x000d__x000a_,x.con_cod_x000d__x000a_, x.pri_tno_x000d__x000a_,(x.pri_deb+x.pri_hab) monto_x000d__x000a_, t.tc_co_x000d__x000a_, te.emp_des_x000d__x000a_,(x.pri_deb+x.pri_hab)*t.tc_co enBs_x000d__x000a_,x.pri_tno*(x.pri_deb+x.pri_hab) pp_x000d__x000a_FROM tasas_mae x, tcambios t, tas_concepto tac, tasa_empresa te_x000d__x000a_where x.pri_fec Between ? And ?_x000d__x000a_and x.pri_fec = t.fecha_x000d__x000a_and x.mon_cod = t.moneda_x000d__x000a_and (x.tra_cod In ('APE'))_x000d__x000a_AND (x.tas_cod IN('ACT'))_x000d__x000a_and (x.ifi &lt;= 75100)_x000d__x000a_and (x.t_empresa=te.emp_cod)_x000d__x000a_AND (x.mon_cod in (44))_x000d__x000a_and x.con_cod = tac.con_cod_x000d__x000a_AND (x.con_cod in('41EI','41CI','41AI','41PI','41EO','41CO','41AO','41PO','42EI','42MI',_x000d__x000a_'42AI','42EO','42MO','42AO','43I','43O','44I','44O','45I','45O','43AI','43AO')))s_x000d__x000a_group by 1,2,3,4,5,6,7,8,9,10,11"/>
    <parameters count="2">
      <parameter name="Parámetro1" parameterType="cell" refreshOnChange="1" cell="PARA!$D$4"/>
      <parameter name="Parámetro2" parameterType="cell" refreshOnChange="1" cell="PARA!$D$7"/>
    </parameters>
  </connection>
</connections>
</file>

<file path=xl/sharedStrings.xml><?xml version="1.0" encoding="utf-8"?>
<sst xmlns="http://schemas.openxmlformats.org/spreadsheetml/2006/main" count="20344" uniqueCount="103">
  <si>
    <t>pri_fec</t>
  </si>
  <si>
    <t>tip_cre</t>
  </si>
  <si>
    <t>ifi</t>
  </si>
  <si>
    <t>mon_cod</t>
  </si>
  <si>
    <t>tas_cod</t>
  </si>
  <si>
    <t>pp</t>
  </si>
  <si>
    <t>Emp</t>
  </si>
  <si>
    <t>PYM</t>
  </si>
  <si>
    <t>MIC</t>
  </si>
  <si>
    <t>Entidades</t>
  </si>
  <si>
    <t>NACIONAL DE BOLIVIA</t>
  </si>
  <si>
    <t>MERCANTIL SANTA CRUZ</t>
  </si>
  <si>
    <t>BISA</t>
  </si>
  <si>
    <t>GANADERO</t>
  </si>
  <si>
    <t>NACIÓN ARGENTINA</t>
  </si>
  <si>
    <t>DO BRASIL</t>
  </si>
  <si>
    <t>emp_des</t>
  </si>
  <si>
    <t>GRAN EMPRESA</t>
  </si>
  <si>
    <t>PEQUEÑA EMPRESA</t>
  </si>
  <si>
    <t>MICRO EMPRESA</t>
  </si>
  <si>
    <t>MEDIANA EMPRESA</t>
  </si>
  <si>
    <t>monto</t>
  </si>
  <si>
    <t>clasif</t>
  </si>
  <si>
    <t>prod</t>
  </si>
  <si>
    <t>no_prod</t>
  </si>
  <si>
    <t>ACT</t>
  </si>
  <si>
    <t>BANCO CENTRAL DE BOLIVIA</t>
  </si>
  <si>
    <t>ENTIDADES ESPECIALIZADAS EN MICROFINANZAS</t>
  </si>
  <si>
    <t>BANCOS PYME</t>
  </si>
  <si>
    <t>LA PRIMERA</t>
  </si>
  <si>
    <t>PROMOTORA</t>
  </si>
  <si>
    <t>PROGRESO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</si>
  <si>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</si>
  <si>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</si>
  <si>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</si>
  <si>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</si>
  <si>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</si>
  <si>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</si>
  <si>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</si>
  <si>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</si>
  <si>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</si>
  <si>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</si>
  <si>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</si>
  <si>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</si>
  <si>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</si>
  <si>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</si>
  <si>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</si>
  <si>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</si>
  <si>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</si>
  <si>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S. J. BERMEJO</t>
  </si>
  <si>
    <t>MAG. RURAL</t>
  </si>
  <si>
    <t>S.C BORROMEO</t>
  </si>
  <si>
    <t>Fuente :  Reportes de las Entidades Financieras / Elaboración: Gerencia de Entidades Financieras - BCB</t>
  </si>
  <si>
    <t>PRODEM</t>
  </si>
  <si>
    <t>FASSIL</t>
  </si>
  <si>
    <t>DE LA COMUNIDAD</t>
  </si>
  <si>
    <t>ECO FUTURO</t>
  </si>
  <si>
    <t xml:space="preserve"> TASAS ACTIVAS NOMINALES</t>
  </si>
  <si>
    <t>PRODUCTIVO</t>
  </si>
  <si>
    <t>COOPERATIVAS DE AHORRO Y CRÉDITO</t>
  </si>
  <si>
    <t>SOLIDARIO</t>
  </si>
  <si>
    <t>FIE</t>
  </si>
  <si>
    <t>FORTALEZA</t>
  </si>
  <si>
    <t>COMERCIO Y SERVICIOS</t>
  </si>
  <si>
    <t xml:space="preserve">  Tasas máximas*</t>
  </si>
  <si>
    <t>* Establecidas mediante D.S. N° 2055</t>
  </si>
  <si>
    <t>Columna1</t>
  </si>
  <si>
    <t>caedec</t>
  </si>
  <si>
    <t>H</t>
  </si>
  <si>
    <t>E</t>
  </si>
  <si>
    <t>A</t>
  </si>
  <si>
    <t>J</t>
  </si>
  <si>
    <t>L</t>
  </si>
  <si>
    <t>I</t>
  </si>
  <si>
    <t>G</t>
  </si>
  <si>
    <t>O</t>
  </si>
  <si>
    <t>D</t>
  </si>
  <si>
    <t>B</t>
  </si>
  <si>
    <t>K</t>
  </si>
  <si>
    <t>pri_tno</t>
  </si>
  <si>
    <t>ENTIDADES FINANCIERAS DE VIVIENDA</t>
  </si>
  <si>
    <t>CACEF RL</t>
  </si>
  <si>
    <t>UNA SEMANA</t>
  </si>
  <si>
    <t>FECHA INICIAL</t>
  </si>
  <si>
    <t>FECHA FINAL</t>
  </si>
  <si>
    <t>LA SAGRADA FAMILIA</t>
  </si>
  <si>
    <t>MAG RURAL CHUQUISACA</t>
  </si>
  <si>
    <t>N</t>
  </si>
  <si>
    <t>INFORMACIÓN SOBRE EL INTERÉS QUE PAGAN LAS EMPRESAS POR SUS PRÉSTAMOS CON ENTIDADES FINANCIERAS</t>
  </si>
  <si>
    <t>BANCOS MÚLTIPLES</t>
  </si>
  <si>
    <t>CRÉDITO DE BOLIVIA</t>
  </si>
  <si>
    <t>UNIÓN</t>
  </si>
  <si>
    <t>ECONÓMICO</t>
  </si>
  <si>
    <t>JESÚS  NAZARENO</t>
  </si>
  <si>
    <t>SAN MARTÍN</t>
  </si>
  <si>
    <t>FÁTIMA</t>
  </si>
  <si>
    <t>CAT. POTOSÍ</t>
  </si>
  <si>
    <t>ASUNCIÓN</t>
  </si>
  <si>
    <t>SAN JOAQUÍN</t>
  </si>
  <si>
    <t>F</t>
  </si>
  <si>
    <t>M</t>
  </si>
  <si>
    <t>Semana del 30 de diciembre de 2019 al 5 de enero de 2020  (En porcentajes)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</si>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</sst>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0"/>
    <numFmt numFmtId="165" formatCode="_-* #,##0.00\ _B_s_._-;\-* #,##0.00\ _B_s_._-;_-* &quot;-&quot;??\ _B_s_._-;_-@_-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sz val="9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9"/>
      <name val="Tahoma"/>
      <family val="2"/>
    </font>
    <font>
      <b/>
      <sz val="10"/>
      <color indexed="8"/>
      <name val="Tahoma"/>
      <family val="2"/>
    </font>
    <font>
      <i/>
      <sz val="8"/>
      <name val="Tahoma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74">
    <xf numFmtId="0" fontId="0" fillId="0" borderId="0" xfId="0"/>
    <xf numFmtId="14" fontId="0" fillId="0" borderId="0" xfId="0" applyNumberFormat="1"/>
    <xf numFmtId="0" fontId="2" fillId="2" borderId="2" xfId="1" quotePrefix="1" applyFont="1" applyFill="1" applyBorder="1" applyAlignment="1">
      <alignment horizontal="left" vertical="center" indent="1"/>
    </xf>
    <xf numFmtId="0" fontId="2" fillId="2" borderId="2" xfId="1" applyFont="1" applyFill="1" applyBorder="1" applyAlignment="1">
      <alignment horizontal="left" vertical="center" indent="1"/>
    </xf>
    <xf numFmtId="0" fontId="3" fillId="2" borderId="2" xfId="1" quotePrefix="1" applyFont="1" applyFill="1" applyBorder="1" applyAlignment="1">
      <alignment horizontal="left" vertical="center" indent="1"/>
    </xf>
    <xf numFmtId="3" fontId="0" fillId="0" borderId="0" xfId="0" applyNumberFormat="1"/>
    <xf numFmtId="0" fontId="1" fillId="2" borderId="0" xfId="1" applyFont="1" applyFill="1"/>
    <xf numFmtId="0" fontId="5" fillId="3" borderId="0" xfId="1" quotePrefix="1" applyFont="1" applyFill="1" applyBorder="1" applyAlignment="1">
      <alignment vertical="center"/>
    </xf>
    <xf numFmtId="0" fontId="7" fillId="3" borderId="0" xfId="1" applyFont="1" applyFill="1" applyBorder="1" applyAlignment="1">
      <alignment vertical="center"/>
    </xf>
    <xf numFmtId="0" fontId="1" fillId="2" borderId="0" xfId="1" applyFill="1"/>
    <xf numFmtId="0" fontId="10" fillId="0" borderId="0" xfId="1" applyFont="1" applyFill="1" applyBorder="1" applyAlignment="1">
      <alignment horizontal="center" vertical="center" wrapText="1"/>
    </xf>
    <xf numFmtId="2" fontId="11" fillId="0" borderId="0" xfId="1" applyNumberFormat="1" applyFont="1" applyFill="1" applyBorder="1" applyAlignment="1">
      <alignment horizontal="center" vertical="center" wrapText="1"/>
    </xf>
    <xf numFmtId="0" fontId="2" fillId="2" borderId="9" xfId="1" quotePrefix="1" applyFont="1" applyFill="1" applyBorder="1" applyAlignment="1">
      <alignment horizontal="left" vertical="center" indent="1"/>
    </xf>
    <xf numFmtId="4" fontId="14" fillId="2" borderId="10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horizontal="left" vertical="center" indent="1"/>
    </xf>
    <xf numFmtId="2" fontId="14" fillId="2" borderId="0" xfId="1" applyNumberFormat="1" applyFont="1" applyFill="1" applyBorder="1" applyAlignment="1">
      <alignment horizontal="right" vertical="center"/>
    </xf>
    <xf numFmtId="0" fontId="15" fillId="0" borderId="6" xfId="1" quotePrefix="1" applyFont="1" applyFill="1" applyBorder="1" applyAlignment="1">
      <alignment horizontal="left" vertical="center"/>
    </xf>
    <xf numFmtId="0" fontId="11" fillId="0" borderId="7" xfId="1" applyFont="1" applyFill="1" applyBorder="1"/>
    <xf numFmtId="0" fontId="1" fillId="2" borderId="7" xfId="1" applyFont="1" applyFill="1" applyBorder="1"/>
    <xf numFmtId="0" fontId="11" fillId="0" borderId="0" xfId="1" applyFont="1" applyFill="1" applyBorder="1"/>
    <xf numFmtId="0" fontId="1" fillId="2" borderId="0" xfId="1" applyFont="1" applyFill="1" applyBorder="1"/>
    <xf numFmtId="0" fontId="3" fillId="2" borderId="2" xfId="1" applyFont="1" applyFill="1" applyBorder="1" applyAlignment="1">
      <alignment horizontal="left" vertical="center" indent="1"/>
    </xf>
    <xf numFmtId="0" fontId="16" fillId="2" borderId="0" xfId="2" applyFont="1" applyFill="1"/>
    <xf numFmtId="0" fontId="1" fillId="2" borderId="0" xfId="1" applyFont="1" applyFill="1" applyBorder="1" applyAlignment="1"/>
    <xf numFmtId="0" fontId="3" fillId="2" borderId="12" xfId="1" applyFont="1" applyFill="1" applyBorder="1" applyAlignment="1">
      <alignment horizontal="left" vertical="center" indent="1"/>
    </xf>
    <xf numFmtId="4" fontId="14" fillId="2" borderId="13" xfId="1" applyNumberFormat="1" applyFont="1" applyFill="1" applyBorder="1" applyAlignment="1">
      <alignment horizontal="right" vertical="center"/>
    </xf>
    <xf numFmtId="4" fontId="1" fillId="2" borderId="0" xfId="1" applyNumberFormat="1" applyFont="1" applyFill="1"/>
    <xf numFmtId="0" fontId="17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5" borderId="1" xfId="0" applyNumberFormat="1" applyFill="1" applyBorder="1"/>
    <xf numFmtId="14" fontId="0" fillId="6" borderId="1" xfId="0" applyNumberFormat="1" applyFill="1" applyBorder="1"/>
    <xf numFmtId="4" fontId="14" fillId="2" borderId="14" xfId="1" applyNumberFormat="1" applyFont="1" applyFill="1" applyBorder="1" applyAlignment="1">
      <alignment horizontal="right" vertical="center"/>
    </xf>
    <xf numFmtId="4" fontId="14" fillId="2" borderId="15" xfId="1" applyNumberFormat="1" applyFont="1" applyFill="1" applyBorder="1" applyAlignment="1">
      <alignment horizontal="right" vertical="center"/>
    </xf>
    <xf numFmtId="4" fontId="14" fillId="2" borderId="16" xfId="1" applyNumberFormat="1" applyFont="1" applyFill="1" applyBorder="1" applyAlignment="1">
      <alignment horizontal="right" vertical="center"/>
    </xf>
    <xf numFmtId="4" fontId="14" fillId="2" borderId="17" xfId="1" applyNumberFormat="1" applyFont="1" applyFill="1" applyBorder="1" applyAlignment="1">
      <alignment horizontal="right" vertical="center"/>
    </xf>
    <xf numFmtId="0" fontId="2" fillId="2" borderId="12" xfId="1" quotePrefix="1" applyFont="1" applyFill="1" applyBorder="1" applyAlignment="1">
      <alignment horizontal="left" vertical="center" indent="1"/>
    </xf>
    <xf numFmtId="0" fontId="3" fillId="2" borderId="3" xfId="1" quotePrefix="1" applyFont="1" applyFill="1" applyBorder="1" applyAlignment="1">
      <alignment horizontal="left" vertical="center" indent="1"/>
    </xf>
    <xf numFmtId="0" fontId="2" fillId="2" borderId="3" xfId="1" applyFont="1" applyFill="1" applyBorder="1" applyAlignment="1">
      <alignment horizontal="left" vertical="center" indent="1"/>
    </xf>
    <xf numFmtId="0" fontId="1" fillId="2" borderId="18" xfId="1" applyFont="1" applyFill="1" applyBorder="1"/>
    <xf numFmtId="0" fontId="3" fillId="2" borderId="12" xfId="1" quotePrefix="1" applyFont="1" applyFill="1" applyBorder="1" applyAlignment="1">
      <alignment horizontal="left" vertical="center" indent="1"/>
    </xf>
    <xf numFmtId="4" fontId="14" fillId="2" borderId="19" xfId="1" applyNumberFormat="1" applyFont="1" applyFill="1" applyBorder="1" applyAlignment="1">
      <alignment horizontal="right" vertical="center"/>
    </xf>
    <xf numFmtId="0" fontId="12" fillId="0" borderId="6" xfId="1" applyFont="1" applyFill="1" applyBorder="1" applyAlignment="1">
      <alignment horizontal="left" vertical="center" wrapText="1"/>
    </xf>
    <xf numFmtId="4" fontId="14" fillId="2" borderId="20" xfId="1" applyNumberFormat="1" applyFont="1" applyFill="1" applyBorder="1" applyAlignment="1">
      <alignment horizontal="right" vertical="center"/>
    </xf>
    <xf numFmtId="4" fontId="14" fillId="2" borderId="21" xfId="1" applyNumberFormat="1" applyFont="1" applyFill="1" applyBorder="1" applyAlignment="1">
      <alignment horizontal="right" vertical="center"/>
    </xf>
    <xf numFmtId="0" fontId="3" fillId="2" borderId="9" xfId="1" applyFont="1" applyFill="1" applyBorder="1" applyAlignment="1">
      <alignment horizontal="left" vertical="center" indent="1"/>
    </xf>
    <xf numFmtId="0" fontId="3" fillId="2" borderId="8" xfId="1" applyFont="1" applyFill="1" applyBorder="1" applyAlignment="1">
      <alignment horizontal="left" vertical="center" indent="1"/>
    </xf>
    <xf numFmtId="0" fontId="15" fillId="0" borderId="7" xfId="1" quotePrefix="1" applyFont="1" applyFill="1" applyBorder="1" applyAlignment="1">
      <alignment horizontal="left" vertical="center"/>
    </xf>
    <xf numFmtId="3" fontId="0" fillId="8" borderId="1" xfId="0" applyNumberFormat="1" applyFont="1" applyFill="1" applyBorder="1" applyAlignment="1">
      <alignment horizontal="center" vertical="center" wrapText="1"/>
    </xf>
    <xf numFmtId="0" fontId="12" fillId="7" borderId="6" xfId="1" quotePrefix="1" applyFont="1" applyFill="1" applyBorder="1" applyAlignment="1">
      <alignment horizontal="left" vertical="center"/>
    </xf>
    <xf numFmtId="0" fontId="13" fillId="7" borderId="7" xfId="1" applyFont="1" applyFill="1" applyBorder="1"/>
    <xf numFmtId="0" fontId="1" fillId="7" borderId="7" xfId="1" applyFont="1" applyFill="1" applyBorder="1"/>
    <xf numFmtId="0" fontId="1" fillId="7" borderId="18" xfId="1" applyFont="1" applyFill="1" applyBorder="1"/>
    <xf numFmtId="0" fontId="15" fillId="7" borderId="6" xfId="1" quotePrefix="1" applyFont="1" applyFill="1" applyBorder="1" applyAlignment="1">
      <alignment horizontal="left" vertical="center"/>
    </xf>
    <xf numFmtId="0" fontId="11" fillId="7" borderId="7" xfId="1" applyFont="1" applyFill="1" applyBorder="1"/>
    <xf numFmtId="0" fontId="12" fillId="7" borderId="6" xfId="1" applyFont="1" applyFill="1" applyBorder="1" applyAlignment="1">
      <alignment horizontal="left" vertical="center"/>
    </xf>
    <xf numFmtId="0" fontId="15" fillId="7" borderId="6" xfId="1" applyFont="1" applyFill="1" applyBorder="1" applyAlignment="1">
      <alignment vertical="center"/>
    </xf>
    <xf numFmtId="43" fontId="18" fillId="0" borderId="0" xfId="0" applyNumberFormat="1" applyFont="1"/>
    <xf numFmtId="0" fontId="10" fillId="7" borderId="5" xfId="1" applyFont="1" applyFill="1" applyBorder="1" applyAlignment="1">
      <alignment horizontal="center" vertical="center" wrapText="1"/>
    </xf>
    <xf numFmtId="0" fontId="10" fillId="7" borderId="8" xfId="1" applyFont="1" applyFill="1" applyBorder="1" applyAlignment="1">
      <alignment horizontal="center" vertical="center" wrapText="1"/>
    </xf>
    <xf numFmtId="2" fontId="11" fillId="7" borderId="6" xfId="1" applyNumberFormat="1" applyFont="1" applyFill="1" applyBorder="1" applyAlignment="1">
      <alignment horizontal="center" vertical="center"/>
    </xf>
    <xf numFmtId="2" fontId="11" fillId="7" borderId="7" xfId="1" applyNumberFormat="1" applyFont="1" applyFill="1" applyBorder="1" applyAlignment="1">
      <alignment horizontal="center" vertical="center"/>
    </xf>
    <xf numFmtId="2" fontId="11" fillId="7" borderId="18" xfId="1" applyNumberFormat="1" applyFont="1" applyFill="1" applyBorder="1" applyAlignment="1">
      <alignment horizontal="center" vertical="center"/>
    </xf>
    <xf numFmtId="0" fontId="6" fillId="7" borderId="22" xfId="1" quotePrefix="1" applyFont="1" applyFill="1" applyBorder="1" applyAlignment="1">
      <alignment horizontal="center" vertical="center"/>
    </xf>
    <xf numFmtId="0" fontId="6" fillId="7" borderId="23" xfId="1" quotePrefix="1" applyFont="1" applyFill="1" applyBorder="1" applyAlignment="1">
      <alignment horizontal="center" vertical="center"/>
    </xf>
    <xf numFmtId="0" fontId="6" fillId="7" borderId="24" xfId="1" quotePrefix="1" applyFont="1" applyFill="1" applyBorder="1" applyAlignment="1">
      <alignment horizontal="center" vertical="center"/>
    </xf>
    <xf numFmtId="0" fontId="7" fillId="7" borderId="11" xfId="1" applyFont="1" applyFill="1" applyBorder="1" applyAlignment="1">
      <alignment horizontal="center" vertical="center"/>
    </xf>
    <xf numFmtId="0" fontId="7" fillId="7" borderId="0" xfId="1" applyFont="1" applyFill="1" applyBorder="1" applyAlignment="1">
      <alignment horizontal="center" vertical="center"/>
    </xf>
    <xf numFmtId="0" fontId="7" fillId="7" borderId="25" xfId="1" applyFont="1" applyFill="1" applyBorder="1" applyAlignment="1">
      <alignment horizontal="center" vertical="center"/>
    </xf>
    <xf numFmtId="0" fontId="7" fillId="7" borderId="26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7" fillId="7" borderId="27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9" fillId="2" borderId="4" xfId="1" quotePrefix="1" applyFont="1" applyFill="1" applyBorder="1" applyAlignment="1">
      <alignment horizontal="center" vertical="center"/>
    </xf>
    <xf numFmtId="43" fontId="1" fillId="2" borderId="0" xfId="8" applyFont="1" applyFill="1"/>
  </cellXfs>
  <cellStyles count="9">
    <cellStyle name="Millares" xfId="8" builtinId="3"/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14"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9525</xdr:rowOff>
    </xdr:from>
    <xdr:to>
      <xdr:col>1</xdr:col>
      <xdr:colOff>952500</xdr:colOff>
      <xdr:row>2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Consulta desde saif" connectionId="1" autoFormatId="16" applyNumberFormats="0" applyBorderFormats="0" applyFontFormats="0" applyPatternFormats="0" applyAlignmentFormats="0" applyWidthHeightFormats="0">
  <queryTableRefresh nextId="27" unboundColumnsRight="1">
    <queryTableFields count="12">
      <queryTableField id="1" name="pri_fec" tableColumnId="1"/>
      <queryTableField id="21" name="clasif" tableColumnId="2"/>
      <queryTableField id="5" name="tip_cre" tableColumnId="5"/>
      <queryTableField id="7" name="ifi" tableColumnId="7"/>
      <queryTableField id="9" name="mon_cod" tableColumnId="9"/>
      <queryTableField id="10" name="tas_cod" tableColumnId="10"/>
      <queryTableField id="20" name="monto" tableColumnId="4"/>
      <queryTableField id="17" name="pp" tableColumnId="17"/>
      <queryTableField id="19" name="emp_des" tableColumnId="3"/>
      <queryTableField id="25" name="caedec" tableColumnId="8"/>
      <queryTableField id="26" name="pri_tno" tableColumnId="11"/>
      <queryTableField id="24" dataBound="0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saif" displayName="Tabla_Consulta_desde_saif" ref="A1:L4053" tableType="queryTable" totalsRowCount="1">
  <autoFilter ref="A1:L4052"/>
  <tableColumns count="12">
    <tableColumn id="1" uniqueName="1" name="pri_fec" queryTableFieldId="1" dataDxfId="13" totalsRowDxfId="12"/>
    <tableColumn id="2" uniqueName="2" name="clasif" queryTableFieldId="21" dataDxfId="11"/>
    <tableColumn id="5" uniqueName="5" name="tip_cre" queryTableFieldId="5"/>
    <tableColumn id="7" uniqueName="7" name="ifi" queryTableFieldId="7"/>
    <tableColumn id="9" uniqueName="9" name="mon_cod" queryTableFieldId="9"/>
    <tableColumn id="10" uniqueName="10" name="tas_cod" queryTableFieldId="10"/>
    <tableColumn id="4" uniqueName="4" name="monto" queryTableFieldId="20" dataDxfId="10" totalsRowDxfId="9"/>
    <tableColumn id="17" uniqueName="17" name="pp" queryTableFieldId="17" dataDxfId="8" totalsRowDxfId="7"/>
    <tableColumn id="3" uniqueName="3" name="emp_des" queryTableFieldId="19" dataDxfId="6" totalsRowDxfId="5"/>
    <tableColumn id="8" uniqueName="8" name="caedec" queryTableFieldId="25" dataDxfId="4" totalsRowDxfId="3"/>
    <tableColumn id="11" uniqueName="11" name="pri_tno" queryTableFieldId="26" dataDxfId="2" totalsRowDxfId="1"/>
    <tableColumn id="6" uniqueName="6" name="Columna1" queryTableFieldId="24" dataDxfId="0">
      <calculatedColumnFormula>H2/G2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5" tint="-0.249977111117893"/>
  </sheetPr>
  <dimension ref="B2:D7"/>
  <sheetViews>
    <sheetView workbookViewId="0">
      <selection activeCell="D9" sqref="D9"/>
    </sheetView>
  </sheetViews>
  <sheetFormatPr baseColWidth="10" defaultRowHeight="15"/>
  <cols>
    <col min="2" max="2" width="17.5703125" customWidth="1"/>
    <col min="3" max="3" width="4.85546875" customWidth="1"/>
  </cols>
  <sheetData>
    <row r="2" spans="2:4">
      <c r="D2" s="27" t="s">
        <v>82</v>
      </c>
    </row>
    <row r="4" spans="2:4">
      <c r="B4" s="28" t="s">
        <v>83</v>
      </c>
      <c r="D4" s="30">
        <v>43829</v>
      </c>
    </row>
    <row r="7" spans="2:4">
      <c r="B7" s="28" t="s">
        <v>84</v>
      </c>
      <c r="D7" s="29">
        <f>+D4+6</f>
        <v>43835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S42701"/>
  <sheetViews>
    <sheetView tabSelected="1" topLeftCell="A3956" workbookViewId="0">
      <selection activeCell="N3976" sqref="N3976"/>
    </sheetView>
  </sheetViews>
  <sheetFormatPr baseColWidth="10" defaultRowHeight="15"/>
  <cols>
    <col min="1" max="1" width="10.7109375" customWidth="1"/>
    <col min="2" max="2" width="8.42578125" customWidth="1"/>
    <col min="3" max="3" width="9.42578125" customWidth="1"/>
    <col min="4" max="4" width="6" customWidth="1"/>
    <col min="5" max="5" width="11.42578125" customWidth="1"/>
    <col min="6" max="6" width="10" customWidth="1"/>
    <col min="7" max="7" width="11.140625" customWidth="1"/>
    <col min="8" max="8" width="12.7109375" customWidth="1"/>
    <col min="9" max="9" width="18.42578125" customWidth="1"/>
    <col min="10" max="10" width="9.42578125" customWidth="1"/>
    <col min="11" max="11" width="9.7109375" customWidth="1"/>
    <col min="12" max="12" width="12.140625" customWidth="1"/>
    <col min="13" max="13" width="9.7109375" customWidth="1"/>
    <col min="14" max="14" width="7.85546875" bestFit="1" customWidth="1"/>
    <col min="15" max="15" width="10.140625" bestFit="1" customWidth="1"/>
    <col min="16" max="16" width="13.7109375" bestFit="1" customWidth="1"/>
    <col min="17" max="17" width="18.42578125" style="5" bestFit="1" customWidth="1"/>
    <col min="18" max="18" width="10.140625" style="5" bestFit="1" customWidth="1"/>
    <col min="19" max="19" width="18.42578125" style="5" customWidth="1"/>
    <col min="20" max="20" width="13.7109375" bestFit="1" customWidth="1"/>
    <col min="21" max="21" width="12.140625" bestFit="1" customWidth="1"/>
  </cols>
  <sheetData>
    <row r="1" spans="1:19">
      <c r="A1" t="s">
        <v>0</v>
      </c>
      <c r="B1" t="s">
        <v>22</v>
      </c>
      <c r="C1" t="s">
        <v>1</v>
      </c>
      <c r="D1" t="s">
        <v>2</v>
      </c>
      <c r="E1" t="s">
        <v>3</v>
      </c>
      <c r="F1" t="s">
        <v>4</v>
      </c>
      <c r="G1" t="s">
        <v>21</v>
      </c>
      <c r="H1" t="s">
        <v>5</v>
      </c>
      <c r="I1" t="s">
        <v>16</v>
      </c>
      <c r="J1" t="s">
        <v>67</v>
      </c>
      <c r="K1" t="s">
        <v>79</v>
      </c>
      <c r="L1" t="s">
        <v>66</v>
      </c>
      <c r="Q1"/>
      <c r="R1"/>
      <c r="S1"/>
    </row>
    <row r="2" spans="1:19">
      <c r="A2" s="1">
        <v>43829</v>
      </c>
      <c r="B2" s="5" t="s">
        <v>24</v>
      </c>
      <c r="C2" t="s">
        <v>8</v>
      </c>
      <c r="D2">
        <v>1001</v>
      </c>
      <c r="E2">
        <v>44</v>
      </c>
      <c r="F2" t="s">
        <v>25</v>
      </c>
      <c r="G2" s="5">
        <v>682000</v>
      </c>
      <c r="H2" s="5">
        <v>7843000</v>
      </c>
      <c r="I2" s="5" t="s">
        <v>19</v>
      </c>
      <c r="J2" s="5" t="s">
        <v>68</v>
      </c>
      <c r="K2" s="5">
        <v>11.5</v>
      </c>
      <c r="L2" s="5">
        <f t="shared" ref="L2:L65" si="0">H2/G2</f>
        <v>11.5</v>
      </c>
      <c r="Q2"/>
      <c r="R2"/>
      <c r="S2"/>
    </row>
    <row r="3" spans="1:19">
      <c r="A3" s="1">
        <v>43829</v>
      </c>
      <c r="B3" s="5" t="s">
        <v>23</v>
      </c>
      <c r="C3" t="s">
        <v>8</v>
      </c>
      <c r="D3">
        <v>1003</v>
      </c>
      <c r="E3">
        <v>44</v>
      </c>
      <c r="F3" t="s">
        <v>25</v>
      </c>
      <c r="G3" s="5">
        <v>200000</v>
      </c>
      <c r="H3" s="5">
        <v>2300000</v>
      </c>
      <c r="I3" s="5" t="s">
        <v>19</v>
      </c>
      <c r="J3" s="5" t="s">
        <v>74</v>
      </c>
      <c r="K3" s="5">
        <v>11.5</v>
      </c>
      <c r="L3" s="5">
        <f t="shared" si="0"/>
        <v>11.5</v>
      </c>
      <c r="Q3"/>
      <c r="R3"/>
      <c r="S3"/>
    </row>
    <row r="4" spans="1:19">
      <c r="A4" s="1">
        <v>43829</v>
      </c>
      <c r="B4" s="5" t="s">
        <v>24</v>
      </c>
      <c r="C4" t="s">
        <v>6</v>
      </c>
      <c r="D4">
        <v>1003</v>
      </c>
      <c r="E4">
        <v>44</v>
      </c>
      <c r="F4" t="s">
        <v>25</v>
      </c>
      <c r="G4" s="5">
        <v>2000000</v>
      </c>
      <c r="H4" s="5">
        <v>10700000</v>
      </c>
      <c r="I4" s="5" t="s">
        <v>17</v>
      </c>
      <c r="J4" s="5" t="s">
        <v>68</v>
      </c>
      <c r="K4" s="5">
        <v>5.35</v>
      </c>
      <c r="L4" s="5">
        <f t="shared" si="0"/>
        <v>5.35</v>
      </c>
      <c r="Q4"/>
      <c r="R4"/>
      <c r="S4"/>
    </row>
    <row r="5" spans="1:19">
      <c r="A5" s="1">
        <v>43829</v>
      </c>
      <c r="B5" s="5" t="s">
        <v>24</v>
      </c>
      <c r="C5" t="s">
        <v>8</v>
      </c>
      <c r="D5">
        <v>1003</v>
      </c>
      <c r="E5">
        <v>44</v>
      </c>
      <c r="F5" t="s">
        <v>25</v>
      </c>
      <c r="G5" s="5">
        <v>480200</v>
      </c>
      <c r="H5" s="5">
        <v>6597948</v>
      </c>
      <c r="I5" s="5" t="s">
        <v>19</v>
      </c>
      <c r="J5" s="5" t="s">
        <v>71</v>
      </c>
      <c r="K5" s="5">
        <v>13.74</v>
      </c>
      <c r="L5" s="5">
        <f t="shared" si="0"/>
        <v>13.74</v>
      </c>
      <c r="Q5"/>
      <c r="R5"/>
      <c r="S5"/>
    </row>
    <row r="6" spans="1:19">
      <c r="A6" s="1">
        <v>43829</v>
      </c>
      <c r="B6" s="5" t="s">
        <v>24</v>
      </c>
      <c r="C6" t="s">
        <v>8</v>
      </c>
      <c r="D6">
        <v>1003</v>
      </c>
      <c r="E6">
        <v>44</v>
      </c>
      <c r="F6" t="s">
        <v>25</v>
      </c>
      <c r="G6" s="5">
        <v>480200</v>
      </c>
      <c r="H6" s="5">
        <v>5330220</v>
      </c>
      <c r="I6" s="5" t="s">
        <v>19</v>
      </c>
      <c r="J6" s="5" t="s">
        <v>68</v>
      </c>
      <c r="K6" s="5">
        <v>11.1</v>
      </c>
      <c r="L6" s="5">
        <f t="shared" si="0"/>
        <v>11.1</v>
      </c>
      <c r="Q6"/>
      <c r="R6"/>
      <c r="S6"/>
    </row>
    <row r="7" spans="1:19">
      <c r="A7" s="1">
        <v>43829</v>
      </c>
      <c r="B7" s="5" t="s">
        <v>24</v>
      </c>
      <c r="C7" t="s">
        <v>8</v>
      </c>
      <c r="D7">
        <v>1003</v>
      </c>
      <c r="E7">
        <v>44</v>
      </c>
      <c r="F7" t="s">
        <v>25</v>
      </c>
      <c r="G7" s="5">
        <v>86000</v>
      </c>
      <c r="H7" s="5">
        <v>954600</v>
      </c>
      <c r="I7" s="5" t="s">
        <v>19</v>
      </c>
      <c r="J7" s="5" t="s">
        <v>68</v>
      </c>
      <c r="K7" s="5">
        <v>11.1</v>
      </c>
      <c r="L7" s="5">
        <f t="shared" si="0"/>
        <v>11.1</v>
      </c>
      <c r="Q7"/>
      <c r="R7"/>
      <c r="S7"/>
    </row>
    <row r="8" spans="1:19">
      <c r="A8" s="1">
        <v>43829</v>
      </c>
      <c r="B8" s="5" t="s">
        <v>23</v>
      </c>
      <c r="C8" t="s">
        <v>7</v>
      </c>
      <c r="D8">
        <v>1003</v>
      </c>
      <c r="E8">
        <v>44</v>
      </c>
      <c r="F8" t="s">
        <v>25</v>
      </c>
      <c r="G8" s="5">
        <v>262395</v>
      </c>
      <c r="H8" s="5">
        <v>1836765</v>
      </c>
      <c r="I8" s="5" t="s">
        <v>18</v>
      </c>
      <c r="J8" s="5" t="s">
        <v>70</v>
      </c>
      <c r="K8" s="5">
        <v>7</v>
      </c>
      <c r="L8" s="5">
        <f t="shared" si="0"/>
        <v>7</v>
      </c>
      <c r="Q8"/>
      <c r="R8"/>
      <c r="S8"/>
    </row>
    <row r="9" spans="1:19">
      <c r="A9" s="1">
        <v>43829</v>
      </c>
      <c r="B9" s="5" t="s">
        <v>24</v>
      </c>
      <c r="C9" t="s">
        <v>8</v>
      </c>
      <c r="D9">
        <v>1005</v>
      </c>
      <c r="E9">
        <v>44</v>
      </c>
      <c r="F9" t="s">
        <v>25</v>
      </c>
      <c r="G9" s="5">
        <v>28000</v>
      </c>
      <c r="H9" s="5">
        <v>714000</v>
      </c>
      <c r="I9" s="5" t="s">
        <v>19</v>
      </c>
      <c r="J9" s="5" t="s">
        <v>68</v>
      </c>
      <c r="K9" s="5">
        <v>25.5</v>
      </c>
      <c r="L9" s="5">
        <f t="shared" si="0"/>
        <v>25.5</v>
      </c>
      <c r="Q9"/>
      <c r="R9"/>
      <c r="S9"/>
    </row>
    <row r="10" spans="1:19">
      <c r="A10" s="1">
        <v>43829</v>
      </c>
      <c r="B10" s="5" t="s">
        <v>24</v>
      </c>
      <c r="C10" t="s">
        <v>7</v>
      </c>
      <c r="D10">
        <v>1005</v>
      </c>
      <c r="E10">
        <v>44</v>
      </c>
      <c r="F10" t="s">
        <v>25</v>
      </c>
      <c r="G10" s="5">
        <v>207000</v>
      </c>
      <c r="H10" s="5">
        <v>2173500</v>
      </c>
      <c r="I10" s="5" t="s">
        <v>20</v>
      </c>
      <c r="J10" s="5" t="s">
        <v>72</v>
      </c>
      <c r="K10" s="5">
        <v>10.5</v>
      </c>
      <c r="L10" s="5">
        <f t="shared" si="0"/>
        <v>10.5</v>
      </c>
      <c r="Q10"/>
      <c r="R10"/>
      <c r="S10"/>
    </row>
    <row r="11" spans="1:19">
      <c r="A11" s="1">
        <v>43829</v>
      </c>
      <c r="B11" s="5" t="s">
        <v>24</v>
      </c>
      <c r="C11" t="s">
        <v>8</v>
      </c>
      <c r="D11">
        <v>1005</v>
      </c>
      <c r="E11">
        <v>44</v>
      </c>
      <c r="F11" t="s">
        <v>25</v>
      </c>
      <c r="G11" s="5">
        <v>20000</v>
      </c>
      <c r="H11" s="5">
        <v>520000</v>
      </c>
      <c r="I11" s="5" t="s">
        <v>19</v>
      </c>
      <c r="J11" s="5" t="s">
        <v>68</v>
      </c>
      <c r="K11" s="5">
        <v>26</v>
      </c>
      <c r="L11" s="5">
        <f t="shared" si="0"/>
        <v>26</v>
      </c>
      <c r="Q11"/>
      <c r="R11"/>
      <c r="S11"/>
    </row>
    <row r="12" spans="1:19">
      <c r="A12" s="1">
        <v>43829</v>
      </c>
      <c r="B12" s="5" t="s">
        <v>23</v>
      </c>
      <c r="C12" t="s">
        <v>7</v>
      </c>
      <c r="D12">
        <v>1005</v>
      </c>
      <c r="E12">
        <v>44</v>
      </c>
      <c r="F12" t="s">
        <v>25</v>
      </c>
      <c r="G12" s="5">
        <v>170000</v>
      </c>
      <c r="H12" s="5">
        <v>1020000</v>
      </c>
      <c r="I12" s="5" t="s">
        <v>20</v>
      </c>
      <c r="J12" s="5" t="s">
        <v>69</v>
      </c>
      <c r="K12" s="5">
        <v>6</v>
      </c>
      <c r="L12" s="5">
        <f t="shared" si="0"/>
        <v>6</v>
      </c>
      <c r="Q12"/>
      <c r="R12"/>
      <c r="S12"/>
    </row>
    <row r="13" spans="1:19">
      <c r="A13" s="1">
        <v>43829</v>
      </c>
      <c r="B13" s="5" t="s">
        <v>24</v>
      </c>
      <c r="C13" t="s">
        <v>8</v>
      </c>
      <c r="D13">
        <v>1005</v>
      </c>
      <c r="E13">
        <v>44</v>
      </c>
      <c r="F13" t="s">
        <v>25</v>
      </c>
      <c r="G13" s="5">
        <v>343000</v>
      </c>
      <c r="H13" s="5">
        <v>5659500</v>
      </c>
      <c r="I13" s="5" t="s">
        <v>19</v>
      </c>
      <c r="J13" s="5" t="s">
        <v>68</v>
      </c>
      <c r="K13" s="5">
        <v>16.5</v>
      </c>
      <c r="L13" s="5">
        <f t="shared" si="0"/>
        <v>16.5</v>
      </c>
      <c r="Q13"/>
      <c r="R13"/>
      <c r="S13"/>
    </row>
    <row r="14" spans="1:19">
      <c r="A14" s="1">
        <v>43829</v>
      </c>
      <c r="B14" s="5" t="s">
        <v>24</v>
      </c>
      <c r="C14" t="s">
        <v>8</v>
      </c>
      <c r="D14">
        <v>1005</v>
      </c>
      <c r="E14">
        <v>44</v>
      </c>
      <c r="F14" t="s">
        <v>25</v>
      </c>
      <c r="G14" s="5">
        <v>171500</v>
      </c>
      <c r="H14" s="5">
        <v>2829750</v>
      </c>
      <c r="I14" s="5" t="s">
        <v>19</v>
      </c>
      <c r="J14" s="5" t="s">
        <v>75</v>
      </c>
      <c r="K14" s="5">
        <v>16.5</v>
      </c>
      <c r="L14" s="5">
        <f t="shared" si="0"/>
        <v>16.5</v>
      </c>
      <c r="Q14"/>
      <c r="R14"/>
      <c r="S14"/>
    </row>
    <row r="15" spans="1:19">
      <c r="A15" s="1">
        <v>43829</v>
      </c>
      <c r="B15" s="5" t="s">
        <v>24</v>
      </c>
      <c r="C15" t="s">
        <v>7</v>
      </c>
      <c r="D15">
        <v>1005</v>
      </c>
      <c r="E15">
        <v>44</v>
      </c>
      <c r="F15" t="s">
        <v>25</v>
      </c>
      <c r="G15" s="5">
        <v>739871.58</v>
      </c>
      <c r="H15" s="5">
        <v>6103940.5350000001</v>
      </c>
      <c r="I15" s="5" t="s">
        <v>20</v>
      </c>
      <c r="J15" s="5" t="s">
        <v>68</v>
      </c>
      <c r="K15" s="5">
        <v>8.25</v>
      </c>
      <c r="L15" s="5">
        <f t="shared" si="0"/>
        <v>8.25</v>
      </c>
      <c r="Q15"/>
      <c r="R15"/>
      <c r="S15"/>
    </row>
    <row r="16" spans="1:19">
      <c r="A16" s="1">
        <v>43829</v>
      </c>
      <c r="B16" s="5" t="s">
        <v>24</v>
      </c>
      <c r="C16" t="s">
        <v>7</v>
      </c>
      <c r="D16">
        <v>1009</v>
      </c>
      <c r="E16">
        <v>44</v>
      </c>
      <c r="F16" t="s">
        <v>25</v>
      </c>
      <c r="G16" s="5">
        <v>50000</v>
      </c>
      <c r="H16" s="5">
        <v>510000</v>
      </c>
      <c r="I16" s="5" t="s">
        <v>18</v>
      </c>
      <c r="J16" s="5" t="s">
        <v>75</v>
      </c>
      <c r="K16" s="5">
        <v>10.199999999999999</v>
      </c>
      <c r="L16" s="5">
        <f t="shared" si="0"/>
        <v>10.199999999999999</v>
      </c>
      <c r="Q16"/>
      <c r="R16"/>
      <c r="S16"/>
    </row>
    <row r="17" spans="1:19">
      <c r="A17" s="1">
        <v>43829</v>
      </c>
      <c r="B17" s="5" t="s">
        <v>24</v>
      </c>
      <c r="C17" t="s">
        <v>8</v>
      </c>
      <c r="D17">
        <v>1009</v>
      </c>
      <c r="E17">
        <v>44</v>
      </c>
      <c r="F17" t="s">
        <v>25</v>
      </c>
      <c r="G17" s="5">
        <v>7000</v>
      </c>
      <c r="H17" s="5">
        <v>80500</v>
      </c>
      <c r="I17" s="5" t="s">
        <v>19</v>
      </c>
      <c r="J17" s="5" t="s">
        <v>73</v>
      </c>
      <c r="K17" s="5">
        <v>11.5</v>
      </c>
      <c r="L17" s="5">
        <f t="shared" si="0"/>
        <v>11.5</v>
      </c>
      <c r="Q17"/>
      <c r="R17"/>
      <c r="S17"/>
    </row>
    <row r="18" spans="1:19">
      <c r="A18" s="1">
        <v>43829</v>
      </c>
      <c r="B18" s="5" t="s">
        <v>23</v>
      </c>
      <c r="C18" t="s">
        <v>8</v>
      </c>
      <c r="D18">
        <v>1009</v>
      </c>
      <c r="E18">
        <v>44</v>
      </c>
      <c r="F18" t="s">
        <v>25</v>
      </c>
      <c r="G18" s="5">
        <v>104000</v>
      </c>
      <c r="H18" s="5">
        <v>1196000</v>
      </c>
      <c r="I18" s="5" t="s">
        <v>19</v>
      </c>
      <c r="J18" s="5" t="s">
        <v>69</v>
      </c>
      <c r="K18" s="5">
        <v>11.5</v>
      </c>
      <c r="L18" s="5">
        <f t="shared" si="0"/>
        <v>11.5</v>
      </c>
      <c r="Q18"/>
      <c r="R18"/>
      <c r="S18"/>
    </row>
    <row r="19" spans="1:19">
      <c r="A19" s="1">
        <v>43829</v>
      </c>
      <c r="B19" s="5" t="s">
        <v>23</v>
      </c>
      <c r="C19" t="s">
        <v>8</v>
      </c>
      <c r="D19">
        <v>1009</v>
      </c>
      <c r="E19">
        <v>44</v>
      </c>
      <c r="F19" t="s">
        <v>25</v>
      </c>
      <c r="G19" s="5">
        <v>68600</v>
      </c>
      <c r="H19" s="5">
        <v>788900</v>
      </c>
      <c r="I19" s="5" t="s">
        <v>19</v>
      </c>
      <c r="J19" s="5" t="s">
        <v>69</v>
      </c>
      <c r="K19" s="5">
        <v>11.5</v>
      </c>
      <c r="L19" s="5">
        <f t="shared" si="0"/>
        <v>11.5</v>
      </c>
      <c r="Q19"/>
      <c r="R19"/>
      <c r="S19"/>
    </row>
    <row r="20" spans="1:19">
      <c r="A20" s="1">
        <v>43829</v>
      </c>
      <c r="B20" s="5" t="s">
        <v>23</v>
      </c>
      <c r="C20" t="s">
        <v>8</v>
      </c>
      <c r="D20">
        <v>1009</v>
      </c>
      <c r="E20">
        <v>44</v>
      </c>
      <c r="F20" t="s">
        <v>25</v>
      </c>
      <c r="G20" s="5">
        <v>140000</v>
      </c>
      <c r="H20" s="5">
        <v>1610000</v>
      </c>
      <c r="I20" s="5" t="s">
        <v>19</v>
      </c>
      <c r="J20" s="5" t="s">
        <v>74</v>
      </c>
      <c r="K20" s="5">
        <v>11.5</v>
      </c>
      <c r="L20" s="5">
        <f t="shared" si="0"/>
        <v>11.5</v>
      </c>
      <c r="Q20"/>
      <c r="R20"/>
      <c r="S20"/>
    </row>
    <row r="21" spans="1:19">
      <c r="A21" s="1">
        <v>43829</v>
      </c>
      <c r="B21" s="5" t="s">
        <v>24</v>
      </c>
      <c r="C21" t="s">
        <v>8</v>
      </c>
      <c r="D21">
        <v>1009</v>
      </c>
      <c r="E21">
        <v>44</v>
      </c>
      <c r="F21" t="s">
        <v>25</v>
      </c>
      <c r="G21" s="5">
        <v>84000</v>
      </c>
      <c r="H21" s="5">
        <v>1680000</v>
      </c>
      <c r="I21" s="5" t="s">
        <v>19</v>
      </c>
      <c r="J21" s="5" t="s">
        <v>68</v>
      </c>
      <c r="K21" s="5">
        <v>20</v>
      </c>
      <c r="L21" s="5">
        <f t="shared" si="0"/>
        <v>20</v>
      </c>
      <c r="Q21"/>
      <c r="R21"/>
      <c r="S21"/>
    </row>
    <row r="22" spans="1:19">
      <c r="A22" s="1">
        <v>43829</v>
      </c>
      <c r="B22" s="5" t="s">
        <v>23</v>
      </c>
      <c r="C22" t="s">
        <v>8</v>
      </c>
      <c r="D22">
        <v>1014</v>
      </c>
      <c r="E22">
        <v>44</v>
      </c>
      <c r="F22" t="s">
        <v>25</v>
      </c>
      <c r="G22" s="5">
        <v>116872</v>
      </c>
      <c r="H22" s="5">
        <v>1344028</v>
      </c>
      <c r="I22" s="5" t="s">
        <v>19</v>
      </c>
      <c r="J22" s="5" t="s">
        <v>69</v>
      </c>
      <c r="K22" s="5">
        <v>11.5</v>
      </c>
      <c r="L22" s="5">
        <f t="shared" si="0"/>
        <v>11.5</v>
      </c>
      <c r="Q22"/>
      <c r="R22"/>
      <c r="S22"/>
    </row>
    <row r="23" spans="1:19">
      <c r="A23" s="1">
        <v>43829</v>
      </c>
      <c r="B23" s="5" t="s">
        <v>24</v>
      </c>
      <c r="C23" t="s">
        <v>8</v>
      </c>
      <c r="D23">
        <v>1014</v>
      </c>
      <c r="E23">
        <v>44</v>
      </c>
      <c r="F23" t="s">
        <v>25</v>
      </c>
      <c r="G23" s="5">
        <v>20000</v>
      </c>
      <c r="H23" s="5">
        <v>230000</v>
      </c>
      <c r="I23" s="5" t="s">
        <v>19</v>
      </c>
      <c r="J23" s="5" t="s">
        <v>71</v>
      </c>
      <c r="K23" s="5">
        <v>11.5</v>
      </c>
      <c r="L23" s="5">
        <f t="shared" si="0"/>
        <v>11.5</v>
      </c>
      <c r="Q23"/>
      <c r="R23"/>
      <c r="S23"/>
    </row>
    <row r="24" spans="1:19">
      <c r="A24" s="1">
        <v>43829</v>
      </c>
      <c r="B24" s="5" t="s">
        <v>23</v>
      </c>
      <c r="C24" t="s">
        <v>8</v>
      </c>
      <c r="D24">
        <v>1014</v>
      </c>
      <c r="E24">
        <v>44</v>
      </c>
      <c r="F24" t="s">
        <v>25</v>
      </c>
      <c r="G24" s="5">
        <v>206000</v>
      </c>
      <c r="H24" s="5">
        <v>2369000</v>
      </c>
      <c r="I24" s="5" t="s">
        <v>19</v>
      </c>
      <c r="J24" s="5" t="s">
        <v>74</v>
      </c>
      <c r="K24" s="5">
        <v>11.5</v>
      </c>
      <c r="L24" s="5">
        <f t="shared" si="0"/>
        <v>11.5</v>
      </c>
      <c r="Q24"/>
      <c r="R24"/>
      <c r="S24"/>
    </row>
    <row r="25" spans="1:19">
      <c r="A25" s="1">
        <v>43829</v>
      </c>
      <c r="B25" s="5" t="s">
        <v>23</v>
      </c>
      <c r="C25" t="s">
        <v>8</v>
      </c>
      <c r="D25">
        <v>1016</v>
      </c>
      <c r="E25">
        <v>44</v>
      </c>
      <c r="F25" t="s">
        <v>25</v>
      </c>
      <c r="G25" s="5">
        <v>72340</v>
      </c>
      <c r="H25" s="5">
        <v>824676</v>
      </c>
      <c r="I25" s="5" t="s">
        <v>19</v>
      </c>
      <c r="J25" s="5" t="s">
        <v>74</v>
      </c>
      <c r="K25" s="5">
        <v>11.4</v>
      </c>
      <c r="L25" s="5">
        <f t="shared" si="0"/>
        <v>11.4</v>
      </c>
      <c r="Q25"/>
      <c r="R25"/>
      <c r="S25"/>
    </row>
    <row r="26" spans="1:19">
      <c r="A26" s="1">
        <v>43829</v>
      </c>
      <c r="B26" s="5" t="s">
        <v>24</v>
      </c>
      <c r="C26" t="s">
        <v>8</v>
      </c>
      <c r="D26">
        <v>1016</v>
      </c>
      <c r="E26">
        <v>44</v>
      </c>
      <c r="F26" t="s">
        <v>25</v>
      </c>
      <c r="G26" s="5">
        <v>70000</v>
      </c>
      <c r="H26" s="5">
        <v>1260000</v>
      </c>
      <c r="I26" s="5" t="s">
        <v>19</v>
      </c>
      <c r="J26" s="5" t="s">
        <v>68</v>
      </c>
      <c r="K26" s="5">
        <v>18</v>
      </c>
      <c r="L26" s="5">
        <f t="shared" si="0"/>
        <v>18</v>
      </c>
      <c r="Q26"/>
      <c r="R26"/>
      <c r="S26"/>
    </row>
    <row r="27" spans="1:19">
      <c r="A27" s="1">
        <v>43829</v>
      </c>
      <c r="B27" s="5" t="s">
        <v>24</v>
      </c>
      <c r="C27" t="s">
        <v>8</v>
      </c>
      <c r="D27">
        <v>1016</v>
      </c>
      <c r="E27">
        <v>44</v>
      </c>
      <c r="F27" t="s">
        <v>25</v>
      </c>
      <c r="G27" s="5">
        <v>113690</v>
      </c>
      <c r="H27" s="5">
        <v>1819040</v>
      </c>
      <c r="I27" s="5" t="s">
        <v>19</v>
      </c>
      <c r="J27" s="5" t="s">
        <v>68</v>
      </c>
      <c r="K27" s="5">
        <v>16</v>
      </c>
      <c r="L27" s="5">
        <f t="shared" si="0"/>
        <v>16</v>
      </c>
      <c r="Q27"/>
      <c r="R27"/>
      <c r="S27"/>
    </row>
    <row r="28" spans="1:19">
      <c r="A28" s="1">
        <v>43829</v>
      </c>
      <c r="B28" s="5" t="s">
        <v>23</v>
      </c>
      <c r="C28" t="s">
        <v>8</v>
      </c>
      <c r="D28">
        <v>1017</v>
      </c>
      <c r="E28">
        <v>44</v>
      </c>
      <c r="F28" t="s">
        <v>25</v>
      </c>
      <c r="G28" s="5">
        <v>68600</v>
      </c>
      <c r="H28" s="5">
        <v>785470</v>
      </c>
      <c r="I28" s="5" t="s">
        <v>19</v>
      </c>
      <c r="J28" s="5" t="s">
        <v>70</v>
      </c>
      <c r="K28" s="5">
        <v>11.45</v>
      </c>
      <c r="L28" s="5">
        <f t="shared" si="0"/>
        <v>11.45</v>
      </c>
      <c r="Q28"/>
      <c r="R28"/>
      <c r="S28"/>
    </row>
    <row r="29" spans="1:19">
      <c r="A29" s="1">
        <v>43829</v>
      </c>
      <c r="B29" s="5" t="s">
        <v>23</v>
      </c>
      <c r="C29" t="s">
        <v>8</v>
      </c>
      <c r="D29">
        <v>1017</v>
      </c>
      <c r="E29">
        <v>44</v>
      </c>
      <c r="F29" t="s">
        <v>25</v>
      </c>
      <c r="G29" s="5">
        <v>48500</v>
      </c>
      <c r="H29" s="5">
        <v>555325</v>
      </c>
      <c r="I29" s="5" t="s">
        <v>19</v>
      </c>
      <c r="J29" s="5" t="s">
        <v>70</v>
      </c>
      <c r="K29" s="5">
        <v>11.45</v>
      </c>
      <c r="L29" s="5">
        <f t="shared" si="0"/>
        <v>11.45</v>
      </c>
      <c r="Q29"/>
      <c r="R29"/>
      <c r="S29"/>
    </row>
    <row r="30" spans="1:19">
      <c r="A30" s="1">
        <v>43829</v>
      </c>
      <c r="B30" s="5" t="s">
        <v>23</v>
      </c>
      <c r="C30" t="s">
        <v>8</v>
      </c>
      <c r="D30">
        <v>1017</v>
      </c>
      <c r="E30">
        <v>44</v>
      </c>
      <c r="F30" t="s">
        <v>25</v>
      </c>
      <c r="G30" s="5">
        <v>21000</v>
      </c>
      <c r="H30" s="5">
        <v>241500</v>
      </c>
      <c r="I30" s="5" t="s">
        <v>19</v>
      </c>
      <c r="J30" s="5" t="s">
        <v>70</v>
      </c>
      <c r="K30" s="5">
        <v>11.5</v>
      </c>
      <c r="L30" s="5">
        <f t="shared" si="0"/>
        <v>11.5</v>
      </c>
      <c r="Q30"/>
      <c r="R30"/>
      <c r="S30"/>
    </row>
    <row r="31" spans="1:19">
      <c r="A31" s="1">
        <v>43829</v>
      </c>
      <c r="B31" s="5" t="s">
        <v>23</v>
      </c>
      <c r="C31" t="s">
        <v>8</v>
      </c>
      <c r="D31">
        <v>1017</v>
      </c>
      <c r="E31">
        <v>44</v>
      </c>
      <c r="F31" t="s">
        <v>25</v>
      </c>
      <c r="G31" s="5">
        <v>60000</v>
      </c>
      <c r="H31" s="5">
        <v>690000</v>
      </c>
      <c r="I31" s="5" t="s">
        <v>19</v>
      </c>
      <c r="J31" s="5" t="s">
        <v>70</v>
      </c>
      <c r="K31" s="5">
        <v>11.5</v>
      </c>
      <c r="L31" s="5">
        <f t="shared" si="0"/>
        <v>11.5</v>
      </c>
      <c r="Q31"/>
      <c r="R31"/>
      <c r="S31"/>
    </row>
    <row r="32" spans="1:19">
      <c r="A32" s="1">
        <v>43829</v>
      </c>
      <c r="B32" s="5" t="s">
        <v>23</v>
      </c>
      <c r="C32" t="s">
        <v>8</v>
      </c>
      <c r="D32">
        <v>1017</v>
      </c>
      <c r="E32">
        <v>44</v>
      </c>
      <c r="F32" t="s">
        <v>25</v>
      </c>
      <c r="G32" s="5">
        <v>83000</v>
      </c>
      <c r="H32" s="5">
        <v>950350</v>
      </c>
      <c r="I32" s="5" t="s">
        <v>19</v>
      </c>
      <c r="J32" s="5" t="s">
        <v>69</v>
      </c>
      <c r="K32" s="5">
        <v>11.45</v>
      </c>
      <c r="L32" s="5">
        <f t="shared" si="0"/>
        <v>11.45</v>
      </c>
      <c r="Q32"/>
      <c r="R32"/>
      <c r="S32"/>
    </row>
    <row r="33" spans="1:19">
      <c r="A33" s="1">
        <v>43829</v>
      </c>
      <c r="B33" s="5" t="s">
        <v>23</v>
      </c>
      <c r="C33" t="s">
        <v>8</v>
      </c>
      <c r="D33">
        <v>1017</v>
      </c>
      <c r="E33">
        <v>44</v>
      </c>
      <c r="F33" t="s">
        <v>25</v>
      </c>
      <c r="G33" s="5">
        <v>20000</v>
      </c>
      <c r="H33" s="5">
        <v>230000</v>
      </c>
      <c r="I33" s="5" t="s">
        <v>19</v>
      </c>
      <c r="J33" s="5" t="s">
        <v>69</v>
      </c>
      <c r="K33" s="5">
        <v>11.5</v>
      </c>
      <c r="L33" s="5">
        <f t="shared" si="0"/>
        <v>11.5</v>
      </c>
      <c r="Q33"/>
      <c r="R33"/>
      <c r="S33"/>
    </row>
    <row r="34" spans="1:19">
      <c r="A34" s="1">
        <v>43829</v>
      </c>
      <c r="B34" s="5" t="s">
        <v>24</v>
      </c>
      <c r="C34" t="s">
        <v>8</v>
      </c>
      <c r="D34">
        <v>1017</v>
      </c>
      <c r="E34">
        <v>44</v>
      </c>
      <c r="F34" t="s">
        <v>25</v>
      </c>
      <c r="G34" s="5">
        <v>70000</v>
      </c>
      <c r="H34" s="5">
        <v>1435000</v>
      </c>
      <c r="I34" s="5" t="s">
        <v>19</v>
      </c>
      <c r="J34" s="5" t="s">
        <v>68</v>
      </c>
      <c r="K34" s="5">
        <v>20.5</v>
      </c>
      <c r="L34" s="5">
        <f t="shared" si="0"/>
        <v>20.5</v>
      </c>
      <c r="Q34"/>
      <c r="R34"/>
      <c r="S34"/>
    </row>
    <row r="35" spans="1:19">
      <c r="A35" s="1">
        <v>43829</v>
      </c>
      <c r="B35" s="5" t="s">
        <v>23</v>
      </c>
      <c r="C35" t="s">
        <v>8</v>
      </c>
      <c r="D35">
        <v>1017</v>
      </c>
      <c r="E35">
        <v>44</v>
      </c>
      <c r="F35" t="s">
        <v>25</v>
      </c>
      <c r="G35" s="5">
        <v>70000</v>
      </c>
      <c r="H35" s="5">
        <v>805000</v>
      </c>
      <c r="I35" s="5" t="s">
        <v>19</v>
      </c>
      <c r="J35" s="5" t="s">
        <v>69</v>
      </c>
      <c r="K35" s="5">
        <v>11.5</v>
      </c>
      <c r="L35" s="5">
        <f t="shared" si="0"/>
        <v>11.5</v>
      </c>
      <c r="Q35"/>
      <c r="R35"/>
      <c r="S35"/>
    </row>
    <row r="36" spans="1:19">
      <c r="A36" s="1">
        <v>43829</v>
      </c>
      <c r="B36" s="5" t="s">
        <v>23</v>
      </c>
      <c r="C36" t="s">
        <v>8</v>
      </c>
      <c r="D36">
        <v>1017</v>
      </c>
      <c r="E36">
        <v>44</v>
      </c>
      <c r="F36" t="s">
        <v>25</v>
      </c>
      <c r="G36" s="5">
        <v>48020</v>
      </c>
      <c r="H36" s="5">
        <v>549829</v>
      </c>
      <c r="I36" s="5" t="s">
        <v>19</v>
      </c>
      <c r="J36" s="5" t="s">
        <v>69</v>
      </c>
      <c r="K36" s="5">
        <v>11.45</v>
      </c>
      <c r="L36" s="5">
        <f t="shared" si="0"/>
        <v>11.45</v>
      </c>
      <c r="Q36"/>
      <c r="R36"/>
      <c r="S36"/>
    </row>
    <row r="37" spans="1:19">
      <c r="A37" s="1">
        <v>43829</v>
      </c>
      <c r="B37" s="5" t="s">
        <v>23</v>
      </c>
      <c r="C37" t="s">
        <v>8</v>
      </c>
      <c r="D37">
        <v>1017</v>
      </c>
      <c r="E37">
        <v>44</v>
      </c>
      <c r="F37" t="s">
        <v>25</v>
      </c>
      <c r="G37" s="5">
        <v>10000</v>
      </c>
      <c r="H37" s="5">
        <v>115000</v>
      </c>
      <c r="I37" s="5" t="s">
        <v>19</v>
      </c>
      <c r="J37" s="5" t="s">
        <v>69</v>
      </c>
      <c r="K37" s="5">
        <v>11.5</v>
      </c>
      <c r="L37" s="5">
        <f t="shared" si="0"/>
        <v>11.5</v>
      </c>
      <c r="Q37"/>
      <c r="R37"/>
      <c r="S37"/>
    </row>
    <row r="38" spans="1:19">
      <c r="A38" s="1">
        <v>43829</v>
      </c>
      <c r="B38" s="5" t="s">
        <v>23</v>
      </c>
      <c r="C38" t="s">
        <v>8</v>
      </c>
      <c r="D38">
        <v>1017</v>
      </c>
      <c r="E38">
        <v>44</v>
      </c>
      <c r="F38" t="s">
        <v>25</v>
      </c>
      <c r="G38" s="5">
        <v>35000</v>
      </c>
      <c r="H38" s="5">
        <v>402500</v>
      </c>
      <c r="I38" s="5" t="s">
        <v>19</v>
      </c>
      <c r="J38" s="5" t="s">
        <v>74</v>
      </c>
      <c r="K38" s="5">
        <v>11.5</v>
      </c>
      <c r="L38" s="5">
        <f t="shared" si="0"/>
        <v>11.5</v>
      </c>
      <c r="Q38"/>
      <c r="R38"/>
      <c r="S38"/>
    </row>
    <row r="39" spans="1:19">
      <c r="A39" s="1">
        <v>43829</v>
      </c>
      <c r="B39" s="5" t="s">
        <v>23</v>
      </c>
      <c r="C39" t="s">
        <v>8</v>
      </c>
      <c r="D39">
        <v>1017</v>
      </c>
      <c r="E39">
        <v>44</v>
      </c>
      <c r="F39" t="s">
        <v>25</v>
      </c>
      <c r="G39" s="5">
        <v>27440</v>
      </c>
      <c r="H39" s="5">
        <v>315560</v>
      </c>
      <c r="I39" s="5" t="s">
        <v>19</v>
      </c>
      <c r="J39" s="5" t="s">
        <v>69</v>
      </c>
      <c r="K39" s="5">
        <v>11.5</v>
      </c>
      <c r="L39" s="5">
        <f t="shared" si="0"/>
        <v>11.5</v>
      </c>
      <c r="Q39"/>
      <c r="R39"/>
      <c r="S39"/>
    </row>
    <row r="40" spans="1:19">
      <c r="A40" s="1">
        <v>43829</v>
      </c>
      <c r="B40" s="5" t="s">
        <v>23</v>
      </c>
      <c r="C40" t="s">
        <v>8</v>
      </c>
      <c r="D40">
        <v>1017</v>
      </c>
      <c r="E40">
        <v>44</v>
      </c>
      <c r="F40" t="s">
        <v>25</v>
      </c>
      <c r="G40" s="5">
        <v>110500</v>
      </c>
      <c r="H40" s="5">
        <v>1265225</v>
      </c>
      <c r="I40" s="5" t="s">
        <v>19</v>
      </c>
      <c r="J40" s="5" t="s">
        <v>69</v>
      </c>
      <c r="K40" s="5">
        <v>11.45</v>
      </c>
      <c r="L40" s="5">
        <f t="shared" si="0"/>
        <v>11.45</v>
      </c>
      <c r="Q40"/>
      <c r="R40"/>
      <c r="S40"/>
    </row>
    <row r="41" spans="1:19">
      <c r="A41" s="1">
        <v>43829</v>
      </c>
      <c r="B41" s="5" t="s">
        <v>24</v>
      </c>
      <c r="C41" t="s">
        <v>8</v>
      </c>
      <c r="D41">
        <v>1017</v>
      </c>
      <c r="E41">
        <v>44</v>
      </c>
      <c r="F41" t="s">
        <v>25</v>
      </c>
      <c r="G41" s="5">
        <v>61740</v>
      </c>
      <c r="H41" s="5">
        <v>1327410</v>
      </c>
      <c r="I41" s="5" t="s">
        <v>19</v>
      </c>
      <c r="J41" s="5" t="s">
        <v>68</v>
      </c>
      <c r="K41" s="5">
        <v>21.5</v>
      </c>
      <c r="L41" s="5">
        <f t="shared" si="0"/>
        <v>21.5</v>
      </c>
      <c r="Q41"/>
      <c r="R41"/>
      <c r="S41"/>
    </row>
    <row r="42" spans="1:19">
      <c r="A42" s="1">
        <v>43829</v>
      </c>
      <c r="B42" s="5" t="s">
        <v>23</v>
      </c>
      <c r="C42" t="s">
        <v>8</v>
      </c>
      <c r="D42">
        <v>1017</v>
      </c>
      <c r="E42">
        <v>44</v>
      </c>
      <c r="F42" t="s">
        <v>25</v>
      </c>
      <c r="G42" s="5">
        <v>35000</v>
      </c>
      <c r="H42" s="5">
        <v>400750</v>
      </c>
      <c r="I42" s="5" t="s">
        <v>19</v>
      </c>
      <c r="J42" s="5" t="s">
        <v>74</v>
      </c>
      <c r="K42" s="5">
        <v>11.45</v>
      </c>
      <c r="L42" s="5">
        <f t="shared" si="0"/>
        <v>11.45</v>
      </c>
      <c r="Q42"/>
      <c r="R42"/>
      <c r="S42"/>
    </row>
    <row r="43" spans="1:19">
      <c r="A43" s="1">
        <v>43829</v>
      </c>
      <c r="B43" s="5" t="s">
        <v>24</v>
      </c>
      <c r="C43" t="s">
        <v>8</v>
      </c>
      <c r="D43">
        <v>1017</v>
      </c>
      <c r="E43">
        <v>44</v>
      </c>
      <c r="F43" t="s">
        <v>25</v>
      </c>
      <c r="G43" s="5">
        <v>102900</v>
      </c>
      <c r="H43" s="5">
        <v>1178205</v>
      </c>
      <c r="I43" s="5" t="s">
        <v>19</v>
      </c>
      <c r="J43" s="5" t="s">
        <v>71</v>
      </c>
      <c r="K43" s="5">
        <v>11.45</v>
      </c>
      <c r="L43" s="5">
        <f t="shared" si="0"/>
        <v>11.45</v>
      </c>
      <c r="Q43"/>
      <c r="R43"/>
      <c r="S43"/>
    </row>
    <row r="44" spans="1:19">
      <c r="A44" s="1">
        <v>43829</v>
      </c>
      <c r="B44" s="5" t="s">
        <v>24</v>
      </c>
      <c r="C44" t="s">
        <v>8</v>
      </c>
      <c r="D44">
        <v>1017</v>
      </c>
      <c r="E44">
        <v>44</v>
      </c>
      <c r="F44" t="s">
        <v>25</v>
      </c>
      <c r="G44" s="5">
        <v>10000</v>
      </c>
      <c r="H44" s="5">
        <v>264500</v>
      </c>
      <c r="I44" s="5" t="s">
        <v>19</v>
      </c>
      <c r="J44" s="5" t="s">
        <v>73</v>
      </c>
      <c r="K44" s="5">
        <v>26.45</v>
      </c>
      <c r="L44" s="5">
        <f t="shared" si="0"/>
        <v>26.45</v>
      </c>
      <c r="Q44"/>
      <c r="R44"/>
      <c r="S44"/>
    </row>
    <row r="45" spans="1:19">
      <c r="A45" s="1">
        <v>43829</v>
      </c>
      <c r="B45" s="5" t="s">
        <v>24</v>
      </c>
      <c r="C45" t="s">
        <v>8</v>
      </c>
      <c r="D45">
        <v>1017</v>
      </c>
      <c r="E45">
        <v>44</v>
      </c>
      <c r="F45" t="s">
        <v>25</v>
      </c>
      <c r="G45" s="5">
        <v>18000</v>
      </c>
      <c r="H45" s="5">
        <v>377100</v>
      </c>
      <c r="I45" s="5" t="s">
        <v>19</v>
      </c>
      <c r="J45" s="5" t="s">
        <v>68</v>
      </c>
      <c r="K45" s="5">
        <v>20.95</v>
      </c>
      <c r="L45" s="5">
        <f t="shared" si="0"/>
        <v>20.95</v>
      </c>
      <c r="Q45"/>
      <c r="R45"/>
      <c r="S45"/>
    </row>
    <row r="46" spans="1:19">
      <c r="A46" s="1">
        <v>43829</v>
      </c>
      <c r="B46" s="5" t="s">
        <v>24</v>
      </c>
      <c r="C46" t="s">
        <v>8</v>
      </c>
      <c r="D46">
        <v>1017</v>
      </c>
      <c r="E46">
        <v>44</v>
      </c>
      <c r="F46" t="s">
        <v>25</v>
      </c>
      <c r="G46" s="5">
        <v>62000</v>
      </c>
      <c r="H46" s="5">
        <v>713000</v>
      </c>
      <c r="I46" s="5" t="s">
        <v>19</v>
      </c>
      <c r="J46" s="5" t="s">
        <v>71</v>
      </c>
      <c r="K46" s="5">
        <v>11.5</v>
      </c>
      <c r="L46" s="5">
        <f t="shared" si="0"/>
        <v>11.5</v>
      </c>
      <c r="Q46"/>
      <c r="R46"/>
      <c r="S46"/>
    </row>
    <row r="47" spans="1:19">
      <c r="A47" s="1">
        <v>43829</v>
      </c>
      <c r="B47" s="5" t="s">
        <v>24</v>
      </c>
      <c r="C47" t="s">
        <v>8</v>
      </c>
      <c r="D47">
        <v>1017</v>
      </c>
      <c r="E47">
        <v>44</v>
      </c>
      <c r="F47" t="s">
        <v>25</v>
      </c>
      <c r="G47" s="5">
        <v>41160</v>
      </c>
      <c r="H47" s="5">
        <v>473340</v>
      </c>
      <c r="I47" s="5" t="s">
        <v>19</v>
      </c>
      <c r="J47" s="5" t="s">
        <v>71</v>
      </c>
      <c r="K47" s="5">
        <v>11.5</v>
      </c>
      <c r="L47" s="5">
        <f t="shared" si="0"/>
        <v>11.5</v>
      </c>
      <c r="Q47"/>
      <c r="R47"/>
      <c r="S47"/>
    </row>
    <row r="48" spans="1:19">
      <c r="A48" s="1">
        <v>43829</v>
      </c>
      <c r="B48" s="5" t="s">
        <v>24</v>
      </c>
      <c r="C48" t="s">
        <v>8</v>
      </c>
      <c r="D48">
        <v>1017</v>
      </c>
      <c r="E48">
        <v>44</v>
      </c>
      <c r="F48" t="s">
        <v>25</v>
      </c>
      <c r="G48" s="5">
        <v>20000</v>
      </c>
      <c r="H48" s="5">
        <v>510000</v>
      </c>
      <c r="I48" s="5" t="s">
        <v>19</v>
      </c>
      <c r="J48" s="5" t="s">
        <v>68</v>
      </c>
      <c r="K48" s="5">
        <v>25.5</v>
      </c>
      <c r="L48" s="5">
        <f t="shared" si="0"/>
        <v>25.5</v>
      </c>
      <c r="Q48"/>
      <c r="R48"/>
      <c r="S48"/>
    </row>
    <row r="49" spans="1:19">
      <c r="A49" s="1">
        <v>43829</v>
      </c>
      <c r="B49" s="5" t="s">
        <v>23</v>
      </c>
      <c r="C49" t="s">
        <v>8</v>
      </c>
      <c r="D49">
        <v>1017</v>
      </c>
      <c r="E49">
        <v>44</v>
      </c>
      <c r="F49" t="s">
        <v>25</v>
      </c>
      <c r="G49" s="5">
        <v>35500</v>
      </c>
      <c r="H49" s="5">
        <v>408250</v>
      </c>
      <c r="I49" s="5" t="s">
        <v>19</v>
      </c>
      <c r="J49" s="5" t="s">
        <v>69</v>
      </c>
      <c r="K49" s="5">
        <v>11.5</v>
      </c>
      <c r="L49" s="5">
        <f t="shared" si="0"/>
        <v>11.5</v>
      </c>
      <c r="Q49"/>
      <c r="R49"/>
      <c r="S49"/>
    </row>
    <row r="50" spans="1:19">
      <c r="A50" s="1">
        <v>43829</v>
      </c>
      <c r="B50" s="5" t="s">
        <v>23</v>
      </c>
      <c r="C50" t="s">
        <v>8</v>
      </c>
      <c r="D50">
        <v>1017</v>
      </c>
      <c r="E50">
        <v>44</v>
      </c>
      <c r="F50" t="s">
        <v>25</v>
      </c>
      <c r="G50" s="5">
        <v>20500</v>
      </c>
      <c r="H50" s="5">
        <v>235750</v>
      </c>
      <c r="I50" s="5" t="s">
        <v>19</v>
      </c>
      <c r="J50" s="5" t="s">
        <v>69</v>
      </c>
      <c r="K50" s="5">
        <v>11.5</v>
      </c>
      <c r="L50" s="5">
        <f t="shared" si="0"/>
        <v>11.5</v>
      </c>
      <c r="Q50"/>
      <c r="R50"/>
      <c r="S50"/>
    </row>
    <row r="51" spans="1:19">
      <c r="A51" s="1">
        <v>43829</v>
      </c>
      <c r="B51" s="5" t="s">
        <v>24</v>
      </c>
      <c r="C51" t="s">
        <v>8</v>
      </c>
      <c r="D51">
        <v>1017</v>
      </c>
      <c r="E51">
        <v>44</v>
      </c>
      <c r="F51" t="s">
        <v>25</v>
      </c>
      <c r="G51" s="5">
        <v>14000</v>
      </c>
      <c r="H51" s="5">
        <v>357000</v>
      </c>
      <c r="I51" s="5" t="s">
        <v>19</v>
      </c>
      <c r="J51" s="5" t="s">
        <v>71</v>
      </c>
      <c r="K51" s="5">
        <v>25.5</v>
      </c>
      <c r="L51" s="5">
        <f t="shared" si="0"/>
        <v>25.5</v>
      </c>
      <c r="Q51"/>
      <c r="R51"/>
      <c r="S51"/>
    </row>
    <row r="52" spans="1:19">
      <c r="A52" s="1">
        <v>43829</v>
      </c>
      <c r="B52" s="5" t="s">
        <v>24</v>
      </c>
      <c r="C52" t="s">
        <v>8</v>
      </c>
      <c r="D52">
        <v>1017</v>
      </c>
      <c r="E52">
        <v>44</v>
      </c>
      <c r="F52" t="s">
        <v>25</v>
      </c>
      <c r="G52" s="5">
        <v>15000</v>
      </c>
      <c r="H52" s="5">
        <v>396750</v>
      </c>
      <c r="I52" s="5" t="s">
        <v>19</v>
      </c>
      <c r="J52" s="5" t="s">
        <v>68</v>
      </c>
      <c r="K52" s="5">
        <v>26.45</v>
      </c>
      <c r="L52" s="5">
        <f t="shared" si="0"/>
        <v>26.45</v>
      </c>
      <c r="Q52"/>
      <c r="R52"/>
      <c r="S52"/>
    </row>
    <row r="53" spans="1:19">
      <c r="A53" s="1">
        <v>43829</v>
      </c>
      <c r="B53" s="5" t="s">
        <v>24</v>
      </c>
      <c r="C53" t="s">
        <v>8</v>
      </c>
      <c r="D53">
        <v>1018</v>
      </c>
      <c r="E53">
        <v>44</v>
      </c>
      <c r="F53" t="s">
        <v>25</v>
      </c>
      <c r="G53" s="5">
        <v>683900</v>
      </c>
      <c r="H53" s="5">
        <v>7522900</v>
      </c>
      <c r="I53" s="5" t="s">
        <v>19</v>
      </c>
      <c r="J53" s="5" t="s">
        <v>68</v>
      </c>
      <c r="K53" s="5">
        <v>11</v>
      </c>
      <c r="L53" s="5">
        <f t="shared" si="0"/>
        <v>11</v>
      </c>
      <c r="Q53"/>
      <c r="R53"/>
      <c r="S53"/>
    </row>
    <row r="54" spans="1:19">
      <c r="A54" s="1">
        <v>43829</v>
      </c>
      <c r="B54" s="5" t="s">
        <v>24</v>
      </c>
      <c r="C54" t="s">
        <v>7</v>
      </c>
      <c r="D54">
        <v>1018</v>
      </c>
      <c r="E54">
        <v>44</v>
      </c>
      <c r="F54" t="s">
        <v>25</v>
      </c>
      <c r="G54" s="5">
        <v>375000</v>
      </c>
      <c r="H54" s="5">
        <v>2812500</v>
      </c>
      <c r="I54" s="5" t="s">
        <v>20</v>
      </c>
      <c r="J54" s="5" t="s">
        <v>72</v>
      </c>
      <c r="K54" s="5">
        <v>7.5</v>
      </c>
      <c r="L54" s="5">
        <f t="shared" si="0"/>
        <v>7.5</v>
      </c>
      <c r="Q54"/>
      <c r="R54"/>
      <c r="S54"/>
    </row>
    <row r="55" spans="1:19">
      <c r="A55" s="1">
        <v>43829</v>
      </c>
      <c r="B55" s="5" t="s">
        <v>24</v>
      </c>
      <c r="C55" t="s">
        <v>6</v>
      </c>
      <c r="D55">
        <v>1018</v>
      </c>
      <c r="E55">
        <v>44</v>
      </c>
      <c r="F55" t="s">
        <v>25</v>
      </c>
      <c r="G55" s="5">
        <v>8560000</v>
      </c>
      <c r="H55" s="5">
        <v>59920000</v>
      </c>
      <c r="I55" s="5" t="s">
        <v>17</v>
      </c>
      <c r="J55" s="5" t="s">
        <v>68</v>
      </c>
      <c r="K55" s="5">
        <v>7</v>
      </c>
      <c r="L55" s="5">
        <f t="shared" si="0"/>
        <v>7</v>
      </c>
      <c r="Q55"/>
      <c r="R55"/>
      <c r="S55"/>
    </row>
    <row r="56" spans="1:19">
      <c r="A56" s="1">
        <v>43829</v>
      </c>
      <c r="B56" s="5" t="s">
        <v>23</v>
      </c>
      <c r="C56" t="s">
        <v>8</v>
      </c>
      <c r="D56">
        <v>1018</v>
      </c>
      <c r="E56">
        <v>44</v>
      </c>
      <c r="F56" t="s">
        <v>25</v>
      </c>
      <c r="G56" s="5">
        <v>575500</v>
      </c>
      <c r="H56" s="5">
        <v>6618250</v>
      </c>
      <c r="I56" s="5" t="s">
        <v>19</v>
      </c>
      <c r="J56" s="5" t="s">
        <v>69</v>
      </c>
      <c r="K56" s="5">
        <v>11.5</v>
      </c>
      <c r="L56" s="5">
        <f t="shared" si="0"/>
        <v>11.5</v>
      </c>
      <c r="Q56"/>
      <c r="R56"/>
      <c r="S56"/>
    </row>
    <row r="57" spans="1:19">
      <c r="A57" s="1">
        <v>43829</v>
      </c>
      <c r="B57" s="5" t="s">
        <v>23</v>
      </c>
      <c r="C57" t="s">
        <v>8</v>
      </c>
      <c r="D57">
        <v>1033</v>
      </c>
      <c r="E57">
        <v>44</v>
      </c>
      <c r="F57" t="s">
        <v>25</v>
      </c>
      <c r="G57" s="5">
        <v>7000</v>
      </c>
      <c r="H57" s="5">
        <v>80430</v>
      </c>
      <c r="I57" s="5" t="s">
        <v>19</v>
      </c>
      <c r="J57" s="5" t="s">
        <v>69</v>
      </c>
      <c r="K57" s="5">
        <v>11.49</v>
      </c>
      <c r="L57" s="5">
        <f t="shared" si="0"/>
        <v>11.49</v>
      </c>
      <c r="Q57"/>
      <c r="R57"/>
      <c r="S57"/>
    </row>
    <row r="58" spans="1:19">
      <c r="A58" s="1">
        <v>43829</v>
      </c>
      <c r="B58" s="5" t="s">
        <v>24</v>
      </c>
      <c r="C58" t="s">
        <v>8</v>
      </c>
      <c r="D58">
        <v>1033</v>
      </c>
      <c r="E58">
        <v>44</v>
      </c>
      <c r="F58" t="s">
        <v>25</v>
      </c>
      <c r="G58" s="5">
        <v>42500</v>
      </c>
      <c r="H58" s="5">
        <v>1041250</v>
      </c>
      <c r="I58" s="5" t="s">
        <v>19</v>
      </c>
      <c r="J58" s="5" t="s">
        <v>68</v>
      </c>
      <c r="K58" s="5">
        <v>24.5</v>
      </c>
      <c r="L58" s="5">
        <f t="shared" si="0"/>
        <v>24.5</v>
      </c>
      <c r="Q58"/>
      <c r="R58"/>
      <c r="S58"/>
    </row>
    <row r="59" spans="1:19">
      <c r="A59" s="1">
        <v>43829</v>
      </c>
      <c r="B59" s="5" t="s">
        <v>23</v>
      </c>
      <c r="C59" t="s">
        <v>8</v>
      </c>
      <c r="D59">
        <v>1033</v>
      </c>
      <c r="E59">
        <v>44</v>
      </c>
      <c r="F59" t="s">
        <v>25</v>
      </c>
      <c r="G59" s="5">
        <v>126880</v>
      </c>
      <c r="H59" s="5">
        <v>1459120</v>
      </c>
      <c r="I59" s="5" t="s">
        <v>19</v>
      </c>
      <c r="J59" s="5" t="s">
        <v>74</v>
      </c>
      <c r="K59" s="5">
        <v>11.5</v>
      </c>
      <c r="L59" s="5">
        <f t="shared" si="0"/>
        <v>11.5</v>
      </c>
      <c r="Q59"/>
      <c r="R59"/>
      <c r="S59"/>
    </row>
    <row r="60" spans="1:19">
      <c r="A60" s="1">
        <v>43829</v>
      </c>
      <c r="B60" s="5" t="s">
        <v>24</v>
      </c>
      <c r="C60" t="s">
        <v>8</v>
      </c>
      <c r="D60">
        <v>1033</v>
      </c>
      <c r="E60">
        <v>44</v>
      </c>
      <c r="F60" t="s">
        <v>25</v>
      </c>
      <c r="G60" s="5">
        <v>82880</v>
      </c>
      <c r="H60" s="5">
        <v>953120</v>
      </c>
      <c r="I60" s="5" t="s">
        <v>19</v>
      </c>
      <c r="J60" s="5" t="s">
        <v>71</v>
      </c>
      <c r="K60" s="5">
        <v>11.5</v>
      </c>
      <c r="L60" s="5">
        <f t="shared" si="0"/>
        <v>11.5</v>
      </c>
      <c r="Q60"/>
      <c r="R60"/>
      <c r="S60"/>
    </row>
    <row r="61" spans="1:19">
      <c r="A61" s="1">
        <v>43829</v>
      </c>
      <c r="B61" s="5" t="s">
        <v>24</v>
      </c>
      <c r="C61" t="s">
        <v>8</v>
      </c>
      <c r="D61">
        <v>1033</v>
      </c>
      <c r="E61">
        <v>44</v>
      </c>
      <c r="F61" t="s">
        <v>25</v>
      </c>
      <c r="G61" s="5">
        <v>140000</v>
      </c>
      <c r="H61" s="5">
        <v>2800000</v>
      </c>
      <c r="I61" s="5" t="s">
        <v>19</v>
      </c>
      <c r="J61" s="5" t="s">
        <v>68</v>
      </c>
      <c r="K61" s="5">
        <v>20</v>
      </c>
      <c r="L61" s="5">
        <f t="shared" si="0"/>
        <v>20</v>
      </c>
      <c r="Q61"/>
      <c r="R61"/>
      <c r="S61"/>
    </row>
    <row r="62" spans="1:19">
      <c r="A62" s="1">
        <v>43829</v>
      </c>
      <c r="B62" s="5" t="s">
        <v>23</v>
      </c>
      <c r="C62" t="s">
        <v>8</v>
      </c>
      <c r="D62">
        <v>1033</v>
      </c>
      <c r="E62">
        <v>44</v>
      </c>
      <c r="F62" t="s">
        <v>25</v>
      </c>
      <c r="G62" s="5">
        <v>28864</v>
      </c>
      <c r="H62" s="5">
        <v>331936</v>
      </c>
      <c r="I62" s="5" t="s">
        <v>19</v>
      </c>
      <c r="J62" s="5" t="s">
        <v>69</v>
      </c>
      <c r="K62" s="5">
        <v>11.5</v>
      </c>
      <c r="L62" s="5">
        <f t="shared" si="0"/>
        <v>11.5</v>
      </c>
      <c r="Q62"/>
      <c r="R62"/>
      <c r="S62"/>
    </row>
    <row r="63" spans="1:19">
      <c r="A63" s="1">
        <v>43829</v>
      </c>
      <c r="B63" s="5" t="s">
        <v>23</v>
      </c>
      <c r="C63" t="s">
        <v>8</v>
      </c>
      <c r="D63">
        <v>1033</v>
      </c>
      <c r="E63">
        <v>44</v>
      </c>
      <c r="F63" t="s">
        <v>25</v>
      </c>
      <c r="G63" s="5">
        <v>100529</v>
      </c>
      <c r="H63" s="5">
        <v>1146030.6000000001</v>
      </c>
      <c r="I63" s="5" t="s">
        <v>19</v>
      </c>
      <c r="J63" s="5" t="s">
        <v>69</v>
      </c>
      <c r="K63" s="5">
        <v>11.4</v>
      </c>
      <c r="L63" s="5">
        <f t="shared" si="0"/>
        <v>11.4</v>
      </c>
      <c r="Q63"/>
      <c r="R63"/>
      <c r="S63"/>
    </row>
    <row r="64" spans="1:19">
      <c r="A64" s="1">
        <v>43829</v>
      </c>
      <c r="B64" s="5" t="s">
        <v>24</v>
      </c>
      <c r="C64" t="s">
        <v>8</v>
      </c>
      <c r="D64">
        <v>1033</v>
      </c>
      <c r="E64">
        <v>44</v>
      </c>
      <c r="F64" t="s">
        <v>25</v>
      </c>
      <c r="G64" s="5">
        <v>50000</v>
      </c>
      <c r="H64" s="5">
        <v>900000</v>
      </c>
      <c r="I64" s="5" t="s">
        <v>19</v>
      </c>
      <c r="J64" s="5" t="s">
        <v>68</v>
      </c>
      <c r="K64" s="5">
        <v>18</v>
      </c>
      <c r="L64" s="5">
        <f t="shared" si="0"/>
        <v>18</v>
      </c>
      <c r="Q64"/>
      <c r="R64"/>
      <c r="S64"/>
    </row>
    <row r="65" spans="1:19">
      <c r="A65" s="1">
        <v>43829</v>
      </c>
      <c r="B65" s="5" t="s">
        <v>23</v>
      </c>
      <c r="C65" t="s">
        <v>8</v>
      </c>
      <c r="D65">
        <v>1033</v>
      </c>
      <c r="E65">
        <v>44</v>
      </c>
      <c r="F65" t="s">
        <v>25</v>
      </c>
      <c r="G65" s="5">
        <v>30000</v>
      </c>
      <c r="H65" s="5">
        <v>342000</v>
      </c>
      <c r="I65" s="5" t="s">
        <v>19</v>
      </c>
      <c r="J65" s="5" t="s">
        <v>69</v>
      </c>
      <c r="K65" s="5">
        <v>11.4</v>
      </c>
      <c r="L65" s="5">
        <f t="shared" si="0"/>
        <v>11.4</v>
      </c>
      <c r="Q65"/>
      <c r="R65"/>
      <c r="S65"/>
    </row>
    <row r="66" spans="1:19">
      <c r="A66" s="1">
        <v>43829</v>
      </c>
      <c r="B66" s="5" t="s">
        <v>24</v>
      </c>
      <c r="C66" t="s">
        <v>8</v>
      </c>
      <c r="D66">
        <v>1033</v>
      </c>
      <c r="E66">
        <v>44</v>
      </c>
      <c r="F66" t="s">
        <v>25</v>
      </c>
      <c r="G66" s="5">
        <v>22776</v>
      </c>
      <c r="H66" s="5">
        <v>614952</v>
      </c>
      <c r="I66" s="5" t="s">
        <v>19</v>
      </c>
      <c r="J66" s="5" t="s">
        <v>73</v>
      </c>
      <c r="K66" s="5">
        <v>27</v>
      </c>
      <c r="L66" s="5">
        <f t="shared" ref="L66:L129" si="1">H66/G66</f>
        <v>27</v>
      </c>
      <c r="Q66"/>
      <c r="R66"/>
      <c r="S66"/>
    </row>
    <row r="67" spans="1:19">
      <c r="A67" s="1">
        <v>43829</v>
      </c>
      <c r="B67" s="5" t="s">
        <v>23</v>
      </c>
      <c r="C67" t="s">
        <v>8</v>
      </c>
      <c r="D67">
        <v>1033</v>
      </c>
      <c r="E67">
        <v>44</v>
      </c>
      <c r="F67" t="s">
        <v>25</v>
      </c>
      <c r="G67" s="5">
        <v>6200</v>
      </c>
      <c r="H67" s="5">
        <v>71238</v>
      </c>
      <c r="I67" s="5" t="s">
        <v>19</v>
      </c>
      <c r="J67" s="5" t="s">
        <v>69</v>
      </c>
      <c r="K67" s="5">
        <v>11.49</v>
      </c>
      <c r="L67" s="5">
        <f t="shared" si="1"/>
        <v>11.49</v>
      </c>
      <c r="Q67"/>
      <c r="R67"/>
      <c r="S67"/>
    </row>
    <row r="68" spans="1:19">
      <c r="A68" s="1">
        <v>43829</v>
      </c>
      <c r="B68" s="5" t="s">
        <v>24</v>
      </c>
      <c r="C68" t="s">
        <v>8</v>
      </c>
      <c r="D68">
        <v>1033</v>
      </c>
      <c r="E68">
        <v>44</v>
      </c>
      <c r="F68" t="s">
        <v>25</v>
      </c>
      <c r="G68" s="5">
        <v>14000</v>
      </c>
      <c r="H68" s="5">
        <v>392000</v>
      </c>
      <c r="I68" s="5" t="s">
        <v>19</v>
      </c>
      <c r="J68" s="5" t="s">
        <v>68</v>
      </c>
      <c r="K68" s="5">
        <v>28</v>
      </c>
      <c r="L68" s="5">
        <f t="shared" si="1"/>
        <v>28</v>
      </c>
      <c r="Q68"/>
      <c r="R68"/>
      <c r="S68"/>
    </row>
    <row r="69" spans="1:19">
      <c r="A69" s="1">
        <v>43829</v>
      </c>
      <c r="B69" s="5" t="s">
        <v>23</v>
      </c>
      <c r="C69" t="s">
        <v>8</v>
      </c>
      <c r="D69">
        <v>1033</v>
      </c>
      <c r="E69">
        <v>44</v>
      </c>
      <c r="F69" t="s">
        <v>25</v>
      </c>
      <c r="G69" s="5">
        <v>20500</v>
      </c>
      <c r="H69" s="5">
        <v>235340</v>
      </c>
      <c r="I69" s="5" t="s">
        <v>19</v>
      </c>
      <c r="J69" s="5" t="s">
        <v>70</v>
      </c>
      <c r="K69" s="5">
        <v>11.48</v>
      </c>
      <c r="L69" s="5">
        <f t="shared" si="1"/>
        <v>11.48</v>
      </c>
      <c r="Q69"/>
      <c r="R69"/>
      <c r="S69"/>
    </row>
    <row r="70" spans="1:19">
      <c r="A70" s="1">
        <v>43829</v>
      </c>
      <c r="B70" s="5" t="s">
        <v>24</v>
      </c>
      <c r="C70" t="s">
        <v>8</v>
      </c>
      <c r="D70">
        <v>1033</v>
      </c>
      <c r="E70">
        <v>44</v>
      </c>
      <c r="F70" t="s">
        <v>25</v>
      </c>
      <c r="G70" s="5">
        <v>70880</v>
      </c>
      <c r="H70" s="5">
        <v>1417600</v>
      </c>
      <c r="I70" s="5" t="s">
        <v>19</v>
      </c>
      <c r="J70" s="5" t="s">
        <v>68</v>
      </c>
      <c r="K70" s="5">
        <v>20</v>
      </c>
      <c r="L70" s="5">
        <f t="shared" si="1"/>
        <v>20</v>
      </c>
      <c r="Q70"/>
      <c r="R70"/>
      <c r="S70"/>
    </row>
    <row r="71" spans="1:19">
      <c r="A71" s="1">
        <v>43829</v>
      </c>
      <c r="B71" s="5" t="s">
        <v>23</v>
      </c>
      <c r="C71" t="s">
        <v>8</v>
      </c>
      <c r="D71">
        <v>1033</v>
      </c>
      <c r="E71">
        <v>44</v>
      </c>
      <c r="F71" t="s">
        <v>25</v>
      </c>
      <c r="G71" s="5">
        <v>10500</v>
      </c>
      <c r="H71" s="5">
        <v>120540</v>
      </c>
      <c r="I71" s="5" t="s">
        <v>19</v>
      </c>
      <c r="J71" s="5" t="s">
        <v>74</v>
      </c>
      <c r="K71" s="5">
        <v>11.48</v>
      </c>
      <c r="L71" s="5">
        <f t="shared" si="1"/>
        <v>11.48</v>
      </c>
      <c r="Q71"/>
      <c r="R71"/>
      <c r="S71"/>
    </row>
    <row r="72" spans="1:19">
      <c r="A72" s="1">
        <v>43829</v>
      </c>
      <c r="B72" s="5" t="s">
        <v>23</v>
      </c>
      <c r="C72" t="s">
        <v>7</v>
      </c>
      <c r="D72">
        <v>1035</v>
      </c>
      <c r="E72">
        <v>44</v>
      </c>
      <c r="F72" t="s">
        <v>25</v>
      </c>
      <c r="G72" s="5">
        <v>5145000</v>
      </c>
      <c r="H72" s="5">
        <v>30870000</v>
      </c>
      <c r="I72" s="5" t="s">
        <v>20</v>
      </c>
      <c r="J72" s="5" t="s">
        <v>70</v>
      </c>
      <c r="K72" s="5">
        <v>6</v>
      </c>
      <c r="L72" s="5">
        <f t="shared" si="1"/>
        <v>6</v>
      </c>
      <c r="Q72"/>
      <c r="R72"/>
      <c r="S72"/>
    </row>
    <row r="73" spans="1:19">
      <c r="A73" s="1">
        <v>43829</v>
      </c>
      <c r="B73" s="5" t="s">
        <v>24</v>
      </c>
      <c r="C73" t="s">
        <v>8</v>
      </c>
      <c r="D73">
        <v>1035</v>
      </c>
      <c r="E73">
        <v>44</v>
      </c>
      <c r="F73" t="s">
        <v>25</v>
      </c>
      <c r="G73" s="5">
        <v>21000</v>
      </c>
      <c r="H73" s="5">
        <v>241500</v>
      </c>
      <c r="I73" s="5" t="s">
        <v>19</v>
      </c>
      <c r="J73" s="5" t="s">
        <v>71</v>
      </c>
      <c r="K73" s="5">
        <v>11.5</v>
      </c>
      <c r="L73" s="5">
        <f t="shared" si="1"/>
        <v>11.5</v>
      </c>
      <c r="Q73"/>
      <c r="R73"/>
      <c r="S73"/>
    </row>
    <row r="74" spans="1:19">
      <c r="A74" s="1">
        <v>43829</v>
      </c>
      <c r="B74" s="5" t="s">
        <v>24</v>
      </c>
      <c r="C74" t="s">
        <v>8</v>
      </c>
      <c r="D74">
        <v>1035</v>
      </c>
      <c r="E74">
        <v>44</v>
      </c>
      <c r="F74" t="s">
        <v>25</v>
      </c>
      <c r="G74" s="5">
        <v>71000</v>
      </c>
      <c r="H74" s="5">
        <v>1349000</v>
      </c>
      <c r="I74" s="5" t="s">
        <v>19</v>
      </c>
      <c r="J74" s="5" t="s">
        <v>68</v>
      </c>
      <c r="K74" s="5">
        <v>19</v>
      </c>
      <c r="L74" s="5">
        <f t="shared" si="1"/>
        <v>19</v>
      </c>
      <c r="Q74"/>
      <c r="R74"/>
      <c r="S74"/>
    </row>
    <row r="75" spans="1:19">
      <c r="A75" s="1">
        <v>43829</v>
      </c>
      <c r="B75" s="5" t="s">
        <v>23</v>
      </c>
      <c r="C75" t="s">
        <v>8</v>
      </c>
      <c r="D75">
        <v>1035</v>
      </c>
      <c r="E75">
        <v>44</v>
      </c>
      <c r="F75" t="s">
        <v>25</v>
      </c>
      <c r="G75" s="5">
        <v>42000</v>
      </c>
      <c r="H75" s="5">
        <v>483000</v>
      </c>
      <c r="I75" s="5" t="s">
        <v>19</v>
      </c>
      <c r="J75" s="5" t="s">
        <v>69</v>
      </c>
      <c r="K75" s="5">
        <v>11.5</v>
      </c>
      <c r="L75" s="5">
        <f t="shared" si="1"/>
        <v>11.5</v>
      </c>
      <c r="Q75"/>
      <c r="R75"/>
      <c r="S75"/>
    </row>
    <row r="76" spans="1:19">
      <c r="A76" s="1">
        <v>43829</v>
      </c>
      <c r="B76" s="5" t="s">
        <v>24</v>
      </c>
      <c r="C76" t="s">
        <v>8</v>
      </c>
      <c r="D76">
        <v>1035</v>
      </c>
      <c r="E76">
        <v>44</v>
      </c>
      <c r="F76" t="s">
        <v>25</v>
      </c>
      <c r="G76" s="5">
        <v>82320</v>
      </c>
      <c r="H76" s="5">
        <v>946680</v>
      </c>
      <c r="I76" s="5" t="s">
        <v>19</v>
      </c>
      <c r="J76" s="5" t="s">
        <v>71</v>
      </c>
      <c r="K76" s="5">
        <v>11.5</v>
      </c>
      <c r="L76" s="5">
        <f t="shared" si="1"/>
        <v>11.5</v>
      </c>
      <c r="Q76"/>
      <c r="R76"/>
      <c r="S76"/>
    </row>
    <row r="77" spans="1:19">
      <c r="A77" s="1">
        <v>43829</v>
      </c>
      <c r="B77" s="5" t="s">
        <v>24</v>
      </c>
      <c r="C77" t="s">
        <v>8</v>
      </c>
      <c r="D77">
        <v>1035</v>
      </c>
      <c r="E77">
        <v>44</v>
      </c>
      <c r="F77" t="s">
        <v>25</v>
      </c>
      <c r="G77" s="5">
        <v>14000</v>
      </c>
      <c r="H77" s="5">
        <v>350000</v>
      </c>
      <c r="I77" s="5" t="s">
        <v>19</v>
      </c>
      <c r="J77" s="5" t="s">
        <v>68</v>
      </c>
      <c r="K77" s="5">
        <v>25</v>
      </c>
      <c r="L77" s="5">
        <f t="shared" si="1"/>
        <v>25</v>
      </c>
      <c r="Q77"/>
      <c r="R77"/>
      <c r="S77"/>
    </row>
    <row r="78" spans="1:19">
      <c r="A78" s="1">
        <v>43829</v>
      </c>
      <c r="B78" s="5" t="s">
        <v>24</v>
      </c>
      <c r="C78" t="s">
        <v>8</v>
      </c>
      <c r="D78">
        <v>1035</v>
      </c>
      <c r="E78">
        <v>44</v>
      </c>
      <c r="F78" t="s">
        <v>25</v>
      </c>
      <c r="G78" s="5">
        <v>84000</v>
      </c>
      <c r="H78" s="5">
        <v>1512000</v>
      </c>
      <c r="I78" s="5" t="s">
        <v>19</v>
      </c>
      <c r="J78" s="5" t="s">
        <v>68</v>
      </c>
      <c r="K78" s="5">
        <v>18</v>
      </c>
      <c r="L78" s="5">
        <f t="shared" si="1"/>
        <v>18</v>
      </c>
      <c r="Q78"/>
      <c r="R78"/>
      <c r="S78"/>
    </row>
    <row r="79" spans="1:19">
      <c r="A79" s="1">
        <v>43829</v>
      </c>
      <c r="B79" s="5" t="s">
        <v>23</v>
      </c>
      <c r="C79" t="s">
        <v>8</v>
      </c>
      <c r="D79">
        <v>1036</v>
      </c>
      <c r="E79">
        <v>44</v>
      </c>
      <c r="F79" t="s">
        <v>25</v>
      </c>
      <c r="G79" s="5">
        <v>120000</v>
      </c>
      <c r="H79" s="5">
        <v>1380000</v>
      </c>
      <c r="I79" s="5" t="s">
        <v>19</v>
      </c>
      <c r="J79" s="5" t="s">
        <v>69</v>
      </c>
      <c r="K79" s="5">
        <v>11.5</v>
      </c>
      <c r="L79" s="5">
        <f t="shared" si="1"/>
        <v>11.5</v>
      </c>
      <c r="Q79"/>
      <c r="R79"/>
      <c r="S79"/>
    </row>
    <row r="80" spans="1:19">
      <c r="A80" s="1">
        <v>43829</v>
      </c>
      <c r="B80" s="5" t="s">
        <v>24</v>
      </c>
      <c r="C80" t="s">
        <v>8</v>
      </c>
      <c r="D80">
        <v>1036</v>
      </c>
      <c r="E80">
        <v>44</v>
      </c>
      <c r="F80" t="s">
        <v>25</v>
      </c>
      <c r="G80" s="5">
        <v>7000</v>
      </c>
      <c r="H80" s="5">
        <v>203000</v>
      </c>
      <c r="I80" s="5" t="s">
        <v>19</v>
      </c>
      <c r="J80" s="5" t="s">
        <v>68</v>
      </c>
      <c r="K80" s="5">
        <v>29</v>
      </c>
      <c r="L80" s="5">
        <f t="shared" si="1"/>
        <v>29</v>
      </c>
      <c r="Q80"/>
      <c r="R80"/>
      <c r="S80"/>
    </row>
    <row r="81" spans="1:19">
      <c r="A81" s="1">
        <v>43829</v>
      </c>
      <c r="B81" s="5" t="s">
        <v>23</v>
      </c>
      <c r="C81" t="s">
        <v>7</v>
      </c>
      <c r="D81">
        <v>1036</v>
      </c>
      <c r="E81">
        <v>44</v>
      </c>
      <c r="F81" t="s">
        <v>25</v>
      </c>
      <c r="G81" s="5">
        <v>160000</v>
      </c>
      <c r="H81" s="5">
        <v>1120000</v>
      </c>
      <c r="I81" s="5" t="s">
        <v>18</v>
      </c>
      <c r="J81" s="5" t="s">
        <v>70</v>
      </c>
      <c r="K81" s="5">
        <v>7</v>
      </c>
      <c r="L81" s="5">
        <f t="shared" si="1"/>
        <v>7</v>
      </c>
      <c r="Q81"/>
      <c r="R81"/>
      <c r="S81"/>
    </row>
    <row r="82" spans="1:19">
      <c r="A82" s="1">
        <v>43829</v>
      </c>
      <c r="B82" s="5" t="s">
        <v>24</v>
      </c>
      <c r="C82" t="s">
        <v>8</v>
      </c>
      <c r="D82">
        <v>1036</v>
      </c>
      <c r="E82">
        <v>44</v>
      </c>
      <c r="F82" t="s">
        <v>25</v>
      </c>
      <c r="G82" s="5">
        <v>100000</v>
      </c>
      <c r="H82" s="5">
        <v>1970000</v>
      </c>
      <c r="I82" s="5" t="s">
        <v>19</v>
      </c>
      <c r="J82" s="5" t="s">
        <v>68</v>
      </c>
      <c r="K82" s="5">
        <v>19.7</v>
      </c>
      <c r="L82" s="5">
        <f t="shared" si="1"/>
        <v>19.7</v>
      </c>
      <c r="Q82"/>
      <c r="R82"/>
      <c r="S82"/>
    </row>
    <row r="83" spans="1:19">
      <c r="A83" s="1">
        <v>43829</v>
      </c>
      <c r="B83" s="5" t="s">
        <v>24</v>
      </c>
      <c r="C83" t="s">
        <v>8</v>
      </c>
      <c r="D83">
        <v>1036</v>
      </c>
      <c r="E83">
        <v>44</v>
      </c>
      <c r="F83" t="s">
        <v>25</v>
      </c>
      <c r="G83" s="5">
        <v>40000</v>
      </c>
      <c r="H83" s="5">
        <v>800000</v>
      </c>
      <c r="I83" s="5" t="s">
        <v>19</v>
      </c>
      <c r="J83" s="5" t="s">
        <v>68</v>
      </c>
      <c r="K83" s="5">
        <v>20</v>
      </c>
      <c r="L83" s="5">
        <f t="shared" si="1"/>
        <v>20</v>
      </c>
      <c r="Q83"/>
      <c r="R83"/>
      <c r="S83"/>
    </row>
    <row r="84" spans="1:19">
      <c r="A84" s="1">
        <v>43829</v>
      </c>
      <c r="B84" s="5" t="s">
        <v>24</v>
      </c>
      <c r="C84" t="s">
        <v>8</v>
      </c>
      <c r="D84">
        <v>1036</v>
      </c>
      <c r="E84">
        <v>44</v>
      </c>
      <c r="F84" t="s">
        <v>25</v>
      </c>
      <c r="G84" s="5">
        <v>120000</v>
      </c>
      <c r="H84" s="5">
        <v>2398800</v>
      </c>
      <c r="I84" s="5" t="s">
        <v>19</v>
      </c>
      <c r="J84" s="5" t="s">
        <v>68</v>
      </c>
      <c r="K84" s="5">
        <v>19.989999999999998</v>
      </c>
      <c r="L84" s="5">
        <f t="shared" si="1"/>
        <v>19.989999999999998</v>
      </c>
      <c r="Q84"/>
      <c r="R84"/>
      <c r="S84"/>
    </row>
    <row r="85" spans="1:19">
      <c r="A85" s="1">
        <v>43829</v>
      </c>
      <c r="B85" s="5" t="s">
        <v>24</v>
      </c>
      <c r="C85" t="s">
        <v>8</v>
      </c>
      <c r="D85">
        <v>1036</v>
      </c>
      <c r="E85">
        <v>44</v>
      </c>
      <c r="F85" t="s">
        <v>25</v>
      </c>
      <c r="G85" s="5">
        <v>53000</v>
      </c>
      <c r="H85" s="5">
        <v>1139500</v>
      </c>
      <c r="I85" s="5" t="s">
        <v>19</v>
      </c>
      <c r="J85" s="5" t="s">
        <v>68</v>
      </c>
      <c r="K85" s="5">
        <v>21.5</v>
      </c>
      <c r="L85" s="5">
        <f t="shared" si="1"/>
        <v>21.5</v>
      </c>
      <c r="Q85"/>
      <c r="R85"/>
      <c r="S85"/>
    </row>
    <row r="86" spans="1:19">
      <c r="A86" s="1">
        <v>43829</v>
      </c>
      <c r="B86" s="5" t="s">
        <v>24</v>
      </c>
      <c r="C86" t="s">
        <v>8</v>
      </c>
      <c r="D86">
        <v>1036</v>
      </c>
      <c r="E86">
        <v>44</v>
      </c>
      <c r="F86" t="s">
        <v>25</v>
      </c>
      <c r="G86" s="5">
        <v>60000</v>
      </c>
      <c r="H86" s="5">
        <v>689400</v>
      </c>
      <c r="I86" s="5" t="s">
        <v>19</v>
      </c>
      <c r="J86" s="5" t="s">
        <v>71</v>
      </c>
      <c r="K86" s="5">
        <v>11.49</v>
      </c>
      <c r="L86" s="5">
        <f t="shared" si="1"/>
        <v>11.49</v>
      </c>
      <c r="Q86"/>
      <c r="R86"/>
      <c r="S86"/>
    </row>
    <row r="87" spans="1:19">
      <c r="A87" s="1">
        <v>43829</v>
      </c>
      <c r="B87" s="5" t="s">
        <v>24</v>
      </c>
      <c r="C87" t="s">
        <v>8</v>
      </c>
      <c r="D87">
        <v>3001</v>
      </c>
      <c r="E87">
        <v>44</v>
      </c>
      <c r="F87" t="s">
        <v>25</v>
      </c>
      <c r="G87" s="5">
        <v>68500</v>
      </c>
      <c r="H87" s="5">
        <v>1370000</v>
      </c>
      <c r="I87" s="5" t="s">
        <v>19</v>
      </c>
      <c r="J87" s="5" t="s">
        <v>68</v>
      </c>
      <c r="K87" s="5">
        <v>20</v>
      </c>
      <c r="L87" s="5">
        <f t="shared" si="1"/>
        <v>20</v>
      </c>
      <c r="Q87"/>
      <c r="R87"/>
      <c r="S87"/>
    </row>
    <row r="88" spans="1:19">
      <c r="A88" s="1">
        <v>43829</v>
      </c>
      <c r="B88" s="5" t="s">
        <v>24</v>
      </c>
      <c r="C88" t="s">
        <v>8</v>
      </c>
      <c r="D88">
        <v>3002</v>
      </c>
      <c r="E88">
        <v>44</v>
      </c>
      <c r="F88" t="s">
        <v>25</v>
      </c>
      <c r="G88" s="5">
        <v>70000</v>
      </c>
      <c r="H88" s="5">
        <v>1330000</v>
      </c>
      <c r="I88" s="5" t="s">
        <v>19</v>
      </c>
      <c r="J88" s="5" t="s">
        <v>68</v>
      </c>
      <c r="K88" s="5">
        <v>19</v>
      </c>
      <c r="L88" s="5">
        <f t="shared" si="1"/>
        <v>19</v>
      </c>
      <c r="Q88"/>
      <c r="R88"/>
      <c r="S88"/>
    </row>
    <row r="89" spans="1:19">
      <c r="A89" s="1">
        <v>43829</v>
      </c>
      <c r="B89" s="5" t="s">
        <v>24</v>
      </c>
      <c r="C89" t="s">
        <v>8</v>
      </c>
      <c r="D89">
        <v>3002</v>
      </c>
      <c r="E89">
        <v>44</v>
      </c>
      <c r="F89" t="s">
        <v>25</v>
      </c>
      <c r="G89" s="5">
        <v>25000</v>
      </c>
      <c r="H89" s="5">
        <v>287500</v>
      </c>
      <c r="I89" s="5" t="s">
        <v>19</v>
      </c>
      <c r="J89" s="5" t="s">
        <v>75</v>
      </c>
      <c r="K89" s="5">
        <v>11.5</v>
      </c>
      <c r="L89" s="5">
        <f t="shared" si="1"/>
        <v>11.5</v>
      </c>
      <c r="Q89"/>
      <c r="R89"/>
      <c r="S89"/>
    </row>
    <row r="90" spans="1:19">
      <c r="A90" s="1">
        <v>43829</v>
      </c>
      <c r="B90" s="5" t="s">
        <v>23</v>
      </c>
      <c r="C90" t="s">
        <v>8</v>
      </c>
      <c r="D90">
        <v>3002</v>
      </c>
      <c r="E90">
        <v>44</v>
      </c>
      <c r="F90" t="s">
        <v>25</v>
      </c>
      <c r="G90" s="5">
        <v>226380</v>
      </c>
      <c r="H90" s="5">
        <v>2603370</v>
      </c>
      <c r="I90" s="5" t="s">
        <v>19</v>
      </c>
      <c r="J90" s="5" t="s">
        <v>69</v>
      </c>
      <c r="K90" s="5">
        <v>11.5</v>
      </c>
      <c r="L90" s="5">
        <f t="shared" si="1"/>
        <v>11.5</v>
      </c>
      <c r="Q90"/>
      <c r="R90"/>
      <c r="S90"/>
    </row>
    <row r="91" spans="1:19">
      <c r="A91" s="1">
        <v>43829</v>
      </c>
      <c r="B91" s="5" t="s">
        <v>23</v>
      </c>
      <c r="C91" t="s">
        <v>8</v>
      </c>
      <c r="D91">
        <v>3003</v>
      </c>
      <c r="E91">
        <v>44</v>
      </c>
      <c r="F91" t="s">
        <v>25</v>
      </c>
      <c r="G91" s="5">
        <v>500000</v>
      </c>
      <c r="H91" s="5">
        <v>4750000</v>
      </c>
      <c r="I91" s="5" t="s">
        <v>19</v>
      </c>
      <c r="J91" s="5" t="s">
        <v>70</v>
      </c>
      <c r="K91" s="5">
        <v>9.5</v>
      </c>
      <c r="L91" s="5">
        <f t="shared" si="1"/>
        <v>9.5</v>
      </c>
      <c r="Q91"/>
      <c r="R91"/>
      <c r="S91"/>
    </row>
    <row r="92" spans="1:19">
      <c r="A92" s="1">
        <v>43829</v>
      </c>
      <c r="B92" s="5" t="s">
        <v>24</v>
      </c>
      <c r="C92" t="s">
        <v>8</v>
      </c>
      <c r="D92">
        <v>3010</v>
      </c>
      <c r="E92">
        <v>44</v>
      </c>
      <c r="F92" t="s">
        <v>25</v>
      </c>
      <c r="G92" s="5">
        <v>51000</v>
      </c>
      <c r="H92" s="5">
        <v>884850</v>
      </c>
      <c r="I92" s="5" t="s">
        <v>19</v>
      </c>
      <c r="J92" s="5" t="s">
        <v>71</v>
      </c>
      <c r="K92" s="5">
        <v>17.350000000000001</v>
      </c>
      <c r="L92" s="5">
        <f t="shared" si="1"/>
        <v>17.350000000000001</v>
      </c>
      <c r="Q92"/>
      <c r="R92"/>
      <c r="S92"/>
    </row>
    <row r="93" spans="1:19">
      <c r="A93" s="1">
        <v>43829</v>
      </c>
      <c r="B93" s="5" t="s">
        <v>24</v>
      </c>
      <c r="C93" t="s">
        <v>8</v>
      </c>
      <c r="D93">
        <v>3012</v>
      </c>
      <c r="E93">
        <v>44</v>
      </c>
      <c r="F93" t="s">
        <v>25</v>
      </c>
      <c r="G93" s="5">
        <v>35000</v>
      </c>
      <c r="H93" s="5">
        <v>542500</v>
      </c>
      <c r="I93" s="5" t="s">
        <v>19</v>
      </c>
      <c r="J93" s="5" t="s">
        <v>71</v>
      </c>
      <c r="K93" s="5">
        <v>15.5</v>
      </c>
      <c r="L93" s="5">
        <f t="shared" si="1"/>
        <v>15.5</v>
      </c>
      <c r="Q93"/>
      <c r="R93"/>
      <c r="S93"/>
    </row>
    <row r="94" spans="1:19">
      <c r="A94" s="1">
        <v>43829</v>
      </c>
      <c r="B94" s="5" t="s">
        <v>24</v>
      </c>
      <c r="C94" t="s">
        <v>8</v>
      </c>
      <c r="D94">
        <v>3012</v>
      </c>
      <c r="E94">
        <v>44</v>
      </c>
      <c r="F94" t="s">
        <v>25</v>
      </c>
      <c r="G94" s="5">
        <v>12000</v>
      </c>
      <c r="H94" s="5">
        <v>252000</v>
      </c>
      <c r="I94" s="5" t="s">
        <v>19</v>
      </c>
      <c r="J94" s="5" t="s">
        <v>68</v>
      </c>
      <c r="K94" s="5">
        <v>21</v>
      </c>
      <c r="L94" s="5">
        <f t="shared" si="1"/>
        <v>21</v>
      </c>
      <c r="Q94"/>
      <c r="R94"/>
      <c r="S94"/>
    </row>
    <row r="95" spans="1:19">
      <c r="A95" s="1">
        <v>43829</v>
      </c>
      <c r="B95" s="5" t="s">
        <v>24</v>
      </c>
      <c r="C95" t="s">
        <v>8</v>
      </c>
      <c r="D95">
        <v>3012</v>
      </c>
      <c r="E95">
        <v>44</v>
      </c>
      <c r="F95" t="s">
        <v>25</v>
      </c>
      <c r="G95" s="5">
        <v>35000</v>
      </c>
      <c r="H95" s="5">
        <v>735000</v>
      </c>
      <c r="I95" s="5" t="s">
        <v>19</v>
      </c>
      <c r="J95" s="5" t="s">
        <v>71</v>
      </c>
      <c r="K95" s="5">
        <v>21</v>
      </c>
      <c r="L95" s="5">
        <f t="shared" si="1"/>
        <v>21</v>
      </c>
      <c r="Q95"/>
      <c r="R95"/>
      <c r="S95"/>
    </row>
    <row r="96" spans="1:19">
      <c r="A96" s="1">
        <v>43829</v>
      </c>
      <c r="B96" s="5" t="s">
        <v>23</v>
      </c>
      <c r="C96" t="s">
        <v>8</v>
      </c>
      <c r="D96">
        <v>3016</v>
      </c>
      <c r="E96">
        <v>44</v>
      </c>
      <c r="F96" t="s">
        <v>25</v>
      </c>
      <c r="G96" s="5">
        <v>14000</v>
      </c>
      <c r="H96" s="5">
        <v>161000</v>
      </c>
      <c r="I96" s="5" t="s">
        <v>19</v>
      </c>
      <c r="J96" s="5" t="s">
        <v>70</v>
      </c>
      <c r="K96" s="5">
        <v>11.5</v>
      </c>
      <c r="L96" s="5">
        <f t="shared" si="1"/>
        <v>11.5</v>
      </c>
      <c r="Q96"/>
      <c r="R96"/>
      <c r="S96"/>
    </row>
    <row r="97" spans="1:19">
      <c r="A97" s="1">
        <v>43829</v>
      </c>
      <c r="B97" s="5" t="s">
        <v>23</v>
      </c>
      <c r="C97" t="s">
        <v>8</v>
      </c>
      <c r="D97">
        <v>10001</v>
      </c>
      <c r="E97">
        <v>44</v>
      </c>
      <c r="F97" t="s">
        <v>25</v>
      </c>
      <c r="G97" s="5">
        <v>40000</v>
      </c>
      <c r="H97" s="5">
        <v>460000</v>
      </c>
      <c r="I97" s="5" t="s">
        <v>19</v>
      </c>
      <c r="J97" s="5" t="s">
        <v>70</v>
      </c>
      <c r="K97" s="5">
        <v>11.5</v>
      </c>
      <c r="L97" s="5">
        <f t="shared" si="1"/>
        <v>11.5</v>
      </c>
      <c r="Q97"/>
      <c r="R97"/>
      <c r="S97"/>
    </row>
    <row r="98" spans="1:19">
      <c r="A98" s="1">
        <v>43829</v>
      </c>
      <c r="B98" s="5" t="s">
        <v>23</v>
      </c>
      <c r="C98" t="s">
        <v>8</v>
      </c>
      <c r="D98">
        <v>10001</v>
      </c>
      <c r="E98">
        <v>44</v>
      </c>
      <c r="F98" t="s">
        <v>25</v>
      </c>
      <c r="G98" s="5">
        <v>21000</v>
      </c>
      <c r="H98" s="5">
        <v>230790</v>
      </c>
      <c r="I98" s="5" t="s">
        <v>19</v>
      </c>
      <c r="J98" s="5" t="s">
        <v>69</v>
      </c>
      <c r="K98" s="5">
        <v>10.99</v>
      </c>
      <c r="L98" s="5">
        <f t="shared" si="1"/>
        <v>10.99</v>
      </c>
      <c r="Q98"/>
      <c r="R98"/>
      <c r="S98"/>
    </row>
    <row r="99" spans="1:19">
      <c r="A99" s="1">
        <v>43829</v>
      </c>
      <c r="B99" s="5" t="s">
        <v>23</v>
      </c>
      <c r="C99" t="s">
        <v>8</v>
      </c>
      <c r="D99">
        <v>10001</v>
      </c>
      <c r="E99">
        <v>44</v>
      </c>
      <c r="F99" t="s">
        <v>25</v>
      </c>
      <c r="G99" s="5">
        <v>21000</v>
      </c>
      <c r="H99" s="5">
        <v>236250</v>
      </c>
      <c r="I99" s="5" t="s">
        <v>19</v>
      </c>
      <c r="J99" s="5" t="s">
        <v>69</v>
      </c>
      <c r="K99" s="5">
        <v>11.25</v>
      </c>
      <c r="L99" s="5">
        <f t="shared" si="1"/>
        <v>11.25</v>
      </c>
      <c r="Q99"/>
      <c r="R99"/>
      <c r="S99"/>
    </row>
    <row r="100" spans="1:19">
      <c r="A100" s="1">
        <v>43829</v>
      </c>
      <c r="B100" s="5" t="s">
        <v>23</v>
      </c>
      <c r="C100" t="s">
        <v>8</v>
      </c>
      <c r="D100">
        <v>10001</v>
      </c>
      <c r="E100">
        <v>44</v>
      </c>
      <c r="F100" t="s">
        <v>25</v>
      </c>
      <c r="G100" s="5">
        <v>40000</v>
      </c>
      <c r="H100" s="5">
        <v>450000</v>
      </c>
      <c r="I100" s="5" t="s">
        <v>19</v>
      </c>
      <c r="J100" s="5" t="s">
        <v>69</v>
      </c>
      <c r="K100" s="5">
        <v>11.25</v>
      </c>
      <c r="L100" s="5">
        <f t="shared" si="1"/>
        <v>11.25</v>
      </c>
      <c r="Q100"/>
      <c r="R100"/>
      <c r="S100"/>
    </row>
    <row r="101" spans="1:19">
      <c r="A101" s="1">
        <v>43829</v>
      </c>
      <c r="B101" s="5" t="s">
        <v>23</v>
      </c>
      <c r="C101" t="s">
        <v>8</v>
      </c>
      <c r="D101">
        <v>27002</v>
      </c>
      <c r="E101">
        <v>44</v>
      </c>
      <c r="F101" t="s">
        <v>25</v>
      </c>
      <c r="G101" s="5">
        <v>55500</v>
      </c>
      <c r="H101" s="5">
        <v>1026750</v>
      </c>
      <c r="I101" s="5" t="s">
        <v>19</v>
      </c>
      <c r="J101" s="5" t="s">
        <v>70</v>
      </c>
      <c r="K101" s="5">
        <v>18.5</v>
      </c>
      <c r="L101" s="5">
        <f t="shared" si="1"/>
        <v>18.5</v>
      </c>
      <c r="Q101"/>
      <c r="R101"/>
      <c r="S101"/>
    </row>
    <row r="102" spans="1:19">
      <c r="A102" s="1">
        <v>43829</v>
      </c>
      <c r="B102" s="5" t="s">
        <v>23</v>
      </c>
      <c r="C102" t="s">
        <v>8</v>
      </c>
      <c r="D102">
        <v>27002</v>
      </c>
      <c r="E102">
        <v>44</v>
      </c>
      <c r="F102" t="s">
        <v>25</v>
      </c>
      <c r="G102" s="5">
        <v>35000</v>
      </c>
      <c r="H102" s="5">
        <v>735000</v>
      </c>
      <c r="I102" s="5" t="s">
        <v>19</v>
      </c>
      <c r="J102" s="5" t="s">
        <v>70</v>
      </c>
      <c r="K102" s="5">
        <v>21</v>
      </c>
      <c r="L102" s="5">
        <f t="shared" si="1"/>
        <v>21</v>
      </c>
      <c r="Q102"/>
      <c r="R102"/>
      <c r="S102"/>
    </row>
    <row r="103" spans="1:19">
      <c r="A103" s="1">
        <v>43829</v>
      </c>
      <c r="B103" s="5" t="s">
        <v>24</v>
      </c>
      <c r="C103" t="s">
        <v>8</v>
      </c>
      <c r="D103">
        <v>27003</v>
      </c>
      <c r="E103">
        <v>44</v>
      </c>
      <c r="F103" t="s">
        <v>25</v>
      </c>
      <c r="G103" s="5">
        <v>17500</v>
      </c>
      <c r="H103" s="5">
        <v>630000</v>
      </c>
      <c r="I103" s="5" t="s">
        <v>19</v>
      </c>
      <c r="J103" s="5" t="s">
        <v>68</v>
      </c>
      <c r="K103" s="5">
        <v>36</v>
      </c>
      <c r="L103" s="5">
        <f t="shared" si="1"/>
        <v>36</v>
      </c>
      <c r="Q103"/>
      <c r="R103"/>
      <c r="S103"/>
    </row>
    <row r="104" spans="1:19">
      <c r="A104" s="1">
        <v>43829</v>
      </c>
      <c r="B104" s="5" t="s">
        <v>24</v>
      </c>
      <c r="C104" t="s">
        <v>8</v>
      </c>
      <c r="D104">
        <v>27003</v>
      </c>
      <c r="E104">
        <v>44</v>
      </c>
      <c r="F104" t="s">
        <v>25</v>
      </c>
      <c r="G104" s="5">
        <v>82000</v>
      </c>
      <c r="H104" s="5">
        <v>2870000</v>
      </c>
      <c r="I104" s="5" t="s">
        <v>19</v>
      </c>
      <c r="J104" s="5" t="s">
        <v>68</v>
      </c>
      <c r="K104" s="5">
        <v>35</v>
      </c>
      <c r="L104" s="5">
        <f t="shared" si="1"/>
        <v>35</v>
      </c>
      <c r="Q104"/>
      <c r="R104"/>
      <c r="S104"/>
    </row>
    <row r="105" spans="1:19">
      <c r="A105" s="1">
        <v>43829</v>
      </c>
      <c r="B105" s="5" t="s">
        <v>23</v>
      </c>
      <c r="C105" t="s">
        <v>8</v>
      </c>
      <c r="D105">
        <v>27003</v>
      </c>
      <c r="E105">
        <v>44</v>
      </c>
      <c r="F105" t="s">
        <v>25</v>
      </c>
      <c r="G105" s="5">
        <v>15000</v>
      </c>
      <c r="H105" s="5">
        <v>172500</v>
      </c>
      <c r="I105" s="5" t="s">
        <v>19</v>
      </c>
      <c r="J105" s="5" t="s">
        <v>70</v>
      </c>
      <c r="K105" s="5">
        <v>11.5</v>
      </c>
      <c r="L105" s="5">
        <f t="shared" si="1"/>
        <v>11.5</v>
      </c>
      <c r="Q105"/>
      <c r="R105"/>
      <c r="S105"/>
    </row>
    <row r="106" spans="1:19">
      <c r="A106" s="1">
        <v>43829</v>
      </c>
      <c r="B106" s="5" t="s">
        <v>24</v>
      </c>
      <c r="C106" t="s">
        <v>8</v>
      </c>
      <c r="D106">
        <v>27003</v>
      </c>
      <c r="E106">
        <v>44</v>
      </c>
      <c r="F106" t="s">
        <v>25</v>
      </c>
      <c r="G106" s="5">
        <v>14000</v>
      </c>
      <c r="H106" s="5">
        <v>238000</v>
      </c>
      <c r="I106" s="5" t="s">
        <v>19</v>
      </c>
      <c r="J106" s="5" t="s">
        <v>68</v>
      </c>
      <c r="K106" s="5">
        <v>17</v>
      </c>
      <c r="L106" s="5">
        <f t="shared" si="1"/>
        <v>17</v>
      </c>
      <c r="Q106"/>
      <c r="R106"/>
      <c r="S106"/>
    </row>
    <row r="107" spans="1:19">
      <c r="A107" s="1">
        <v>43829</v>
      </c>
      <c r="B107" s="5" t="s">
        <v>24</v>
      </c>
      <c r="C107" t="s">
        <v>8</v>
      </c>
      <c r="D107">
        <v>27003</v>
      </c>
      <c r="E107">
        <v>44</v>
      </c>
      <c r="F107" t="s">
        <v>25</v>
      </c>
      <c r="G107" s="5">
        <v>87000</v>
      </c>
      <c r="H107" s="5">
        <v>3132000</v>
      </c>
      <c r="I107" s="5" t="s">
        <v>19</v>
      </c>
      <c r="J107" s="5" t="s">
        <v>68</v>
      </c>
      <c r="K107" s="5">
        <v>36</v>
      </c>
      <c r="L107" s="5">
        <f t="shared" si="1"/>
        <v>36</v>
      </c>
      <c r="Q107"/>
      <c r="R107"/>
      <c r="S107"/>
    </row>
    <row r="108" spans="1:19">
      <c r="A108" s="1">
        <v>43829</v>
      </c>
      <c r="B108" s="5" t="s">
        <v>24</v>
      </c>
      <c r="C108" t="s">
        <v>8</v>
      </c>
      <c r="D108">
        <v>27003</v>
      </c>
      <c r="E108">
        <v>44</v>
      </c>
      <c r="F108" t="s">
        <v>25</v>
      </c>
      <c r="G108" s="5">
        <v>60000</v>
      </c>
      <c r="H108" s="5">
        <v>2160000</v>
      </c>
      <c r="I108" s="5" t="s">
        <v>19</v>
      </c>
      <c r="J108" s="5" t="s">
        <v>68</v>
      </c>
      <c r="K108" s="5">
        <v>36</v>
      </c>
      <c r="L108" s="5">
        <f t="shared" si="1"/>
        <v>36</v>
      </c>
      <c r="Q108"/>
      <c r="R108"/>
      <c r="S108"/>
    </row>
    <row r="109" spans="1:19">
      <c r="A109" s="1">
        <v>43829</v>
      </c>
      <c r="B109" s="5" t="s">
        <v>24</v>
      </c>
      <c r="C109" t="s">
        <v>8</v>
      </c>
      <c r="D109">
        <v>27003</v>
      </c>
      <c r="E109">
        <v>44</v>
      </c>
      <c r="F109" t="s">
        <v>25</v>
      </c>
      <c r="G109" s="5">
        <v>40000</v>
      </c>
      <c r="H109" s="5">
        <v>1440000</v>
      </c>
      <c r="I109" s="5" t="s">
        <v>19</v>
      </c>
      <c r="J109" s="5" t="s">
        <v>68</v>
      </c>
      <c r="K109" s="5">
        <v>36</v>
      </c>
      <c r="L109" s="5">
        <f t="shared" si="1"/>
        <v>36</v>
      </c>
      <c r="Q109"/>
      <c r="R109"/>
      <c r="S109"/>
    </row>
    <row r="110" spans="1:19">
      <c r="A110" s="1">
        <v>43829</v>
      </c>
      <c r="B110" s="5" t="s">
        <v>24</v>
      </c>
      <c r="C110" t="s">
        <v>8</v>
      </c>
      <c r="D110">
        <v>27003</v>
      </c>
      <c r="E110">
        <v>44</v>
      </c>
      <c r="F110" t="s">
        <v>25</v>
      </c>
      <c r="G110" s="5">
        <v>36500</v>
      </c>
      <c r="H110" s="5">
        <v>1314000</v>
      </c>
      <c r="I110" s="5" t="s">
        <v>19</v>
      </c>
      <c r="J110" s="5" t="s">
        <v>68</v>
      </c>
      <c r="K110" s="5">
        <v>36</v>
      </c>
      <c r="L110" s="5">
        <f t="shared" si="1"/>
        <v>36</v>
      </c>
      <c r="Q110"/>
      <c r="R110"/>
      <c r="S110"/>
    </row>
    <row r="111" spans="1:19">
      <c r="A111" s="1">
        <v>43829</v>
      </c>
      <c r="B111" s="5" t="s">
        <v>24</v>
      </c>
      <c r="C111" t="s">
        <v>8</v>
      </c>
      <c r="D111">
        <v>27003</v>
      </c>
      <c r="E111">
        <v>44</v>
      </c>
      <c r="F111" t="s">
        <v>25</v>
      </c>
      <c r="G111" s="5">
        <v>63000</v>
      </c>
      <c r="H111" s="5">
        <v>1260000</v>
      </c>
      <c r="I111" s="5" t="s">
        <v>19</v>
      </c>
      <c r="J111" s="5" t="s">
        <v>71</v>
      </c>
      <c r="K111" s="5">
        <v>20</v>
      </c>
      <c r="L111" s="5">
        <f t="shared" si="1"/>
        <v>20</v>
      </c>
      <c r="Q111"/>
      <c r="R111"/>
      <c r="S111"/>
    </row>
    <row r="112" spans="1:19">
      <c r="A112" s="1">
        <v>43829</v>
      </c>
      <c r="B112" s="5" t="s">
        <v>24</v>
      </c>
      <c r="C112" t="s">
        <v>8</v>
      </c>
      <c r="D112">
        <v>27003</v>
      </c>
      <c r="E112">
        <v>44</v>
      </c>
      <c r="F112" t="s">
        <v>25</v>
      </c>
      <c r="G112" s="5">
        <v>69000</v>
      </c>
      <c r="H112" s="5">
        <v>1380000</v>
      </c>
      <c r="I112" s="5" t="s">
        <v>19</v>
      </c>
      <c r="J112" s="5" t="s">
        <v>71</v>
      </c>
      <c r="K112" s="5">
        <v>20</v>
      </c>
      <c r="L112" s="5">
        <f t="shared" si="1"/>
        <v>20</v>
      </c>
      <c r="Q112"/>
      <c r="R112"/>
      <c r="S112"/>
    </row>
    <row r="113" spans="1:19">
      <c r="A113" s="1">
        <v>43829</v>
      </c>
      <c r="B113" s="5" t="s">
        <v>24</v>
      </c>
      <c r="C113" t="s">
        <v>8</v>
      </c>
      <c r="D113">
        <v>27003</v>
      </c>
      <c r="E113">
        <v>44</v>
      </c>
      <c r="F113" t="s">
        <v>25</v>
      </c>
      <c r="G113" s="5">
        <v>49000</v>
      </c>
      <c r="H113" s="5">
        <v>980000</v>
      </c>
      <c r="I113" s="5" t="s">
        <v>19</v>
      </c>
      <c r="J113" s="5" t="s">
        <v>71</v>
      </c>
      <c r="K113" s="5">
        <v>20</v>
      </c>
      <c r="L113" s="5">
        <f t="shared" si="1"/>
        <v>20</v>
      </c>
      <c r="Q113"/>
      <c r="R113"/>
      <c r="S113"/>
    </row>
    <row r="114" spans="1:19">
      <c r="A114" s="1">
        <v>43829</v>
      </c>
      <c r="B114" s="5" t="s">
        <v>23</v>
      </c>
      <c r="C114" t="s">
        <v>8</v>
      </c>
      <c r="D114">
        <v>27003</v>
      </c>
      <c r="E114">
        <v>44</v>
      </c>
      <c r="F114" t="s">
        <v>25</v>
      </c>
      <c r="G114" s="5">
        <v>30000</v>
      </c>
      <c r="H114" s="5">
        <v>345000</v>
      </c>
      <c r="I114" s="5" t="s">
        <v>19</v>
      </c>
      <c r="J114" s="5" t="s">
        <v>69</v>
      </c>
      <c r="K114" s="5">
        <v>11.5</v>
      </c>
      <c r="L114" s="5">
        <f t="shared" si="1"/>
        <v>11.5</v>
      </c>
      <c r="Q114"/>
      <c r="R114"/>
      <c r="S114"/>
    </row>
    <row r="115" spans="1:19">
      <c r="A115" s="1">
        <v>43829</v>
      </c>
      <c r="B115" s="5" t="s">
        <v>24</v>
      </c>
      <c r="C115" t="s">
        <v>8</v>
      </c>
      <c r="D115">
        <v>27003</v>
      </c>
      <c r="E115">
        <v>44</v>
      </c>
      <c r="F115" t="s">
        <v>25</v>
      </c>
      <c r="G115" s="5">
        <v>60000</v>
      </c>
      <c r="H115" s="5">
        <v>690000</v>
      </c>
      <c r="I115" s="5" t="s">
        <v>19</v>
      </c>
      <c r="J115" s="5" t="s">
        <v>71</v>
      </c>
      <c r="K115" s="5">
        <v>11.5</v>
      </c>
      <c r="L115" s="5">
        <f t="shared" si="1"/>
        <v>11.5</v>
      </c>
      <c r="Q115"/>
      <c r="R115"/>
      <c r="S115"/>
    </row>
    <row r="116" spans="1:19">
      <c r="A116" s="1">
        <v>43829</v>
      </c>
      <c r="B116" s="5" t="s">
        <v>24</v>
      </c>
      <c r="C116" t="s">
        <v>8</v>
      </c>
      <c r="D116">
        <v>27003</v>
      </c>
      <c r="E116">
        <v>44</v>
      </c>
      <c r="F116" t="s">
        <v>25</v>
      </c>
      <c r="G116" s="5">
        <v>57500</v>
      </c>
      <c r="H116" s="5">
        <v>2070000</v>
      </c>
      <c r="I116" s="5" t="s">
        <v>19</v>
      </c>
      <c r="J116" s="5" t="s">
        <v>68</v>
      </c>
      <c r="K116" s="5">
        <v>36</v>
      </c>
      <c r="L116" s="5">
        <f t="shared" si="1"/>
        <v>36</v>
      </c>
      <c r="Q116"/>
      <c r="R116"/>
      <c r="S116"/>
    </row>
    <row r="117" spans="1:19">
      <c r="A117" s="1">
        <v>43829</v>
      </c>
      <c r="B117" s="5" t="s">
        <v>24</v>
      </c>
      <c r="C117" t="s">
        <v>8</v>
      </c>
      <c r="D117">
        <v>27003</v>
      </c>
      <c r="E117">
        <v>44</v>
      </c>
      <c r="F117" t="s">
        <v>25</v>
      </c>
      <c r="G117" s="5">
        <v>15000</v>
      </c>
      <c r="H117" s="5">
        <v>270000</v>
      </c>
      <c r="I117" s="5" t="s">
        <v>19</v>
      </c>
      <c r="J117" s="5" t="s">
        <v>73</v>
      </c>
      <c r="K117" s="5">
        <v>18</v>
      </c>
      <c r="L117" s="5">
        <f t="shared" si="1"/>
        <v>18</v>
      </c>
      <c r="Q117"/>
      <c r="R117"/>
      <c r="S117"/>
    </row>
    <row r="118" spans="1:19">
      <c r="A118" s="1">
        <v>43829</v>
      </c>
      <c r="B118" s="5" t="s">
        <v>24</v>
      </c>
      <c r="C118" t="s">
        <v>8</v>
      </c>
      <c r="D118">
        <v>27003</v>
      </c>
      <c r="E118">
        <v>44</v>
      </c>
      <c r="F118" t="s">
        <v>25</v>
      </c>
      <c r="G118" s="5">
        <v>50000</v>
      </c>
      <c r="H118" s="5">
        <v>1800000</v>
      </c>
      <c r="I118" s="5" t="s">
        <v>19</v>
      </c>
      <c r="J118" s="5" t="s">
        <v>68</v>
      </c>
      <c r="K118" s="5">
        <v>36</v>
      </c>
      <c r="L118" s="5">
        <f t="shared" si="1"/>
        <v>36</v>
      </c>
      <c r="Q118"/>
      <c r="R118"/>
      <c r="S118"/>
    </row>
    <row r="119" spans="1:19">
      <c r="A119" s="1">
        <v>43829</v>
      </c>
      <c r="B119" s="5" t="s">
        <v>24</v>
      </c>
      <c r="C119" t="s">
        <v>8</v>
      </c>
      <c r="D119">
        <v>27003</v>
      </c>
      <c r="E119">
        <v>44</v>
      </c>
      <c r="F119" t="s">
        <v>25</v>
      </c>
      <c r="G119" s="5">
        <v>100000</v>
      </c>
      <c r="H119" s="5">
        <v>1500000</v>
      </c>
      <c r="I119" s="5" t="s">
        <v>19</v>
      </c>
      <c r="J119" s="5" t="s">
        <v>68</v>
      </c>
      <c r="K119" s="5">
        <v>15</v>
      </c>
      <c r="L119" s="5">
        <f t="shared" si="1"/>
        <v>15</v>
      </c>
      <c r="Q119"/>
      <c r="R119"/>
      <c r="S119"/>
    </row>
    <row r="120" spans="1:19">
      <c r="A120" s="1">
        <v>43829</v>
      </c>
      <c r="B120" s="5" t="s">
        <v>23</v>
      </c>
      <c r="C120" t="s">
        <v>8</v>
      </c>
      <c r="D120">
        <v>27003</v>
      </c>
      <c r="E120">
        <v>44</v>
      </c>
      <c r="F120" t="s">
        <v>25</v>
      </c>
      <c r="G120" s="5">
        <v>28000</v>
      </c>
      <c r="H120" s="5">
        <v>364000</v>
      </c>
      <c r="I120" s="5" t="s">
        <v>19</v>
      </c>
      <c r="J120" s="5" t="s">
        <v>74</v>
      </c>
      <c r="K120" s="5">
        <v>13</v>
      </c>
      <c r="L120" s="5">
        <f t="shared" si="1"/>
        <v>13</v>
      </c>
      <c r="Q120"/>
      <c r="R120"/>
      <c r="S120"/>
    </row>
    <row r="121" spans="1:19">
      <c r="A121" s="1">
        <v>43829</v>
      </c>
      <c r="B121" s="5" t="s">
        <v>24</v>
      </c>
      <c r="C121" t="s">
        <v>8</v>
      </c>
      <c r="D121">
        <v>27003</v>
      </c>
      <c r="E121">
        <v>44</v>
      </c>
      <c r="F121" t="s">
        <v>25</v>
      </c>
      <c r="G121" s="5">
        <v>55000</v>
      </c>
      <c r="H121" s="5">
        <v>1980000</v>
      </c>
      <c r="I121" s="5" t="s">
        <v>19</v>
      </c>
      <c r="J121" s="5" t="s">
        <v>68</v>
      </c>
      <c r="K121" s="5">
        <v>36</v>
      </c>
      <c r="L121" s="5">
        <f t="shared" si="1"/>
        <v>36</v>
      </c>
      <c r="Q121"/>
      <c r="R121"/>
      <c r="S121"/>
    </row>
    <row r="122" spans="1:19">
      <c r="A122" s="1">
        <v>43829</v>
      </c>
      <c r="B122" s="5" t="s">
        <v>24</v>
      </c>
      <c r="C122" t="s">
        <v>8</v>
      </c>
      <c r="D122">
        <v>27004</v>
      </c>
      <c r="E122">
        <v>44</v>
      </c>
      <c r="F122" t="s">
        <v>25</v>
      </c>
      <c r="G122" s="5">
        <v>29000</v>
      </c>
      <c r="H122" s="5">
        <v>1044000</v>
      </c>
      <c r="I122" s="5" t="s">
        <v>19</v>
      </c>
      <c r="J122" s="5" t="s">
        <v>78</v>
      </c>
      <c r="K122" s="5">
        <v>36</v>
      </c>
      <c r="L122" s="5">
        <f t="shared" si="1"/>
        <v>36</v>
      </c>
      <c r="Q122"/>
      <c r="R122"/>
      <c r="S122"/>
    </row>
    <row r="123" spans="1:19">
      <c r="A123" s="1">
        <v>43829</v>
      </c>
      <c r="B123" s="5" t="s">
        <v>24</v>
      </c>
      <c r="C123" t="s">
        <v>8</v>
      </c>
      <c r="D123">
        <v>27004</v>
      </c>
      <c r="E123">
        <v>44</v>
      </c>
      <c r="F123" t="s">
        <v>25</v>
      </c>
      <c r="G123" s="5">
        <v>92000</v>
      </c>
      <c r="H123" s="5">
        <v>3312000</v>
      </c>
      <c r="I123" s="5" t="s">
        <v>19</v>
      </c>
      <c r="J123" s="5" t="s">
        <v>78</v>
      </c>
      <c r="K123" s="5">
        <v>36</v>
      </c>
      <c r="L123" s="5">
        <f t="shared" si="1"/>
        <v>36</v>
      </c>
      <c r="Q123"/>
      <c r="R123"/>
      <c r="S123"/>
    </row>
    <row r="124" spans="1:19">
      <c r="A124" s="1">
        <v>43829</v>
      </c>
      <c r="B124" s="5" t="s">
        <v>24</v>
      </c>
      <c r="C124" t="s">
        <v>8</v>
      </c>
      <c r="D124">
        <v>27004</v>
      </c>
      <c r="E124">
        <v>44</v>
      </c>
      <c r="F124" t="s">
        <v>25</v>
      </c>
      <c r="G124" s="5">
        <v>35000</v>
      </c>
      <c r="H124" s="5">
        <v>840000</v>
      </c>
      <c r="I124" s="5" t="s">
        <v>19</v>
      </c>
      <c r="J124" s="5" t="s">
        <v>73</v>
      </c>
      <c r="K124" s="5">
        <v>24</v>
      </c>
      <c r="L124" s="5">
        <f t="shared" si="1"/>
        <v>24</v>
      </c>
      <c r="Q124"/>
      <c r="R124"/>
      <c r="S124"/>
    </row>
    <row r="125" spans="1:19">
      <c r="A125" s="1">
        <v>43829</v>
      </c>
      <c r="B125" s="5" t="s">
        <v>24</v>
      </c>
      <c r="C125" t="s">
        <v>8</v>
      </c>
      <c r="D125">
        <v>27004</v>
      </c>
      <c r="E125">
        <v>44</v>
      </c>
      <c r="F125" t="s">
        <v>25</v>
      </c>
      <c r="G125" s="5">
        <v>29500</v>
      </c>
      <c r="H125" s="5">
        <v>1062000</v>
      </c>
      <c r="I125" s="5" t="s">
        <v>19</v>
      </c>
      <c r="J125" s="5" t="s">
        <v>78</v>
      </c>
      <c r="K125" s="5">
        <v>36</v>
      </c>
      <c r="L125" s="5">
        <f t="shared" si="1"/>
        <v>36</v>
      </c>
      <c r="Q125"/>
      <c r="R125"/>
      <c r="S125"/>
    </row>
    <row r="126" spans="1:19">
      <c r="A126" s="1">
        <v>43829</v>
      </c>
      <c r="B126" s="5" t="s">
        <v>23</v>
      </c>
      <c r="C126" t="s">
        <v>8</v>
      </c>
      <c r="D126">
        <v>27004</v>
      </c>
      <c r="E126">
        <v>44</v>
      </c>
      <c r="F126" t="s">
        <v>25</v>
      </c>
      <c r="G126" s="5">
        <v>34000</v>
      </c>
      <c r="H126" s="5">
        <v>510000</v>
      </c>
      <c r="I126" s="5" t="s">
        <v>19</v>
      </c>
      <c r="J126" s="5" t="s">
        <v>70</v>
      </c>
      <c r="K126" s="5">
        <v>15</v>
      </c>
      <c r="L126" s="5">
        <f t="shared" si="1"/>
        <v>15</v>
      </c>
      <c r="Q126"/>
      <c r="R126"/>
      <c r="S126"/>
    </row>
    <row r="127" spans="1:19">
      <c r="A127" s="1">
        <v>43829</v>
      </c>
      <c r="B127" s="5" t="s">
        <v>23</v>
      </c>
      <c r="C127" t="s">
        <v>8</v>
      </c>
      <c r="D127">
        <v>27004</v>
      </c>
      <c r="E127">
        <v>44</v>
      </c>
      <c r="F127" t="s">
        <v>25</v>
      </c>
      <c r="G127" s="5">
        <v>12000</v>
      </c>
      <c r="H127" s="5">
        <v>180000</v>
      </c>
      <c r="I127" s="5" t="s">
        <v>19</v>
      </c>
      <c r="J127" s="5" t="s">
        <v>70</v>
      </c>
      <c r="K127" s="5">
        <v>15</v>
      </c>
      <c r="L127" s="5">
        <f t="shared" si="1"/>
        <v>15</v>
      </c>
      <c r="Q127"/>
      <c r="R127"/>
      <c r="S127"/>
    </row>
    <row r="128" spans="1:19">
      <c r="A128" s="1">
        <v>43829</v>
      </c>
      <c r="B128" s="5" t="s">
        <v>23</v>
      </c>
      <c r="C128" t="s">
        <v>8</v>
      </c>
      <c r="D128">
        <v>27009</v>
      </c>
      <c r="E128">
        <v>44</v>
      </c>
      <c r="F128" t="s">
        <v>25</v>
      </c>
      <c r="G128" s="5">
        <v>65000</v>
      </c>
      <c r="H128" s="5">
        <v>747500</v>
      </c>
      <c r="I128" s="5" t="s">
        <v>19</v>
      </c>
      <c r="J128" s="5" t="s">
        <v>70</v>
      </c>
      <c r="K128" s="5">
        <v>11.5</v>
      </c>
      <c r="L128" s="5">
        <f t="shared" si="1"/>
        <v>11.5</v>
      </c>
      <c r="Q128"/>
      <c r="R128"/>
      <c r="S128"/>
    </row>
    <row r="129" spans="1:19">
      <c r="A129" s="1">
        <v>43829</v>
      </c>
      <c r="B129" s="5" t="s">
        <v>24</v>
      </c>
      <c r="C129" t="s">
        <v>8</v>
      </c>
      <c r="D129">
        <v>27009</v>
      </c>
      <c r="E129">
        <v>44</v>
      </c>
      <c r="F129" t="s">
        <v>25</v>
      </c>
      <c r="G129" s="5">
        <v>50000</v>
      </c>
      <c r="H129" s="5">
        <v>1145000</v>
      </c>
      <c r="I129" s="5" t="s">
        <v>19</v>
      </c>
      <c r="J129" s="5" t="s">
        <v>68</v>
      </c>
      <c r="K129" s="5">
        <v>22.9</v>
      </c>
      <c r="L129" s="5">
        <f t="shared" si="1"/>
        <v>22.9</v>
      </c>
      <c r="Q129"/>
      <c r="R129"/>
      <c r="S129"/>
    </row>
    <row r="130" spans="1:19">
      <c r="A130" s="1">
        <v>43829</v>
      </c>
      <c r="B130" s="5" t="s">
        <v>24</v>
      </c>
      <c r="C130" t="s">
        <v>8</v>
      </c>
      <c r="D130">
        <v>27010</v>
      </c>
      <c r="E130">
        <v>44</v>
      </c>
      <c r="F130" t="s">
        <v>25</v>
      </c>
      <c r="G130" s="5">
        <v>15000</v>
      </c>
      <c r="H130" s="5">
        <v>374400</v>
      </c>
      <c r="I130" s="5" t="s">
        <v>19</v>
      </c>
      <c r="J130" s="5" t="s">
        <v>68</v>
      </c>
      <c r="K130" s="5">
        <v>24.96</v>
      </c>
      <c r="L130" s="5">
        <f t="shared" ref="L130:L193" si="2">H130/G130</f>
        <v>24.96</v>
      </c>
      <c r="Q130"/>
      <c r="R130"/>
      <c r="S130"/>
    </row>
    <row r="131" spans="1:19">
      <c r="A131" s="1">
        <v>43829</v>
      </c>
      <c r="B131" s="5" t="s">
        <v>24</v>
      </c>
      <c r="C131" t="s">
        <v>8</v>
      </c>
      <c r="D131">
        <v>27010</v>
      </c>
      <c r="E131">
        <v>44</v>
      </c>
      <c r="F131" t="s">
        <v>25</v>
      </c>
      <c r="G131" s="5">
        <v>10000</v>
      </c>
      <c r="H131" s="5">
        <v>249600</v>
      </c>
      <c r="I131" s="5" t="s">
        <v>19</v>
      </c>
      <c r="J131" s="5" t="s">
        <v>71</v>
      </c>
      <c r="K131" s="5">
        <v>24.96</v>
      </c>
      <c r="L131" s="5">
        <f t="shared" si="2"/>
        <v>24.96</v>
      </c>
      <c r="Q131"/>
      <c r="R131"/>
      <c r="S131"/>
    </row>
    <row r="132" spans="1:19">
      <c r="A132" s="1">
        <v>43829</v>
      </c>
      <c r="B132" s="5" t="s">
        <v>24</v>
      </c>
      <c r="C132" t="s">
        <v>8</v>
      </c>
      <c r="D132">
        <v>74002</v>
      </c>
      <c r="E132">
        <v>44</v>
      </c>
      <c r="F132" t="s">
        <v>25</v>
      </c>
      <c r="G132" s="5">
        <v>15000</v>
      </c>
      <c r="H132" s="5">
        <v>389625</v>
      </c>
      <c r="I132" s="5" t="s">
        <v>19</v>
      </c>
      <c r="J132" s="5" t="s">
        <v>71</v>
      </c>
      <c r="K132" s="5">
        <v>25.975000000000001</v>
      </c>
      <c r="L132" s="5">
        <f t="shared" si="2"/>
        <v>25.975000000000001</v>
      </c>
      <c r="Q132"/>
      <c r="R132"/>
      <c r="S132"/>
    </row>
    <row r="133" spans="1:19">
      <c r="A133" s="1">
        <v>43829</v>
      </c>
      <c r="B133" s="5" t="s">
        <v>23</v>
      </c>
      <c r="C133" t="s">
        <v>8</v>
      </c>
      <c r="D133">
        <v>74002</v>
      </c>
      <c r="E133">
        <v>44</v>
      </c>
      <c r="F133" t="s">
        <v>25</v>
      </c>
      <c r="G133" s="5">
        <v>140000</v>
      </c>
      <c r="H133" s="5">
        <v>1606500</v>
      </c>
      <c r="I133" s="5" t="s">
        <v>19</v>
      </c>
      <c r="J133" s="5" t="s">
        <v>70</v>
      </c>
      <c r="K133" s="5">
        <v>11.475</v>
      </c>
      <c r="L133" s="5">
        <f t="shared" si="2"/>
        <v>11.475</v>
      </c>
      <c r="Q133"/>
      <c r="R133"/>
      <c r="S133"/>
    </row>
    <row r="134" spans="1:19">
      <c r="A134" s="1">
        <v>43829</v>
      </c>
      <c r="B134" s="5" t="s">
        <v>24</v>
      </c>
      <c r="C134" t="s">
        <v>8</v>
      </c>
      <c r="D134">
        <v>74002</v>
      </c>
      <c r="E134">
        <v>44</v>
      </c>
      <c r="F134" t="s">
        <v>25</v>
      </c>
      <c r="G134" s="5">
        <v>7000</v>
      </c>
      <c r="H134" s="5">
        <v>181825</v>
      </c>
      <c r="I134" s="5" t="s">
        <v>19</v>
      </c>
      <c r="J134" s="5" t="s">
        <v>75</v>
      </c>
      <c r="K134" s="5">
        <v>25.975000000000001</v>
      </c>
      <c r="L134" s="5">
        <f t="shared" si="2"/>
        <v>25.975000000000001</v>
      </c>
      <c r="Q134"/>
      <c r="R134"/>
      <c r="S134"/>
    </row>
    <row r="135" spans="1:19">
      <c r="A135" s="1">
        <v>43829</v>
      </c>
      <c r="B135" s="5" t="s">
        <v>23</v>
      </c>
      <c r="C135" t="s">
        <v>8</v>
      </c>
      <c r="D135">
        <v>74002</v>
      </c>
      <c r="E135">
        <v>44</v>
      </c>
      <c r="F135" t="s">
        <v>25</v>
      </c>
      <c r="G135" s="5">
        <v>70000</v>
      </c>
      <c r="H135" s="5">
        <v>805000</v>
      </c>
      <c r="I135" s="5" t="s">
        <v>19</v>
      </c>
      <c r="J135" s="5" t="s">
        <v>69</v>
      </c>
      <c r="K135" s="5">
        <v>11.5</v>
      </c>
      <c r="L135" s="5">
        <f t="shared" si="2"/>
        <v>11.5</v>
      </c>
      <c r="Q135"/>
      <c r="R135"/>
      <c r="S135"/>
    </row>
    <row r="136" spans="1:19">
      <c r="A136" s="1">
        <v>43829</v>
      </c>
      <c r="B136" s="5" t="s">
        <v>24</v>
      </c>
      <c r="C136" t="s">
        <v>8</v>
      </c>
      <c r="D136">
        <v>74002</v>
      </c>
      <c r="E136">
        <v>44</v>
      </c>
      <c r="F136" t="s">
        <v>25</v>
      </c>
      <c r="G136" s="5">
        <v>20000</v>
      </c>
      <c r="H136" s="5">
        <v>519500</v>
      </c>
      <c r="I136" s="5" t="s">
        <v>19</v>
      </c>
      <c r="J136" s="5" t="s">
        <v>73</v>
      </c>
      <c r="K136" s="5">
        <v>25.975000000000001</v>
      </c>
      <c r="L136" s="5">
        <f t="shared" si="2"/>
        <v>25.975000000000001</v>
      </c>
      <c r="Q136"/>
      <c r="R136"/>
      <c r="S136"/>
    </row>
    <row r="137" spans="1:19">
      <c r="A137" s="1">
        <v>43829</v>
      </c>
      <c r="B137" s="5" t="s">
        <v>24</v>
      </c>
      <c r="C137" t="s">
        <v>8</v>
      </c>
      <c r="D137">
        <v>74002</v>
      </c>
      <c r="E137">
        <v>44</v>
      </c>
      <c r="F137" t="s">
        <v>25</v>
      </c>
      <c r="G137" s="5">
        <v>70000</v>
      </c>
      <c r="H137" s="5">
        <v>1645000</v>
      </c>
      <c r="I137" s="5" t="s">
        <v>19</v>
      </c>
      <c r="J137" s="5" t="s">
        <v>68</v>
      </c>
      <c r="K137" s="5">
        <v>23.5</v>
      </c>
      <c r="L137" s="5">
        <f t="shared" si="2"/>
        <v>23.5</v>
      </c>
      <c r="Q137"/>
      <c r="R137"/>
      <c r="S137"/>
    </row>
    <row r="138" spans="1:19">
      <c r="A138" s="1">
        <v>43829</v>
      </c>
      <c r="B138" s="5" t="s">
        <v>23</v>
      </c>
      <c r="C138" t="s">
        <v>8</v>
      </c>
      <c r="D138">
        <v>74002</v>
      </c>
      <c r="E138">
        <v>44</v>
      </c>
      <c r="F138" t="s">
        <v>25</v>
      </c>
      <c r="G138" s="5">
        <v>3600</v>
      </c>
      <c r="H138" s="5">
        <v>41310</v>
      </c>
      <c r="I138" s="5" t="s">
        <v>19</v>
      </c>
      <c r="J138" s="5" t="s">
        <v>70</v>
      </c>
      <c r="K138" s="5">
        <v>11.475</v>
      </c>
      <c r="L138" s="5">
        <f t="shared" si="2"/>
        <v>11.475</v>
      </c>
      <c r="Q138"/>
      <c r="R138"/>
      <c r="S138"/>
    </row>
    <row r="139" spans="1:19">
      <c r="A139" s="1">
        <v>43829</v>
      </c>
      <c r="B139" s="5" t="s">
        <v>24</v>
      </c>
      <c r="C139" t="s">
        <v>8</v>
      </c>
      <c r="D139">
        <v>74002</v>
      </c>
      <c r="E139">
        <v>44</v>
      </c>
      <c r="F139" t="s">
        <v>25</v>
      </c>
      <c r="G139" s="5">
        <v>105000</v>
      </c>
      <c r="H139" s="5">
        <v>2415000</v>
      </c>
      <c r="I139" s="5" t="s">
        <v>19</v>
      </c>
      <c r="J139" s="5" t="s">
        <v>68</v>
      </c>
      <c r="K139" s="5">
        <v>23</v>
      </c>
      <c r="L139" s="5">
        <f t="shared" si="2"/>
        <v>23</v>
      </c>
      <c r="Q139"/>
      <c r="R139"/>
      <c r="S139"/>
    </row>
    <row r="140" spans="1:19">
      <c r="A140" s="1">
        <v>43829</v>
      </c>
      <c r="B140" s="5" t="s">
        <v>24</v>
      </c>
      <c r="C140" t="s">
        <v>8</v>
      </c>
      <c r="D140">
        <v>74002</v>
      </c>
      <c r="E140">
        <v>44</v>
      </c>
      <c r="F140" t="s">
        <v>25</v>
      </c>
      <c r="G140" s="5">
        <v>1500</v>
      </c>
      <c r="H140" s="5">
        <v>36000</v>
      </c>
      <c r="I140" s="5" t="s">
        <v>19</v>
      </c>
      <c r="J140" s="5" t="s">
        <v>68</v>
      </c>
      <c r="K140" s="5">
        <v>24</v>
      </c>
      <c r="L140" s="5">
        <f t="shared" si="2"/>
        <v>24</v>
      </c>
      <c r="Q140"/>
      <c r="R140"/>
      <c r="S140"/>
    </row>
    <row r="141" spans="1:19">
      <c r="A141" s="1">
        <v>43829</v>
      </c>
      <c r="B141" s="5" t="s">
        <v>23</v>
      </c>
      <c r="C141" t="s">
        <v>8</v>
      </c>
      <c r="D141">
        <v>74002</v>
      </c>
      <c r="E141">
        <v>44</v>
      </c>
      <c r="F141" t="s">
        <v>25</v>
      </c>
      <c r="G141" s="5">
        <v>68600</v>
      </c>
      <c r="H141" s="5">
        <v>787185</v>
      </c>
      <c r="I141" s="5" t="s">
        <v>19</v>
      </c>
      <c r="J141" s="5" t="s">
        <v>76</v>
      </c>
      <c r="K141" s="5">
        <v>11.475</v>
      </c>
      <c r="L141" s="5">
        <f t="shared" si="2"/>
        <v>11.475</v>
      </c>
      <c r="Q141"/>
      <c r="R141"/>
      <c r="S141"/>
    </row>
    <row r="142" spans="1:19">
      <c r="A142" s="1">
        <v>43829</v>
      </c>
      <c r="B142" s="5" t="s">
        <v>24</v>
      </c>
      <c r="C142" t="s">
        <v>8</v>
      </c>
      <c r="D142">
        <v>74002</v>
      </c>
      <c r="E142">
        <v>44</v>
      </c>
      <c r="F142" t="s">
        <v>25</v>
      </c>
      <c r="G142" s="5">
        <v>21000</v>
      </c>
      <c r="H142" s="5">
        <v>546000</v>
      </c>
      <c r="I142" s="5" t="s">
        <v>19</v>
      </c>
      <c r="J142" s="5" t="s">
        <v>68</v>
      </c>
      <c r="K142" s="5">
        <v>26</v>
      </c>
      <c r="L142" s="5">
        <f t="shared" si="2"/>
        <v>26</v>
      </c>
      <c r="Q142"/>
      <c r="R142"/>
      <c r="S142"/>
    </row>
    <row r="143" spans="1:19">
      <c r="A143" s="1">
        <v>43829</v>
      </c>
      <c r="B143" s="5" t="s">
        <v>23</v>
      </c>
      <c r="C143" t="s">
        <v>8</v>
      </c>
      <c r="D143">
        <v>74002</v>
      </c>
      <c r="E143">
        <v>44</v>
      </c>
      <c r="F143" t="s">
        <v>25</v>
      </c>
      <c r="G143" s="5">
        <v>65600</v>
      </c>
      <c r="H143" s="5">
        <v>754400</v>
      </c>
      <c r="I143" s="5" t="s">
        <v>19</v>
      </c>
      <c r="J143" s="5" t="s">
        <v>69</v>
      </c>
      <c r="K143" s="5">
        <v>11.5</v>
      </c>
      <c r="L143" s="5">
        <f t="shared" si="2"/>
        <v>11.5</v>
      </c>
      <c r="Q143"/>
      <c r="R143"/>
      <c r="S143"/>
    </row>
    <row r="144" spans="1:19">
      <c r="A144" s="1">
        <v>43829</v>
      </c>
      <c r="B144" s="5" t="s">
        <v>23</v>
      </c>
      <c r="C144" t="s">
        <v>8</v>
      </c>
      <c r="D144">
        <v>74002</v>
      </c>
      <c r="E144">
        <v>44</v>
      </c>
      <c r="F144" t="s">
        <v>25</v>
      </c>
      <c r="G144" s="5">
        <v>5000</v>
      </c>
      <c r="H144" s="5">
        <v>57375</v>
      </c>
      <c r="I144" s="5" t="s">
        <v>19</v>
      </c>
      <c r="J144" s="5" t="s">
        <v>69</v>
      </c>
      <c r="K144" s="5">
        <v>11.475</v>
      </c>
      <c r="L144" s="5">
        <f t="shared" si="2"/>
        <v>11.475</v>
      </c>
      <c r="Q144"/>
      <c r="R144"/>
      <c r="S144"/>
    </row>
    <row r="145" spans="1:19">
      <c r="A145" s="1">
        <v>43829</v>
      </c>
      <c r="B145" s="5" t="s">
        <v>24</v>
      </c>
      <c r="C145" t="s">
        <v>8</v>
      </c>
      <c r="D145">
        <v>74002</v>
      </c>
      <c r="E145">
        <v>44</v>
      </c>
      <c r="F145" t="s">
        <v>25</v>
      </c>
      <c r="G145" s="5">
        <v>42000</v>
      </c>
      <c r="H145" s="5">
        <v>985950</v>
      </c>
      <c r="I145" s="5" t="s">
        <v>19</v>
      </c>
      <c r="J145" s="5" t="s">
        <v>75</v>
      </c>
      <c r="K145" s="5">
        <v>23.475000000000001</v>
      </c>
      <c r="L145" s="5">
        <f t="shared" si="2"/>
        <v>23.475000000000001</v>
      </c>
      <c r="Q145"/>
      <c r="R145"/>
      <c r="S145"/>
    </row>
    <row r="146" spans="1:19">
      <c r="A146" s="1">
        <v>43829</v>
      </c>
      <c r="B146" s="5" t="s">
        <v>23</v>
      </c>
      <c r="C146" t="s">
        <v>8</v>
      </c>
      <c r="D146">
        <v>74002</v>
      </c>
      <c r="E146">
        <v>44</v>
      </c>
      <c r="F146" t="s">
        <v>25</v>
      </c>
      <c r="G146" s="5">
        <v>55000</v>
      </c>
      <c r="H146" s="5">
        <v>631125</v>
      </c>
      <c r="I146" s="5" t="s">
        <v>19</v>
      </c>
      <c r="J146" s="5" t="s">
        <v>69</v>
      </c>
      <c r="K146" s="5">
        <v>11.475</v>
      </c>
      <c r="L146" s="5">
        <f t="shared" si="2"/>
        <v>11.475</v>
      </c>
      <c r="Q146"/>
      <c r="R146"/>
      <c r="S146"/>
    </row>
    <row r="147" spans="1:19">
      <c r="A147" s="1">
        <v>43829</v>
      </c>
      <c r="B147" s="5" t="s">
        <v>24</v>
      </c>
      <c r="C147" t="s">
        <v>8</v>
      </c>
      <c r="D147">
        <v>74002</v>
      </c>
      <c r="E147">
        <v>44</v>
      </c>
      <c r="F147" t="s">
        <v>25</v>
      </c>
      <c r="G147" s="5">
        <v>28000</v>
      </c>
      <c r="H147" s="5">
        <v>699300</v>
      </c>
      <c r="I147" s="5" t="s">
        <v>19</v>
      </c>
      <c r="J147" s="5" t="s">
        <v>68</v>
      </c>
      <c r="K147" s="5">
        <v>24.975000000000001</v>
      </c>
      <c r="L147" s="5">
        <f t="shared" si="2"/>
        <v>24.975000000000001</v>
      </c>
      <c r="Q147"/>
      <c r="R147"/>
      <c r="S147"/>
    </row>
    <row r="148" spans="1:19">
      <c r="A148" s="1">
        <v>43829</v>
      </c>
      <c r="B148" s="5" t="s">
        <v>24</v>
      </c>
      <c r="C148" t="s">
        <v>8</v>
      </c>
      <c r="D148">
        <v>74002</v>
      </c>
      <c r="E148">
        <v>44</v>
      </c>
      <c r="F148" t="s">
        <v>25</v>
      </c>
      <c r="G148" s="5">
        <v>37000</v>
      </c>
      <c r="H148" s="5">
        <v>868575</v>
      </c>
      <c r="I148" s="5" t="s">
        <v>19</v>
      </c>
      <c r="J148" s="5" t="s">
        <v>68</v>
      </c>
      <c r="K148" s="5">
        <v>23.475000000000001</v>
      </c>
      <c r="L148" s="5">
        <f t="shared" si="2"/>
        <v>23.475000000000001</v>
      </c>
      <c r="Q148"/>
      <c r="R148"/>
      <c r="S148"/>
    </row>
    <row r="149" spans="1:19">
      <c r="A149" s="1">
        <v>43829</v>
      </c>
      <c r="B149" s="5" t="s">
        <v>24</v>
      </c>
      <c r="C149" t="s">
        <v>8</v>
      </c>
      <c r="D149">
        <v>74002</v>
      </c>
      <c r="E149">
        <v>44</v>
      </c>
      <c r="F149" t="s">
        <v>25</v>
      </c>
      <c r="G149" s="5">
        <v>280000</v>
      </c>
      <c r="H149" s="5">
        <v>3213000</v>
      </c>
      <c r="I149" s="5" t="s">
        <v>19</v>
      </c>
      <c r="J149" s="5" t="s">
        <v>71</v>
      </c>
      <c r="K149" s="5">
        <v>11.475</v>
      </c>
      <c r="L149" s="5">
        <f t="shared" si="2"/>
        <v>11.475</v>
      </c>
      <c r="Q149"/>
      <c r="R149"/>
      <c r="S149"/>
    </row>
    <row r="150" spans="1:19">
      <c r="A150" s="1">
        <v>43829</v>
      </c>
      <c r="B150" s="5" t="s">
        <v>23</v>
      </c>
      <c r="C150" t="s">
        <v>8</v>
      </c>
      <c r="D150">
        <v>74002</v>
      </c>
      <c r="E150">
        <v>44</v>
      </c>
      <c r="F150" t="s">
        <v>25</v>
      </c>
      <c r="G150" s="5">
        <v>105000</v>
      </c>
      <c r="H150" s="5">
        <v>1207500</v>
      </c>
      <c r="I150" s="5" t="s">
        <v>19</v>
      </c>
      <c r="J150" s="5" t="s">
        <v>70</v>
      </c>
      <c r="K150" s="5">
        <v>11.5</v>
      </c>
      <c r="L150" s="5">
        <f t="shared" si="2"/>
        <v>11.5</v>
      </c>
      <c r="Q150"/>
      <c r="R150"/>
      <c r="S150"/>
    </row>
    <row r="151" spans="1:19">
      <c r="A151" s="1">
        <v>43829</v>
      </c>
      <c r="B151" s="5" t="s">
        <v>23</v>
      </c>
      <c r="C151" t="s">
        <v>8</v>
      </c>
      <c r="D151">
        <v>74002</v>
      </c>
      <c r="E151">
        <v>44</v>
      </c>
      <c r="F151" t="s">
        <v>25</v>
      </c>
      <c r="G151" s="5">
        <v>75000</v>
      </c>
      <c r="H151" s="5">
        <v>860625</v>
      </c>
      <c r="I151" s="5" t="s">
        <v>19</v>
      </c>
      <c r="J151" s="5" t="s">
        <v>70</v>
      </c>
      <c r="K151" s="5">
        <v>11.475</v>
      </c>
      <c r="L151" s="5">
        <f t="shared" si="2"/>
        <v>11.475</v>
      </c>
      <c r="Q151"/>
      <c r="R151"/>
      <c r="S151"/>
    </row>
    <row r="152" spans="1:19">
      <c r="A152" s="1">
        <v>43829</v>
      </c>
      <c r="B152" s="5" t="s">
        <v>23</v>
      </c>
      <c r="C152" t="s">
        <v>8</v>
      </c>
      <c r="D152">
        <v>74002</v>
      </c>
      <c r="E152">
        <v>44</v>
      </c>
      <c r="F152" t="s">
        <v>25</v>
      </c>
      <c r="G152" s="5">
        <v>110000</v>
      </c>
      <c r="H152" s="5">
        <v>1262250</v>
      </c>
      <c r="I152" s="5" t="s">
        <v>19</v>
      </c>
      <c r="J152" s="5" t="s">
        <v>70</v>
      </c>
      <c r="K152" s="5">
        <v>11.475</v>
      </c>
      <c r="L152" s="5">
        <f t="shared" si="2"/>
        <v>11.475</v>
      </c>
      <c r="Q152"/>
      <c r="R152"/>
      <c r="S152"/>
    </row>
    <row r="153" spans="1:19">
      <c r="A153" s="1">
        <v>43829</v>
      </c>
      <c r="B153" s="5" t="s">
        <v>23</v>
      </c>
      <c r="C153" t="s">
        <v>8</v>
      </c>
      <c r="D153">
        <v>74002</v>
      </c>
      <c r="E153">
        <v>44</v>
      </c>
      <c r="F153" t="s">
        <v>25</v>
      </c>
      <c r="G153" s="5">
        <v>112000</v>
      </c>
      <c r="H153" s="5">
        <v>1285200</v>
      </c>
      <c r="I153" s="5" t="s">
        <v>19</v>
      </c>
      <c r="J153" s="5" t="s">
        <v>69</v>
      </c>
      <c r="K153" s="5">
        <v>11.475</v>
      </c>
      <c r="L153" s="5">
        <f t="shared" si="2"/>
        <v>11.475</v>
      </c>
      <c r="Q153"/>
      <c r="R153"/>
      <c r="S153"/>
    </row>
    <row r="154" spans="1:19">
      <c r="A154" s="1">
        <v>43829</v>
      </c>
      <c r="B154" s="5" t="s">
        <v>23</v>
      </c>
      <c r="C154" t="s">
        <v>8</v>
      </c>
      <c r="D154">
        <v>74002</v>
      </c>
      <c r="E154">
        <v>44</v>
      </c>
      <c r="F154" t="s">
        <v>25</v>
      </c>
      <c r="G154" s="5">
        <v>54700</v>
      </c>
      <c r="H154" s="5">
        <v>629050</v>
      </c>
      <c r="I154" s="5" t="s">
        <v>19</v>
      </c>
      <c r="J154" s="5" t="s">
        <v>70</v>
      </c>
      <c r="K154" s="5">
        <v>11.5</v>
      </c>
      <c r="L154" s="5">
        <f t="shared" si="2"/>
        <v>11.5</v>
      </c>
      <c r="Q154"/>
      <c r="R154"/>
      <c r="S154"/>
    </row>
    <row r="155" spans="1:19">
      <c r="A155" s="1">
        <v>43830</v>
      </c>
      <c r="B155" s="5" t="s">
        <v>23</v>
      </c>
      <c r="C155" t="s">
        <v>6</v>
      </c>
      <c r="D155">
        <v>1001</v>
      </c>
      <c r="E155">
        <v>44</v>
      </c>
      <c r="F155" t="s">
        <v>25</v>
      </c>
      <c r="G155" s="5">
        <v>11666.67</v>
      </c>
      <c r="H155" s="5">
        <v>70000.02</v>
      </c>
      <c r="I155" s="5" t="s">
        <v>17</v>
      </c>
      <c r="J155" s="5" t="s">
        <v>69</v>
      </c>
      <c r="K155" s="5">
        <v>6</v>
      </c>
      <c r="L155" s="5">
        <f t="shared" si="2"/>
        <v>6</v>
      </c>
      <c r="Q155"/>
      <c r="R155"/>
      <c r="S155"/>
    </row>
    <row r="156" spans="1:19">
      <c r="A156" s="1">
        <v>43830</v>
      </c>
      <c r="B156" s="5" t="s">
        <v>23</v>
      </c>
      <c r="C156" t="s">
        <v>8</v>
      </c>
      <c r="D156">
        <v>1001</v>
      </c>
      <c r="E156">
        <v>44</v>
      </c>
      <c r="F156" t="s">
        <v>25</v>
      </c>
      <c r="G156" s="5">
        <v>34200</v>
      </c>
      <c r="H156" s="5">
        <v>393300</v>
      </c>
      <c r="I156" s="5" t="s">
        <v>19</v>
      </c>
      <c r="J156" s="5" t="s">
        <v>69</v>
      </c>
      <c r="K156" s="5">
        <v>11.5</v>
      </c>
      <c r="L156" s="5">
        <f t="shared" si="2"/>
        <v>11.5</v>
      </c>
      <c r="Q156"/>
      <c r="R156"/>
      <c r="S156"/>
    </row>
    <row r="157" spans="1:19">
      <c r="A157" s="1">
        <v>43830</v>
      </c>
      <c r="B157" s="5" t="s">
        <v>23</v>
      </c>
      <c r="C157" t="s">
        <v>8</v>
      </c>
      <c r="D157">
        <v>1003</v>
      </c>
      <c r="E157">
        <v>44</v>
      </c>
      <c r="F157" t="s">
        <v>25</v>
      </c>
      <c r="G157" s="5">
        <v>50000</v>
      </c>
      <c r="H157" s="5">
        <v>575000</v>
      </c>
      <c r="I157" s="5" t="s">
        <v>19</v>
      </c>
      <c r="J157" s="5" t="s">
        <v>74</v>
      </c>
      <c r="K157" s="5">
        <v>11.5</v>
      </c>
      <c r="L157" s="5">
        <f t="shared" si="2"/>
        <v>11.5</v>
      </c>
      <c r="Q157"/>
      <c r="R157"/>
      <c r="S157"/>
    </row>
    <row r="158" spans="1:19">
      <c r="A158" s="1">
        <v>43830</v>
      </c>
      <c r="B158" s="5" t="s">
        <v>23</v>
      </c>
      <c r="C158" t="s">
        <v>8</v>
      </c>
      <c r="D158">
        <v>1003</v>
      </c>
      <c r="E158">
        <v>44</v>
      </c>
      <c r="F158" t="s">
        <v>25</v>
      </c>
      <c r="G158" s="5">
        <v>205800</v>
      </c>
      <c r="H158" s="5">
        <v>2356410</v>
      </c>
      <c r="I158" s="5" t="s">
        <v>19</v>
      </c>
      <c r="J158" s="5" t="s">
        <v>70</v>
      </c>
      <c r="K158" s="5">
        <v>11.45</v>
      </c>
      <c r="L158" s="5">
        <f t="shared" si="2"/>
        <v>11.45</v>
      </c>
      <c r="Q158"/>
      <c r="R158"/>
      <c r="S158"/>
    </row>
    <row r="159" spans="1:19">
      <c r="A159" s="1">
        <v>43830</v>
      </c>
      <c r="B159" s="5" t="s">
        <v>23</v>
      </c>
      <c r="C159" t="s">
        <v>7</v>
      </c>
      <c r="D159">
        <v>1005</v>
      </c>
      <c r="E159">
        <v>44</v>
      </c>
      <c r="F159" t="s">
        <v>25</v>
      </c>
      <c r="G159" s="5">
        <v>68600</v>
      </c>
      <c r="H159" s="5">
        <v>411600</v>
      </c>
      <c r="I159" s="5" t="s">
        <v>20</v>
      </c>
      <c r="J159" s="5" t="s">
        <v>69</v>
      </c>
      <c r="K159" s="5">
        <v>6</v>
      </c>
      <c r="L159" s="5">
        <f t="shared" si="2"/>
        <v>6</v>
      </c>
      <c r="Q159"/>
      <c r="R159"/>
      <c r="S159"/>
    </row>
    <row r="160" spans="1:19">
      <c r="A160" s="1">
        <v>43830</v>
      </c>
      <c r="B160" s="5" t="s">
        <v>24</v>
      </c>
      <c r="C160" t="s">
        <v>8</v>
      </c>
      <c r="D160">
        <v>1005</v>
      </c>
      <c r="E160">
        <v>44</v>
      </c>
      <c r="F160" t="s">
        <v>25</v>
      </c>
      <c r="G160" s="5">
        <v>35000</v>
      </c>
      <c r="H160" s="5">
        <v>892500</v>
      </c>
      <c r="I160" s="5" t="s">
        <v>19</v>
      </c>
      <c r="J160" s="5" t="s">
        <v>87</v>
      </c>
      <c r="K160" s="5">
        <v>25.5</v>
      </c>
      <c r="L160" s="5">
        <f t="shared" si="2"/>
        <v>25.5</v>
      </c>
      <c r="Q160"/>
      <c r="R160"/>
      <c r="S160"/>
    </row>
    <row r="161" spans="1:19">
      <c r="A161" s="1">
        <v>43830</v>
      </c>
      <c r="B161" s="5" t="s">
        <v>23</v>
      </c>
      <c r="C161" t="s">
        <v>8</v>
      </c>
      <c r="D161">
        <v>1009</v>
      </c>
      <c r="E161">
        <v>44</v>
      </c>
      <c r="F161" t="s">
        <v>25</v>
      </c>
      <c r="G161" s="5">
        <v>128000</v>
      </c>
      <c r="H161" s="5">
        <v>1472000</v>
      </c>
      <c r="I161" s="5" t="s">
        <v>19</v>
      </c>
      <c r="J161" s="5" t="s">
        <v>69</v>
      </c>
      <c r="K161" s="5">
        <v>11.5</v>
      </c>
      <c r="L161" s="5">
        <f t="shared" si="2"/>
        <v>11.5</v>
      </c>
      <c r="Q161"/>
      <c r="R161"/>
      <c r="S161"/>
    </row>
    <row r="162" spans="1:19">
      <c r="A162" s="1">
        <v>43830</v>
      </c>
      <c r="B162" s="5" t="s">
        <v>23</v>
      </c>
      <c r="C162" t="s">
        <v>8</v>
      </c>
      <c r="D162">
        <v>1009</v>
      </c>
      <c r="E162">
        <v>44</v>
      </c>
      <c r="F162" t="s">
        <v>25</v>
      </c>
      <c r="G162" s="5">
        <v>96000</v>
      </c>
      <c r="H162" s="5">
        <v>1103040</v>
      </c>
      <c r="I162" s="5" t="s">
        <v>19</v>
      </c>
      <c r="J162" s="5" t="s">
        <v>74</v>
      </c>
      <c r="K162" s="5">
        <v>11.49</v>
      </c>
      <c r="L162" s="5">
        <f t="shared" si="2"/>
        <v>11.49</v>
      </c>
      <c r="Q162"/>
      <c r="R162"/>
      <c r="S162"/>
    </row>
    <row r="163" spans="1:19">
      <c r="A163" s="1">
        <v>43830</v>
      </c>
      <c r="B163" s="5" t="s">
        <v>24</v>
      </c>
      <c r="C163" t="s">
        <v>6</v>
      </c>
      <c r="D163">
        <v>1009</v>
      </c>
      <c r="E163">
        <v>44</v>
      </c>
      <c r="F163" t="s">
        <v>25</v>
      </c>
      <c r="G163" s="5">
        <v>850000</v>
      </c>
      <c r="H163" s="5">
        <v>6120000</v>
      </c>
      <c r="I163" s="5" t="s">
        <v>17</v>
      </c>
      <c r="J163" s="5" t="s">
        <v>68</v>
      </c>
      <c r="K163" s="5">
        <v>7.2</v>
      </c>
      <c r="L163" s="5">
        <f t="shared" si="2"/>
        <v>7.2</v>
      </c>
      <c r="Q163"/>
      <c r="R163"/>
      <c r="S163"/>
    </row>
    <row r="164" spans="1:19">
      <c r="A164" s="1">
        <v>43830</v>
      </c>
      <c r="B164" s="5" t="s">
        <v>24</v>
      </c>
      <c r="C164" t="s">
        <v>6</v>
      </c>
      <c r="D164">
        <v>1009</v>
      </c>
      <c r="E164">
        <v>44</v>
      </c>
      <c r="F164" t="s">
        <v>25</v>
      </c>
      <c r="G164" s="5">
        <v>5568000</v>
      </c>
      <c r="H164" s="5">
        <v>37584000</v>
      </c>
      <c r="I164" s="5" t="s">
        <v>17</v>
      </c>
      <c r="J164" s="5" t="s">
        <v>68</v>
      </c>
      <c r="K164" s="5">
        <v>6.75</v>
      </c>
      <c r="L164" s="5">
        <f t="shared" si="2"/>
        <v>6.75</v>
      </c>
      <c r="Q164"/>
      <c r="R164"/>
      <c r="S164"/>
    </row>
    <row r="165" spans="1:19">
      <c r="A165" s="1">
        <v>43830</v>
      </c>
      <c r="B165" s="5" t="s">
        <v>24</v>
      </c>
      <c r="C165" t="s">
        <v>7</v>
      </c>
      <c r="D165">
        <v>1009</v>
      </c>
      <c r="E165">
        <v>44</v>
      </c>
      <c r="F165" t="s">
        <v>25</v>
      </c>
      <c r="G165" s="5">
        <v>105800</v>
      </c>
      <c r="H165" s="5">
        <v>931040</v>
      </c>
      <c r="I165" s="5" t="s">
        <v>20</v>
      </c>
      <c r="J165" s="5" t="s">
        <v>68</v>
      </c>
      <c r="K165" s="5">
        <v>8.8000000000000007</v>
      </c>
      <c r="L165" s="5">
        <f t="shared" si="2"/>
        <v>8.8000000000000007</v>
      </c>
      <c r="Q165"/>
      <c r="R165"/>
      <c r="S165"/>
    </row>
    <row r="166" spans="1:19">
      <c r="A166" s="1">
        <v>43830</v>
      </c>
      <c r="B166" s="5" t="s">
        <v>24</v>
      </c>
      <c r="C166" t="s">
        <v>8</v>
      </c>
      <c r="D166">
        <v>1009</v>
      </c>
      <c r="E166">
        <v>44</v>
      </c>
      <c r="F166" t="s">
        <v>25</v>
      </c>
      <c r="G166" s="5">
        <v>274400</v>
      </c>
      <c r="H166" s="5">
        <v>3430000</v>
      </c>
      <c r="I166" s="5" t="s">
        <v>19</v>
      </c>
      <c r="J166" s="5" t="s">
        <v>68</v>
      </c>
      <c r="K166" s="5">
        <v>12.5</v>
      </c>
      <c r="L166" s="5">
        <f t="shared" si="2"/>
        <v>12.5</v>
      </c>
      <c r="Q166"/>
      <c r="R166"/>
      <c r="S166"/>
    </row>
    <row r="167" spans="1:19">
      <c r="A167" s="1">
        <v>43830</v>
      </c>
      <c r="B167" s="5" t="s">
        <v>24</v>
      </c>
      <c r="C167" t="s">
        <v>7</v>
      </c>
      <c r="D167">
        <v>1009</v>
      </c>
      <c r="E167">
        <v>44</v>
      </c>
      <c r="F167" t="s">
        <v>25</v>
      </c>
      <c r="G167" s="5">
        <v>11000</v>
      </c>
      <c r="H167" s="5">
        <v>91850</v>
      </c>
      <c r="I167" s="5" t="s">
        <v>18</v>
      </c>
      <c r="J167" s="5" t="s">
        <v>68</v>
      </c>
      <c r="K167" s="5">
        <v>8.35</v>
      </c>
      <c r="L167" s="5">
        <f t="shared" si="2"/>
        <v>8.35</v>
      </c>
      <c r="Q167"/>
      <c r="R167"/>
      <c r="S167"/>
    </row>
    <row r="168" spans="1:19">
      <c r="A168" s="1">
        <v>43830</v>
      </c>
      <c r="B168" s="5" t="s">
        <v>24</v>
      </c>
      <c r="C168" t="s">
        <v>8</v>
      </c>
      <c r="D168">
        <v>1009</v>
      </c>
      <c r="E168">
        <v>44</v>
      </c>
      <c r="F168" t="s">
        <v>25</v>
      </c>
      <c r="G168" s="5">
        <v>122222.87</v>
      </c>
      <c r="H168" s="5">
        <v>1596230.6821999999</v>
      </c>
      <c r="I168" s="5" t="s">
        <v>19</v>
      </c>
      <c r="J168" s="5" t="s">
        <v>68</v>
      </c>
      <c r="K168" s="5">
        <v>13.06</v>
      </c>
      <c r="L168" s="5">
        <f t="shared" si="2"/>
        <v>13.06</v>
      </c>
      <c r="Q168"/>
      <c r="R168"/>
      <c r="S168"/>
    </row>
    <row r="169" spans="1:19">
      <c r="A169" s="1">
        <v>43830</v>
      </c>
      <c r="B169" s="5" t="s">
        <v>23</v>
      </c>
      <c r="C169" t="s">
        <v>8</v>
      </c>
      <c r="D169">
        <v>1017</v>
      </c>
      <c r="E169">
        <v>44</v>
      </c>
      <c r="F169" t="s">
        <v>25</v>
      </c>
      <c r="G169" s="5">
        <v>308700</v>
      </c>
      <c r="H169" s="5">
        <v>3534615</v>
      </c>
      <c r="I169" s="5" t="s">
        <v>19</v>
      </c>
      <c r="J169" s="5" t="s">
        <v>69</v>
      </c>
      <c r="K169" s="5">
        <v>11.45</v>
      </c>
      <c r="L169" s="5">
        <f t="shared" si="2"/>
        <v>11.45</v>
      </c>
      <c r="Q169"/>
      <c r="R169"/>
      <c r="S169"/>
    </row>
    <row r="170" spans="1:19">
      <c r="A170" s="1">
        <v>43830</v>
      </c>
      <c r="B170" s="5" t="s">
        <v>24</v>
      </c>
      <c r="C170" t="s">
        <v>8</v>
      </c>
      <c r="D170">
        <v>1017</v>
      </c>
      <c r="E170">
        <v>44</v>
      </c>
      <c r="F170" t="s">
        <v>25</v>
      </c>
      <c r="G170" s="5">
        <v>90000</v>
      </c>
      <c r="H170" s="5">
        <v>1890000</v>
      </c>
      <c r="I170" s="5" t="s">
        <v>19</v>
      </c>
      <c r="J170" s="5" t="s">
        <v>75</v>
      </c>
      <c r="K170" s="5">
        <v>21</v>
      </c>
      <c r="L170" s="5">
        <f t="shared" si="2"/>
        <v>21</v>
      </c>
      <c r="Q170"/>
      <c r="R170"/>
      <c r="S170"/>
    </row>
    <row r="171" spans="1:19">
      <c r="A171" s="1">
        <v>43830</v>
      </c>
      <c r="B171" s="5" t="s">
        <v>23</v>
      </c>
      <c r="C171" t="s">
        <v>8</v>
      </c>
      <c r="D171">
        <v>1017</v>
      </c>
      <c r="E171">
        <v>44</v>
      </c>
      <c r="F171" t="s">
        <v>25</v>
      </c>
      <c r="G171" s="5">
        <v>135000</v>
      </c>
      <c r="H171" s="5">
        <v>1552500</v>
      </c>
      <c r="I171" s="5" t="s">
        <v>19</v>
      </c>
      <c r="J171" s="5" t="s">
        <v>74</v>
      </c>
      <c r="K171" s="5">
        <v>11.5</v>
      </c>
      <c r="L171" s="5">
        <f t="shared" si="2"/>
        <v>11.5</v>
      </c>
      <c r="Q171"/>
      <c r="R171"/>
      <c r="S171"/>
    </row>
    <row r="172" spans="1:19">
      <c r="A172" s="1">
        <v>43830</v>
      </c>
      <c r="B172" s="5" t="s">
        <v>24</v>
      </c>
      <c r="C172" t="s">
        <v>8</v>
      </c>
      <c r="D172">
        <v>1018</v>
      </c>
      <c r="E172">
        <v>44</v>
      </c>
      <c r="F172" t="s">
        <v>25</v>
      </c>
      <c r="G172" s="5">
        <v>65000</v>
      </c>
      <c r="H172" s="5">
        <v>1365000</v>
      </c>
      <c r="I172" s="5" t="s">
        <v>19</v>
      </c>
      <c r="J172" s="5" t="s">
        <v>75</v>
      </c>
      <c r="K172" s="5">
        <v>21</v>
      </c>
      <c r="L172" s="5">
        <f t="shared" si="2"/>
        <v>21</v>
      </c>
      <c r="Q172"/>
      <c r="R172"/>
      <c r="S172"/>
    </row>
    <row r="173" spans="1:19">
      <c r="A173" s="1">
        <v>43830</v>
      </c>
      <c r="B173" s="5" t="s">
        <v>24</v>
      </c>
      <c r="C173" t="s">
        <v>8</v>
      </c>
      <c r="D173">
        <v>1018</v>
      </c>
      <c r="E173">
        <v>44</v>
      </c>
      <c r="F173" t="s">
        <v>25</v>
      </c>
      <c r="G173" s="5">
        <v>683900</v>
      </c>
      <c r="H173" s="5">
        <v>7180950</v>
      </c>
      <c r="I173" s="5" t="s">
        <v>19</v>
      </c>
      <c r="J173" s="5" t="s">
        <v>68</v>
      </c>
      <c r="K173" s="5">
        <v>10.5</v>
      </c>
      <c r="L173" s="5">
        <f t="shared" si="2"/>
        <v>10.5</v>
      </c>
      <c r="Q173"/>
      <c r="R173"/>
      <c r="S173"/>
    </row>
    <row r="174" spans="1:19">
      <c r="A174" s="1">
        <v>43830</v>
      </c>
      <c r="B174" s="5" t="s">
        <v>23</v>
      </c>
      <c r="C174" t="s">
        <v>8</v>
      </c>
      <c r="D174">
        <v>1018</v>
      </c>
      <c r="E174">
        <v>44</v>
      </c>
      <c r="F174" t="s">
        <v>25</v>
      </c>
      <c r="G174" s="5">
        <v>50700</v>
      </c>
      <c r="H174" s="5">
        <v>583050</v>
      </c>
      <c r="I174" s="5" t="s">
        <v>19</v>
      </c>
      <c r="J174" s="5" t="s">
        <v>69</v>
      </c>
      <c r="K174" s="5">
        <v>11.5</v>
      </c>
      <c r="L174" s="5">
        <f t="shared" si="2"/>
        <v>11.5</v>
      </c>
      <c r="Q174"/>
      <c r="R174"/>
      <c r="S174"/>
    </row>
    <row r="175" spans="1:19">
      <c r="A175" s="1">
        <v>43830</v>
      </c>
      <c r="B175" s="5" t="s">
        <v>23</v>
      </c>
      <c r="C175" t="s">
        <v>8</v>
      </c>
      <c r="D175">
        <v>1033</v>
      </c>
      <c r="E175">
        <v>44</v>
      </c>
      <c r="F175" t="s">
        <v>25</v>
      </c>
      <c r="G175" s="5">
        <v>48000</v>
      </c>
      <c r="H175" s="5">
        <v>547200</v>
      </c>
      <c r="I175" s="5" t="s">
        <v>19</v>
      </c>
      <c r="J175" s="5" t="s">
        <v>74</v>
      </c>
      <c r="K175" s="5">
        <v>11.4</v>
      </c>
      <c r="L175" s="5">
        <f t="shared" si="2"/>
        <v>11.4</v>
      </c>
      <c r="Q175"/>
      <c r="R175"/>
      <c r="S175"/>
    </row>
    <row r="176" spans="1:19">
      <c r="A176" s="1">
        <v>43830</v>
      </c>
      <c r="B176" s="5" t="s">
        <v>23</v>
      </c>
      <c r="C176" t="s">
        <v>8</v>
      </c>
      <c r="D176">
        <v>1033</v>
      </c>
      <c r="E176">
        <v>44</v>
      </c>
      <c r="F176" t="s">
        <v>25</v>
      </c>
      <c r="G176" s="5">
        <v>50000</v>
      </c>
      <c r="H176" s="5">
        <v>574000</v>
      </c>
      <c r="I176" s="5" t="s">
        <v>19</v>
      </c>
      <c r="J176" s="5" t="s">
        <v>70</v>
      </c>
      <c r="K176" s="5">
        <v>11.48</v>
      </c>
      <c r="L176" s="5">
        <f t="shared" si="2"/>
        <v>11.48</v>
      </c>
      <c r="Q176"/>
      <c r="R176"/>
      <c r="S176"/>
    </row>
    <row r="177" spans="1:19">
      <c r="A177" s="1">
        <v>43830</v>
      </c>
      <c r="B177" s="5" t="s">
        <v>24</v>
      </c>
      <c r="C177" t="s">
        <v>8</v>
      </c>
      <c r="D177">
        <v>1033</v>
      </c>
      <c r="E177">
        <v>44</v>
      </c>
      <c r="F177" t="s">
        <v>25</v>
      </c>
      <c r="G177" s="5">
        <v>300000</v>
      </c>
      <c r="H177" s="5">
        <v>3600000</v>
      </c>
      <c r="I177" s="5" t="s">
        <v>19</v>
      </c>
      <c r="J177" s="5" t="s">
        <v>68</v>
      </c>
      <c r="K177" s="5">
        <v>12</v>
      </c>
      <c r="L177" s="5">
        <f t="shared" si="2"/>
        <v>12</v>
      </c>
      <c r="Q177"/>
      <c r="R177"/>
      <c r="S177"/>
    </row>
    <row r="178" spans="1:19">
      <c r="A178" s="1">
        <v>43830</v>
      </c>
      <c r="B178" s="5" t="s">
        <v>23</v>
      </c>
      <c r="C178" t="s">
        <v>8</v>
      </c>
      <c r="D178">
        <v>1033</v>
      </c>
      <c r="E178">
        <v>44</v>
      </c>
      <c r="F178" t="s">
        <v>25</v>
      </c>
      <c r="G178" s="5">
        <v>20000</v>
      </c>
      <c r="H178" s="5">
        <v>229800</v>
      </c>
      <c r="I178" s="5" t="s">
        <v>19</v>
      </c>
      <c r="J178" s="5" t="s">
        <v>69</v>
      </c>
      <c r="K178" s="5">
        <v>11.49</v>
      </c>
      <c r="L178" s="5">
        <f t="shared" si="2"/>
        <v>11.49</v>
      </c>
      <c r="Q178"/>
      <c r="R178"/>
      <c r="S178"/>
    </row>
    <row r="179" spans="1:19">
      <c r="A179" s="1">
        <v>43830</v>
      </c>
      <c r="B179" s="5" t="s">
        <v>23</v>
      </c>
      <c r="C179" t="s">
        <v>8</v>
      </c>
      <c r="D179">
        <v>1033</v>
      </c>
      <c r="E179">
        <v>44</v>
      </c>
      <c r="F179" t="s">
        <v>25</v>
      </c>
      <c r="G179" s="5">
        <v>7000</v>
      </c>
      <c r="H179" s="5">
        <v>80500</v>
      </c>
      <c r="I179" s="5" t="s">
        <v>19</v>
      </c>
      <c r="J179" s="5" t="s">
        <v>69</v>
      </c>
      <c r="K179" s="5">
        <v>11.5</v>
      </c>
      <c r="L179" s="5">
        <f t="shared" si="2"/>
        <v>11.5</v>
      </c>
      <c r="Q179"/>
      <c r="R179"/>
      <c r="S179"/>
    </row>
    <row r="180" spans="1:19">
      <c r="A180" s="1">
        <v>43830</v>
      </c>
      <c r="B180" s="5" t="s">
        <v>23</v>
      </c>
      <c r="C180" t="s">
        <v>8</v>
      </c>
      <c r="D180">
        <v>1033</v>
      </c>
      <c r="E180">
        <v>44</v>
      </c>
      <c r="F180" t="s">
        <v>25</v>
      </c>
      <c r="G180" s="5">
        <v>2000</v>
      </c>
      <c r="H180" s="5">
        <v>22980</v>
      </c>
      <c r="I180" s="5" t="s">
        <v>19</v>
      </c>
      <c r="J180" s="5" t="s">
        <v>69</v>
      </c>
      <c r="K180" s="5">
        <v>11.49</v>
      </c>
      <c r="L180" s="5">
        <f t="shared" si="2"/>
        <v>11.49</v>
      </c>
      <c r="Q180"/>
      <c r="R180"/>
      <c r="S180"/>
    </row>
    <row r="181" spans="1:19">
      <c r="A181" s="1">
        <v>43830</v>
      </c>
      <c r="B181" s="5" t="s">
        <v>23</v>
      </c>
      <c r="C181" t="s">
        <v>8</v>
      </c>
      <c r="D181">
        <v>1033</v>
      </c>
      <c r="E181">
        <v>44</v>
      </c>
      <c r="F181" t="s">
        <v>25</v>
      </c>
      <c r="G181" s="5">
        <v>72000</v>
      </c>
      <c r="H181" s="5">
        <v>828000</v>
      </c>
      <c r="I181" s="5" t="s">
        <v>19</v>
      </c>
      <c r="J181" s="5" t="s">
        <v>70</v>
      </c>
      <c r="K181" s="5">
        <v>11.5</v>
      </c>
      <c r="L181" s="5">
        <f t="shared" si="2"/>
        <v>11.5</v>
      </c>
      <c r="Q181"/>
      <c r="R181"/>
      <c r="S181"/>
    </row>
    <row r="182" spans="1:19">
      <c r="A182" s="1">
        <v>43830</v>
      </c>
      <c r="B182" s="5" t="s">
        <v>24</v>
      </c>
      <c r="C182" t="s">
        <v>8</v>
      </c>
      <c r="D182">
        <v>1033</v>
      </c>
      <c r="E182">
        <v>44</v>
      </c>
      <c r="F182" t="s">
        <v>25</v>
      </c>
      <c r="G182" s="5">
        <v>98000</v>
      </c>
      <c r="H182" s="5">
        <v>1122100</v>
      </c>
      <c r="I182" s="5" t="s">
        <v>19</v>
      </c>
      <c r="J182" s="5" t="s">
        <v>71</v>
      </c>
      <c r="K182" s="5">
        <v>11.45</v>
      </c>
      <c r="L182" s="5">
        <f t="shared" si="2"/>
        <v>11.45</v>
      </c>
      <c r="Q182"/>
      <c r="R182"/>
      <c r="S182"/>
    </row>
    <row r="183" spans="1:19">
      <c r="A183" s="1">
        <v>43830</v>
      </c>
      <c r="B183" s="5" t="s">
        <v>23</v>
      </c>
      <c r="C183" t="s">
        <v>8</v>
      </c>
      <c r="D183">
        <v>1033</v>
      </c>
      <c r="E183">
        <v>44</v>
      </c>
      <c r="F183" t="s">
        <v>25</v>
      </c>
      <c r="G183" s="5">
        <v>139728</v>
      </c>
      <c r="H183" s="5">
        <v>1585912.8</v>
      </c>
      <c r="I183" s="5" t="s">
        <v>19</v>
      </c>
      <c r="J183" s="5" t="s">
        <v>76</v>
      </c>
      <c r="K183" s="5">
        <v>11.35</v>
      </c>
      <c r="L183" s="5">
        <f t="shared" si="2"/>
        <v>11.35</v>
      </c>
      <c r="Q183"/>
      <c r="R183"/>
      <c r="S183"/>
    </row>
    <row r="184" spans="1:19">
      <c r="A184" s="1">
        <v>43830</v>
      </c>
      <c r="B184" s="5" t="s">
        <v>24</v>
      </c>
      <c r="C184" t="s">
        <v>8</v>
      </c>
      <c r="D184">
        <v>1033</v>
      </c>
      <c r="E184">
        <v>44</v>
      </c>
      <c r="F184" t="s">
        <v>25</v>
      </c>
      <c r="G184" s="5">
        <v>5500</v>
      </c>
      <c r="H184" s="5">
        <v>145750</v>
      </c>
      <c r="I184" s="5" t="s">
        <v>19</v>
      </c>
      <c r="J184" s="5" t="s">
        <v>73</v>
      </c>
      <c r="K184" s="5">
        <v>26.5</v>
      </c>
      <c r="L184" s="5">
        <f t="shared" si="2"/>
        <v>26.5</v>
      </c>
      <c r="Q184"/>
      <c r="R184"/>
      <c r="S184"/>
    </row>
    <row r="185" spans="1:19">
      <c r="A185" s="1">
        <v>43830</v>
      </c>
      <c r="B185" s="5" t="s">
        <v>23</v>
      </c>
      <c r="C185" t="s">
        <v>8</v>
      </c>
      <c r="D185">
        <v>1033</v>
      </c>
      <c r="E185">
        <v>44</v>
      </c>
      <c r="F185" t="s">
        <v>25</v>
      </c>
      <c r="G185" s="5">
        <v>104000</v>
      </c>
      <c r="H185" s="5">
        <v>1194960</v>
      </c>
      <c r="I185" s="5" t="s">
        <v>19</v>
      </c>
      <c r="J185" s="5" t="s">
        <v>70</v>
      </c>
      <c r="K185" s="5">
        <v>11.49</v>
      </c>
      <c r="L185" s="5">
        <f t="shared" si="2"/>
        <v>11.49</v>
      </c>
      <c r="Q185"/>
      <c r="R185"/>
      <c r="S185"/>
    </row>
    <row r="186" spans="1:19">
      <c r="A186" s="1">
        <v>43830</v>
      </c>
      <c r="B186" s="5" t="s">
        <v>23</v>
      </c>
      <c r="C186" t="s">
        <v>8</v>
      </c>
      <c r="D186">
        <v>1033</v>
      </c>
      <c r="E186">
        <v>44</v>
      </c>
      <c r="F186" t="s">
        <v>25</v>
      </c>
      <c r="G186" s="5">
        <v>75000</v>
      </c>
      <c r="H186" s="5">
        <v>861750</v>
      </c>
      <c r="I186" s="5" t="s">
        <v>19</v>
      </c>
      <c r="J186" s="5" t="s">
        <v>69</v>
      </c>
      <c r="K186" s="5">
        <v>11.49</v>
      </c>
      <c r="L186" s="5">
        <f t="shared" si="2"/>
        <v>11.49</v>
      </c>
      <c r="Q186"/>
      <c r="R186"/>
      <c r="S186"/>
    </row>
    <row r="187" spans="1:19">
      <c r="A187" s="1">
        <v>43830</v>
      </c>
      <c r="B187" s="5" t="s">
        <v>24</v>
      </c>
      <c r="C187" t="s">
        <v>8</v>
      </c>
      <c r="D187">
        <v>1033</v>
      </c>
      <c r="E187">
        <v>44</v>
      </c>
      <c r="F187" t="s">
        <v>25</v>
      </c>
      <c r="G187" s="5">
        <v>72480</v>
      </c>
      <c r="H187" s="5">
        <v>833520</v>
      </c>
      <c r="I187" s="5" t="s">
        <v>19</v>
      </c>
      <c r="J187" s="5" t="s">
        <v>71</v>
      </c>
      <c r="K187" s="5">
        <v>11.5</v>
      </c>
      <c r="L187" s="5">
        <f t="shared" si="2"/>
        <v>11.5</v>
      </c>
      <c r="Q187"/>
      <c r="R187"/>
      <c r="S187"/>
    </row>
    <row r="188" spans="1:19">
      <c r="A188" s="1">
        <v>43830</v>
      </c>
      <c r="B188" s="5" t="s">
        <v>24</v>
      </c>
      <c r="C188" t="s">
        <v>8</v>
      </c>
      <c r="D188">
        <v>1033</v>
      </c>
      <c r="E188">
        <v>44</v>
      </c>
      <c r="F188" t="s">
        <v>25</v>
      </c>
      <c r="G188" s="5">
        <v>95000</v>
      </c>
      <c r="H188" s="5">
        <v>1083000</v>
      </c>
      <c r="I188" s="5" t="s">
        <v>19</v>
      </c>
      <c r="J188" s="5" t="s">
        <v>71</v>
      </c>
      <c r="K188" s="5">
        <v>11.4</v>
      </c>
      <c r="L188" s="5">
        <f t="shared" si="2"/>
        <v>11.4</v>
      </c>
      <c r="Q188"/>
      <c r="R188"/>
      <c r="S188"/>
    </row>
    <row r="189" spans="1:19">
      <c r="A189" s="1">
        <v>43830</v>
      </c>
      <c r="B189" s="5" t="s">
        <v>23</v>
      </c>
      <c r="C189" t="s">
        <v>8</v>
      </c>
      <c r="D189">
        <v>1033</v>
      </c>
      <c r="E189">
        <v>44</v>
      </c>
      <c r="F189" t="s">
        <v>25</v>
      </c>
      <c r="G189" s="5">
        <v>53000</v>
      </c>
      <c r="H189" s="5">
        <v>608970</v>
      </c>
      <c r="I189" s="5" t="s">
        <v>19</v>
      </c>
      <c r="J189" s="5" t="s">
        <v>70</v>
      </c>
      <c r="K189" s="5">
        <v>11.49</v>
      </c>
      <c r="L189" s="5">
        <f t="shared" si="2"/>
        <v>11.49</v>
      </c>
      <c r="Q189"/>
      <c r="R189"/>
      <c r="S189"/>
    </row>
    <row r="190" spans="1:19">
      <c r="A190" s="1">
        <v>43830</v>
      </c>
      <c r="B190" s="5" t="s">
        <v>23</v>
      </c>
      <c r="C190" t="s">
        <v>8</v>
      </c>
      <c r="D190">
        <v>1033</v>
      </c>
      <c r="E190">
        <v>44</v>
      </c>
      <c r="F190" t="s">
        <v>25</v>
      </c>
      <c r="G190" s="5">
        <v>28000</v>
      </c>
      <c r="H190" s="5">
        <v>321720</v>
      </c>
      <c r="I190" s="5" t="s">
        <v>19</v>
      </c>
      <c r="J190" s="5" t="s">
        <v>69</v>
      </c>
      <c r="K190" s="5">
        <v>11.49</v>
      </c>
      <c r="L190" s="5">
        <f t="shared" si="2"/>
        <v>11.49</v>
      </c>
      <c r="Q190"/>
      <c r="R190"/>
      <c r="S190"/>
    </row>
    <row r="191" spans="1:19">
      <c r="A191" s="1">
        <v>43830</v>
      </c>
      <c r="B191" s="5" t="s">
        <v>24</v>
      </c>
      <c r="C191" t="s">
        <v>8</v>
      </c>
      <c r="D191">
        <v>1033</v>
      </c>
      <c r="E191">
        <v>44</v>
      </c>
      <c r="F191" t="s">
        <v>25</v>
      </c>
      <c r="G191" s="5">
        <v>17000</v>
      </c>
      <c r="H191" s="5">
        <v>433500</v>
      </c>
      <c r="I191" s="5" t="s">
        <v>19</v>
      </c>
      <c r="J191" s="5" t="s">
        <v>73</v>
      </c>
      <c r="K191" s="5">
        <v>25.5</v>
      </c>
      <c r="L191" s="5">
        <f t="shared" si="2"/>
        <v>25.5</v>
      </c>
      <c r="Q191"/>
      <c r="R191"/>
      <c r="S191"/>
    </row>
    <row r="192" spans="1:19">
      <c r="A192" s="1">
        <v>43830</v>
      </c>
      <c r="B192" s="5" t="s">
        <v>24</v>
      </c>
      <c r="C192" t="s">
        <v>8</v>
      </c>
      <c r="D192">
        <v>1033</v>
      </c>
      <c r="E192">
        <v>44</v>
      </c>
      <c r="F192" t="s">
        <v>25</v>
      </c>
      <c r="G192" s="5">
        <v>5000</v>
      </c>
      <c r="H192" s="5">
        <v>140000</v>
      </c>
      <c r="I192" s="5" t="s">
        <v>19</v>
      </c>
      <c r="J192" s="5" t="s">
        <v>68</v>
      </c>
      <c r="K192" s="5">
        <v>28</v>
      </c>
      <c r="L192" s="5">
        <f t="shared" si="2"/>
        <v>28</v>
      </c>
      <c r="Q192"/>
      <c r="R192"/>
      <c r="S192"/>
    </row>
    <row r="193" spans="1:19">
      <c r="A193" s="1">
        <v>43830</v>
      </c>
      <c r="B193" s="5" t="s">
        <v>24</v>
      </c>
      <c r="C193" t="s">
        <v>8</v>
      </c>
      <c r="D193">
        <v>1033</v>
      </c>
      <c r="E193">
        <v>44</v>
      </c>
      <c r="F193" t="s">
        <v>25</v>
      </c>
      <c r="G193" s="5">
        <v>5000</v>
      </c>
      <c r="H193" s="5">
        <v>140000</v>
      </c>
      <c r="I193" s="5" t="s">
        <v>19</v>
      </c>
      <c r="J193" s="5" t="s">
        <v>73</v>
      </c>
      <c r="K193" s="5">
        <v>28</v>
      </c>
      <c r="L193" s="5">
        <f t="shared" si="2"/>
        <v>28</v>
      </c>
      <c r="Q193"/>
      <c r="R193"/>
      <c r="S193"/>
    </row>
    <row r="194" spans="1:19">
      <c r="A194" s="1">
        <v>43830</v>
      </c>
      <c r="B194" s="5" t="s">
        <v>23</v>
      </c>
      <c r="C194" t="s">
        <v>8</v>
      </c>
      <c r="D194">
        <v>1033</v>
      </c>
      <c r="E194">
        <v>44</v>
      </c>
      <c r="F194" t="s">
        <v>25</v>
      </c>
      <c r="G194" s="5">
        <v>186820</v>
      </c>
      <c r="H194" s="5">
        <v>1868200</v>
      </c>
      <c r="I194" s="5" t="s">
        <v>19</v>
      </c>
      <c r="J194" s="5" t="s">
        <v>69</v>
      </c>
      <c r="K194" s="5">
        <v>10</v>
      </c>
      <c r="L194" s="5">
        <f t="shared" ref="L194:L257" si="3">H194/G194</f>
        <v>10</v>
      </c>
      <c r="Q194"/>
      <c r="R194"/>
      <c r="S194"/>
    </row>
    <row r="195" spans="1:19">
      <c r="A195" s="1">
        <v>43830</v>
      </c>
      <c r="B195" s="5" t="s">
        <v>24</v>
      </c>
      <c r="C195" t="s">
        <v>8</v>
      </c>
      <c r="D195">
        <v>1033</v>
      </c>
      <c r="E195">
        <v>44</v>
      </c>
      <c r="F195" t="s">
        <v>25</v>
      </c>
      <c r="G195" s="5">
        <v>115000</v>
      </c>
      <c r="H195" s="5">
        <v>2357500</v>
      </c>
      <c r="I195" s="5" t="s">
        <v>19</v>
      </c>
      <c r="J195" s="5" t="s">
        <v>71</v>
      </c>
      <c r="K195" s="5">
        <v>20.5</v>
      </c>
      <c r="L195" s="5">
        <f t="shared" si="3"/>
        <v>20.5</v>
      </c>
      <c r="Q195"/>
      <c r="R195"/>
      <c r="S195"/>
    </row>
    <row r="196" spans="1:19">
      <c r="A196" s="1">
        <v>43830</v>
      </c>
      <c r="B196" s="5" t="s">
        <v>24</v>
      </c>
      <c r="C196" t="s">
        <v>8</v>
      </c>
      <c r="D196">
        <v>1033</v>
      </c>
      <c r="E196">
        <v>44</v>
      </c>
      <c r="F196" t="s">
        <v>25</v>
      </c>
      <c r="G196" s="5">
        <v>56000</v>
      </c>
      <c r="H196" s="5">
        <v>644000</v>
      </c>
      <c r="I196" s="5" t="s">
        <v>19</v>
      </c>
      <c r="J196" s="5" t="s">
        <v>71</v>
      </c>
      <c r="K196" s="5">
        <v>11.5</v>
      </c>
      <c r="L196" s="5">
        <f t="shared" si="3"/>
        <v>11.5</v>
      </c>
      <c r="Q196"/>
      <c r="R196"/>
      <c r="S196"/>
    </row>
    <row r="197" spans="1:19">
      <c r="A197" s="1">
        <v>43830</v>
      </c>
      <c r="B197" s="5" t="s">
        <v>23</v>
      </c>
      <c r="C197" t="s">
        <v>8</v>
      </c>
      <c r="D197">
        <v>1033</v>
      </c>
      <c r="E197">
        <v>44</v>
      </c>
      <c r="F197" t="s">
        <v>25</v>
      </c>
      <c r="G197" s="5">
        <v>140000</v>
      </c>
      <c r="H197" s="5">
        <v>770000</v>
      </c>
      <c r="I197" s="5" t="s">
        <v>19</v>
      </c>
      <c r="J197" s="5" t="s">
        <v>70</v>
      </c>
      <c r="K197" s="5">
        <v>5.5</v>
      </c>
      <c r="L197" s="5">
        <f t="shared" si="3"/>
        <v>5.5</v>
      </c>
      <c r="Q197"/>
      <c r="R197"/>
      <c r="S197"/>
    </row>
    <row r="198" spans="1:19">
      <c r="A198" s="1">
        <v>43830</v>
      </c>
      <c r="B198" s="5" t="s">
        <v>23</v>
      </c>
      <c r="C198" t="s">
        <v>8</v>
      </c>
      <c r="D198">
        <v>1033</v>
      </c>
      <c r="E198">
        <v>44</v>
      </c>
      <c r="F198" t="s">
        <v>25</v>
      </c>
      <c r="G198" s="5">
        <v>50000</v>
      </c>
      <c r="H198" s="5">
        <v>574500</v>
      </c>
      <c r="I198" s="5" t="s">
        <v>19</v>
      </c>
      <c r="J198" s="5" t="s">
        <v>77</v>
      </c>
      <c r="K198" s="5">
        <v>11.49</v>
      </c>
      <c r="L198" s="5">
        <f t="shared" si="3"/>
        <v>11.49</v>
      </c>
      <c r="Q198"/>
      <c r="R198"/>
      <c r="S198"/>
    </row>
    <row r="199" spans="1:19">
      <c r="A199" s="1">
        <v>43830</v>
      </c>
      <c r="B199" s="5" t="s">
        <v>24</v>
      </c>
      <c r="C199" t="s">
        <v>8</v>
      </c>
      <c r="D199">
        <v>1033</v>
      </c>
      <c r="E199">
        <v>44</v>
      </c>
      <c r="F199" t="s">
        <v>25</v>
      </c>
      <c r="G199" s="5">
        <v>20000</v>
      </c>
      <c r="H199" s="5">
        <v>550000</v>
      </c>
      <c r="I199" s="5" t="s">
        <v>19</v>
      </c>
      <c r="J199" s="5" t="s">
        <v>68</v>
      </c>
      <c r="K199" s="5">
        <v>27.5</v>
      </c>
      <c r="L199" s="5">
        <f t="shared" si="3"/>
        <v>27.5</v>
      </c>
      <c r="Q199"/>
      <c r="R199"/>
      <c r="S199"/>
    </row>
    <row r="200" spans="1:19">
      <c r="A200" s="1">
        <v>43830</v>
      </c>
      <c r="B200" s="5" t="s">
        <v>24</v>
      </c>
      <c r="C200" t="s">
        <v>7</v>
      </c>
      <c r="D200">
        <v>1034</v>
      </c>
      <c r="E200">
        <v>44</v>
      </c>
      <c r="F200" t="s">
        <v>25</v>
      </c>
      <c r="G200" s="5">
        <v>100000</v>
      </c>
      <c r="H200" s="5">
        <v>800000</v>
      </c>
      <c r="I200" s="5" t="s">
        <v>20</v>
      </c>
      <c r="J200" s="5" t="s">
        <v>71</v>
      </c>
      <c r="K200" s="5">
        <v>8</v>
      </c>
      <c r="L200" s="5">
        <f t="shared" si="3"/>
        <v>8</v>
      </c>
      <c r="Q200"/>
      <c r="R200"/>
      <c r="S200"/>
    </row>
    <row r="201" spans="1:19">
      <c r="A201" s="1">
        <v>43830</v>
      </c>
      <c r="B201" s="5" t="s">
        <v>23</v>
      </c>
      <c r="C201" t="s">
        <v>8</v>
      </c>
      <c r="D201">
        <v>1035</v>
      </c>
      <c r="E201">
        <v>44</v>
      </c>
      <c r="F201" t="s">
        <v>25</v>
      </c>
      <c r="G201" s="5">
        <v>552573.68999999994</v>
      </c>
      <c r="H201" s="5">
        <v>4138776.9380999999</v>
      </c>
      <c r="I201" s="5" t="s">
        <v>19</v>
      </c>
      <c r="J201" s="5" t="s">
        <v>69</v>
      </c>
      <c r="K201" s="5">
        <v>7.49</v>
      </c>
      <c r="L201" s="5">
        <f t="shared" si="3"/>
        <v>7.49</v>
      </c>
      <c r="Q201"/>
      <c r="R201"/>
      <c r="S201"/>
    </row>
    <row r="202" spans="1:19">
      <c r="A202" s="1">
        <v>43830</v>
      </c>
      <c r="B202" s="5" t="s">
        <v>24</v>
      </c>
      <c r="C202" t="s">
        <v>8</v>
      </c>
      <c r="D202">
        <v>1035</v>
      </c>
      <c r="E202">
        <v>44</v>
      </c>
      <c r="F202" t="s">
        <v>25</v>
      </c>
      <c r="G202" s="5">
        <v>14000</v>
      </c>
      <c r="H202" s="5">
        <v>161000</v>
      </c>
      <c r="I202" s="5" t="s">
        <v>19</v>
      </c>
      <c r="J202" s="5" t="s">
        <v>73</v>
      </c>
      <c r="K202" s="5">
        <v>11.5</v>
      </c>
      <c r="L202" s="5">
        <f t="shared" si="3"/>
        <v>11.5</v>
      </c>
      <c r="Q202"/>
      <c r="R202"/>
      <c r="S202"/>
    </row>
    <row r="203" spans="1:19">
      <c r="A203" s="1">
        <v>43830</v>
      </c>
      <c r="B203" s="5" t="s">
        <v>24</v>
      </c>
      <c r="C203" t="s">
        <v>8</v>
      </c>
      <c r="D203">
        <v>1035</v>
      </c>
      <c r="E203">
        <v>44</v>
      </c>
      <c r="F203" t="s">
        <v>25</v>
      </c>
      <c r="G203" s="5">
        <v>81015</v>
      </c>
      <c r="H203" s="5">
        <v>1458270</v>
      </c>
      <c r="I203" s="5" t="s">
        <v>19</v>
      </c>
      <c r="J203" s="5" t="s">
        <v>68</v>
      </c>
      <c r="K203" s="5">
        <v>18</v>
      </c>
      <c r="L203" s="5">
        <f t="shared" si="3"/>
        <v>18</v>
      </c>
      <c r="Q203"/>
      <c r="R203"/>
      <c r="S203"/>
    </row>
    <row r="204" spans="1:19">
      <c r="A204" s="1">
        <v>43830</v>
      </c>
      <c r="B204" s="5" t="s">
        <v>24</v>
      </c>
      <c r="C204" t="s">
        <v>8</v>
      </c>
      <c r="D204">
        <v>1035</v>
      </c>
      <c r="E204">
        <v>44</v>
      </c>
      <c r="F204" t="s">
        <v>25</v>
      </c>
      <c r="G204" s="5">
        <v>84000</v>
      </c>
      <c r="H204" s="5">
        <v>1596000</v>
      </c>
      <c r="I204" s="5" t="s">
        <v>19</v>
      </c>
      <c r="J204" s="5" t="s">
        <v>68</v>
      </c>
      <c r="K204" s="5">
        <v>19</v>
      </c>
      <c r="L204" s="5">
        <f t="shared" si="3"/>
        <v>19</v>
      </c>
      <c r="Q204"/>
      <c r="R204"/>
      <c r="S204"/>
    </row>
    <row r="205" spans="1:19">
      <c r="A205" s="1">
        <v>43830</v>
      </c>
      <c r="B205" s="5" t="s">
        <v>23</v>
      </c>
      <c r="C205" t="s">
        <v>8</v>
      </c>
      <c r="D205">
        <v>1035</v>
      </c>
      <c r="E205">
        <v>44</v>
      </c>
      <c r="F205" t="s">
        <v>25</v>
      </c>
      <c r="G205" s="5">
        <v>105000</v>
      </c>
      <c r="H205" s="5">
        <v>1207500</v>
      </c>
      <c r="I205" s="5" t="s">
        <v>19</v>
      </c>
      <c r="J205" s="5" t="s">
        <v>74</v>
      </c>
      <c r="K205" s="5">
        <v>11.5</v>
      </c>
      <c r="L205" s="5">
        <f t="shared" si="3"/>
        <v>11.5</v>
      </c>
      <c r="Q205"/>
      <c r="R205"/>
      <c r="S205"/>
    </row>
    <row r="206" spans="1:19">
      <c r="A206" s="1">
        <v>43830</v>
      </c>
      <c r="B206" s="5" t="s">
        <v>24</v>
      </c>
      <c r="C206" t="s">
        <v>8</v>
      </c>
      <c r="D206">
        <v>1035</v>
      </c>
      <c r="E206">
        <v>44</v>
      </c>
      <c r="F206" t="s">
        <v>25</v>
      </c>
      <c r="G206" s="5">
        <v>56000</v>
      </c>
      <c r="H206" s="5">
        <v>644000</v>
      </c>
      <c r="I206" s="5" t="s">
        <v>19</v>
      </c>
      <c r="J206" s="5" t="s">
        <v>71</v>
      </c>
      <c r="K206" s="5">
        <v>11.5</v>
      </c>
      <c r="L206" s="5">
        <f t="shared" si="3"/>
        <v>11.5</v>
      </c>
      <c r="Q206"/>
      <c r="R206"/>
      <c r="S206"/>
    </row>
    <row r="207" spans="1:19">
      <c r="A207" s="1">
        <v>43830</v>
      </c>
      <c r="B207" s="5" t="s">
        <v>24</v>
      </c>
      <c r="C207" t="s">
        <v>8</v>
      </c>
      <c r="D207">
        <v>1035</v>
      </c>
      <c r="E207">
        <v>44</v>
      </c>
      <c r="F207" t="s">
        <v>25</v>
      </c>
      <c r="G207" s="5">
        <v>110000</v>
      </c>
      <c r="H207" s="5">
        <v>2090000</v>
      </c>
      <c r="I207" s="5" t="s">
        <v>19</v>
      </c>
      <c r="J207" s="5" t="s">
        <v>71</v>
      </c>
      <c r="K207" s="5">
        <v>19</v>
      </c>
      <c r="L207" s="5">
        <f t="shared" si="3"/>
        <v>19</v>
      </c>
      <c r="Q207"/>
      <c r="R207"/>
      <c r="S207"/>
    </row>
    <row r="208" spans="1:19">
      <c r="A208" s="1">
        <v>43830</v>
      </c>
      <c r="B208" s="5" t="s">
        <v>23</v>
      </c>
      <c r="C208" t="s">
        <v>6</v>
      </c>
      <c r="D208">
        <v>1035</v>
      </c>
      <c r="E208">
        <v>44</v>
      </c>
      <c r="F208" t="s">
        <v>25</v>
      </c>
      <c r="G208" s="5">
        <v>1239000</v>
      </c>
      <c r="H208" s="5">
        <v>7434000</v>
      </c>
      <c r="I208" s="5" t="s">
        <v>17</v>
      </c>
      <c r="J208" s="5" t="s">
        <v>74</v>
      </c>
      <c r="K208" s="5">
        <v>6</v>
      </c>
      <c r="L208" s="5">
        <f t="shared" si="3"/>
        <v>6</v>
      </c>
      <c r="Q208"/>
      <c r="R208"/>
      <c r="S208"/>
    </row>
    <row r="209" spans="1:19">
      <c r="A209" s="1">
        <v>43830</v>
      </c>
      <c r="B209" s="5" t="s">
        <v>23</v>
      </c>
      <c r="C209" t="s">
        <v>6</v>
      </c>
      <c r="D209">
        <v>1035</v>
      </c>
      <c r="E209">
        <v>44</v>
      </c>
      <c r="F209" t="s">
        <v>25</v>
      </c>
      <c r="G209" s="5">
        <v>7350000</v>
      </c>
      <c r="H209" s="5">
        <v>44100000</v>
      </c>
      <c r="I209" s="5" t="s">
        <v>17</v>
      </c>
      <c r="J209" s="5" t="s">
        <v>69</v>
      </c>
      <c r="K209" s="5">
        <v>6</v>
      </c>
      <c r="L209" s="5">
        <f t="shared" si="3"/>
        <v>6</v>
      </c>
      <c r="Q209"/>
      <c r="R209"/>
      <c r="S209"/>
    </row>
    <row r="210" spans="1:19">
      <c r="A210" s="1">
        <v>43830</v>
      </c>
      <c r="B210" s="5" t="s">
        <v>23</v>
      </c>
      <c r="C210" t="s">
        <v>8</v>
      </c>
      <c r="D210">
        <v>1036</v>
      </c>
      <c r="E210">
        <v>44</v>
      </c>
      <c r="F210" t="s">
        <v>25</v>
      </c>
      <c r="G210" s="5">
        <v>80000</v>
      </c>
      <c r="H210" s="5">
        <v>919200</v>
      </c>
      <c r="I210" s="5" t="s">
        <v>19</v>
      </c>
      <c r="J210" s="5" t="s">
        <v>70</v>
      </c>
      <c r="K210" s="5">
        <v>11.49</v>
      </c>
      <c r="L210" s="5">
        <f t="shared" si="3"/>
        <v>11.49</v>
      </c>
      <c r="Q210"/>
      <c r="R210"/>
      <c r="S210"/>
    </row>
    <row r="211" spans="1:19">
      <c r="A211" s="1">
        <v>43830</v>
      </c>
      <c r="B211" s="5" t="s">
        <v>23</v>
      </c>
      <c r="C211" t="s">
        <v>8</v>
      </c>
      <c r="D211">
        <v>1036</v>
      </c>
      <c r="E211">
        <v>44</v>
      </c>
      <c r="F211" t="s">
        <v>25</v>
      </c>
      <c r="G211" s="5">
        <v>400000</v>
      </c>
      <c r="H211" s="5">
        <v>4560000</v>
      </c>
      <c r="I211" s="5" t="s">
        <v>19</v>
      </c>
      <c r="J211" s="5" t="s">
        <v>69</v>
      </c>
      <c r="K211" s="5">
        <v>11.4</v>
      </c>
      <c r="L211" s="5">
        <f t="shared" si="3"/>
        <v>11.4</v>
      </c>
      <c r="Q211"/>
      <c r="R211"/>
      <c r="S211"/>
    </row>
    <row r="212" spans="1:19">
      <c r="A212" s="1">
        <v>43830</v>
      </c>
      <c r="B212" s="5" t="s">
        <v>23</v>
      </c>
      <c r="C212" t="s">
        <v>8</v>
      </c>
      <c r="D212">
        <v>1036</v>
      </c>
      <c r="E212">
        <v>44</v>
      </c>
      <c r="F212" t="s">
        <v>25</v>
      </c>
      <c r="G212" s="5">
        <v>80000</v>
      </c>
      <c r="H212" s="5">
        <v>920000</v>
      </c>
      <c r="I212" s="5" t="s">
        <v>19</v>
      </c>
      <c r="J212" s="5" t="s">
        <v>70</v>
      </c>
      <c r="K212" s="5">
        <v>11.5</v>
      </c>
      <c r="L212" s="5">
        <f t="shared" si="3"/>
        <v>11.5</v>
      </c>
      <c r="Q212"/>
      <c r="R212"/>
      <c r="S212"/>
    </row>
    <row r="213" spans="1:19">
      <c r="A213" s="1">
        <v>43830</v>
      </c>
      <c r="B213" s="5" t="s">
        <v>24</v>
      </c>
      <c r="C213" t="s">
        <v>8</v>
      </c>
      <c r="D213">
        <v>3001</v>
      </c>
      <c r="E213">
        <v>44</v>
      </c>
      <c r="F213" t="s">
        <v>25</v>
      </c>
      <c r="G213" s="5">
        <v>51400</v>
      </c>
      <c r="H213" s="5">
        <v>591100</v>
      </c>
      <c r="I213" s="5" t="s">
        <v>19</v>
      </c>
      <c r="J213" s="5" t="s">
        <v>71</v>
      </c>
      <c r="K213" s="5">
        <v>11.5</v>
      </c>
      <c r="L213" s="5">
        <f t="shared" si="3"/>
        <v>11.5</v>
      </c>
      <c r="Q213"/>
      <c r="R213"/>
      <c r="S213"/>
    </row>
    <row r="214" spans="1:19">
      <c r="A214" s="1">
        <v>43830</v>
      </c>
      <c r="B214" s="5" t="s">
        <v>23</v>
      </c>
      <c r="C214" t="s">
        <v>8</v>
      </c>
      <c r="D214">
        <v>3001</v>
      </c>
      <c r="E214">
        <v>44</v>
      </c>
      <c r="F214" t="s">
        <v>25</v>
      </c>
      <c r="G214" s="5">
        <v>50000</v>
      </c>
      <c r="H214" s="5">
        <v>575000</v>
      </c>
      <c r="I214" s="5" t="s">
        <v>19</v>
      </c>
      <c r="J214" s="5" t="s">
        <v>70</v>
      </c>
      <c r="K214" s="5">
        <v>11.5</v>
      </c>
      <c r="L214" s="5">
        <f t="shared" si="3"/>
        <v>11.5</v>
      </c>
      <c r="Q214"/>
      <c r="R214"/>
      <c r="S214"/>
    </row>
    <row r="215" spans="1:19">
      <c r="A215" s="1">
        <v>43830</v>
      </c>
      <c r="B215" s="5" t="s">
        <v>24</v>
      </c>
      <c r="C215" t="s">
        <v>8</v>
      </c>
      <c r="D215">
        <v>3036</v>
      </c>
      <c r="E215">
        <v>44</v>
      </c>
      <c r="F215" t="s">
        <v>25</v>
      </c>
      <c r="G215" s="5">
        <v>34000</v>
      </c>
      <c r="H215" s="5">
        <v>391000</v>
      </c>
      <c r="I215" s="5" t="s">
        <v>19</v>
      </c>
      <c r="J215" s="5" t="s">
        <v>71</v>
      </c>
      <c r="K215" s="5">
        <v>11.5</v>
      </c>
      <c r="L215" s="5">
        <f t="shared" si="3"/>
        <v>11.5</v>
      </c>
      <c r="Q215"/>
      <c r="R215"/>
      <c r="S215"/>
    </row>
    <row r="216" spans="1:19">
      <c r="A216" s="1">
        <v>43830</v>
      </c>
      <c r="B216" s="5" t="s">
        <v>23</v>
      </c>
      <c r="C216" t="s">
        <v>8</v>
      </c>
      <c r="D216">
        <v>10001</v>
      </c>
      <c r="E216">
        <v>44</v>
      </c>
      <c r="F216" t="s">
        <v>25</v>
      </c>
      <c r="G216" s="5">
        <v>70000</v>
      </c>
      <c r="H216" s="5">
        <v>787500</v>
      </c>
      <c r="I216" s="5" t="s">
        <v>19</v>
      </c>
      <c r="J216" s="5" t="s">
        <v>69</v>
      </c>
      <c r="K216" s="5">
        <v>11.25</v>
      </c>
      <c r="L216" s="5">
        <f t="shared" si="3"/>
        <v>11.25</v>
      </c>
      <c r="Q216"/>
      <c r="R216"/>
      <c r="S216"/>
    </row>
    <row r="217" spans="1:19">
      <c r="A217" s="1">
        <v>43830</v>
      </c>
      <c r="B217" s="5" t="s">
        <v>23</v>
      </c>
      <c r="C217" t="s">
        <v>8</v>
      </c>
      <c r="D217">
        <v>10001</v>
      </c>
      <c r="E217">
        <v>44</v>
      </c>
      <c r="F217" t="s">
        <v>25</v>
      </c>
      <c r="G217" s="5">
        <v>35100</v>
      </c>
      <c r="H217" s="5">
        <v>386100</v>
      </c>
      <c r="I217" s="5" t="s">
        <v>19</v>
      </c>
      <c r="J217" s="5" t="s">
        <v>69</v>
      </c>
      <c r="K217" s="5">
        <v>11</v>
      </c>
      <c r="L217" s="5">
        <f t="shared" si="3"/>
        <v>11</v>
      </c>
      <c r="Q217"/>
      <c r="R217"/>
      <c r="S217"/>
    </row>
    <row r="218" spans="1:19">
      <c r="A218" s="1">
        <v>43830</v>
      </c>
      <c r="B218" s="5" t="s">
        <v>23</v>
      </c>
      <c r="C218" t="s">
        <v>8</v>
      </c>
      <c r="D218">
        <v>10001</v>
      </c>
      <c r="E218">
        <v>44</v>
      </c>
      <c r="F218" t="s">
        <v>25</v>
      </c>
      <c r="G218" s="5">
        <v>30000</v>
      </c>
      <c r="H218" s="5">
        <v>329700</v>
      </c>
      <c r="I218" s="5" t="s">
        <v>19</v>
      </c>
      <c r="J218" s="5" t="s">
        <v>69</v>
      </c>
      <c r="K218" s="5">
        <v>10.99</v>
      </c>
      <c r="L218" s="5">
        <f t="shared" si="3"/>
        <v>10.99</v>
      </c>
      <c r="Q218"/>
      <c r="R218"/>
      <c r="S218"/>
    </row>
    <row r="219" spans="1:19">
      <c r="A219" s="1">
        <v>43830</v>
      </c>
      <c r="B219" s="5" t="s">
        <v>23</v>
      </c>
      <c r="C219" t="s">
        <v>8</v>
      </c>
      <c r="D219">
        <v>10001</v>
      </c>
      <c r="E219">
        <v>44</v>
      </c>
      <c r="F219" t="s">
        <v>25</v>
      </c>
      <c r="G219" s="5">
        <v>25000</v>
      </c>
      <c r="H219" s="5">
        <v>287250</v>
      </c>
      <c r="I219" s="5" t="s">
        <v>19</v>
      </c>
      <c r="J219" s="5" t="s">
        <v>70</v>
      </c>
      <c r="K219" s="5">
        <v>11.49</v>
      </c>
      <c r="L219" s="5">
        <f t="shared" si="3"/>
        <v>11.49</v>
      </c>
      <c r="Q219"/>
      <c r="R219"/>
      <c r="S219"/>
    </row>
    <row r="220" spans="1:19">
      <c r="A220" s="1">
        <v>43830</v>
      </c>
      <c r="B220" s="5" t="s">
        <v>23</v>
      </c>
      <c r="C220" t="s">
        <v>8</v>
      </c>
      <c r="D220">
        <v>10001</v>
      </c>
      <c r="E220">
        <v>44</v>
      </c>
      <c r="F220" t="s">
        <v>25</v>
      </c>
      <c r="G220" s="5">
        <v>35000</v>
      </c>
      <c r="H220" s="5">
        <v>402150</v>
      </c>
      <c r="I220" s="5" t="s">
        <v>19</v>
      </c>
      <c r="J220" s="5" t="s">
        <v>70</v>
      </c>
      <c r="K220" s="5">
        <v>11.49</v>
      </c>
      <c r="L220" s="5">
        <f t="shared" si="3"/>
        <v>11.49</v>
      </c>
      <c r="Q220"/>
      <c r="R220"/>
      <c r="S220"/>
    </row>
    <row r="221" spans="1:19">
      <c r="A221" s="1">
        <v>43830</v>
      </c>
      <c r="B221" s="5" t="s">
        <v>23</v>
      </c>
      <c r="C221" t="s">
        <v>8</v>
      </c>
      <c r="D221">
        <v>10001</v>
      </c>
      <c r="E221">
        <v>44</v>
      </c>
      <c r="F221" t="s">
        <v>25</v>
      </c>
      <c r="G221" s="5">
        <v>35000</v>
      </c>
      <c r="H221" s="5">
        <v>385000</v>
      </c>
      <c r="I221" s="5" t="s">
        <v>19</v>
      </c>
      <c r="J221" s="5" t="s">
        <v>69</v>
      </c>
      <c r="K221" s="5">
        <v>11</v>
      </c>
      <c r="L221" s="5">
        <f t="shared" si="3"/>
        <v>11</v>
      </c>
      <c r="Q221"/>
      <c r="R221"/>
      <c r="S221"/>
    </row>
    <row r="222" spans="1:19">
      <c r="A222" s="1">
        <v>43830</v>
      </c>
      <c r="B222" s="5" t="s">
        <v>23</v>
      </c>
      <c r="C222" t="s">
        <v>8</v>
      </c>
      <c r="D222">
        <v>10001</v>
      </c>
      <c r="E222">
        <v>44</v>
      </c>
      <c r="F222" t="s">
        <v>25</v>
      </c>
      <c r="G222" s="5">
        <v>20000</v>
      </c>
      <c r="H222" s="5">
        <v>230000</v>
      </c>
      <c r="I222" s="5" t="s">
        <v>19</v>
      </c>
      <c r="J222" s="5" t="s">
        <v>70</v>
      </c>
      <c r="K222" s="5">
        <v>11.5</v>
      </c>
      <c r="L222" s="5">
        <f t="shared" si="3"/>
        <v>11.5</v>
      </c>
      <c r="Q222"/>
      <c r="R222"/>
      <c r="S222"/>
    </row>
    <row r="223" spans="1:19">
      <c r="A223" s="1">
        <v>43830</v>
      </c>
      <c r="B223" s="5" t="s">
        <v>23</v>
      </c>
      <c r="C223" t="s">
        <v>8</v>
      </c>
      <c r="D223">
        <v>10001</v>
      </c>
      <c r="E223">
        <v>44</v>
      </c>
      <c r="F223" t="s">
        <v>25</v>
      </c>
      <c r="G223" s="5">
        <v>28000</v>
      </c>
      <c r="H223" s="5">
        <v>321720</v>
      </c>
      <c r="I223" s="5" t="s">
        <v>19</v>
      </c>
      <c r="J223" s="5" t="s">
        <v>70</v>
      </c>
      <c r="K223" s="5">
        <v>11.49</v>
      </c>
      <c r="L223" s="5">
        <f t="shared" si="3"/>
        <v>11.49</v>
      </c>
      <c r="Q223"/>
      <c r="R223"/>
      <c r="S223"/>
    </row>
    <row r="224" spans="1:19">
      <c r="A224" s="1">
        <v>43830</v>
      </c>
      <c r="B224" s="5" t="s">
        <v>23</v>
      </c>
      <c r="C224" t="s">
        <v>8</v>
      </c>
      <c r="D224">
        <v>27003</v>
      </c>
      <c r="E224">
        <v>44</v>
      </c>
      <c r="F224" t="s">
        <v>25</v>
      </c>
      <c r="G224" s="5">
        <v>10500</v>
      </c>
      <c r="H224" s="5">
        <v>120750</v>
      </c>
      <c r="I224" s="5" t="s">
        <v>19</v>
      </c>
      <c r="J224" s="5" t="s">
        <v>70</v>
      </c>
      <c r="K224" s="5">
        <v>11.5</v>
      </c>
      <c r="L224" s="5">
        <f t="shared" si="3"/>
        <v>11.5</v>
      </c>
      <c r="Q224"/>
      <c r="R224"/>
      <c r="S224"/>
    </row>
    <row r="225" spans="1:19">
      <c r="A225" s="1">
        <v>43830</v>
      </c>
      <c r="B225" s="5" t="s">
        <v>24</v>
      </c>
      <c r="C225" t="s">
        <v>8</v>
      </c>
      <c r="D225">
        <v>27003</v>
      </c>
      <c r="E225">
        <v>44</v>
      </c>
      <c r="F225" t="s">
        <v>25</v>
      </c>
      <c r="G225" s="5">
        <v>103000</v>
      </c>
      <c r="H225" s="5">
        <v>3708000</v>
      </c>
      <c r="I225" s="5" t="s">
        <v>19</v>
      </c>
      <c r="J225" s="5" t="s">
        <v>78</v>
      </c>
      <c r="K225" s="5">
        <v>36</v>
      </c>
      <c r="L225" s="5">
        <f t="shared" si="3"/>
        <v>36</v>
      </c>
      <c r="Q225"/>
      <c r="R225"/>
      <c r="S225"/>
    </row>
    <row r="226" spans="1:19">
      <c r="A226" s="1">
        <v>43830</v>
      </c>
      <c r="B226" s="5" t="s">
        <v>24</v>
      </c>
      <c r="C226" t="s">
        <v>8</v>
      </c>
      <c r="D226">
        <v>27003</v>
      </c>
      <c r="E226">
        <v>44</v>
      </c>
      <c r="F226" t="s">
        <v>25</v>
      </c>
      <c r="G226" s="5">
        <v>42000</v>
      </c>
      <c r="H226" s="5">
        <v>483000</v>
      </c>
      <c r="I226" s="5" t="s">
        <v>19</v>
      </c>
      <c r="J226" s="5" t="s">
        <v>71</v>
      </c>
      <c r="K226" s="5">
        <v>11.5</v>
      </c>
      <c r="L226" s="5">
        <f t="shared" si="3"/>
        <v>11.5</v>
      </c>
      <c r="Q226"/>
      <c r="R226"/>
      <c r="S226"/>
    </row>
    <row r="227" spans="1:19">
      <c r="A227" s="1">
        <v>43830</v>
      </c>
      <c r="B227" s="5" t="s">
        <v>24</v>
      </c>
      <c r="C227" t="s">
        <v>8</v>
      </c>
      <c r="D227">
        <v>27003</v>
      </c>
      <c r="E227">
        <v>44</v>
      </c>
      <c r="F227" t="s">
        <v>25</v>
      </c>
      <c r="G227" s="5">
        <v>65000</v>
      </c>
      <c r="H227" s="5">
        <v>1105000</v>
      </c>
      <c r="I227" s="5" t="s">
        <v>19</v>
      </c>
      <c r="J227" s="5" t="s">
        <v>73</v>
      </c>
      <c r="K227" s="5">
        <v>17</v>
      </c>
      <c r="L227" s="5">
        <f t="shared" si="3"/>
        <v>17</v>
      </c>
      <c r="Q227"/>
      <c r="R227"/>
      <c r="S227"/>
    </row>
    <row r="228" spans="1:19">
      <c r="A228" s="1">
        <v>43830</v>
      </c>
      <c r="B228" s="5" t="s">
        <v>24</v>
      </c>
      <c r="C228" t="s">
        <v>8</v>
      </c>
      <c r="D228">
        <v>27003</v>
      </c>
      <c r="E228">
        <v>44</v>
      </c>
      <c r="F228" t="s">
        <v>25</v>
      </c>
      <c r="G228" s="5">
        <v>94000</v>
      </c>
      <c r="H228" s="5">
        <v>1410000</v>
      </c>
      <c r="I228" s="5" t="s">
        <v>19</v>
      </c>
      <c r="J228" s="5" t="s">
        <v>75</v>
      </c>
      <c r="K228" s="5">
        <v>15</v>
      </c>
      <c r="L228" s="5">
        <f t="shared" si="3"/>
        <v>15</v>
      </c>
      <c r="Q228"/>
      <c r="R228"/>
      <c r="S228"/>
    </row>
    <row r="229" spans="1:19">
      <c r="A229" s="1">
        <v>43830</v>
      </c>
      <c r="B229" s="5" t="s">
        <v>24</v>
      </c>
      <c r="C229" t="s">
        <v>8</v>
      </c>
      <c r="D229">
        <v>27003</v>
      </c>
      <c r="E229">
        <v>44</v>
      </c>
      <c r="F229" t="s">
        <v>25</v>
      </c>
      <c r="G229" s="5">
        <v>65000</v>
      </c>
      <c r="H229" s="5">
        <v>1170000</v>
      </c>
      <c r="I229" s="5" t="s">
        <v>19</v>
      </c>
      <c r="J229" s="5" t="s">
        <v>68</v>
      </c>
      <c r="K229" s="5">
        <v>18</v>
      </c>
      <c r="L229" s="5">
        <f t="shared" si="3"/>
        <v>18</v>
      </c>
      <c r="Q229"/>
      <c r="R229"/>
      <c r="S229"/>
    </row>
    <row r="230" spans="1:19">
      <c r="A230" s="1">
        <v>43830</v>
      </c>
      <c r="B230" s="5" t="s">
        <v>24</v>
      </c>
      <c r="C230" t="s">
        <v>8</v>
      </c>
      <c r="D230">
        <v>27003</v>
      </c>
      <c r="E230">
        <v>44</v>
      </c>
      <c r="F230" t="s">
        <v>25</v>
      </c>
      <c r="G230" s="5">
        <v>48000</v>
      </c>
      <c r="H230" s="5">
        <v>1728000</v>
      </c>
      <c r="I230" s="5" t="s">
        <v>19</v>
      </c>
      <c r="J230" s="5" t="s">
        <v>78</v>
      </c>
      <c r="K230" s="5">
        <v>36</v>
      </c>
      <c r="L230" s="5">
        <f t="shared" si="3"/>
        <v>36</v>
      </c>
      <c r="Q230"/>
      <c r="R230"/>
      <c r="S230"/>
    </row>
    <row r="231" spans="1:19">
      <c r="A231" s="1">
        <v>43830</v>
      </c>
      <c r="B231" s="5" t="s">
        <v>24</v>
      </c>
      <c r="C231" t="s">
        <v>8</v>
      </c>
      <c r="D231">
        <v>27003</v>
      </c>
      <c r="E231">
        <v>44</v>
      </c>
      <c r="F231" t="s">
        <v>25</v>
      </c>
      <c r="G231" s="5">
        <v>59000</v>
      </c>
      <c r="H231" s="5">
        <v>2124000</v>
      </c>
      <c r="I231" s="5" t="s">
        <v>19</v>
      </c>
      <c r="J231" s="5" t="s">
        <v>78</v>
      </c>
      <c r="K231" s="5">
        <v>36</v>
      </c>
      <c r="L231" s="5">
        <f t="shared" si="3"/>
        <v>36</v>
      </c>
      <c r="Q231"/>
      <c r="R231"/>
      <c r="S231"/>
    </row>
    <row r="232" spans="1:19">
      <c r="A232" s="1">
        <v>43830</v>
      </c>
      <c r="B232" s="5" t="s">
        <v>24</v>
      </c>
      <c r="C232" t="s">
        <v>8</v>
      </c>
      <c r="D232">
        <v>27003</v>
      </c>
      <c r="E232">
        <v>44</v>
      </c>
      <c r="F232" t="s">
        <v>25</v>
      </c>
      <c r="G232" s="5">
        <v>43000</v>
      </c>
      <c r="H232" s="5">
        <v>1548000</v>
      </c>
      <c r="I232" s="5" t="s">
        <v>19</v>
      </c>
      <c r="J232" s="5" t="s">
        <v>78</v>
      </c>
      <c r="K232" s="5">
        <v>36</v>
      </c>
      <c r="L232" s="5">
        <f t="shared" si="3"/>
        <v>36</v>
      </c>
      <c r="Q232"/>
      <c r="R232"/>
      <c r="S232"/>
    </row>
    <row r="233" spans="1:19">
      <c r="A233" s="1">
        <v>43830</v>
      </c>
      <c r="B233" s="5" t="s">
        <v>24</v>
      </c>
      <c r="C233" t="s">
        <v>8</v>
      </c>
      <c r="D233">
        <v>27003</v>
      </c>
      <c r="E233">
        <v>44</v>
      </c>
      <c r="F233" t="s">
        <v>25</v>
      </c>
      <c r="G233" s="5">
        <v>52000</v>
      </c>
      <c r="H233" s="5">
        <v>1872000</v>
      </c>
      <c r="I233" s="5" t="s">
        <v>19</v>
      </c>
      <c r="J233" s="5" t="s">
        <v>78</v>
      </c>
      <c r="K233" s="5">
        <v>36</v>
      </c>
      <c r="L233" s="5">
        <f t="shared" si="3"/>
        <v>36</v>
      </c>
      <c r="Q233"/>
      <c r="R233"/>
      <c r="S233"/>
    </row>
    <row r="234" spans="1:19">
      <c r="A234" s="1">
        <v>43830</v>
      </c>
      <c r="B234" s="5" t="s">
        <v>24</v>
      </c>
      <c r="C234" t="s">
        <v>8</v>
      </c>
      <c r="D234">
        <v>27003</v>
      </c>
      <c r="E234">
        <v>44</v>
      </c>
      <c r="F234" t="s">
        <v>25</v>
      </c>
      <c r="G234" s="5">
        <v>10000</v>
      </c>
      <c r="H234" s="5">
        <v>210000</v>
      </c>
      <c r="I234" s="5" t="s">
        <v>19</v>
      </c>
      <c r="J234" s="5" t="s">
        <v>68</v>
      </c>
      <c r="K234" s="5">
        <v>21</v>
      </c>
      <c r="L234" s="5">
        <f t="shared" si="3"/>
        <v>21</v>
      </c>
      <c r="Q234"/>
      <c r="R234"/>
      <c r="S234"/>
    </row>
    <row r="235" spans="1:19">
      <c r="A235" s="1">
        <v>43830</v>
      </c>
      <c r="B235" s="5" t="s">
        <v>24</v>
      </c>
      <c r="C235" t="s">
        <v>8</v>
      </c>
      <c r="D235">
        <v>27003</v>
      </c>
      <c r="E235">
        <v>44</v>
      </c>
      <c r="F235" t="s">
        <v>25</v>
      </c>
      <c r="G235" s="5">
        <v>136000</v>
      </c>
      <c r="H235" s="5">
        <v>4896000</v>
      </c>
      <c r="I235" s="5" t="s">
        <v>19</v>
      </c>
      <c r="J235" s="5" t="s">
        <v>78</v>
      </c>
      <c r="K235" s="5">
        <v>36</v>
      </c>
      <c r="L235" s="5">
        <f t="shared" si="3"/>
        <v>36</v>
      </c>
      <c r="Q235"/>
      <c r="R235"/>
      <c r="S235"/>
    </row>
    <row r="236" spans="1:19">
      <c r="A236" s="1">
        <v>43830</v>
      </c>
      <c r="B236" s="5" t="s">
        <v>24</v>
      </c>
      <c r="C236" t="s">
        <v>8</v>
      </c>
      <c r="D236">
        <v>27003</v>
      </c>
      <c r="E236">
        <v>44</v>
      </c>
      <c r="F236" t="s">
        <v>25</v>
      </c>
      <c r="G236" s="5">
        <v>79000</v>
      </c>
      <c r="H236" s="5">
        <v>2844000</v>
      </c>
      <c r="I236" s="5" t="s">
        <v>19</v>
      </c>
      <c r="J236" s="5" t="s">
        <v>78</v>
      </c>
      <c r="K236" s="5">
        <v>36</v>
      </c>
      <c r="L236" s="5">
        <f t="shared" si="3"/>
        <v>36</v>
      </c>
      <c r="Q236"/>
      <c r="R236"/>
      <c r="S236"/>
    </row>
    <row r="237" spans="1:19">
      <c r="A237" s="1">
        <v>43830</v>
      </c>
      <c r="B237" s="5" t="s">
        <v>24</v>
      </c>
      <c r="C237" t="s">
        <v>8</v>
      </c>
      <c r="D237">
        <v>27003</v>
      </c>
      <c r="E237">
        <v>44</v>
      </c>
      <c r="F237" t="s">
        <v>25</v>
      </c>
      <c r="G237" s="5">
        <v>68600</v>
      </c>
      <c r="H237" s="5">
        <v>1029000</v>
      </c>
      <c r="I237" s="5" t="s">
        <v>19</v>
      </c>
      <c r="J237" s="5" t="s">
        <v>71</v>
      </c>
      <c r="K237" s="5">
        <v>15</v>
      </c>
      <c r="L237" s="5">
        <f t="shared" si="3"/>
        <v>15</v>
      </c>
      <c r="Q237"/>
      <c r="R237"/>
      <c r="S237"/>
    </row>
    <row r="238" spans="1:19">
      <c r="A238" s="1">
        <v>43830</v>
      </c>
      <c r="B238" s="5" t="s">
        <v>24</v>
      </c>
      <c r="C238" t="s">
        <v>8</v>
      </c>
      <c r="D238">
        <v>27003</v>
      </c>
      <c r="E238">
        <v>44</v>
      </c>
      <c r="F238" t="s">
        <v>25</v>
      </c>
      <c r="G238" s="5">
        <v>50500</v>
      </c>
      <c r="H238" s="5">
        <v>1818000</v>
      </c>
      <c r="I238" s="5" t="s">
        <v>19</v>
      </c>
      <c r="J238" s="5" t="s">
        <v>78</v>
      </c>
      <c r="K238" s="5">
        <v>36</v>
      </c>
      <c r="L238" s="5">
        <f t="shared" si="3"/>
        <v>36</v>
      </c>
      <c r="Q238"/>
      <c r="R238"/>
      <c r="S238"/>
    </row>
    <row r="239" spans="1:19">
      <c r="A239" s="1">
        <v>43830</v>
      </c>
      <c r="B239" s="5" t="s">
        <v>24</v>
      </c>
      <c r="C239" t="s">
        <v>8</v>
      </c>
      <c r="D239">
        <v>27007</v>
      </c>
      <c r="E239">
        <v>44</v>
      </c>
      <c r="F239" t="s">
        <v>25</v>
      </c>
      <c r="G239" s="5">
        <v>67000</v>
      </c>
      <c r="H239" s="5">
        <v>2412000</v>
      </c>
      <c r="I239" s="5" t="s">
        <v>19</v>
      </c>
      <c r="J239" s="5" t="s">
        <v>78</v>
      </c>
      <c r="K239" s="5">
        <v>36</v>
      </c>
      <c r="L239" s="5">
        <f t="shared" si="3"/>
        <v>36</v>
      </c>
      <c r="Q239"/>
      <c r="R239"/>
      <c r="S239"/>
    </row>
    <row r="240" spans="1:19">
      <c r="A240" s="1">
        <v>43830</v>
      </c>
      <c r="B240" s="5" t="s">
        <v>23</v>
      </c>
      <c r="C240" t="s">
        <v>8</v>
      </c>
      <c r="D240">
        <v>27010</v>
      </c>
      <c r="E240">
        <v>44</v>
      </c>
      <c r="F240" t="s">
        <v>25</v>
      </c>
      <c r="G240" s="5">
        <v>10000</v>
      </c>
      <c r="H240" s="5">
        <v>189600</v>
      </c>
      <c r="I240" s="5" t="s">
        <v>19</v>
      </c>
      <c r="J240" s="5" t="s">
        <v>70</v>
      </c>
      <c r="K240" s="5">
        <v>18.96</v>
      </c>
      <c r="L240" s="5">
        <f t="shared" si="3"/>
        <v>18.96</v>
      </c>
      <c r="Q240"/>
      <c r="R240"/>
      <c r="S240"/>
    </row>
    <row r="241" spans="1:19">
      <c r="A241" s="1">
        <v>43830</v>
      </c>
      <c r="B241" s="5" t="s">
        <v>23</v>
      </c>
      <c r="C241" t="s">
        <v>8</v>
      </c>
      <c r="D241">
        <v>27013</v>
      </c>
      <c r="E241">
        <v>44</v>
      </c>
      <c r="F241" t="s">
        <v>25</v>
      </c>
      <c r="G241" s="5">
        <v>95000</v>
      </c>
      <c r="H241" s="5">
        <v>1453500</v>
      </c>
      <c r="I241" s="5" t="s">
        <v>19</v>
      </c>
      <c r="J241" s="5" t="s">
        <v>69</v>
      </c>
      <c r="K241" s="5">
        <v>15.3</v>
      </c>
      <c r="L241" s="5">
        <f t="shared" si="3"/>
        <v>15.3</v>
      </c>
      <c r="Q241"/>
      <c r="R241"/>
      <c r="S241"/>
    </row>
    <row r="242" spans="1:19">
      <c r="A242" s="1">
        <v>43830</v>
      </c>
      <c r="B242" s="5" t="s">
        <v>23</v>
      </c>
      <c r="C242" t="s">
        <v>8</v>
      </c>
      <c r="D242">
        <v>27013</v>
      </c>
      <c r="E242">
        <v>44</v>
      </c>
      <c r="F242" t="s">
        <v>25</v>
      </c>
      <c r="G242" s="5">
        <v>56000</v>
      </c>
      <c r="H242" s="5">
        <v>1204000</v>
      </c>
      <c r="I242" s="5" t="s">
        <v>19</v>
      </c>
      <c r="J242" s="5" t="s">
        <v>70</v>
      </c>
      <c r="K242" s="5">
        <v>21.5</v>
      </c>
      <c r="L242" s="5">
        <f t="shared" si="3"/>
        <v>21.5</v>
      </c>
      <c r="Q242"/>
      <c r="R242"/>
      <c r="S242"/>
    </row>
    <row r="243" spans="1:19">
      <c r="A243" s="1">
        <v>43830</v>
      </c>
      <c r="B243" s="5" t="s">
        <v>24</v>
      </c>
      <c r="C243" t="s">
        <v>8</v>
      </c>
      <c r="D243">
        <v>27013</v>
      </c>
      <c r="E243">
        <v>44</v>
      </c>
      <c r="F243" t="s">
        <v>25</v>
      </c>
      <c r="G243" s="5">
        <v>49000</v>
      </c>
      <c r="H243" s="5">
        <v>1200500</v>
      </c>
      <c r="I243" s="5" t="s">
        <v>19</v>
      </c>
      <c r="J243" s="5" t="s">
        <v>68</v>
      </c>
      <c r="K243" s="5">
        <v>24.5</v>
      </c>
      <c r="L243" s="5">
        <f t="shared" si="3"/>
        <v>24.5</v>
      </c>
      <c r="Q243"/>
      <c r="R243"/>
      <c r="S243"/>
    </row>
    <row r="244" spans="1:19">
      <c r="A244" s="1">
        <v>43832</v>
      </c>
      <c r="B244" s="5" t="s">
        <v>24</v>
      </c>
      <c r="C244" t="s">
        <v>8</v>
      </c>
      <c r="D244">
        <v>1001</v>
      </c>
      <c r="E244">
        <v>44</v>
      </c>
      <c r="F244" t="s">
        <v>25</v>
      </c>
      <c r="G244" s="5">
        <v>20000</v>
      </c>
      <c r="H244" s="5">
        <v>410000</v>
      </c>
      <c r="I244" s="5" t="s">
        <v>19</v>
      </c>
      <c r="J244" s="5" t="s">
        <v>68</v>
      </c>
      <c r="K244" s="5">
        <v>20.5</v>
      </c>
      <c r="L244" s="5">
        <f t="shared" si="3"/>
        <v>20.5</v>
      </c>
      <c r="Q244"/>
      <c r="R244"/>
      <c r="S244"/>
    </row>
    <row r="245" spans="1:19">
      <c r="A245" s="1">
        <v>43832</v>
      </c>
      <c r="B245" s="5" t="s">
        <v>23</v>
      </c>
      <c r="C245" t="s">
        <v>6</v>
      </c>
      <c r="D245">
        <v>1001</v>
      </c>
      <c r="E245">
        <v>44</v>
      </c>
      <c r="F245" t="s">
        <v>25</v>
      </c>
      <c r="G245" s="5">
        <v>593000</v>
      </c>
      <c r="H245" s="5">
        <v>3409750</v>
      </c>
      <c r="I245" s="5" t="s">
        <v>17</v>
      </c>
      <c r="J245" s="5" t="s">
        <v>69</v>
      </c>
      <c r="K245" s="5">
        <v>5.75</v>
      </c>
      <c r="L245" s="5">
        <f t="shared" si="3"/>
        <v>5.75</v>
      </c>
      <c r="Q245"/>
      <c r="R245"/>
      <c r="S245"/>
    </row>
    <row r="246" spans="1:19">
      <c r="A246" s="1">
        <v>43832</v>
      </c>
      <c r="B246" s="5" t="s">
        <v>23</v>
      </c>
      <c r="C246" t="s">
        <v>8</v>
      </c>
      <c r="D246">
        <v>1003</v>
      </c>
      <c r="E246">
        <v>44</v>
      </c>
      <c r="F246" t="s">
        <v>25</v>
      </c>
      <c r="G246" s="5">
        <v>74000</v>
      </c>
      <c r="H246" s="5">
        <v>847300</v>
      </c>
      <c r="I246" s="5" t="s">
        <v>19</v>
      </c>
      <c r="J246" s="5" t="s">
        <v>74</v>
      </c>
      <c r="K246" s="5">
        <v>11.45</v>
      </c>
      <c r="L246" s="5">
        <f t="shared" si="3"/>
        <v>11.45</v>
      </c>
      <c r="Q246"/>
      <c r="R246"/>
      <c r="S246"/>
    </row>
    <row r="247" spans="1:19">
      <c r="A247" s="1">
        <v>43832</v>
      </c>
      <c r="B247" s="5" t="s">
        <v>24</v>
      </c>
      <c r="C247" t="s">
        <v>8</v>
      </c>
      <c r="D247">
        <v>1005</v>
      </c>
      <c r="E247">
        <v>44</v>
      </c>
      <c r="F247" t="s">
        <v>25</v>
      </c>
      <c r="G247" s="5">
        <v>175000</v>
      </c>
      <c r="H247" s="5">
        <v>3150000</v>
      </c>
      <c r="I247" s="5" t="s">
        <v>19</v>
      </c>
      <c r="J247" s="5" t="s">
        <v>68</v>
      </c>
      <c r="K247" s="5">
        <v>18</v>
      </c>
      <c r="L247" s="5">
        <f t="shared" si="3"/>
        <v>18</v>
      </c>
      <c r="Q247"/>
      <c r="R247"/>
      <c r="S247"/>
    </row>
    <row r="248" spans="1:19">
      <c r="A248" s="1">
        <v>43832</v>
      </c>
      <c r="B248" s="5" t="s">
        <v>24</v>
      </c>
      <c r="C248" t="s">
        <v>8</v>
      </c>
      <c r="D248">
        <v>1005</v>
      </c>
      <c r="E248">
        <v>44</v>
      </c>
      <c r="F248" t="s">
        <v>25</v>
      </c>
      <c r="G248" s="5">
        <v>405000</v>
      </c>
      <c r="H248" s="5">
        <v>5467500</v>
      </c>
      <c r="I248" s="5" t="s">
        <v>19</v>
      </c>
      <c r="J248" s="5" t="s">
        <v>68</v>
      </c>
      <c r="K248" s="5">
        <v>13.5</v>
      </c>
      <c r="L248" s="5">
        <f t="shared" si="3"/>
        <v>13.5</v>
      </c>
      <c r="Q248"/>
      <c r="R248"/>
      <c r="S248"/>
    </row>
    <row r="249" spans="1:19">
      <c r="A249" s="1">
        <v>43832</v>
      </c>
      <c r="B249" s="5" t="s">
        <v>24</v>
      </c>
      <c r="C249" t="s">
        <v>7</v>
      </c>
      <c r="D249">
        <v>1005</v>
      </c>
      <c r="E249">
        <v>44</v>
      </c>
      <c r="F249" t="s">
        <v>25</v>
      </c>
      <c r="G249" s="5">
        <v>686000</v>
      </c>
      <c r="H249" s="5">
        <v>5488000</v>
      </c>
      <c r="I249" s="5" t="s">
        <v>20</v>
      </c>
      <c r="J249" s="5" t="s">
        <v>68</v>
      </c>
      <c r="K249" s="5">
        <v>8</v>
      </c>
      <c r="L249" s="5">
        <f t="shared" si="3"/>
        <v>8</v>
      </c>
      <c r="Q249"/>
      <c r="R249"/>
      <c r="S249"/>
    </row>
    <row r="250" spans="1:19">
      <c r="A250" s="1">
        <v>43832</v>
      </c>
      <c r="B250" s="5" t="s">
        <v>23</v>
      </c>
      <c r="C250" t="s">
        <v>8</v>
      </c>
      <c r="D250">
        <v>1009</v>
      </c>
      <c r="E250">
        <v>44</v>
      </c>
      <c r="F250" t="s">
        <v>25</v>
      </c>
      <c r="G250" s="5">
        <v>343000</v>
      </c>
      <c r="H250" s="5">
        <v>3944500</v>
      </c>
      <c r="I250" s="5" t="s">
        <v>19</v>
      </c>
      <c r="J250" s="5" t="s">
        <v>70</v>
      </c>
      <c r="K250" s="5">
        <v>11.5</v>
      </c>
      <c r="L250" s="5">
        <f t="shared" si="3"/>
        <v>11.5</v>
      </c>
      <c r="Q250"/>
      <c r="R250"/>
      <c r="S250"/>
    </row>
    <row r="251" spans="1:19">
      <c r="A251" s="1">
        <v>43832</v>
      </c>
      <c r="B251" s="5" t="s">
        <v>23</v>
      </c>
      <c r="C251" t="s">
        <v>8</v>
      </c>
      <c r="D251">
        <v>1014</v>
      </c>
      <c r="E251">
        <v>44</v>
      </c>
      <c r="F251" t="s">
        <v>25</v>
      </c>
      <c r="G251" s="5">
        <v>34000</v>
      </c>
      <c r="H251" s="5">
        <v>391000</v>
      </c>
      <c r="I251" s="5" t="s">
        <v>19</v>
      </c>
      <c r="J251" s="5" t="s">
        <v>70</v>
      </c>
      <c r="K251" s="5">
        <v>11.5</v>
      </c>
      <c r="L251" s="5">
        <f t="shared" si="3"/>
        <v>11.5</v>
      </c>
      <c r="Q251"/>
      <c r="R251"/>
      <c r="S251"/>
    </row>
    <row r="252" spans="1:19">
      <c r="A252" s="1">
        <v>43832</v>
      </c>
      <c r="B252" s="5" t="s">
        <v>23</v>
      </c>
      <c r="C252" t="s">
        <v>8</v>
      </c>
      <c r="D252">
        <v>1014</v>
      </c>
      <c r="E252">
        <v>44</v>
      </c>
      <c r="F252" t="s">
        <v>25</v>
      </c>
      <c r="G252" s="5">
        <v>35000</v>
      </c>
      <c r="H252" s="5">
        <v>402500</v>
      </c>
      <c r="I252" s="5" t="s">
        <v>19</v>
      </c>
      <c r="J252" s="5" t="s">
        <v>70</v>
      </c>
      <c r="K252" s="5">
        <v>11.5</v>
      </c>
      <c r="L252" s="5">
        <f t="shared" si="3"/>
        <v>11.5</v>
      </c>
      <c r="Q252"/>
      <c r="R252"/>
      <c r="S252"/>
    </row>
    <row r="253" spans="1:19">
      <c r="A253" s="1">
        <v>43832</v>
      </c>
      <c r="B253" s="5" t="s">
        <v>24</v>
      </c>
      <c r="C253" t="s">
        <v>8</v>
      </c>
      <c r="D253">
        <v>1014</v>
      </c>
      <c r="E253">
        <v>44</v>
      </c>
      <c r="F253" t="s">
        <v>25</v>
      </c>
      <c r="G253" s="5">
        <v>7000</v>
      </c>
      <c r="H253" s="5">
        <v>80500</v>
      </c>
      <c r="I253" s="5" t="s">
        <v>19</v>
      </c>
      <c r="J253" s="5" t="s">
        <v>73</v>
      </c>
      <c r="K253" s="5">
        <v>11.5</v>
      </c>
      <c r="L253" s="5">
        <f t="shared" si="3"/>
        <v>11.5</v>
      </c>
      <c r="Q253"/>
      <c r="R253"/>
      <c r="S253"/>
    </row>
    <row r="254" spans="1:19">
      <c r="A254" s="1">
        <v>43832</v>
      </c>
      <c r="B254" s="5" t="s">
        <v>24</v>
      </c>
      <c r="C254" t="s">
        <v>8</v>
      </c>
      <c r="D254">
        <v>1016</v>
      </c>
      <c r="E254">
        <v>44</v>
      </c>
      <c r="F254" t="s">
        <v>25</v>
      </c>
      <c r="G254" s="5">
        <v>56080</v>
      </c>
      <c r="H254" s="5">
        <v>1177680</v>
      </c>
      <c r="I254" s="5" t="s">
        <v>19</v>
      </c>
      <c r="J254" s="5" t="s">
        <v>68</v>
      </c>
      <c r="K254" s="5">
        <v>21</v>
      </c>
      <c r="L254" s="5">
        <f t="shared" si="3"/>
        <v>21</v>
      </c>
      <c r="Q254"/>
      <c r="R254"/>
      <c r="S254"/>
    </row>
    <row r="255" spans="1:19">
      <c r="A255" s="1">
        <v>43832</v>
      </c>
      <c r="B255" s="5" t="s">
        <v>24</v>
      </c>
      <c r="C255" t="s">
        <v>8</v>
      </c>
      <c r="D255">
        <v>1016</v>
      </c>
      <c r="E255">
        <v>44</v>
      </c>
      <c r="F255" t="s">
        <v>25</v>
      </c>
      <c r="G255" s="5">
        <v>165600</v>
      </c>
      <c r="H255" s="5">
        <v>1821600</v>
      </c>
      <c r="I255" s="5" t="s">
        <v>19</v>
      </c>
      <c r="J255" s="5" t="s">
        <v>72</v>
      </c>
      <c r="K255" s="5">
        <v>11</v>
      </c>
      <c r="L255" s="5">
        <f t="shared" si="3"/>
        <v>11</v>
      </c>
      <c r="Q255"/>
      <c r="R255"/>
      <c r="S255"/>
    </row>
    <row r="256" spans="1:19">
      <c r="A256" s="1">
        <v>43832</v>
      </c>
      <c r="B256" s="5" t="s">
        <v>24</v>
      </c>
      <c r="C256" t="s">
        <v>8</v>
      </c>
      <c r="D256">
        <v>1016</v>
      </c>
      <c r="E256">
        <v>44</v>
      </c>
      <c r="F256" t="s">
        <v>25</v>
      </c>
      <c r="G256" s="5">
        <v>140000</v>
      </c>
      <c r="H256" s="5">
        <v>3066000</v>
      </c>
      <c r="I256" s="5" t="s">
        <v>19</v>
      </c>
      <c r="J256" s="5" t="s">
        <v>68</v>
      </c>
      <c r="K256" s="5">
        <v>21.9</v>
      </c>
      <c r="L256" s="5">
        <f t="shared" si="3"/>
        <v>21.9</v>
      </c>
      <c r="Q256"/>
      <c r="R256"/>
      <c r="S256"/>
    </row>
    <row r="257" spans="1:19">
      <c r="A257" s="1">
        <v>43832</v>
      </c>
      <c r="B257" s="5" t="s">
        <v>23</v>
      </c>
      <c r="C257" t="s">
        <v>8</v>
      </c>
      <c r="D257">
        <v>1016</v>
      </c>
      <c r="E257">
        <v>44</v>
      </c>
      <c r="F257" t="s">
        <v>25</v>
      </c>
      <c r="G257" s="5">
        <v>70000</v>
      </c>
      <c r="H257" s="5">
        <v>798000</v>
      </c>
      <c r="I257" s="5" t="s">
        <v>19</v>
      </c>
      <c r="J257" s="5" t="s">
        <v>69</v>
      </c>
      <c r="K257" s="5">
        <v>11.4</v>
      </c>
      <c r="L257" s="5">
        <f t="shared" si="3"/>
        <v>11.4</v>
      </c>
      <c r="Q257"/>
      <c r="R257"/>
      <c r="S257"/>
    </row>
    <row r="258" spans="1:19">
      <c r="A258" s="1">
        <v>43832</v>
      </c>
      <c r="B258" s="5" t="s">
        <v>24</v>
      </c>
      <c r="C258" t="s">
        <v>8</v>
      </c>
      <c r="D258">
        <v>1017</v>
      </c>
      <c r="E258">
        <v>44</v>
      </c>
      <c r="F258" t="s">
        <v>25</v>
      </c>
      <c r="G258" s="5">
        <v>28000</v>
      </c>
      <c r="H258" s="5">
        <v>714000</v>
      </c>
      <c r="I258" s="5" t="s">
        <v>19</v>
      </c>
      <c r="J258" s="5" t="s">
        <v>68</v>
      </c>
      <c r="K258" s="5">
        <v>25.5</v>
      </c>
      <c r="L258" s="5">
        <f t="shared" ref="L258:L321" si="4">H258/G258</f>
        <v>25.5</v>
      </c>
      <c r="Q258"/>
      <c r="R258"/>
      <c r="S258"/>
    </row>
    <row r="259" spans="1:19">
      <c r="A259" s="1">
        <v>43832</v>
      </c>
      <c r="B259" s="5" t="s">
        <v>24</v>
      </c>
      <c r="C259" t="s">
        <v>8</v>
      </c>
      <c r="D259">
        <v>1017</v>
      </c>
      <c r="E259">
        <v>44</v>
      </c>
      <c r="F259" t="s">
        <v>25</v>
      </c>
      <c r="G259" s="5">
        <v>7000</v>
      </c>
      <c r="H259" s="5">
        <v>185500</v>
      </c>
      <c r="I259" s="5" t="s">
        <v>19</v>
      </c>
      <c r="J259" s="5" t="s">
        <v>68</v>
      </c>
      <c r="K259" s="5">
        <v>26.5</v>
      </c>
      <c r="L259" s="5">
        <f t="shared" si="4"/>
        <v>26.5</v>
      </c>
      <c r="Q259"/>
      <c r="R259"/>
      <c r="S259"/>
    </row>
    <row r="260" spans="1:19">
      <c r="A260" s="1">
        <v>43832</v>
      </c>
      <c r="B260" s="5" t="s">
        <v>24</v>
      </c>
      <c r="C260" t="s">
        <v>8</v>
      </c>
      <c r="D260">
        <v>1033</v>
      </c>
      <c r="E260">
        <v>44</v>
      </c>
      <c r="F260" t="s">
        <v>25</v>
      </c>
      <c r="G260" s="5">
        <v>100000</v>
      </c>
      <c r="H260" s="5">
        <v>1900000</v>
      </c>
      <c r="I260" s="5" t="s">
        <v>19</v>
      </c>
      <c r="J260" s="5" t="s">
        <v>71</v>
      </c>
      <c r="K260" s="5">
        <v>19</v>
      </c>
      <c r="L260" s="5">
        <f t="shared" si="4"/>
        <v>19</v>
      </c>
      <c r="Q260"/>
      <c r="R260"/>
      <c r="S260"/>
    </row>
    <row r="261" spans="1:19">
      <c r="A261" s="1">
        <v>43832</v>
      </c>
      <c r="B261" s="5" t="s">
        <v>24</v>
      </c>
      <c r="C261" t="s">
        <v>8</v>
      </c>
      <c r="D261">
        <v>1033</v>
      </c>
      <c r="E261">
        <v>44</v>
      </c>
      <c r="F261" t="s">
        <v>25</v>
      </c>
      <c r="G261" s="5">
        <v>73000</v>
      </c>
      <c r="H261" s="5">
        <v>839500</v>
      </c>
      <c r="I261" s="5" t="s">
        <v>19</v>
      </c>
      <c r="J261" s="5" t="s">
        <v>71</v>
      </c>
      <c r="K261" s="5">
        <v>11.5</v>
      </c>
      <c r="L261" s="5">
        <f t="shared" si="4"/>
        <v>11.5</v>
      </c>
      <c r="Q261"/>
      <c r="R261"/>
      <c r="S261"/>
    </row>
    <row r="262" spans="1:19">
      <c r="A262" s="1">
        <v>43832</v>
      </c>
      <c r="B262" s="5" t="s">
        <v>23</v>
      </c>
      <c r="C262" t="s">
        <v>8</v>
      </c>
      <c r="D262">
        <v>1033</v>
      </c>
      <c r="E262">
        <v>44</v>
      </c>
      <c r="F262" t="s">
        <v>25</v>
      </c>
      <c r="G262" s="5">
        <v>8000</v>
      </c>
      <c r="H262" s="5">
        <v>91840</v>
      </c>
      <c r="I262" s="5" t="s">
        <v>19</v>
      </c>
      <c r="J262" s="5" t="s">
        <v>70</v>
      </c>
      <c r="K262" s="5">
        <v>11.48</v>
      </c>
      <c r="L262" s="5">
        <f t="shared" si="4"/>
        <v>11.48</v>
      </c>
      <c r="Q262"/>
      <c r="R262"/>
      <c r="S262"/>
    </row>
    <row r="263" spans="1:19">
      <c r="A263" s="1">
        <v>43832</v>
      </c>
      <c r="B263" s="5" t="s">
        <v>23</v>
      </c>
      <c r="C263" t="s">
        <v>8</v>
      </c>
      <c r="D263">
        <v>1033</v>
      </c>
      <c r="E263">
        <v>44</v>
      </c>
      <c r="F263" t="s">
        <v>25</v>
      </c>
      <c r="G263" s="5">
        <v>24300</v>
      </c>
      <c r="H263" s="5">
        <v>279450</v>
      </c>
      <c r="I263" s="5" t="s">
        <v>19</v>
      </c>
      <c r="J263" s="5" t="s">
        <v>69</v>
      </c>
      <c r="K263" s="5">
        <v>11.5</v>
      </c>
      <c r="L263" s="5">
        <f t="shared" si="4"/>
        <v>11.5</v>
      </c>
      <c r="Q263"/>
      <c r="R263"/>
      <c r="S263"/>
    </row>
    <row r="264" spans="1:19">
      <c r="A264" s="1">
        <v>43832</v>
      </c>
      <c r="B264" s="5" t="s">
        <v>23</v>
      </c>
      <c r="C264" t="s">
        <v>8</v>
      </c>
      <c r="D264">
        <v>1033</v>
      </c>
      <c r="E264">
        <v>44</v>
      </c>
      <c r="F264" t="s">
        <v>25</v>
      </c>
      <c r="G264" s="5">
        <v>42000</v>
      </c>
      <c r="H264" s="5">
        <v>483000</v>
      </c>
      <c r="I264" s="5" t="s">
        <v>19</v>
      </c>
      <c r="J264" s="5" t="s">
        <v>69</v>
      </c>
      <c r="K264" s="5">
        <v>11.5</v>
      </c>
      <c r="L264" s="5">
        <f t="shared" si="4"/>
        <v>11.5</v>
      </c>
      <c r="Q264"/>
      <c r="R264"/>
      <c r="S264"/>
    </row>
    <row r="265" spans="1:19">
      <c r="A265" s="1">
        <v>43832</v>
      </c>
      <c r="B265" s="5" t="s">
        <v>24</v>
      </c>
      <c r="C265" t="s">
        <v>8</v>
      </c>
      <c r="D265">
        <v>1033</v>
      </c>
      <c r="E265">
        <v>44</v>
      </c>
      <c r="F265" t="s">
        <v>25</v>
      </c>
      <c r="G265" s="5">
        <v>22000</v>
      </c>
      <c r="H265" s="5">
        <v>594000</v>
      </c>
      <c r="I265" s="5" t="s">
        <v>19</v>
      </c>
      <c r="J265" s="5" t="s">
        <v>71</v>
      </c>
      <c r="K265" s="5">
        <v>27</v>
      </c>
      <c r="L265" s="5">
        <f t="shared" si="4"/>
        <v>27</v>
      </c>
      <c r="Q265"/>
      <c r="R265"/>
      <c r="S265"/>
    </row>
    <row r="266" spans="1:19">
      <c r="A266" s="1">
        <v>43832</v>
      </c>
      <c r="B266" s="5" t="s">
        <v>24</v>
      </c>
      <c r="C266" t="s">
        <v>8</v>
      </c>
      <c r="D266">
        <v>1033</v>
      </c>
      <c r="E266">
        <v>44</v>
      </c>
      <c r="F266" t="s">
        <v>25</v>
      </c>
      <c r="G266" s="5">
        <v>38500</v>
      </c>
      <c r="H266" s="5">
        <v>1039500</v>
      </c>
      <c r="I266" s="5" t="s">
        <v>19</v>
      </c>
      <c r="J266" s="5" t="s">
        <v>68</v>
      </c>
      <c r="K266" s="5">
        <v>27</v>
      </c>
      <c r="L266" s="5">
        <f t="shared" si="4"/>
        <v>27</v>
      </c>
      <c r="Q266"/>
      <c r="R266"/>
      <c r="S266"/>
    </row>
    <row r="267" spans="1:19">
      <c r="A267" s="1">
        <v>43832</v>
      </c>
      <c r="B267" s="5" t="s">
        <v>23</v>
      </c>
      <c r="C267" t="s">
        <v>8</v>
      </c>
      <c r="D267">
        <v>1036</v>
      </c>
      <c r="E267">
        <v>44</v>
      </c>
      <c r="F267" t="s">
        <v>25</v>
      </c>
      <c r="G267" s="5">
        <v>340000</v>
      </c>
      <c r="H267" s="5">
        <v>3910000</v>
      </c>
      <c r="I267" s="5" t="s">
        <v>19</v>
      </c>
      <c r="J267" s="5" t="s">
        <v>69</v>
      </c>
      <c r="K267" s="5">
        <v>11.5</v>
      </c>
      <c r="L267" s="5">
        <f t="shared" si="4"/>
        <v>11.5</v>
      </c>
      <c r="Q267"/>
      <c r="R267"/>
      <c r="S267"/>
    </row>
    <row r="268" spans="1:19">
      <c r="A268" s="1">
        <v>43832</v>
      </c>
      <c r="B268" s="5" t="s">
        <v>24</v>
      </c>
      <c r="C268" t="s">
        <v>8</v>
      </c>
      <c r="D268">
        <v>1036</v>
      </c>
      <c r="E268">
        <v>44</v>
      </c>
      <c r="F268" t="s">
        <v>25</v>
      </c>
      <c r="G268" s="5">
        <v>10000</v>
      </c>
      <c r="H268" s="5">
        <v>260000</v>
      </c>
      <c r="I268" s="5" t="s">
        <v>19</v>
      </c>
      <c r="J268" s="5" t="s">
        <v>73</v>
      </c>
      <c r="K268" s="5">
        <v>26</v>
      </c>
      <c r="L268" s="5">
        <f t="shared" si="4"/>
        <v>26</v>
      </c>
      <c r="Q268"/>
      <c r="R268"/>
      <c r="S268"/>
    </row>
    <row r="269" spans="1:19">
      <c r="A269" s="1">
        <v>43832</v>
      </c>
      <c r="B269" s="5" t="s">
        <v>23</v>
      </c>
      <c r="C269" t="s">
        <v>8</v>
      </c>
      <c r="D269">
        <v>1036</v>
      </c>
      <c r="E269">
        <v>44</v>
      </c>
      <c r="F269" t="s">
        <v>25</v>
      </c>
      <c r="G269" s="5">
        <v>35000</v>
      </c>
      <c r="H269" s="5">
        <v>402150</v>
      </c>
      <c r="I269" s="5" t="s">
        <v>19</v>
      </c>
      <c r="J269" s="5" t="s">
        <v>70</v>
      </c>
      <c r="K269" s="5">
        <v>11.49</v>
      </c>
      <c r="L269" s="5">
        <f t="shared" si="4"/>
        <v>11.49</v>
      </c>
      <c r="Q269"/>
      <c r="R269"/>
      <c r="S269"/>
    </row>
    <row r="270" spans="1:19">
      <c r="A270" s="1">
        <v>43832</v>
      </c>
      <c r="B270" s="5" t="s">
        <v>24</v>
      </c>
      <c r="C270" t="s">
        <v>8</v>
      </c>
      <c r="D270">
        <v>1036</v>
      </c>
      <c r="E270">
        <v>44</v>
      </c>
      <c r="F270" t="s">
        <v>25</v>
      </c>
      <c r="G270" s="5">
        <v>14000</v>
      </c>
      <c r="H270" s="5">
        <v>364000</v>
      </c>
      <c r="I270" s="5" t="s">
        <v>19</v>
      </c>
      <c r="J270" s="5" t="s">
        <v>75</v>
      </c>
      <c r="K270" s="5">
        <v>26</v>
      </c>
      <c r="L270" s="5">
        <f t="shared" si="4"/>
        <v>26</v>
      </c>
      <c r="Q270"/>
      <c r="R270"/>
      <c r="S270"/>
    </row>
    <row r="271" spans="1:19">
      <c r="A271" s="1">
        <v>43832</v>
      </c>
      <c r="B271" s="5" t="s">
        <v>24</v>
      </c>
      <c r="C271" t="s">
        <v>8</v>
      </c>
      <c r="D271">
        <v>1036</v>
      </c>
      <c r="E271">
        <v>44</v>
      </c>
      <c r="F271" t="s">
        <v>25</v>
      </c>
      <c r="G271" s="5">
        <v>24000</v>
      </c>
      <c r="H271" s="5">
        <v>276000</v>
      </c>
      <c r="I271" s="5" t="s">
        <v>19</v>
      </c>
      <c r="J271" s="5" t="s">
        <v>73</v>
      </c>
      <c r="K271" s="5">
        <v>11.5</v>
      </c>
      <c r="L271" s="5">
        <f t="shared" si="4"/>
        <v>11.5</v>
      </c>
      <c r="Q271"/>
      <c r="R271"/>
      <c r="S271"/>
    </row>
    <row r="272" spans="1:19">
      <c r="A272" s="1">
        <v>43832</v>
      </c>
      <c r="B272" s="5" t="s">
        <v>23</v>
      </c>
      <c r="C272" t="s">
        <v>8</v>
      </c>
      <c r="D272">
        <v>10001</v>
      </c>
      <c r="E272">
        <v>44</v>
      </c>
      <c r="F272" t="s">
        <v>25</v>
      </c>
      <c r="G272" s="5">
        <v>50000</v>
      </c>
      <c r="H272" s="5">
        <v>575000</v>
      </c>
      <c r="I272" s="5" t="s">
        <v>19</v>
      </c>
      <c r="J272" s="5" t="s">
        <v>70</v>
      </c>
      <c r="K272" s="5">
        <v>11.5</v>
      </c>
      <c r="L272" s="5">
        <f t="shared" si="4"/>
        <v>11.5</v>
      </c>
      <c r="Q272"/>
      <c r="R272"/>
      <c r="S272"/>
    </row>
    <row r="273" spans="1:19">
      <c r="A273" s="1">
        <v>43832</v>
      </c>
      <c r="B273" s="5" t="s">
        <v>23</v>
      </c>
      <c r="C273" t="s">
        <v>8</v>
      </c>
      <c r="D273">
        <v>10001</v>
      </c>
      <c r="E273">
        <v>44</v>
      </c>
      <c r="F273" t="s">
        <v>25</v>
      </c>
      <c r="G273" s="5">
        <v>30000</v>
      </c>
      <c r="H273" s="5">
        <v>344700</v>
      </c>
      <c r="I273" s="5" t="s">
        <v>19</v>
      </c>
      <c r="J273" s="5" t="s">
        <v>70</v>
      </c>
      <c r="K273" s="5">
        <v>11.49</v>
      </c>
      <c r="L273" s="5">
        <f t="shared" si="4"/>
        <v>11.49</v>
      </c>
      <c r="Q273"/>
      <c r="R273"/>
      <c r="S273"/>
    </row>
    <row r="274" spans="1:19">
      <c r="A274" s="1">
        <v>43832</v>
      </c>
      <c r="B274" s="5" t="s">
        <v>23</v>
      </c>
      <c r="C274" t="s">
        <v>8</v>
      </c>
      <c r="D274">
        <v>10001</v>
      </c>
      <c r="E274">
        <v>44</v>
      </c>
      <c r="F274" t="s">
        <v>25</v>
      </c>
      <c r="G274" s="5">
        <v>70000</v>
      </c>
      <c r="H274" s="5">
        <v>560000</v>
      </c>
      <c r="I274" s="5" t="s">
        <v>19</v>
      </c>
      <c r="J274" s="5" t="s">
        <v>69</v>
      </c>
      <c r="K274" s="5">
        <v>8</v>
      </c>
      <c r="L274" s="5">
        <f t="shared" si="4"/>
        <v>8</v>
      </c>
      <c r="Q274"/>
      <c r="R274"/>
      <c r="S274"/>
    </row>
    <row r="275" spans="1:19">
      <c r="A275" s="1">
        <v>43832</v>
      </c>
      <c r="B275" s="5" t="s">
        <v>23</v>
      </c>
      <c r="C275" t="s">
        <v>8</v>
      </c>
      <c r="D275">
        <v>10001</v>
      </c>
      <c r="E275">
        <v>44</v>
      </c>
      <c r="F275" t="s">
        <v>25</v>
      </c>
      <c r="G275" s="5">
        <v>63000</v>
      </c>
      <c r="H275" s="5">
        <v>692370</v>
      </c>
      <c r="I275" s="5" t="s">
        <v>19</v>
      </c>
      <c r="J275" s="5" t="s">
        <v>70</v>
      </c>
      <c r="K275" s="5">
        <v>10.99</v>
      </c>
      <c r="L275" s="5">
        <f t="shared" si="4"/>
        <v>10.99</v>
      </c>
      <c r="Q275"/>
      <c r="R275"/>
      <c r="S275"/>
    </row>
    <row r="276" spans="1:19">
      <c r="A276" s="1">
        <v>43832</v>
      </c>
      <c r="B276" s="5" t="s">
        <v>23</v>
      </c>
      <c r="C276" t="s">
        <v>8</v>
      </c>
      <c r="D276">
        <v>10001</v>
      </c>
      <c r="E276">
        <v>44</v>
      </c>
      <c r="F276" t="s">
        <v>25</v>
      </c>
      <c r="G276" s="5">
        <v>100000</v>
      </c>
      <c r="H276" s="5">
        <v>1124000</v>
      </c>
      <c r="I276" s="5" t="s">
        <v>19</v>
      </c>
      <c r="J276" s="5" t="s">
        <v>70</v>
      </c>
      <c r="K276" s="5">
        <v>11.24</v>
      </c>
      <c r="L276" s="5">
        <f t="shared" si="4"/>
        <v>11.24</v>
      </c>
      <c r="Q276"/>
      <c r="R276"/>
      <c r="S276"/>
    </row>
    <row r="277" spans="1:19">
      <c r="A277" s="1">
        <v>43832</v>
      </c>
      <c r="B277" s="5" t="s">
        <v>24</v>
      </c>
      <c r="C277" t="s">
        <v>8</v>
      </c>
      <c r="D277">
        <v>27003</v>
      </c>
      <c r="E277">
        <v>44</v>
      </c>
      <c r="F277" t="s">
        <v>25</v>
      </c>
      <c r="G277" s="5">
        <v>49000</v>
      </c>
      <c r="H277" s="5">
        <v>931000</v>
      </c>
      <c r="I277" s="5" t="s">
        <v>19</v>
      </c>
      <c r="J277" s="5" t="s">
        <v>68</v>
      </c>
      <c r="K277" s="5">
        <v>19</v>
      </c>
      <c r="L277" s="5">
        <f t="shared" si="4"/>
        <v>19</v>
      </c>
      <c r="Q277"/>
      <c r="R277"/>
      <c r="S277"/>
    </row>
    <row r="278" spans="1:19">
      <c r="A278" s="1">
        <v>43832</v>
      </c>
      <c r="B278" s="5" t="s">
        <v>24</v>
      </c>
      <c r="C278" t="s">
        <v>8</v>
      </c>
      <c r="D278">
        <v>27004</v>
      </c>
      <c r="E278">
        <v>44</v>
      </c>
      <c r="F278" t="s">
        <v>25</v>
      </c>
      <c r="G278" s="5">
        <v>10000</v>
      </c>
      <c r="H278" s="5">
        <v>240000</v>
      </c>
      <c r="I278" s="5" t="s">
        <v>19</v>
      </c>
      <c r="J278" s="5" t="s">
        <v>68</v>
      </c>
      <c r="K278" s="5">
        <v>24</v>
      </c>
      <c r="L278" s="5">
        <f t="shared" si="4"/>
        <v>24</v>
      </c>
      <c r="Q278"/>
      <c r="R278"/>
      <c r="S278"/>
    </row>
    <row r="279" spans="1:19">
      <c r="A279" s="1">
        <v>43832</v>
      </c>
      <c r="B279" s="5" t="s">
        <v>24</v>
      </c>
      <c r="C279" t="s">
        <v>8</v>
      </c>
      <c r="D279">
        <v>27004</v>
      </c>
      <c r="E279">
        <v>44</v>
      </c>
      <c r="F279" t="s">
        <v>25</v>
      </c>
      <c r="G279" s="5">
        <v>4000</v>
      </c>
      <c r="H279" s="5">
        <v>87200</v>
      </c>
      <c r="I279" s="5" t="s">
        <v>19</v>
      </c>
      <c r="J279" s="5" t="s">
        <v>68</v>
      </c>
      <c r="K279" s="5">
        <v>21.8</v>
      </c>
      <c r="L279" s="5">
        <f t="shared" si="4"/>
        <v>21.8</v>
      </c>
      <c r="Q279"/>
      <c r="R279"/>
      <c r="S279"/>
    </row>
    <row r="280" spans="1:19">
      <c r="A280" s="1">
        <v>43832</v>
      </c>
      <c r="B280" s="5" t="s">
        <v>23</v>
      </c>
      <c r="C280" t="s">
        <v>8</v>
      </c>
      <c r="D280">
        <v>27007</v>
      </c>
      <c r="E280">
        <v>44</v>
      </c>
      <c r="F280" t="s">
        <v>25</v>
      </c>
      <c r="G280" s="5">
        <v>48000</v>
      </c>
      <c r="H280" s="5">
        <v>960000</v>
      </c>
      <c r="I280" s="5" t="s">
        <v>19</v>
      </c>
      <c r="J280" s="5" t="s">
        <v>69</v>
      </c>
      <c r="K280" s="5">
        <v>20</v>
      </c>
      <c r="L280" s="5">
        <f t="shared" si="4"/>
        <v>20</v>
      </c>
      <c r="Q280"/>
      <c r="R280"/>
      <c r="S280"/>
    </row>
    <row r="281" spans="1:19">
      <c r="A281" s="1">
        <v>43832</v>
      </c>
      <c r="B281" s="5" t="s">
        <v>24</v>
      </c>
      <c r="C281" t="s">
        <v>8</v>
      </c>
      <c r="D281">
        <v>74002</v>
      </c>
      <c r="E281">
        <v>44</v>
      </c>
      <c r="F281" t="s">
        <v>25</v>
      </c>
      <c r="G281" s="5">
        <v>19000</v>
      </c>
      <c r="H281" s="5">
        <v>493525</v>
      </c>
      <c r="I281" s="5" t="s">
        <v>19</v>
      </c>
      <c r="J281" s="5" t="s">
        <v>75</v>
      </c>
      <c r="K281" s="5">
        <v>25.975000000000001</v>
      </c>
      <c r="L281" s="5">
        <f t="shared" si="4"/>
        <v>25.975000000000001</v>
      </c>
      <c r="Q281"/>
      <c r="R281"/>
      <c r="S281"/>
    </row>
    <row r="282" spans="1:19">
      <c r="A282" s="1">
        <v>43833</v>
      </c>
      <c r="B282" s="5" t="s">
        <v>24</v>
      </c>
      <c r="C282" t="s">
        <v>7</v>
      </c>
      <c r="D282">
        <v>1001</v>
      </c>
      <c r="E282">
        <v>44</v>
      </c>
      <c r="F282" t="s">
        <v>25</v>
      </c>
      <c r="G282" s="5">
        <v>565000</v>
      </c>
      <c r="H282" s="5">
        <v>4520000</v>
      </c>
      <c r="I282" s="5" t="s">
        <v>20</v>
      </c>
      <c r="J282" s="5" t="s">
        <v>68</v>
      </c>
      <c r="K282" s="5">
        <v>8</v>
      </c>
      <c r="L282" s="5">
        <f t="shared" si="4"/>
        <v>8</v>
      </c>
      <c r="Q282"/>
      <c r="R282"/>
      <c r="S282"/>
    </row>
    <row r="283" spans="1:19">
      <c r="A283" s="1">
        <v>43833</v>
      </c>
      <c r="B283" s="5" t="s">
        <v>24</v>
      </c>
      <c r="C283" t="s">
        <v>8</v>
      </c>
      <c r="D283">
        <v>1001</v>
      </c>
      <c r="E283">
        <v>44</v>
      </c>
      <c r="F283" t="s">
        <v>25</v>
      </c>
      <c r="G283" s="5">
        <v>68600</v>
      </c>
      <c r="H283" s="5">
        <v>788900</v>
      </c>
      <c r="I283" s="5" t="s">
        <v>19</v>
      </c>
      <c r="J283" s="5" t="s">
        <v>73</v>
      </c>
      <c r="K283" s="5">
        <v>11.5</v>
      </c>
      <c r="L283" s="5">
        <f t="shared" si="4"/>
        <v>11.5</v>
      </c>
      <c r="Q283"/>
      <c r="R283"/>
      <c r="S283"/>
    </row>
    <row r="284" spans="1:19">
      <c r="A284" s="1">
        <v>43833</v>
      </c>
      <c r="B284" s="5" t="s">
        <v>24</v>
      </c>
      <c r="C284" t="s">
        <v>7</v>
      </c>
      <c r="D284">
        <v>1001</v>
      </c>
      <c r="E284">
        <v>44</v>
      </c>
      <c r="F284" t="s">
        <v>25</v>
      </c>
      <c r="G284" s="5">
        <v>240000</v>
      </c>
      <c r="H284" s="5">
        <v>1620000</v>
      </c>
      <c r="I284" s="5" t="s">
        <v>20</v>
      </c>
      <c r="J284" s="5" t="s">
        <v>68</v>
      </c>
      <c r="K284" s="5">
        <v>6.75</v>
      </c>
      <c r="L284" s="5">
        <f t="shared" si="4"/>
        <v>6.75</v>
      </c>
      <c r="Q284"/>
      <c r="R284"/>
      <c r="S284"/>
    </row>
    <row r="285" spans="1:19">
      <c r="A285" s="1">
        <v>43833</v>
      </c>
      <c r="B285" s="5" t="s">
        <v>24</v>
      </c>
      <c r="C285" t="s">
        <v>8</v>
      </c>
      <c r="D285">
        <v>1003</v>
      </c>
      <c r="E285">
        <v>44</v>
      </c>
      <c r="F285" t="s">
        <v>25</v>
      </c>
      <c r="G285" s="5">
        <v>250900</v>
      </c>
      <c r="H285" s="5">
        <v>2784990</v>
      </c>
      <c r="I285" s="5" t="s">
        <v>19</v>
      </c>
      <c r="J285" s="5" t="s">
        <v>71</v>
      </c>
      <c r="K285" s="5">
        <v>11.1</v>
      </c>
      <c r="L285" s="5">
        <f t="shared" si="4"/>
        <v>11.1</v>
      </c>
      <c r="Q285"/>
      <c r="R285"/>
      <c r="S285"/>
    </row>
    <row r="286" spans="1:19">
      <c r="A286" s="1">
        <v>43833</v>
      </c>
      <c r="B286" s="5" t="s">
        <v>23</v>
      </c>
      <c r="C286" t="s">
        <v>8</v>
      </c>
      <c r="D286">
        <v>1005</v>
      </c>
      <c r="E286">
        <v>44</v>
      </c>
      <c r="F286" t="s">
        <v>25</v>
      </c>
      <c r="G286" s="5">
        <v>70000</v>
      </c>
      <c r="H286" s="5">
        <v>805000</v>
      </c>
      <c r="I286" s="5" t="s">
        <v>19</v>
      </c>
      <c r="J286" s="5" t="s">
        <v>74</v>
      </c>
      <c r="K286" s="5">
        <v>11.5</v>
      </c>
      <c r="L286" s="5">
        <f t="shared" si="4"/>
        <v>11.5</v>
      </c>
      <c r="Q286"/>
      <c r="R286"/>
      <c r="S286"/>
    </row>
    <row r="287" spans="1:19">
      <c r="A287" s="1">
        <v>43833</v>
      </c>
      <c r="B287" s="5" t="s">
        <v>24</v>
      </c>
      <c r="C287" t="s">
        <v>8</v>
      </c>
      <c r="D287">
        <v>1005</v>
      </c>
      <c r="E287">
        <v>44</v>
      </c>
      <c r="F287" t="s">
        <v>25</v>
      </c>
      <c r="G287" s="5">
        <v>21000</v>
      </c>
      <c r="H287" s="5">
        <v>546000</v>
      </c>
      <c r="I287" s="5" t="s">
        <v>19</v>
      </c>
      <c r="J287" s="5" t="s">
        <v>68</v>
      </c>
      <c r="K287" s="5">
        <v>26</v>
      </c>
      <c r="L287" s="5">
        <f t="shared" si="4"/>
        <v>26</v>
      </c>
      <c r="Q287"/>
      <c r="R287"/>
      <c r="S287"/>
    </row>
    <row r="288" spans="1:19">
      <c r="A288" s="1">
        <v>43833</v>
      </c>
      <c r="B288" s="5" t="s">
        <v>24</v>
      </c>
      <c r="C288" t="s">
        <v>8</v>
      </c>
      <c r="D288">
        <v>1005</v>
      </c>
      <c r="E288">
        <v>44</v>
      </c>
      <c r="F288" t="s">
        <v>25</v>
      </c>
      <c r="G288" s="5">
        <v>180000</v>
      </c>
      <c r="H288" s="5">
        <v>3240000</v>
      </c>
      <c r="I288" s="5" t="s">
        <v>19</v>
      </c>
      <c r="J288" s="5" t="s">
        <v>68</v>
      </c>
      <c r="K288" s="5">
        <v>18</v>
      </c>
      <c r="L288" s="5">
        <f t="shared" si="4"/>
        <v>18</v>
      </c>
      <c r="Q288"/>
      <c r="R288"/>
      <c r="S288"/>
    </row>
    <row r="289" spans="1:19">
      <c r="A289" s="1">
        <v>43833</v>
      </c>
      <c r="B289" s="5" t="s">
        <v>24</v>
      </c>
      <c r="C289" t="s">
        <v>8</v>
      </c>
      <c r="D289">
        <v>1005</v>
      </c>
      <c r="E289">
        <v>44</v>
      </c>
      <c r="F289" t="s">
        <v>25</v>
      </c>
      <c r="G289" s="5">
        <v>100000</v>
      </c>
      <c r="H289" s="5">
        <v>2300000</v>
      </c>
      <c r="I289" s="5" t="s">
        <v>19</v>
      </c>
      <c r="J289" s="5" t="s">
        <v>68</v>
      </c>
      <c r="K289" s="5">
        <v>23</v>
      </c>
      <c r="L289" s="5">
        <f t="shared" si="4"/>
        <v>23</v>
      </c>
      <c r="Q289"/>
      <c r="R289"/>
      <c r="S289"/>
    </row>
    <row r="290" spans="1:19">
      <c r="A290" s="1">
        <v>43833</v>
      </c>
      <c r="B290" s="5" t="s">
        <v>24</v>
      </c>
      <c r="C290" t="s">
        <v>8</v>
      </c>
      <c r="D290">
        <v>1005</v>
      </c>
      <c r="E290">
        <v>44</v>
      </c>
      <c r="F290" t="s">
        <v>25</v>
      </c>
      <c r="G290" s="5">
        <v>2500</v>
      </c>
      <c r="H290" s="5">
        <v>67500</v>
      </c>
      <c r="I290" s="5" t="s">
        <v>19</v>
      </c>
      <c r="J290" s="5" t="s">
        <v>68</v>
      </c>
      <c r="K290" s="5">
        <v>27</v>
      </c>
      <c r="L290" s="5">
        <f t="shared" si="4"/>
        <v>27</v>
      </c>
      <c r="Q290"/>
      <c r="R290"/>
      <c r="S290"/>
    </row>
    <row r="291" spans="1:19">
      <c r="A291" s="1">
        <v>43833</v>
      </c>
      <c r="B291" s="5" t="s">
        <v>24</v>
      </c>
      <c r="C291" t="s">
        <v>8</v>
      </c>
      <c r="D291">
        <v>1009</v>
      </c>
      <c r="E291">
        <v>44</v>
      </c>
      <c r="F291" t="s">
        <v>25</v>
      </c>
      <c r="G291" s="5">
        <v>68600</v>
      </c>
      <c r="H291" s="5">
        <v>1440600</v>
      </c>
      <c r="I291" s="5" t="s">
        <v>19</v>
      </c>
      <c r="J291" s="5" t="s">
        <v>72</v>
      </c>
      <c r="K291" s="5">
        <v>21</v>
      </c>
      <c r="L291" s="5">
        <f t="shared" si="4"/>
        <v>21</v>
      </c>
      <c r="Q291"/>
      <c r="R291"/>
      <c r="S291"/>
    </row>
    <row r="292" spans="1:19">
      <c r="A292" s="1">
        <v>43833</v>
      </c>
      <c r="B292" s="5" t="s">
        <v>24</v>
      </c>
      <c r="C292" t="s">
        <v>6</v>
      </c>
      <c r="D292">
        <v>1009</v>
      </c>
      <c r="E292">
        <v>44</v>
      </c>
      <c r="F292" t="s">
        <v>25</v>
      </c>
      <c r="G292" s="5">
        <v>7160848.3600000003</v>
      </c>
      <c r="H292" s="5">
        <v>47906075.528399996</v>
      </c>
      <c r="I292" s="5" t="s">
        <v>17</v>
      </c>
      <c r="J292" s="5" t="s">
        <v>68</v>
      </c>
      <c r="K292" s="5">
        <v>6.69</v>
      </c>
      <c r="L292" s="5">
        <f t="shared" si="4"/>
        <v>6.6899999999999995</v>
      </c>
      <c r="Q292"/>
      <c r="R292"/>
      <c r="S292"/>
    </row>
    <row r="293" spans="1:19">
      <c r="A293" s="1">
        <v>43833</v>
      </c>
      <c r="B293" s="5" t="s">
        <v>23</v>
      </c>
      <c r="C293" t="s">
        <v>8</v>
      </c>
      <c r="D293">
        <v>1014</v>
      </c>
      <c r="E293">
        <v>44</v>
      </c>
      <c r="F293" t="s">
        <v>25</v>
      </c>
      <c r="G293" s="5">
        <v>6500</v>
      </c>
      <c r="H293" s="5">
        <v>74750</v>
      </c>
      <c r="I293" s="5" t="s">
        <v>19</v>
      </c>
      <c r="J293" s="5" t="s">
        <v>70</v>
      </c>
      <c r="K293" s="5">
        <v>11.5</v>
      </c>
      <c r="L293" s="5">
        <f t="shared" si="4"/>
        <v>11.5</v>
      </c>
      <c r="Q293"/>
      <c r="R293"/>
      <c r="S293"/>
    </row>
    <row r="294" spans="1:19">
      <c r="A294" s="1">
        <v>43833</v>
      </c>
      <c r="B294" s="5" t="s">
        <v>23</v>
      </c>
      <c r="C294" t="s">
        <v>8</v>
      </c>
      <c r="D294">
        <v>1014</v>
      </c>
      <c r="E294">
        <v>44</v>
      </c>
      <c r="F294" t="s">
        <v>25</v>
      </c>
      <c r="G294" s="5">
        <v>24500</v>
      </c>
      <c r="H294" s="5">
        <v>281750</v>
      </c>
      <c r="I294" s="5" t="s">
        <v>19</v>
      </c>
      <c r="J294" s="5" t="s">
        <v>70</v>
      </c>
      <c r="K294" s="5">
        <v>11.5</v>
      </c>
      <c r="L294" s="5">
        <f t="shared" si="4"/>
        <v>11.5</v>
      </c>
      <c r="Q294"/>
      <c r="R294"/>
      <c r="S294"/>
    </row>
    <row r="295" spans="1:19">
      <c r="A295" s="1">
        <v>43833</v>
      </c>
      <c r="B295" s="5" t="s">
        <v>24</v>
      </c>
      <c r="C295" t="s">
        <v>8</v>
      </c>
      <c r="D295">
        <v>1014</v>
      </c>
      <c r="E295">
        <v>44</v>
      </c>
      <c r="F295" t="s">
        <v>25</v>
      </c>
      <c r="G295" s="5">
        <v>24000</v>
      </c>
      <c r="H295" s="5">
        <v>504000</v>
      </c>
      <c r="I295" s="5" t="s">
        <v>19</v>
      </c>
      <c r="J295" s="5" t="s">
        <v>68</v>
      </c>
      <c r="K295" s="5">
        <v>21</v>
      </c>
      <c r="L295" s="5">
        <f t="shared" si="4"/>
        <v>21</v>
      </c>
      <c r="Q295"/>
      <c r="R295"/>
      <c r="S295"/>
    </row>
    <row r="296" spans="1:19">
      <c r="A296" s="1">
        <v>43833</v>
      </c>
      <c r="B296" s="5" t="s">
        <v>24</v>
      </c>
      <c r="C296" t="s">
        <v>8</v>
      </c>
      <c r="D296">
        <v>1014</v>
      </c>
      <c r="E296">
        <v>44</v>
      </c>
      <c r="F296" t="s">
        <v>25</v>
      </c>
      <c r="G296" s="5">
        <v>21000</v>
      </c>
      <c r="H296" s="5">
        <v>441000</v>
      </c>
      <c r="I296" s="5" t="s">
        <v>19</v>
      </c>
      <c r="J296" s="5" t="s">
        <v>68</v>
      </c>
      <c r="K296" s="5">
        <v>21</v>
      </c>
      <c r="L296" s="5">
        <f t="shared" si="4"/>
        <v>21</v>
      </c>
      <c r="Q296"/>
      <c r="R296"/>
      <c r="S296"/>
    </row>
    <row r="297" spans="1:19">
      <c r="A297" s="1">
        <v>43833</v>
      </c>
      <c r="B297" s="5" t="s">
        <v>23</v>
      </c>
      <c r="C297" t="s">
        <v>8</v>
      </c>
      <c r="D297">
        <v>1017</v>
      </c>
      <c r="E297">
        <v>44</v>
      </c>
      <c r="F297" t="s">
        <v>25</v>
      </c>
      <c r="G297" s="5">
        <v>5000</v>
      </c>
      <c r="H297" s="5">
        <v>57250</v>
      </c>
      <c r="I297" s="5" t="s">
        <v>19</v>
      </c>
      <c r="J297" s="5" t="s">
        <v>74</v>
      </c>
      <c r="K297" s="5">
        <v>11.45</v>
      </c>
      <c r="L297" s="5">
        <f t="shared" si="4"/>
        <v>11.45</v>
      </c>
      <c r="Q297"/>
      <c r="R297"/>
      <c r="S297"/>
    </row>
    <row r="298" spans="1:19">
      <c r="A298" s="1">
        <v>43833</v>
      </c>
      <c r="B298" s="5" t="s">
        <v>23</v>
      </c>
      <c r="C298" t="s">
        <v>8</v>
      </c>
      <c r="D298">
        <v>1017</v>
      </c>
      <c r="E298">
        <v>44</v>
      </c>
      <c r="F298" t="s">
        <v>25</v>
      </c>
      <c r="G298" s="5">
        <v>60000</v>
      </c>
      <c r="H298" s="5">
        <v>690000</v>
      </c>
      <c r="I298" s="5" t="s">
        <v>19</v>
      </c>
      <c r="J298" s="5" t="s">
        <v>69</v>
      </c>
      <c r="K298" s="5">
        <v>11.5</v>
      </c>
      <c r="L298" s="5">
        <f t="shared" si="4"/>
        <v>11.5</v>
      </c>
      <c r="Q298"/>
      <c r="R298"/>
      <c r="S298"/>
    </row>
    <row r="299" spans="1:19">
      <c r="A299" s="1">
        <v>43833</v>
      </c>
      <c r="B299" s="5" t="s">
        <v>23</v>
      </c>
      <c r="C299" t="s">
        <v>8</v>
      </c>
      <c r="D299">
        <v>1017</v>
      </c>
      <c r="E299">
        <v>44</v>
      </c>
      <c r="F299" t="s">
        <v>25</v>
      </c>
      <c r="G299" s="5">
        <v>83000</v>
      </c>
      <c r="H299" s="5">
        <v>954500</v>
      </c>
      <c r="I299" s="5" t="s">
        <v>19</v>
      </c>
      <c r="J299" s="5" t="s">
        <v>74</v>
      </c>
      <c r="K299" s="5">
        <v>11.5</v>
      </c>
      <c r="L299" s="5">
        <f t="shared" si="4"/>
        <v>11.5</v>
      </c>
      <c r="Q299"/>
      <c r="R299"/>
      <c r="S299"/>
    </row>
    <row r="300" spans="1:19">
      <c r="A300" s="1">
        <v>43833</v>
      </c>
      <c r="B300" s="5" t="s">
        <v>23</v>
      </c>
      <c r="C300" t="s">
        <v>8</v>
      </c>
      <c r="D300">
        <v>1017</v>
      </c>
      <c r="E300">
        <v>44</v>
      </c>
      <c r="F300" t="s">
        <v>25</v>
      </c>
      <c r="G300" s="5">
        <v>88800</v>
      </c>
      <c r="H300" s="5">
        <v>1016760</v>
      </c>
      <c r="I300" s="5" t="s">
        <v>19</v>
      </c>
      <c r="J300" s="5" t="s">
        <v>69</v>
      </c>
      <c r="K300" s="5">
        <v>11.45</v>
      </c>
      <c r="L300" s="5">
        <f t="shared" si="4"/>
        <v>11.45</v>
      </c>
      <c r="Q300"/>
      <c r="R300"/>
      <c r="S300"/>
    </row>
    <row r="301" spans="1:19">
      <c r="A301" s="1">
        <v>43833</v>
      </c>
      <c r="B301" s="5" t="s">
        <v>24</v>
      </c>
      <c r="C301" t="s">
        <v>8</v>
      </c>
      <c r="D301">
        <v>1017</v>
      </c>
      <c r="E301">
        <v>44</v>
      </c>
      <c r="F301" t="s">
        <v>25</v>
      </c>
      <c r="G301" s="5">
        <v>47500</v>
      </c>
      <c r="H301" s="5">
        <v>1021250</v>
      </c>
      <c r="I301" s="5" t="s">
        <v>19</v>
      </c>
      <c r="J301" s="5" t="s">
        <v>73</v>
      </c>
      <c r="K301" s="5">
        <v>21.5</v>
      </c>
      <c r="L301" s="5">
        <f t="shared" si="4"/>
        <v>21.5</v>
      </c>
      <c r="Q301"/>
      <c r="R301"/>
      <c r="S301"/>
    </row>
    <row r="302" spans="1:19">
      <c r="A302" s="1">
        <v>43833</v>
      </c>
      <c r="B302" s="5" t="s">
        <v>23</v>
      </c>
      <c r="C302" t="s">
        <v>8</v>
      </c>
      <c r="D302">
        <v>1017</v>
      </c>
      <c r="E302">
        <v>44</v>
      </c>
      <c r="F302" t="s">
        <v>25</v>
      </c>
      <c r="G302" s="5">
        <v>15000</v>
      </c>
      <c r="H302" s="5">
        <v>171750</v>
      </c>
      <c r="I302" s="5" t="s">
        <v>19</v>
      </c>
      <c r="J302" s="5" t="s">
        <v>69</v>
      </c>
      <c r="K302" s="5">
        <v>11.45</v>
      </c>
      <c r="L302" s="5">
        <f t="shared" si="4"/>
        <v>11.45</v>
      </c>
      <c r="Q302"/>
      <c r="R302"/>
      <c r="S302"/>
    </row>
    <row r="303" spans="1:19">
      <c r="A303" s="1">
        <v>43833</v>
      </c>
      <c r="B303" s="5" t="s">
        <v>24</v>
      </c>
      <c r="C303" t="s">
        <v>8</v>
      </c>
      <c r="D303">
        <v>1017</v>
      </c>
      <c r="E303">
        <v>44</v>
      </c>
      <c r="F303" t="s">
        <v>25</v>
      </c>
      <c r="G303" s="5">
        <v>17000</v>
      </c>
      <c r="H303" s="5">
        <v>357000</v>
      </c>
      <c r="I303" s="5" t="s">
        <v>19</v>
      </c>
      <c r="J303" s="5" t="s">
        <v>68</v>
      </c>
      <c r="K303" s="5">
        <v>21</v>
      </c>
      <c r="L303" s="5">
        <f t="shared" si="4"/>
        <v>21</v>
      </c>
      <c r="Q303"/>
      <c r="R303"/>
      <c r="S303"/>
    </row>
    <row r="304" spans="1:19">
      <c r="A304" s="1">
        <v>43833</v>
      </c>
      <c r="B304" s="5" t="s">
        <v>24</v>
      </c>
      <c r="C304" t="s">
        <v>7</v>
      </c>
      <c r="D304">
        <v>1018</v>
      </c>
      <c r="E304">
        <v>44</v>
      </c>
      <c r="F304" t="s">
        <v>25</v>
      </c>
      <c r="G304" s="5">
        <v>173980</v>
      </c>
      <c r="H304" s="5">
        <v>1696305</v>
      </c>
      <c r="I304" s="5" t="s">
        <v>20</v>
      </c>
      <c r="J304" s="5" t="s">
        <v>68</v>
      </c>
      <c r="K304" s="5">
        <v>9.75</v>
      </c>
      <c r="L304" s="5">
        <f t="shared" si="4"/>
        <v>9.75</v>
      </c>
      <c r="Q304"/>
      <c r="R304"/>
      <c r="S304"/>
    </row>
    <row r="305" spans="1:19">
      <c r="A305" s="1">
        <v>43833</v>
      </c>
      <c r="B305" s="5" t="s">
        <v>24</v>
      </c>
      <c r="C305" t="s">
        <v>8</v>
      </c>
      <c r="D305">
        <v>1033</v>
      </c>
      <c r="E305">
        <v>44</v>
      </c>
      <c r="F305" t="s">
        <v>25</v>
      </c>
      <c r="G305" s="5">
        <v>342660</v>
      </c>
      <c r="H305" s="5">
        <v>3426600</v>
      </c>
      <c r="I305" s="5" t="s">
        <v>19</v>
      </c>
      <c r="J305" s="5" t="s">
        <v>71</v>
      </c>
      <c r="K305" s="5">
        <v>10</v>
      </c>
      <c r="L305" s="5">
        <f t="shared" si="4"/>
        <v>10</v>
      </c>
      <c r="Q305"/>
      <c r="R305"/>
      <c r="S305"/>
    </row>
    <row r="306" spans="1:19">
      <c r="A306" s="1">
        <v>43833</v>
      </c>
      <c r="B306" s="5" t="s">
        <v>24</v>
      </c>
      <c r="C306" t="s">
        <v>8</v>
      </c>
      <c r="D306">
        <v>1033</v>
      </c>
      <c r="E306">
        <v>44</v>
      </c>
      <c r="F306" t="s">
        <v>25</v>
      </c>
      <c r="G306" s="5">
        <v>26104</v>
      </c>
      <c r="H306" s="5">
        <v>561236</v>
      </c>
      <c r="I306" s="5" t="s">
        <v>19</v>
      </c>
      <c r="J306" s="5" t="s">
        <v>100</v>
      </c>
      <c r="K306" s="5">
        <v>21.5</v>
      </c>
      <c r="L306" s="5">
        <f t="shared" si="4"/>
        <v>21.5</v>
      </c>
      <c r="Q306"/>
      <c r="R306"/>
      <c r="S306"/>
    </row>
    <row r="307" spans="1:19">
      <c r="A307" s="1">
        <v>43833</v>
      </c>
      <c r="B307" s="5" t="s">
        <v>23</v>
      </c>
      <c r="C307" t="s">
        <v>8</v>
      </c>
      <c r="D307">
        <v>1033</v>
      </c>
      <c r="E307">
        <v>44</v>
      </c>
      <c r="F307" t="s">
        <v>25</v>
      </c>
      <c r="G307" s="5">
        <v>12000</v>
      </c>
      <c r="H307" s="5">
        <v>138000</v>
      </c>
      <c r="I307" s="5" t="s">
        <v>19</v>
      </c>
      <c r="J307" s="5" t="s">
        <v>70</v>
      </c>
      <c r="K307" s="5">
        <v>11.5</v>
      </c>
      <c r="L307" s="5">
        <f t="shared" si="4"/>
        <v>11.5</v>
      </c>
      <c r="Q307"/>
      <c r="R307"/>
      <c r="S307"/>
    </row>
    <row r="308" spans="1:19">
      <c r="A308" s="1">
        <v>43833</v>
      </c>
      <c r="B308" s="5" t="s">
        <v>24</v>
      </c>
      <c r="C308" t="s">
        <v>8</v>
      </c>
      <c r="D308">
        <v>1033</v>
      </c>
      <c r="E308">
        <v>44</v>
      </c>
      <c r="F308" t="s">
        <v>25</v>
      </c>
      <c r="G308" s="5">
        <v>72404</v>
      </c>
      <c r="H308" s="5">
        <v>832646</v>
      </c>
      <c r="I308" s="5" t="s">
        <v>19</v>
      </c>
      <c r="J308" s="5" t="s">
        <v>71</v>
      </c>
      <c r="K308" s="5">
        <v>11.5</v>
      </c>
      <c r="L308" s="5">
        <f t="shared" si="4"/>
        <v>11.5</v>
      </c>
      <c r="Q308"/>
      <c r="R308"/>
      <c r="S308"/>
    </row>
    <row r="309" spans="1:19">
      <c r="A309" s="1">
        <v>43833</v>
      </c>
      <c r="B309" s="5" t="s">
        <v>24</v>
      </c>
      <c r="C309" t="s">
        <v>7</v>
      </c>
      <c r="D309">
        <v>1033</v>
      </c>
      <c r="E309">
        <v>44</v>
      </c>
      <c r="F309" t="s">
        <v>25</v>
      </c>
      <c r="G309" s="5">
        <v>7000000</v>
      </c>
      <c r="H309" s="5">
        <v>42000000</v>
      </c>
      <c r="I309" s="5" t="s">
        <v>20</v>
      </c>
      <c r="J309" s="5" t="s">
        <v>78</v>
      </c>
      <c r="K309" s="5">
        <v>6</v>
      </c>
      <c r="L309" s="5">
        <f t="shared" si="4"/>
        <v>6</v>
      </c>
      <c r="Q309"/>
      <c r="R309"/>
      <c r="S309"/>
    </row>
    <row r="310" spans="1:19">
      <c r="A310" s="1">
        <v>43833</v>
      </c>
      <c r="B310" s="5" t="s">
        <v>24</v>
      </c>
      <c r="C310" t="s">
        <v>8</v>
      </c>
      <c r="D310">
        <v>1033</v>
      </c>
      <c r="E310">
        <v>44</v>
      </c>
      <c r="F310" t="s">
        <v>25</v>
      </c>
      <c r="G310" s="5">
        <v>143000</v>
      </c>
      <c r="H310" s="5">
        <v>1716000</v>
      </c>
      <c r="I310" s="5" t="s">
        <v>19</v>
      </c>
      <c r="J310" s="5" t="s">
        <v>71</v>
      </c>
      <c r="K310" s="5">
        <v>12</v>
      </c>
      <c r="L310" s="5">
        <f t="shared" si="4"/>
        <v>12</v>
      </c>
      <c r="Q310"/>
      <c r="R310"/>
      <c r="S310"/>
    </row>
    <row r="311" spans="1:19">
      <c r="A311" s="1">
        <v>43833</v>
      </c>
      <c r="B311" s="5" t="s">
        <v>24</v>
      </c>
      <c r="C311" t="s">
        <v>8</v>
      </c>
      <c r="D311">
        <v>1034</v>
      </c>
      <c r="E311">
        <v>44</v>
      </c>
      <c r="F311" t="s">
        <v>25</v>
      </c>
      <c r="G311" s="5">
        <v>209160</v>
      </c>
      <c r="H311" s="5">
        <v>3137400</v>
      </c>
      <c r="I311" s="5" t="s">
        <v>19</v>
      </c>
      <c r="J311" s="5" t="s">
        <v>71</v>
      </c>
      <c r="K311" s="5">
        <v>15</v>
      </c>
      <c r="L311" s="5">
        <f t="shared" si="4"/>
        <v>15</v>
      </c>
      <c r="Q311"/>
      <c r="R311"/>
      <c r="S311"/>
    </row>
    <row r="312" spans="1:19">
      <c r="A312" s="1">
        <v>43833</v>
      </c>
      <c r="B312" s="5" t="s">
        <v>24</v>
      </c>
      <c r="C312" t="s">
        <v>8</v>
      </c>
      <c r="D312">
        <v>1035</v>
      </c>
      <c r="E312">
        <v>44</v>
      </c>
      <c r="F312" t="s">
        <v>25</v>
      </c>
      <c r="G312" s="5">
        <v>277224</v>
      </c>
      <c r="H312" s="5">
        <v>2215019.7599999998</v>
      </c>
      <c r="I312" s="5" t="s">
        <v>19</v>
      </c>
      <c r="J312" s="5" t="s">
        <v>72</v>
      </c>
      <c r="K312" s="5">
        <v>7.99</v>
      </c>
      <c r="L312" s="5">
        <f t="shared" si="4"/>
        <v>7.9899999999999993</v>
      </c>
      <c r="Q312"/>
      <c r="R312"/>
      <c r="S312"/>
    </row>
    <row r="313" spans="1:19">
      <c r="A313" s="1">
        <v>43833</v>
      </c>
      <c r="B313" s="5" t="s">
        <v>24</v>
      </c>
      <c r="C313" t="s">
        <v>8</v>
      </c>
      <c r="D313">
        <v>1035</v>
      </c>
      <c r="E313">
        <v>44</v>
      </c>
      <c r="F313" t="s">
        <v>25</v>
      </c>
      <c r="G313" s="5">
        <v>105000</v>
      </c>
      <c r="H313" s="5">
        <v>1207500</v>
      </c>
      <c r="I313" s="5" t="s">
        <v>19</v>
      </c>
      <c r="J313" s="5" t="s">
        <v>71</v>
      </c>
      <c r="K313" s="5">
        <v>11.5</v>
      </c>
      <c r="L313" s="5">
        <f t="shared" si="4"/>
        <v>11.5</v>
      </c>
      <c r="Q313"/>
      <c r="R313"/>
      <c r="S313"/>
    </row>
    <row r="314" spans="1:19">
      <c r="A314" s="1">
        <v>43833</v>
      </c>
      <c r="B314" s="5" t="s">
        <v>24</v>
      </c>
      <c r="C314" t="s">
        <v>8</v>
      </c>
      <c r="D314">
        <v>1035</v>
      </c>
      <c r="E314">
        <v>44</v>
      </c>
      <c r="F314" t="s">
        <v>25</v>
      </c>
      <c r="G314" s="5">
        <v>140000</v>
      </c>
      <c r="H314" s="5">
        <v>2520000</v>
      </c>
      <c r="I314" s="5" t="s">
        <v>19</v>
      </c>
      <c r="J314" s="5" t="s">
        <v>68</v>
      </c>
      <c r="K314" s="5">
        <v>18</v>
      </c>
      <c r="L314" s="5">
        <f t="shared" si="4"/>
        <v>18</v>
      </c>
      <c r="Q314"/>
      <c r="R314"/>
      <c r="S314"/>
    </row>
    <row r="315" spans="1:19">
      <c r="A315" s="1">
        <v>43833</v>
      </c>
      <c r="B315" s="5" t="s">
        <v>23</v>
      </c>
      <c r="C315" t="s">
        <v>8</v>
      </c>
      <c r="D315">
        <v>1035</v>
      </c>
      <c r="E315">
        <v>44</v>
      </c>
      <c r="F315" t="s">
        <v>25</v>
      </c>
      <c r="G315" s="5">
        <v>105000</v>
      </c>
      <c r="H315" s="5">
        <v>1207500</v>
      </c>
      <c r="I315" s="5" t="s">
        <v>19</v>
      </c>
      <c r="J315" s="5" t="s">
        <v>74</v>
      </c>
      <c r="K315" s="5">
        <v>11.5</v>
      </c>
      <c r="L315" s="5">
        <f t="shared" si="4"/>
        <v>11.5</v>
      </c>
      <c r="Q315"/>
      <c r="R315"/>
      <c r="S315"/>
    </row>
    <row r="316" spans="1:19">
      <c r="A316" s="1">
        <v>43833</v>
      </c>
      <c r="B316" s="5" t="s">
        <v>23</v>
      </c>
      <c r="C316" t="s">
        <v>8</v>
      </c>
      <c r="D316">
        <v>1036</v>
      </c>
      <c r="E316">
        <v>44</v>
      </c>
      <c r="F316" t="s">
        <v>25</v>
      </c>
      <c r="G316" s="5">
        <v>40000</v>
      </c>
      <c r="H316" s="5">
        <v>460000</v>
      </c>
      <c r="I316" s="5" t="s">
        <v>19</v>
      </c>
      <c r="J316" s="5" t="s">
        <v>69</v>
      </c>
      <c r="K316" s="5">
        <v>11.5</v>
      </c>
      <c r="L316" s="5">
        <f t="shared" si="4"/>
        <v>11.5</v>
      </c>
      <c r="Q316"/>
      <c r="R316"/>
      <c r="S316"/>
    </row>
    <row r="317" spans="1:19">
      <c r="A317" s="1">
        <v>43833</v>
      </c>
      <c r="B317" s="5" t="s">
        <v>23</v>
      </c>
      <c r="C317" t="s">
        <v>8</v>
      </c>
      <c r="D317">
        <v>1036</v>
      </c>
      <c r="E317">
        <v>44</v>
      </c>
      <c r="F317" t="s">
        <v>25</v>
      </c>
      <c r="G317" s="5">
        <v>20000</v>
      </c>
      <c r="H317" s="5">
        <v>230000</v>
      </c>
      <c r="I317" s="5" t="s">
        <v>19</v>
      </c>
      <c r="J317" s="5" t="s">
        <v>69</v>
      </c>
      <c r="K317" s="5">
        <v>11.5</v>
      </c>
      <c r="L317" s="5">
        <f t="shared" si="4"/>
        <v>11.5</v>
      </c>
      <c r="Q317"/>
      <c r="R317"/>
      <c r="S317"/>
    </row>
    <row r="318" spans="1:19">
      <c r="A318" s="1">
        <v>43833</v>
      </c>
      <c r="B318" s="5" t="s">
        <v>24</v>
      </c>
      <c r="C318" t="s">
        <v>8</v>
      </c>
      <c r="D318">
        <v>1036</v>
      </c>
      <c r="E318">
        <v>44</v>
      </c>
      <c r="F318" t="s">
        <v>25</v>
      </c>
      <c r="G318" s="5">
        <v>8000</v>
      </c>
      <c r="H318" s="5">
        <v>223920</v>
      </c>
      <c r="I318" s="5" t="s">
        <v>19</v>
      </c>
      <c r="J318" s="5" t="s">
        <v>73</v>
      </c>
      <c r="K318" s="5">
        <v>27.99</v>
      </c>
      <c r="L318" s="5">
        <f t="shared" si="4"/>
        <v>27.99</v>
      </c>
      <c r="Q318"/>
      <c r="R318"/>
      <c r="S318"/>
    </row>
    <row r="319" spans="1:19">
      <c r="A319" s="1">
        <v>43833</v>
      </c>
      <c r="B319" s="5" t="s">
        <v>23</v>
      </c>
      <c r="C319" t="s">
        <v>8</v>
      </c>
      <c r="D319">
        <v>1036</v>
      </c>
      <c r="E319">
        <v>44</v>
      </c>
      <c r="F319" t="s">
        <v>25</v>
      </c>
      <c r="G319" s="5">
        <v>40000</v>
      </c>
      <c r="H319" s="5">
        <v>460000</v>
      </c>
      <c r="I319" s="5" t="s">
        <v>19</v>
      </c>
      <c r="J319" s="5" t="s">
        <v>70</v>
      </c>
      <c r="K319" s="5">
        <v>11.5</v>
      </c>
      <c r="L319" s="5">
        <f t="shared" si="4"/>
        <v>11.5</v>
      </c>
      <c r="Q319"/>
      <c r="R319"/>
      <c r="S319"/>
    </row>
    <row r="320" spans="1:19">
      <c r="A320" s="1">
        <v>43833</v>
      </c>
      <c r="B320" s="5" t="s">
        <v>23</v>
      </c>
      <c r="C320" t="s">
        <v>8</v>
      </c>
      <c r="D320">
        <v>1036</v>
      </c>
      <c r="E320">
        <v>44</v>
      </c>
      <c r="F320" t="s">
        <v>25</v>
      </c>
      <c r="G320" s="5">
        <v>16000</v>
      </c>
      <c r="H320" s="5">
        <v>184000</v>
      </c>
      <c r="I320" s="5" t="s">
        <v>19</v>
      </c>
      <c r="J320" s="5" t="s">
        <v>69</v>
      </c>
      <c r="K320" s="5">
        <v>11.5</v>
      </c>
      <c r="L320" s="5">
        <f t="shared" si="4"/>
        <v>11.5</v>
      </c>
      <c r="Q320"/>
      <c r="R320"/>
      <c r="S320"/>
    </row>
    <row r="321" spans="1:19">
      <c r="A321" s="1">
        <v>43833</v>
      </c>
      <c r="B321" s="5" t="s">
        <v>24</v>
      </c>
      <c r="C321" t="s">
        <v>8</v>
      </c>
      <c r="D321">
        <v>1036</v>
      </c>
      <c r="E321">
        <v>44</v>
      </c>
      <c r="F321" t="s">
        <v>25</v>
      </c>
      <c r="G321" s="5">
        <v>39983.78</v>
      </c>
      <c r="H321" s="5">
        <v>799675.6</v>
      </c>
      <c r="I321" s="5" t="s">
        <v>19</v>
      </c>
      <c r="J321" s="5" t="s">
        <v>68</v>
      </c>
      <c r="K321" s="5">
        <v>20</v>
      </c>
      <c r="L321" s="5">
        <f t="shared" si="4"/>
        <v>20</v>
      </c>
      <c r="Q321"/>
      <c r="R321"/>
      <c r="S321"/>
    </row>
    <row r="322" spans="1:19">
      <c r="A322" s="1">
        <v>43833</v>
      </c>
      <c r="B322" s="5" t="s">
        <v>24</v>
      </c>
      <c r="C322" t="s">
        <v>8</v>
      </c>
      <c r="D322">
        <v>1036</v>
      </c>
      <c r="E322">
        <v>44</v>
      </c>
      <c r="F322" t="s">
        <v>25</v>
      </c>
      <c r="G322" s="5">
        <v>20000</v>
      </c>
      <c r="H322" s="5">
        <v>470000</v>
      </c>
      <c r="I322" s="5" t="s">
        <v>19</v>
      </c>
      <c r="J322" s="5" t="s">
        <v>68</v>
      </c>
      <c r="K322" s="5">
        <v>23.5</v>
      </c>
      <c r="L322" s="5">
        <f t="shared" ref="L322:L385" si="5">H322/G322</f>
        <v>23.5</v>
      </c>
      <c r="Q322"/>
      <c r="R322"/>
      <c r="S322"/>
    </row>
    <row r="323" spans="1:19">
      <c r="A323" s="1">
        <v>43829</v>
      </c>
      <c r="B323" s="5" t="s">
        <v>23</v>
      </c>
      <c r="C323" t="s">
        <v>8</v>
      </c>
      <c r="D323">
        <v>1003</v>
      </c>
      <c r="E323">
        <v>44</v>
      </c>
      <c r="F323" t="s">
        <v>25</v>
      </c>
      <c r="G323" s="5">
        <v>114163.19</v>
      </c>
      <c r="H323" s="5">
        <v>1301460.3659999999</v>
      </c>
      <c r="I323" s="5" t="s">
        <v>19</v>
      </c>
      <c r="J323" s="5" t="s">
        <v>74</v>
      </c>
      <c r="K323" s="5">
        <v>11.4</v>
      </c>
      <c r="L323" s="5">
        <f t="shared" si="5"/>
        <v>11.399999999999999</v>
      </c>
      <c r="Q323"/>
      <c r="R323"/>
      <c r="S323"/>
    </row>
    <row r="324" spans="1:19">
      <c r="A324" s="1">
        <v>43829</v>
      </c>
      <c r="B324" s="5" t="s">
        <v>24</v>
      </c>
      <c r="C324" t="s">
        <v>7</v>
      </c>
      <c r="D324">
        <v>1003</v>
      </c>
      <c r="E324">
        <v>44</v>
      </c>
      <c r="F324" t="s">
        <v>25</v>
      </c>
      <c r="G324" s="5">
        <v>397440</v>
      </c>
      <c r="H324" s="5">
        <v>3080160</v>
      </c>
      <c r="I324" s="5" t="s">
        <v>20</v>
      </c>
      <c r="J324" s="5" t="s">
        <v>71</v>
      </c>
      <c r="K324" s="5">
        <v>7.75</v>
      </c>
      <c r="L324" s="5">
        <f t="shared" si="5"/>
        <v>7.75</v>
      </c>
      <c r="Q324"/>
      <c r="R324"/>
      <c r="S324"/>
    </row>
    <row r="325" spans="1:19">
      <c r="A325" s="1">
        <v>43829</v>
      </c>
      <c r="B325" s="5" t="s">
        <v>23</v>
      </c>
      <c r="C325" t="s">
        <v>8</v>
      </c>
      <c r="D325">
        <v>1003</v>
      </c>
      <c r="E325">
        <v>44</v>
      </c>
      <c r="F325" t="s">
        <v>25</v>
      </c>
      <c r="G325" s="5">
        <v>480194.54</v>
      </c>
      <c r="H325" s="5">
        <v>5042042.67</v>
      </c>
      <c r="I325" s="5" t="s">
        <v>19</v>
      </c>
      <c r="J325" s="5" t="s">
        <v>69</v>
      </c>
      <c r="K325" s="5">
        <v>10.5</v>
      </c>
      <c r="L325" s="5">
        <f t="shared" si="5"/>
        <v>10.5</v>
      </c>
      <c r="Q325"/>
      <c r="R325"/>
      <c r="S325"/>
    </row>
    <row r="326" spans="1:19">
      <c r="A326" s="1">
        <v>43829</v>
      </c>
      <c r="B326" s="5" t="s">
        <v>24</v>
      </c>
      <c r="C326" t="s">
        <v>8</v>
      </c>
      <c r="D326">
        <v>1003</v>
      </c>
      <c r="E326">
        <v>44</v>
      </c>
      <c r="F326" t="s">
        <v>25</v>
      </c>
      <c r="G326" s="5">
        <v>205800</v>
      </c>
      <c r="H326" s="5">
        <v>3591210</v>
      </c>
      <c r="I326" s="5" t="s">
        <v>19</v>
      </c>
      <c r="J326" s="5" t="s">
        <v>71</v>
      </c>
      <c r="K326" s="5">
        <v>17.45</v>
      </c>
      <c r="L326" s="5">
        <f t="shared" si="5"/>
        <v>17.45</v>
      </c>
      <c r="Q326"/>
      <c r="R326"/>
      <c r="S326"/>
    </row>
    <row r="327" spans="1:19">
      <c r="A327" s="1">
        <v>43829</v>
      </c>
      <c r="B327" s="5" t="s">
        <v>24</v>
      </c>
      <c r="C327" t="s">
        <v>7</v>
      </c>
      <c r="D327">
        <v>1003</v>
      </c>
      <c r="E327">
        <v>44</v>
      </c>
      <c r="F327" t="s">
        <v>25</v>
      </c>
      <c r="G327" s="5">
        <v>662335</v>
      </c>
      <c r="H327" s="5">
        <v>6292182.5</v>
      </c>
      <c r="I327" s="5" t="s">
        <v>20</v>
      </c>
      <c r="J327" s="5" t="s">
        <v>68</v>
      </c>
      <c r="K327" s="5">
        <v>9.5</v>
      </c>
      <c r="L327" s="5">
        <f t="shared" si="5"/>
        <v>9.5</v>
      </c>
      <c r="Q327"/>
      <c r="R327"/>
      <c r="S327"/>
    </row>
    <row r="328" spans="1:19">
      <c r="A328" s="1">
        <v>43829</v>
      </c>
      <c r="B328" s="5" t="s">
        <v>23</v>
      </c>
      <c r="C328" t="s">
        <v>8</v>
      </c>
      <c r="D328">
        <v>1003</v>
      </c>
      <c r="E328">
        <v>44</v>
      </c>
      <c r="F328" t="s">
        <v>25</v>
      </c>
      <c r="G328" s="5">
        <v>147490</v>
      </c>
      <c r="H328" s="5">
        <v>1548645</v>
      </c>
      <c r="I328" s="5" t="s">
        <v>19</v>
      </c>
      <c r="J328" s="5" t="s">
        <v>74</v>
      </c>
      <c r="K328" s="5">
        <v>10.5</v>
      </c>
      <c r="L328" s="5">
        <f t="shared" si="5"/>
        <v>10.5</v>
      </c>
      <c r="Q328"/>
      <c r="R328"/>
      <c r="S328"/>
    </row>
    <row r="329" spans="1:19">
      <c r="A329" s="1">
        <v>43829</v>
      </c>
      <c r="B329" s="5" t="s">
        <v>24</v>
      </c>
      <c r="C329" t="s">
        <v>8</v>
      </c>
      <c r="D329">
        <v>1003</v>
      </c>
      <c r="E329">
        <v>44</v>
      </c>
      <c r="F329" t="s">
        <v>25</v>
      </c>
      <c r="G329" s="5">
        <v>15000</v>
      </c>
      <c r="H329" s="5">
        <v>186750</v>
      </c>
      <c r="I329" s="5" t="s">
        <v>19</v>
      </c>
      <c r="J329" s="5" t="s">
        <v>68</v>
      </c>
      <c r="K329" s="5">
        <v>12.45</v>
      </c>
      <c r="L329" s="5">
        <f t="shared" si="5"/>
        <v>12.45</v>
      </c>
      <c r="Q329"/>
      <c r="R329"/>
      <c r="S329"/>
    </row>
    <row r="330" spans="1:19">
      <c r="A330" s="1">
        <v>43829</v>
      </c>
      <c r="B330" s="5" t="s">
        <v>24</v>
      </c>
      <c r="C330" t="s">
        <v>8</v>
      </c>
      <c r="D330">
        <v>1005</v>
      </c>
      <c r="E330">
        <v>44</v>
      </c>
      <c r="F330" t="s">
        <v>25</v>
      </c>
      <c r="G330" s="5">
        <v>20000</v>
      </c>
      <c r="H330" s="5">
        <v>520000</v>
      </c>
      <c r="I330" s="5" t="s">
        <v>19</v>
      </c>
      <c r="J330" s="5" t="s">
        <v>73</v>
      </c>
      <c r="K330" s="5">
        <v>26</v>
      </c>
      <c r="L330" s="5">
        <f t="shared" si="5"/>
        <v>26</v>
      </c>
      <c r="Q330"/>
      <c r="R330"/>
      <c r="S330"/>
    </row>
    <row r="331" spans="1:19">
      <c r="A331" s="1">
        <v>43829</v>
      </c>
      <c r="B331" s="5" t="s">
        <v>24</v>
      </c>
      <c r="C331" t="s">
        <v>8</v>
      </c>
      <c r="D331">
        <v>1005</v>
      </c>
      <c r="E331">
        <v>44</v>
      </c>
      <c r="F331" t="s">
        <v>25</v>
      </c>
      <c r="G331" s="5">
        <v>35000</v>
      </c>
      <c r="H331" s="5">
        <v>892500</v>
      </c>
      <c r="I331" s="5" t="s">
        <v>19</v>
      </c>
      <c r="J331" s="5" t="s">
        <v>68</v>
      </c>
      <c r="K331" s="5">
        <v>25.5</v>
      </c>
      <c r="L331" s="5">
        <f t="shared" si="5"/>
        <v>25.5</v>
      </c>
      <c r="Q331"/>
      <c r="R331"/>
      <c r="S331"/>
    </row>
    <row r="332" spans="1:19">
      <c r="A332" s="1">
        <v>43829</v>
      </c>
      <c r="B332" s="5" t="s">
        <v>23</v>
      </c>
      <c r="C332" t="s">
        <v>6</v>
      </c>
      <c r="D332">
        <v>1005</v>
      </c>
      <c r="E332">
        <v>44</v>
      </c>
      <c r="F332" t="s">
        <v>25</v>
      </c>
      <c r="G332" s="5">
        <v>2572500</v>
      </c>
      <c r="H332" s="5">
        <v>15435000</v>
      </c>
      <c r="I332" s="5" t="s">
        <v>17</v>
      </c>
      <c r="J332" s="5" t="s">
        <v>69</v>
      </c>
      <c r="K332" s="5">
        <v>6</v>
      </c>
      <c r="L332" s="5">
        <f t="shared" si="5"/>
        <v>6</v>
      </c>
      <c r="Q332"/>
      <c r="R332"/>
      <c r="S332"/>
    </row>
    <row r="333" spans="1:19">
      <c r="A333" s="1">
        <v>43829</v>
      </c>
      <c r="B333" s="5" t="s">
        <v>24</v>
      </c>
      <c r="C333" t="s">
        <v>7</v>
      </c>
      <c r="D333">
        <v>1005</v>
      </c>
      <c r="E333">
        <v>44</v>
      </c>
      <c r="F333" t="s">
        <v>25</v>
      </c>
      <c r="G333" s="5">
        <v>343000</v>
      </c>
      <c r="H333" s="5">
        <v>2572500</v>
      </c>
      <c r="I333" s="5" t="s">
        <v>20</v>
      </c>
      <c r="J333" s="5" t="s">
        <v>72</v>
      </c>
      <c r="K333" s="5">
        <v>7.5</v>
      </c>
      <c r="L333" s="5">
        <f t="shared" si="5"/>
        <v>7.5</v>
      </c>
      <c r="Q333"/>
      <c r="R333"/>
      <c r="S333"/>
    </row>
    <row r="334" spans="1:19">
      <c r="A334" s="1">
        <v>43829</v>
      </c>
      <c r="B334" s="5" t="s">
        <v>24</v>
      </c>
      <c r="C334" t="s">
        <v>8</v>
      </c>
      <c r="D334">
        <v>1009</v>
      </c>
      <c r="E334">
        <v>44</v>
      </c>
      <c r="F334" t="s">
        <v>25</v>
      </c>
      <c r="G334" s="5">
        <v>118500</v>
      </c>
      <c r="H334" s="5">
        <v>1361565</v>
      </c>
      <c r="I334" s="5" t="s">
        <v>19</v>
      </c>
      <c r="J334" s="5" t="s">
        <v>71</v>
      </c>
      <c r="K334" s="5">
        <v>11.49</v>
      </c>
      <c r="L334" s="5">
        <f t="shared" si="5"/>
        <v>11.49</v>
      </c>
      <c r="Q334"/>
      <c r="R334"/>
      <c r="S334"/>
    </row>
    <row r="335" spans="1:19">
      <c r="A335" s="1">
        <v>43829</v>
      </c>
      <c r="B335" s="5" t="s">
        <v>24</v>
      </c>
      <c r="C335" t="s">
        <v>8</v>
      </c>
      <c r="D335">
        <v>1009</v>
      </c>
      <c r="E335">
        <v>44</v>
      </c>
      <c r="F335" t="s">
        <v>25</v>
      </c>
      <c r="G335" s="5">
        <v>60000</v>
      </c>
      <c r="H335" s="5">
        <v>1260000</v>
      </c>
      <c r="I335" s="5" t="s">
        <v>19</v>
      </c>
      <c r="J335" s="5" t="s">
        <v>68</v>
      </c>
      <c r="K335" s="5">
        <v>21</v>
      </c>
      <c r="L335" s="5">
        <f t="shared" si="5"/>
        <v>21</v>
      </c>
      <c r="Q335"/>
      <c r="R335"/>
      <c r="S335"/>
    </row>
    <row r="336" spans="1:19">
      <c r="A336" s="1">
        <v>43829</v>
      </c>
      <c r="B336" s="5" t="s">
        <v>24</v>
      </c>
      <c r="C336" t="s">
        <v>8</v>
      </c>
      <c r="D336">
        <v>1009</v>
      </c>
      <c r="E336">
        <v>44</v>
      </c>
      <c r="F336" t="s">
        <v>25</v>
      </c>
      <c r="G336" s="5">
        <v>154100</v>
      </c>
      <c r="H336" s="5">
        <v>2542650</v>
      </c>
      <c r="I336" s="5" t="s">
        <v>19</v>
      </c>
      <c r="J336" s="5" t="s">
        <v>68</v>
      </c>
      <c r="K336" s="5">
        <v>16.5</v>
      </c>
      <c r="L336" s="5">
        <f t="shared" si="5"/>
        <v>16.5</v>
      </c>
      <c r="Q336"/>
      <c r="R336"/>
      <c r="S336"/>
    </row>
    <row r="337" spans="1:19">
      <c r="A337" s="1">
        <v>43829</v>
      </c>
      <c r="B337" s="5" t="s">
        <v>23</v>
      </c>
      <c r="C337" t="s">
        <v>7</v>
      </c>
      <c r="D337">
        <v>1009</v>
      </c>
      <c r="E337">
        <v>44</v>
      </c>
      <c r="F337" t="s">
        <v>25</v>
      </c>
      <c r="G337" s="5">
        <v>50500</v>
      </c>
      <c r="H337" s="5">
        <v>352995</v>
      </c>
      <c r="I337" s="5" t="s">
        <v>18</v>
      </c>
      <c r="J337" s="5" t="s">
        <v>74</v>
      </c>
      <c r="K337" s="5">
        <v>6.99</v>
      </c>
      <c r="L337" s="5">
        <f t="shared" si="5"/>
        <v>6.99</v>
      </c>
      <c r="Q337"/>
      <c r="R337"/>
      <c r="S337"/>
    </row>
    <row r="338" spans="1:19">
      <c r="A338" s="1">
        <v>43829</v>
      </c>
      <c r="B338" s="5" t="s">
        <v>24</v>
      </c>
      <c r="C338" t="s">
        <v>8</v>
      </c>
      <c r="D338">
        <v>1009</v>
      </c>
      <c r="E338">
        <v>44</v>
      </c>
      <c r="F338" t="s">
        <v>25</v>
      </c>
      <c r="G338" s="5">
        <v>205800</v>
      </c>
      <c r="H338" s="5">
        <v>3189900</v>
      </c>
      <c r="I338" s="5" t="s">
        <v>19</v>
      </c>
      <c r="J338" s="5" t="s">
        <v>68</v>
      </c>
      <c r="K338" s="5">
        <v>15.5</v>
      </c>
      <c r="L338" s="5">
        <f t="shared" si="5"/>
        <v>15.5</v>
      </c>
      <c r="Q338"/>
      <c r="R338"/>
      <c r="S338"/>
    </row>
    <row r="339" spans="1:19">
      <c r="A339" s="1">
        <v>43829</v>
      </c>
      <c r="B339" s="5" t="s">
        <v>23</v>
      </c>
      <c r="C339" t="s">
        <v>7</v>
      </c>
      <c r="D339">
        <v>1009</v>
      </c>
      <c r="E339">
        <v>44</v>
      </c>
      <c r="F339" t="s">
        <v>25</v>
      </c>
      <c r="G339" s="5">
        <v>670150</v>
      </c>
      <c r="H339" s="5">
        <v>4020900</v>
      </c>
      <c r="I339" s="5" t="s">
        <v>20</v>
      </c>
      <c r="J339" s="5" t="s">
        <v>74</v>
      </c>
      <c r="K339" s="5">
        <v>6</v>
      </c>
      <c r="L339" s="5">
        <f t="shared" si="5"/>
        <v>6</v>
      </c>
      <c r="Q339"/>
      <c r="R339"/>
      <c r="S339"/>
    </row>
    <row r="340" spans="1:19">
      <c r="A340" s="1">
        <v>43829</v>
      </c>
      <c r="B340" s="5" t="s">
        <v>23</v>
      </c>
      <c r="C340" t="s">
        <v>7</v>
      </c>
      <c r="D340">
        <v>1009</v>
      </c>
      <c r="E340">
        <v>44</v>
      </c>
      <c r="F340" t="s">
        <v>25</v>
      </c>
      <c r="G340" s="5">
        <v>175000</v>
      </c>
      <c r="H340" s="5">
        <v>1048250</v>
      </c>
      <c r="I340" s="5" t="s">
        <v>20</v>
      </c>
      <c r="J340" s="5" t="s">
        <v>74</v>
      </c>
      <c r="K340" s="5">
        <v>5.99</v>
      </c>
      <c r="L340" s="5">
        <f t="shared" si="5"/>
        <v>5.99</v>
      </c>
      <c r="Q340"/>
      <c r="R340"/>
      <c r="S340"/>
    </row>
    <row r="341" spans="1:19">
      <c r="A341" s="1">
        <v>43829</v>
      </c>
      <c r="B341" s="5" t="s">
        <v>23</v>
      </c>
      <c r="C341" t="s">
        <v>7</v>
      </c>
      <c r="D341">
        <v>1014</v>
      </c>
      <c r="E341">
        <v>44</v>
      </c>
      <c r="F341" t="s">
        <v>25</v>
      </c>
      <c r="G341" s="5">
        <v>759566.98</v>
      </c>
      <c r="H341" s="5">
        <v>5316968.8600000003</v>
      </c>
      <c r="I341" s="5" t="s">
        <v>18</v>
      </c>
      <c r="J341" s="5" t="s">
        <v>69</v>
      </c>
      <c r="K341" s="5">
        <v>7</v>
      </c>
      <c r="L341" s="5">
        <f t="shared" si="5"/>
        <v>7.0000000000000009</v>
      </c>
      <c r="Q341"/>
      <c r="R341"/>
      <c r="S341"/>
    </row>
    <row r="342" spans="1:19">
      <c r="A342" s="1">
        <v>43829</v>
      </c>
      <c r="B342" s="5" t="s">
        <v>23</v>
      </c>
      <c r="C342" t="s">
        <v>8</v>
      </c>
      <c r="D342">
        <v>1014</v>
      </c>
      <c r="E342">
        <v>44</v>
      </c>
      <c r="F342" t="s">
        <v>25</v>
      </c>
      <c r="G342" s="5">
        <v>66000</v>
      </c>
      <c r="H342" s="5">
        <v>759000</v>
      </c>
      <c r="I342" s="5" t="s">
        <v>19</v>
      </c>
      <c r="J342" s="5" t="s">
        <v>70</v>
      </c>
      <c r="K342" s="5">
        <v>11.5</v>
      </c>
      <c r="L342" s="5">
        <f t="shared" si="5"/>
        <v>11.5</v>
      </c>
      <c r="Q342"/>
      <c r="R342"/>
      <c r="S342"/>
    </row>
    <row r="343" spans="1:19">
      <c r="A343" s="1">
        <v>43829</v>
      </c>
      <c r="B343" s="5" t="s">
        <v>23</v>
      </c>
      <c r="C343" t="s">
        <v>8</v>
      </c>
      <c r="D343">
        <v>1014</v>
      </c>
      <c r="E343">
        <v>44</v>
      </c>
      <c r="F343" t="s">
        <v>25</v>
      </c>
      <c r="G343" s="5">
        <v>68600</v>
      </c>
      <c r="H343" s="5">
        <v>788900</v>
      </c>
      <c r="I343" s="5" t="s">
        <v>19</v>
      </c>
      <c r="J343" s="5" t="s">
        <v>70</v>
      </c>
      <c r="K343" s="5">
        <v>11.5</v>
      </c>
      <c r="L343" s="5">
        <f t="shared" si="5"/>
        <v>11.5</v>
      </c>
      <c r="Q343"/>
      <c r="R343"/>
      <c r="S343"/>
    </row>
    <row r="344" spans="1:19">
      <c r="A344" s="1">
        <v>43829</v>
      </c>
      <c r="B344" s="5" t="s">
        <v>23</v>
      </c>
      <c r="C344" t="s">
        <v>8</v>
      </c>
      <c r="D344">
        <v>1014</v>
      </c>
      <c r="E344">
        <v>44</v>
      </c>
      <c r="F344" t="s">
        <v>25</v>
      </c>
      <c r="G344" s="5">
        <v>49500</v>
      </c>
      <c r="H344" s="5">
        <v>569250</v>
      </c>
      <c r="I344" s="5" t="s">
        <v>19</v>
      </c>
      <c r="J344" s="5" t="s">
        <v>74</v>
      </c>
      <c r="K344" s="5">
        <v>11.5</v>
      </c>
      <c r="L344" s="5">
        <f t="shared" si="5"/>
        <v>11.5</v>
      </c>
      <c r="Q344"/>
      <c r="R344"/>
      <c r="S344"/>
    </row>
    <row r="345" spans="1:19">
      <c r="A345" s="1">
        <v>43829</v>
      </c>
      <c r="B345" s="5" t="s">
        <v>24</v>
      </c>
      <c r="C345" t="s">
        <v>8</v>
      </c>
      <c r="D345">
        <v>1014</v>
      </c>
      <c r="E345">
        <v>44</v>
      </c>
      <c r="F345" t="s">
        <v>25</v>
      </c>
      <c r="G345" s="5">
        <v>68400</v>
      </c>
      <c r="H345" s="5">
        <v>1368000</v>
      </c>
      <c r="I345" s="5" t="s">
        <v>19</v>
      </c>
      <c r="J345" s="5" t="s">
        <v>68</v>
      </c>
      <c r="K345" s="5">
        <v>20</v>
      </c>
      <c r="L345" s="5">
        <f t="shared" si="5"/>
        <v>20</v>
      </c>
      <c r="Q345"/>
      <c r="R345"/>
      <c r="S345"/>
    </row>
    <row r="346" spans="1:19">
      <c r="A346" s="1">
        <v>43829</v>
      </c>
      <c r="B346" s="5" t="s">
        <v>24</v>
      </c>
      <c r="C346" t="s">
        <v>8</v>
      </c>
      <c r="D346">
        <v>1014</v>
      </c>
      <c r="E346">
        <v>44</v>
      </c>
      <c r="F346" t="s">
        <v>25</v>
      </c>
      <c r="G346" s="5">
        <v>56000</v>
      </c>
      <c r="H346" s="5">
        <v>1120000</v>
      </c>
      <c r="I346" s="5" t="s">
        <v>19</v>
      </c>
      <c r="J346" s="5" t="s">
        <v>68</v>
      </c>
      <c r="K346" s="5">
        <v>20</v>
      </c>
      <c r="L346" s="5">
        <f t="shared" si="5"/>
        <v>20</v>
      </c>
      <c r="Q346"/>
      <c r="R346"/>
      <c r="S346"/>
    </row>
    <row r="347" spans="1:19">
      <c r="A347" s="1">
        <v>43829</v>
      </c>
      <c r="B347" s="5" t="s">
        <v>24</v>
      </c>
      <c r="C347" t="s">
        <v>8</v>
      </c>
      <c r="D347">
        <v>1016</v>
      </c>
      <c r="E347">
        <v>44</v>
      </c>
      <c r="F347" t="s">
        <v>25</v>
      </c>
      <c r="G347" s="5">
        <v>142044</v>
      </c>
      <c r="H347" s="5">
        <v>1619301.6</v>
      </c>
      <c r="I347" s="5" t="s">
        <v>19</v>
      </c>
      <c r="J347" s="5" t="s">
        <v>72</v>
      </c>
      <c r="K347" s="5">
        <v>11.4</v>
      </c>
      <c r="L347" s="5">
        <f t="shared" si="5"/>
        <v>11.4</v>
      </c>
      <c r="Q347"/>
      <c r="R347"/>
      <c r="S347"/>
    </row>
    <row r="348" spans="1:19">
      <c r="A348" s="1">
        <v>43829</v>
      </c>
      <c r="B348" s="5" t="s">
        <v>23</v>
      </c>
      <c r="C348" t="s">
        <v>8</v>
      </c>
      <c r="D348">
        <v>1016</v>
      </c>
      <c r="E348">
        <v>44</v>
      </c>
      <c r="F348" t="s">
        <v>25</v>
      </c>
      <c r="G348" s="5">
        <v>70000</v>
      </c>
      <c r="H348" s="5">
        <v>798000</v>
      </c>
      <c r="I348" s="5" t="s">
        <v>19</v>
      </c>
      <c r="J348" s="5" t="s">
        <v>70</v>
      </c>
      <c r="K348" s="5">
        <v>11.4</v>
      </c>
      <c r="L348" s="5">
        <f t="shared" si="5"/>
        <v>11.4</v>
      </c>
      <c r="Q348"/>
      <c r="R348"/>
      <c r="S348"/>
    </row>
    <row r="349" spans="1:19">
      <c r="A349" s="1">
        <v>43829</v>
      </c>
      <c r="B349" s="5" t="s">
        <v>24</v>
      </c>
      <c r="C349" t="s">
        <v>8</v>
      </c>
      <c r="D349">
        <v>1016</v>
      </c>
      <c r="E349">
        <v>44</v>
      </c>
      <c r="F349" t="s">
        <v>25</v>
      </c>
      <c r="G349" s="5">
        <v>140000</v>
      </c>
      <c r="H349" s="5">
        <v>1596000</v>
      </c>
      <c r="I349" s="5" t="s">
        <v>19</v>
      </c>
      <c r="J349" s="5" t="s">
        <v>73</v>
      </c>
      <c r="K349" s="5">
        <v>11.4</v>
      </c>
      <c r="L349" s="5">
        <f t="shared" si="5"/>
        <v>11.4</v>
      </c>
      <c r="Q349"/>
      <c r="R349"/>
      <c r="S349"/>
    </row>
    <row r="350" spans="1:19">
      <c r="A350" s="1">
        <v>43829</v>
      </c>
      <c r="B350" s="5" t="s">
        <v>23</v>
      </c>
      <c r="C350" t="s">
        <v>8</v>
      </c>
      <c r="D350">
        <v>1017</v>
      </c>
      <c r="E350">
        <v>44</v>
      </c>
      <c r="F350" t="s">
        <v>25</v>
      </c>
      <c r="G350" s="5">
        <v>30000</v>
      </c>
      <c r="H350" s="5">
        <v>343500</v>
      </c>
      <c r="I350" s="5" t="s">
        <v>19</v>
      </c>
      <c r="J350" s="5" t="s">
        <v>70</v>
      </c>
      <c r="K350" s="5">
        <v>11.45</v>
      </c>
      <c r="L350" s="5">
        <f t="shared" si="5"/>
        <v>11.45</v>
      </c>
      <c r="Q350"/>
      <c r="R350"/>
      <c r="S350"/>
    </row>
    <row r="351" spans="1:19">
      <c r="A351" s="1">
        <v>43829</v>
      </c>
      <c r="B351" s="5" t="s">
        <v>23</v>
      </c>
      <c r="C351" t="s">
        <v>8</v>
      </c>
      <c r="D351">
        <v>1017</v>
      </c>
      <c r="E351">
        <v>44</v>
      </c>
      <c r="F351" t="s">
        <v>25</v>
      </c>
      <c r="G351" s="5">
        <v>14000</v>
      </c>
      <c r="H351" s="5">
        <v>160300</v>
      </c>
      <c r="I351" s="5" t="s">
        <v>19</v>
      </c>
      <c r="J351" s="5" t="s">
        <v>74</v>
      </c>
      <c r="K351" s="5">
        <v>11.45</v>
      </c>
      <c r="L351" s="5">
        <f t="shared" si="5"/>
        <v>11.45</v>
      </c>
      <c r="Q351"/>
      <c r="R351"/>
      <c r="S351"/>
    </row>
    <row r="352" spans="1:19">
      <c r="A352" s="1">
        <v>43829</v>
      </c>
      <c r="B352" s="5" t="s">
        <v>24</v>
      </c>
      <c r="C352" t="s">
        <v>8</v>
      </c>
      <c r="D352">
        <v>1017</v>
      </c>
      <c r="E352">
        <v>44</v>
      </c>
      <c r="F352" t="s">
        <v>25</v>
      </c>
      <c r="G352" s="5">
        <v>267900</v>
      </c>
      <c r="H352" s="5">
        <v>3080850</v>
      </c>
      <c r="I352" s="5" t="s">
        <v>19</v>
      </c>
      <c r="J352" s="5" t="s">
        <v>73</v>
      </c>
      <c r="K352" s="5">
        <v>11.5</v>
      </c>
      <c r="L352" s="5">
        <f t="shared" si="5"/>
        <v>11.5</v>
      </c>
      <c r="Q352"/>
      <c r="R352"/>
      <c r="S352"/>
    </row>
    <row r="353" spans="1:19">
      <c r="A353" s="1">
        <v>43829</v>
      </c>
      <c r="B353" s="5" t="s">
        <v>23</v>
      </c>
      <c r="C353" t="s">
        <v>8</v>
      </c>
      <c r="D353">
        <v>1017</v>
      </c>
      <c r="E353">
        <v>44</v>
      </c>
      <c r="F353" t="s">
        <v>25</v>
      </c>
      <c r="G353" s="5">
        <v>105000</v>
      </c>
      <c r="H353" s="5">
        <v>1207500</v>
      </c>
      <c r="I353" s="5" t="s">
        <v>19</v>
      </c>
      <c r="J353" s="5" t="s">
        <v>74</v>
      </c>
      <c r="K353" s="5">
        <v>11.5</v>
      </c>
      <c r="L353" s="5">
        <f t="shared" si="5"/>
        <v>11.5</v>
      </c>
      <c r="Q353"/>
      <c r="R353"/>
      <c r="S353"/>
    </row>
    <row r="354" spans="1:19">
      <c r="A354" s="1">
        <v>43829</v>
      </c>
      <c r="B354" s="5" t="s">
        <v>23</v>
      </c>
      <c r="C354" t="s">
        <v>8</v>
      </c>
      <c r="D354">
        <v>1017</v>
      </c>
      <c r="E354">
        <v>44</v>
      </c>
      <c r="F354" t="s">
        <v>25</v>
      </c>
      <c r="G354" s="5">
        <v>36000</v>
      </c>
      <c r="H354" s="5">
        <v>412200</v>
      </c>
      <c r="I354" s="5" t="s">
        <v>19</v>
      </c>
      <c r="J354" s="5" t="s">
        <v>69</v>
      </c>
      <c r="K354" s="5">
        <v>11.45</v>
      </c>
      <c r="L354" s="5">
        <f t="shared" si="5"/>
        <v>11.45</v>
      </c>
      <c r="Q354"/>
      <c r="R354"/>
      <c r="S354"/>
    </row>
    <row r="355" spans="1:19">
      <c r="A355" s="1">
        <v>43829</v>
      </c>
      <c r="B355" s="5" t="s">
        <v>24</v>
      </c>
      <c r="C355" t="s">
        <v>8</v>
      </c>
      <c r="D355">
        <v>1017</v>
      </c>
      <c r="E355">
        <v>44</v>
      </c>
      <c r="F355" t="s">
        <v>25</v>
      </c>
      <c r="G355" s="5">
        <v>110000</v>
      </c>
      <c r="H355" s="5">
        <v>2255000</v>
      </c>
      <c r="I355" s="5" t="s">
        <v>19</v>
      </c>
      <c r="J355" s="5" t="s">
        <v>68</v>
      </c>
      <c r="K355" s="5">
        <v>20.5</v>
      </c>
      <c r="L355" s="5">
        <f t="shared" si="5"/>
        <v>20.5</v>
      </c>
      <c r="Q355"/>
      <c r="R355"/>
      <c r="S355"/>
    </row>
    <row r="356" spans="1:19">
      <c r="A356" s="1">
        <v>43829</v>
      </c>
      <c r="B356" s="5" t="s">
        <v>23</v>
      </c>
      <c r="C356" t="s">
        <v>8</v>
      </c>
      <c r="D356">
        <v>1017</v>
      </c>
      <c r="E356">
        <v>44</v>
      </c>
      <c r="F356" t="s">
        <v>25</v>
      </c>
      <c r="G356" s="5">
        <v>23000</v>
      </c>
      <c r="H356" s="5">
        <v>264500</v>
      </c>
      <c r="I356" s="5" t="s">
        <v>19</v>
      </c>
      <c r="J356" s="5" t="s">
        <v>69</v>
      </c>
      <c r="K356" s="5">
        <v>11.5</v>
      </c>
      <c r="L356" s="5">
        <f t="shared" si="5"/>
        <v>11.5</v>
      </c>
      <c r="Q356"/>
      <c r="R356"/>
      <c r="S356"/>
    </row>
    <row r="357" spans="1:19">
      <c r="A357" s="1">
        <v>43829</v>
      </c>
      <c r="B357" s="5" t="s">
        <v>24</v>
      </c>
      <c r="C357" t="s">
        <v>8</v>
      </c>
      <c r="D357">
        <v>1017</v>
      </c>
      <c r="E357">
        <v>44</v>
      </c>
      <c r="F357" t="s">
        <v>25</v>
      </c>
      <c r="G357" s="5">
        <v>135000</v>
      </c>
      <c r="H357" s="5">
        <v>2793150</v>
      </c>
      <c r="I357" s="5" t="s">
        <v>19</v>
      </c>
      <c r="J357" s="5" t="s">
        <v>71</v>
      </c>
      <c r="K357" s="5">
        <v>20.69</v>
      </c>
      <c r="L357" s="5">
        <f t="shared" si="5"/>
        <v>20.69</v>
      </c>
      <c r="Q357"/>
      <c r="R357"/>
      <c r="S357"/>
    </row>
    <row r="358" spans="1:19">
      <c r="A358" s="1">
        <v>43829</v>
      </c>
      <c r="B358" s="5" t="s">
        <v>24</v>
      </c>
      <c r="C358" t="s">
        <v>8</v>
      </c>
      <c r="D358">
        <v>1017</v>
      </c>
      <c r="E358">
        <v>44</v>
      </c>
      <c r="F358" t="s">
        <v>25</v>
      </c>
      <c r="G358" s="5">
        <v>102900</v>
      </c>
      <c r="H358" s="5">
        <v>2207205</v>
      </c>
      <c r="I358" s="5" t="s">
        <v>19</v>
      </c>
      <c r="J358" s="5" t="s">
        <v>68</v>
      </c>
      <c r="K358" s="5">
        <v>21.45</v>
      </c>
      <c r="L358" s="5">
        <f t="shared" si="5"/>
        <v>21.45</v>
      </c>
      <c r="Q358"/>
      <c r="R358"/>
      <c r="S358"/>
    </row>
    <row r="359" spans="1:19">
      <c r="A359" s="1">
        <v>43829</v>
      </c>
      <c r="B359" s="5" t="s">
        <v>24</v>
      </c>
      <c r="C359" t="s">
        <v>8</v>
      </c>
      <c r="D359">
        <v>1017</v>
      </c>
      <c r="E359">
        <v>44</v>
      </c>
      <c r="F359" t="s">
        <v>25</v>
      </c>
      <c r="G359" s="5">
        <v>25705</v>
      </c>
      <c r="H359" s="5">
        <v>655477.5</v>
      </c>
      <c r="I359" s="5" t="s">
        <v>19</v>
      </c>
      <c r="J359" s="5" t="s">
        <v>72</v>
      </c>
      <c r="K359" s="5">
        <v>25.5</v>
      </c>
      <c r="L359" s="5">
        <f t="shared" si="5"/>
        <v>25.5</v>
      </c>
      <c r="Q359"/>
      <c r="R359"/>
      <c r="S359"/>
    </row>
    <row r="360" spans="1:19">
      <c r="A360" s="1">
        <v>43829</v>
      </c>
      <c r="B360" s="5" t="s">
        <v>23</v>
      </c>
      <c r="C360" t="s">
        <v>8</v>
      </c>
      <c r="D360">
        <v>1017</v>
      </c>
      <c r="E360">
        <v>44</v>
      </c>
      <c r="F360" t="s">
        <v>25</v>
      </c>
      <c r="G360" s="5">
        <v>38000</v>
      </c>
      <c r="H360" s="5">
        <v>437000</v>
      </c>
      <c r="I360" s="5" t="s">
        <v>19</v>
      </c>
      <c r="J360" s="5" t="s">
        <v>74</v>
      </c>
      <c r="K360" s="5">
        <v>11.5</v>
      </c>
      <c r="L360" s="5">
        <f t="shared" si="5"/>
        <v>11.5</v>
      </c>
      <c r="Q360"/>
      <c r="R360"/>
      <c r="S360"/>
    </row>
    <row r="361" spans="1:19">
      <c r="A361" s="1">
        <v>43829</v>
      </c>
      <c r="B361" s="5" t="s">
        <v>23</v>
      </c>
      <c r="C361" t="s">
        <v>8</v>
      </c>
      <c r="D361">
        <v>1017</v>
      </c>
      <c r="E361">
        <v>44</v>
      </c>
      <c r="F361" t="s">
        <v>25</v>
      </c>
      <c r="G361" s="5">
        <v>63000</v>
      </c>
      <c r="H361" s="5">
        <v>721350</v>
      </c>
      <c r="I361" s="5" t="s">
        <v>19</v>
      </c>
      <c r="J361" s="5" t="s">
        <v>74</v>
      </c>
      <c r="K361" s="5">
        <v>11.45</v>
      </c>
      <c r="L361" s="5">
        <f t="shared" si="5"/>
        <v>11.45</v>
      </c>
      <c r="Q361"/>
      <c r="R361"/>
      <c r="S361"/>
    </row>
    <row r="362" spans="1:19">
      <c r="A362" s="1">
        <v>43829</v>
      </c>
      <c r="B362" s="5" t="s">
        <v>23</v>
      </c>
      <c r="C362" t="s">
        <v>8</v>
      </c>
      <c r="D362">
        <v>1017</v>
      </c>
      <c r="E362">
        <v>44</v>
      </c>
      <c r="F362" t="s">
        <v>25</v>
      </c>
      <c r="G362" s="5">
        <v>64000</v>
      </c>
      <c r="H362" s="5">
        <v>736000</v>
      </c>
      <c r="I362" s="5" t="s">
        <v>19</v>
      </c>
      <c r="J362" s="5" t="s">
        <v>69</v>
      </c>
      <c r="K362" s="5">
        <v>11.5</v>
      </c>
      <c r="L362" s="5">
        <f t="shared" si="5"/>
        <v>11.5</v>
      </c>
      <c r="Q362"/>
      <c r="R362"/>
      <c r="S362"/>
    </row>
    <row r="363" spans="1:19">
      <c r="A363" s="1">
        <v>43829</v>
      </c>
      <c r="B363" s="5" t="s">
        <v>23</v>
      </c>
      <c r="C363" t="s">
        <v>8</v>
      </c>
      <c r="D363">
        <v>1017</v>
      </c>
      <c r="E363">
        <v>44</v>
      </c>
      <c r="F363" t="s">
        <v>25</v>
      </c>
      <c r="G363" s="5">
        <v>42000</v>
      </c>
      <c r="H363" s="5">
        <v>483000</v>
      </c>
      <c r="I363" s="5" t="s">
        <v>19</v>
      </c>
      <c r="J363" s="5" t="s">
        <v>74</v>
      </c>
      <c r="K363" s="5">
        <v>11.5</v>
      </c>
      <c r="L363" s="5">
        <f t="shared" si="5"/>
        <v>11.5</v>
      </c>
      <c r="Q363"/>
      <c r="R363"/>
      <c r="S363"/>
    </row>
    <row r="364" spans="1:19">
      <c r="A364" s="1">
        <v>43829</v>
      </c>
      <c r="B364" s="5" t="s">
        <v>23</v>
      </c>
      <c r="C364" t="s">
        <v>8</v>
      </c>
      <c r="D364">
        <v>1017</v>
      </c>
      <c r="E364">
        <v>44</v>
      </c>
      <c r="F364" t="s">
        <v>25</v>
      </c>
      <c r="G364" s="5">
        <v>41000</v>
      </c>
      <c r="H364" s="5">
        <v>471500</v>
      </c>
      <c r="I364" s="5" t="s">
        <v>19</v>
      </c>
      <c r="J364" s="5" t="s">
        <v>74</v>
      </c>
      <c r="K364" s="5">
        <v>11.5</v>
      </c>
      <c r="L364" s="5">
        <f t="shared" si="5"/>
        <v>11.5</v>
      </c>
      <c r="Q364"/>
      <c r="R364"/>
      <c r="S364"/>
    </row>
    <row r="365" spans="1:19">
      <c r="A365" s="1">
        <v>43829</v>
      </c>
      <c r="B365" s="5" t="s">
        <v>23</v>
      </c>
      <c r="C365" t="s">
        <v>8</v>
      </c>
      <c r="D365">
        <v>1017</v>
      </c>
      <c r="E365">
        <v>44</v>
      </c>
      <c r="F365" t="s">
        <v>25</v>
      </c>
      <c r="G365" s="5">
        <v>61740</v>
      </c>
      <c r="H365" s="5">
        <v>706923</v>
      </c>
      <c r="I365" s="5" t="s">
        <v>19</v>
      </c>
      <c r="J365" s="5" t="s">
        <v>74</v>
      </c>
      <c r="K365" s="5">
        <v>11.45</v>
      </c>
      <c r="L365" s="5">
        <f t="shared" si="5"/>
        <v>11.45</v>
      </c>
      <c r="Q365"/>
      <c r="R365"/>
      <c r="S365"/>
    </row>
    <row r="366" spans="1:19">
      <c r="A366" s="1">
        <v>43829</v>
      </c>
      <c r="B366" s="5" t="s">
        <v>24</v>
      </c>
      <c r="C366" t="s">
        <v>8</v>
      </c>
      <c r="D366">
        <v>1017</v>
      </c>
      <c r="E366">
        <v>44</v>
      </c>
      <c r="F366" t="s">
        <v>25</v>
      </c>
      <c r="G366" s="5">
        <v>110000</v>
      </c>
      <c r="H366" s="5">
        <v>2310000</v>
      </c>
      <c r="I366" s="5" t="s">
        <v>19</v>
      </c>
      <c r="J366" s="5" t="s">
        <v>68</v>
      </c>
      <c r="K366" s="5">
        <v>21</v>
      </c>
      <c r="L366" s="5">
        <f t="shared" si="5"/>
        <v>21</v>
      </c>
      <c r="Q366"/>
      <c r="R366"/>
      <c r="S366"/>
    </row>
    <row r="367" spans="1:19">
      <c r="A367" s="1">
        <v>43829</v>
      </c>
      <c r="B367" s="5" t="s">
        <v>23</v>
      </c>
      <c r="C367" t="s">
        <v>8</v>
      </c>
      <c r="D367">
        <v>1017</v>
      </c>
      <c r="E367">
        <v>44</v>
      </c>
      <c r="F367" t="s">
        <v>25</v>
      </c>
      <c r="G367" s="5">
        <v>20000</v>
      </c>
      <c r="H367" s="5">
        <v>229000</v>
      </c>
      <c r="I367" s="5" t="s">
        <v>19</v>
      </c>
      <c r="J367" s="5" t="s">
        <v>74</v>
      </c>
      <c r="K367" s="5">
        <v>11.45</v>
      </c>
      <c r="L367" s="5">
        <f t="shared" si="5"/>
        <v>11.45</v>
      </c>
      <c r="Q367"/>
      <c r="R367"/>
      <c r="S367"/>
    </row>
    <row r="368" spans="1:19">
      <c r="A368" s="1">
        <v>43829</v>
      </c>
      <c r="B368" s="5" t="s">
        <v>24</v>
      </c>
      <c r="C368" t="s">
        <v>8</v>
      </c>
      <c r="D368">
        <v>1017</v>
      </c>
      <c r="E368">
        <v>44</v>
      </c>
      <c r="F368" t="s">
        <v>25</v>
      </c>
      <c r="G368" s="5">
        <v>26000</v>
      </c>
      <c r="H368" s="5">
        <v>533000</v>
      </c>
      <c r="I368" s="5" t="s">
        <v>19</v>
      </c>
      <c r="J368" s="5" t="s">
        <v>73</v>
      </c>
      <c r="K368" s="5">
        <v>20.5</v>
      </c>
      <c r="L368" s="5">
        <f t="shared" si="5"/>
        <v>20.5</v>
      </c>
      <c r="Q368"/>
      <c r="R368"/>
      <c r="S368"/>
    </row>
    <row r="369" spans="1:19">
      <c r="A369" s="1">
        <v>43829</v>
      </c>
      <c r="B369" s="5" t="s">
        <v>24</v>
      </c>
      <c r="C369" t="s">
        <v>8</v>
      </c>
      <c r="D369">
        <v>1017</v>
      </c>
      <c r="E369">
        <v>44</v>
      </c>
      <c r="F369" t="s">
        <v>25</v>
      </c>
      <c r="G369" s="5">
        <v>205800</v>
      </c>
      <c r="H369" s="5">
        <v>3126102</v>
      </c>
      <c r="I369" s="5" t="s">
        <v>19</v>
      </c>
      <c r="J369" s="5" t="s">
        <v>68</v>
      </c>
      <c r="K369" s="5">
        <v>15.19</v>
      </c>
      <c r="L369" s="5">
        <f t="shared" si="5"/>
        <v>15.19</v>
      </c>
      <c r="Q369"/>
      <c r="R369"/>
      <c r="S369"/>
    </row>
    <row r="370" spans="1:19">
      <c r="A370" s="1">
        <v>43829</v>
      </c>
      <c r="B370" s="5" t="s">
        <v>24</v>
      </c>
      <c r="C370" t="s">
        <v>8</v>
      </c>
      <c r="D370">
        <v>1017</v>
      </c>
      <c r="E370">
        <v>44</v>
      </c>
      <c r="F370" t="s">
        <v>25</v>
      </c>
      <c r="G370" s="5">
        <v>61740</v>
      </c>
      <c r="H370" s="5">
        <v>706923</v>
      </c>
      <c r="I370" s="5" t="s">
        <v>19</v>
      </c>
      <c r="J370" s="5" t="s">
        <v>71</v>
      </c>
      <c r="K370" s="5">
        <v>11.45</v>
      </c>
      <c r="L370" s="5">
        <f t="shared" si="5"/>
        <v>11.45</v>
      </c>
      <c r="Q370"/>
      <c r="R370"/>
      <c r="S370"/>
    </row>
    <row r="371" spans="1:19">
      <c r="A371" s="1">
        <v>43829</v>
      </c>
      <c r="B371" s="5" t="s">
        <v>24</v>
      </c>
      <c r="C371" t="s">
        <v>8</v>
      </c>
      <c r="D371">
        <v>1017</v>
      </c>
      <c r="E371">
        <v>44</v>
      </c>
      <c r="F371" t="s">
        <v>25</v>
      </c>
      <c r="G371" s="5">
        <v>28000</v>
      </c>
      <c r="H371" s="5">
        <v>714000</v>
      </c>
      <c r="I371" s="5" t="s">
        <v>19</v>
      </c>
      <c r="J371" s="5" t="s">
        <v>68</v>
      </c>
      <c r="K371" s="5">
        <v>25.5</v>
      </c>
      <c r="L371" s="5">
        <f t="shared" si="5"/>
        <v>25.5</v>
      </c>
      <c r="Q371"/>
      <c r="R371"/>
      <c r="S371"/>
    </row>
    <row r="372" spans="1:19">
      <c r="A372" s="1">
        <v>43829</v>
      </c>
      <c r="B372" s="5" t="s">
        <v>24</v>
      </c>
      <c r="C372" t="s">
        <v>8</v>
      </c>
      <c r="D372">
        <v>1017</v>
      </c>
      <c r="E372">
        <v>44</v>
      </c>
      <c r="F372" t="s">
        <v>25</v>
      </c>
      <c r="G372" s="5">
        <v>135000</v>
      </c>
      <c r="H372" s="5">
        <v>2786400</v>
      </c>
      <c r="I372" s="5" t="s">
        <v>19</v>
      </c>
      <c r="J372" s="5" t="s">
        <v>68</v>
      </c>
      <c r="K372" s="5">
        <v>20.64</v>
      </c>
      <c r="L372" s="5">
        <f t="shared" si="5"/>
        <v>20.64</v>
      </c>
      <c r="Q372"/>
      <c r="R372"/>
      <c r="S372"/>
    </row>
    <row r="373" spans="1:19">
      <c r="A373" s="1">
        <v>43829</v>
      </c>
      <c r="B373" s="5" t="s">
        <v>23</v>
      </c>
      <c r="C373" t="s">
        <v>8</v>
      </c>
      <c r="D373">
        <v>1017</v>
      </c>
      <c r="E373">
        <v>44</v>
      </c>
      <c r="F373" t="s">
        <v>25</v>
      </c>
      <c r="G373" s="5">
        <v>21000</v>
      </c>
      <c r="H373" s="5">
        <v>240450</v>
      </c>
      <c r="I373" s="5" t="s">
        <v>19</v>
      </c>
      <c r="J373" s="5" t="s">
        <v>69</v>
      </c>
      <c r="K373" s="5">
        <v>11.45</v>
      </c>
      <c r="L373" s="5">
        <f t="shared" si="5"/>
        <v>11.45</v>
      </c>
      <c r="Q373"/>
      <c r="R373"/>
      <c r="S373"/>
    </row>
    <row r="374" spans="1:19">
      <c r="A374" s="1">
        <v>43829</v>
      </c>
      <c r="B374" s="5" t="s">
        <v>23</v>
      </c>
      <c r="C374" t="s">
        <v>8</v>
      </c>
      <c r="D374">
        <v>1017</v>
      </c>
      <c r="E374">
        <v>44</v>
      </c>
      <c r="F374" t="s">
        <v>25</v>
      </c>
      <c r="G374" s="5">
        <v>33000</v>
      </c>
      <c r="H374" s="5">
        <v>379500</v>
      </c>
      <c r="I374" s="5" t="s">
        <v>19</v>
      </c>
      <c r="J374" s="5" t="s">
        <v>69</v>
      </c>
      <c r="K374" s="5">
        <v>11.5</v>
      </c>
      <c r="L374" s="5">
        <f t="shared" si="5"/>
        <v>11.5</v>
      </c>
      <c r="Q374"/>
      <c r="R374"/>
      <c r="S374"/>
    </row>
    <row r="375" spans="1:19">
      <c r="A375" s="1">
        <v>43829</v>
      </c>
      <c r="B375" s="5" t="s">
        <v>24</v>
      </c>
      <c r="C375" t="s">
        <v>8</v>
      </c>
      <c r="D375">
        <v>1017</v>
      </c>
      <c r="E375">
        <v>44</v>
      </c>
      <c r="F375" t="s">
        <v>25</v>
      </c>
      <c r="G375" s="5">
        <v>102900</v>
      </c>
      <c r="H375" s="5">
        <v>2418150</v>
      </c>
      <c r="I375" s="5" t="s">
        <v>19</v>
      </c>
      <c r="J375" s="5" t="s">
        <v>68</v>
      </c>
      <c r="K375" s="5">
        <v>23.5</v>
      </c>
      <c r="L375" s="5">
        <f t="shared" si="5"/>
        <v>23.5</v>
      </c>
      <c r="Q375"/>
      <c r="R375"/>
      <c r="S375"/>
    </row>
    <row r="376" spans="1:19">
      <c r="A376" s="1">
        <v>43829</v>
      </c>
      <c r="B376" s="5" t="s">
        <v>24</v>
      </c>
      <c r="C376" t="s">
        <v>8</v>
      </c>
      <c r="D376">
        <v>1018</v>
      </c>
      <c r="E376">
        <v>44</v>
      </c>
      <c r="F376" t="s">
        <v>25</v>
      </c>
      <c r="G376" s="5">
        <v>66500</v>
      </c>
      <c r="H376" s="5">
        <v>1396500</v>
      </c>
      <c r="I376" s="5" t="s">
        <v>19</v>
      </c>
      <c r="J376" s="5" t="s">
        <v>68</v>
      </c>
      <c r="K376" s="5">
        <v>21</v>
      </c>
      <c r="L376" s="5">
        <f t="shared" si="5"/>
        <v>21</v>
      </c>
      <c r="Q376"/>
      <c r="R376"/>
      <c r="S376"/>
    </row>
    <row r="377" spans="1:19">
      <c r="A377" s="1">
        <v>43829</v>
      </c>
      <c r="B377" s="5" t="s">
        <v>24</v>
      </c>
      <c r="C377" t="s">
        <v>8</v>
      </c>
      <c r="D377">
        <v>1018</v>
      </c>
      <c r="E377">
        <v>44</v>
      </c>
      <c r="F377" t="s">
        <v>25</v>
      </c>
      <c r="G377" s="5">
        <v>43000</v>
      </c>
      <c r="H377" s="5">
        <v>946000</v>
      </c>
      <c r="I377" s="5" t="s">
        <v>19</v>
      </c>
      <c r="J377" s="5" t="s">
        <v>71</v>
      </c>
      <c r="K377" s="5">
        <v>22</v>
      </c>
      <c r="L377" s="5">
        <f t="shared" si="5"/>
        <v>22</v>
      </c>
      <c r="Q377"/>
      <c r="R377"/>
      <c r="S377"/>
    </row>
    <row r="378" spans="1:19">
      <c r="A378" s="1">
        <v>43829</v>
      </c>
      <c r="B378" s="5" t="s">
        <v>23</v>
      </c>
      <c r="C378" t="s">
        <v>7</v>
      </c>
      <c r="D378">
        <v>1018</v>
      </c>
      <c r="E378">
        <v>44</v>
      </c>
      <c r="F378" t="s">
        <v>25</v>
      </c>
      <c r="G378" s="5">
        <v>104000</v>
      </c>
      <c r="H378" s="5">
        <v>624000</v>
      </c>
      <c r="I378" s="5" t="s">
        <v>20</v>
      </c>
      <c r="J378" s="5" t="s">
        <v>69</v>
      </c>
      <c r="K378" s="5">
        <v>6</v>
      </c>
      <c r="L378" s="5">
        <f t="shared" si="5"/>
        <v>6</v>
      </c>
      <c r="Q378"/>
      <c r="R378"/>
      <c r="S378"/>
    </row>
    <row r="379" spans="1:19">
      <c r="A379" s="1">
        <v>43829</v>
      </c>
      <c r="B379" s="5" t="s">
        <v>24</v>
      </c>
      <c r="C379" t="s">
        <v>8</v>
      </c>
      <c r="D379">
        <v>1033</v>
      </c>
      <c r="E379">
        <v>44</v>
      </c>
      <c r="F379" t="s">
        <v>25</v>
      </c>
      <c r="G379" s="5">
        <v>49000</v>
      </c>
      <c r="H379" s="5">
        <v>1225000</v>
      </c>
      <c r="I379" s="5" t="s">
        <v>19</v>
      </c>
      <c r="J379" s="5" t="s">
        <v>68</v>
      </c>
      <c r="K379" s="5">
        <v>25</v>
      </c>
      <c r="L379" s="5">
        <f t="shared" si="5"/>
        <v>25</v>
      </c>
      <c r="Q379"/>
      <c r="R379"/>
      <c r="S379"/>
    </row>
    <row r="380" spans="1:19">
      <c r="A380" s="1">
        <v>43829</v>
      </c>
      <c r="B380" s="5" t="s">
        <v>23</v>
      </c>
      <c r="C380" t="s">
        <v>8</v>
      </c>
      <c r="D380">
        <v>1033</v>
      </c>
      <c r="E380">
        <v>44</v>
      </c>
      <c r="F380" t="s">
        <v>25</v>
      </c>
      <c r="G380" s="5">
        <v>10000</v>
      </c>
      <c r="H380" s="5">
        <v>115000</v>
      </c>
      <c r="I380" s="5" t="s">
        <v>19</v>
      </c>
      <c r="J380" s="5" t="s">
        <v>70</v>
      </c>
      <c r="K380" s="5">
        <v>11.5</v>
      </c>
      <c r="L380" s="5">
        <f t="shared" si="5"/>
        <v>11.5</v>
      </c>
      <c r="Q380"/>
      <c r="R380"/>
      <c r="S380"/>
    </row>
    <row r="381" spans="1:19">
      <c r="A381" s="1">
        <v>43829</v>
      </c>
      <c r="B381" s="5" t="s">
        <v>23</v>
      </c>
      <c r="C381" t="s">
        <v>8</v>
      </c>
      <c r="D381">
        <v>1033</v>
      </c>
      <c r="E381">
        <v>44</v>
      </c>
      <c r="F381" t="s">
        <v>25</v>
      </c>
      <c r="G381" s="5">
        <v>30000</v>
      </c>
      <c r="H381" s="5">
        <v>343500</v>
      </c>
      <c r="I381" s="5" t="s">
        <v>19</v>
      </c>
      <c r="J381" s="5" t="s">
        <v>70</v>
      </c>
      <c r="K381" s="5">
        <v>11.45</v>
      </c>
      <c r="L381" s="5">
        <f t="shared" si="5"/>
        <v>11.45</v>
      </c>
      <c r="Q381"/>
      <c r="R381"/>
      <c r="S381"/>
    </row>
    <row r="382" spans="1:19">
      <c r="A382" s="1">
        <v>43829</v>
      </c>
      <c r="B382" s="5" t="s">
        <v>23</v>
      </c>
      <c r="C382" t="s">
        <v>8</v>
      </c>
      <c r="D382">
        <v>1033</v>
      </c>
      <c r="E382">
        <v>44</v>
      </c>
      <c r="F382" t="s">
        <v>25</v>
      </c>
      <c r="G382" s="5">
        <v>130000</v>
      </c>
      <c r="H382" s="5">
        <v>1482000</v>
      </c>
      <c r="I382" s="5" t="s">
        <v>19</v>
      </c>
      <c r="J382" s="5" t="s">
        <v>69</v>
      </c>
      <c r="K382" s="5">
        <v>11.4</v>
      </c>
      <c r="L382" s="5">
        <f t="shared" si="5"/>
        <v>11.4</v>
      </c>
      <c r="Q382"/>
      <c r="R382"/>
      <c r="S382"/>
    </row>
    <row r="383" spans="1:19">
      <c r="A383" s="1">
        <v>43829</v>
      </c>
      <c r="B383" s="5" t="s">
        <v>23</v>
      </c>
      <c r="C383" t="s">
        <v>8</v>
      </c>
      <c r="D383">
        <v>1033</v>
      </c>
      <c r="E383">
        <v>44</v>
      </c>
      <c r="F383" t="s">
        <v>25</v>
      </c>
      <c r="G383" s="5">
        <v>63000</v>
      </c>
      <c r="H383" s="5">
        <v>724500</v>
      </c>
      <c r="I383" s="5" t="s">
        <v>19</v>
      </c>
      <c r="J383" s="5" t="s">
        <v>70</v>
      </c>
      <c r="K383" s="5">
        <v>11.5</v>
      </c>
      <c r="L383" s="5">
        <f t="shared" si="5"/>
        <v>11.5</v>
      </c>
      <c r="Q383"/>
      <c r="R383"/>
      <c r="S383"/>
    </row>
    <row r="384" spans="1:19">
      <c r="A384" s="1">
        <v>43829</v>
      </c>
      <c r="B384" s="5" t="s">
        <v>24</v>
      </c>
      <c r="C384" t="s">
        <v>8</v>
      </c>
      <c r="D384">
        <v>1033</v>
      </c>
      <c r="E384">
        <v>44</v>
      </c>
      <c r="F384" t="s">
        <v>25</v>
      </c>
      <c r="G384" s="5">
        <v>100000</v>
      </c>
      <c r="H384" s="5">
        <v>2200000</v>
      </c>
      <c r="I384" s="5" t="s">
        <v>19</v>
      </c>
      <c r="J384" s="5" t="s">
        <v>68</v>
      </c>
      <c r="K384" s="5">
        <v>22</v>
      </c>
      <c r="L384" s="5">
        <f t="shared" si="5"/>
        <v>22</v>
      </c>
      <c r="Q384"/>
      <c r="R384"/>
      <c r="S384"/>
    </row>
    <row r="385" spans="1:19">
      <c r="A385" s="1">
        <v>43829</v>
      </c>
      <c r="B385" s="5" t="s">
        <v>23</v>
      </c>
      <c r="C385" t="s">
        <v>8</v>
      </c>
      <c r="D385">
        <v>1033</v>
      </c>
      <c r="E385">
        <v>44</v>
      </c>
      <c r="F385" t="s">
        <v>25</v>
      </c>
      <c r="G385" s="5">
        <v>50000</v>
      </c>
      <c r="H385" s="5">
        <v>574500</v>
      </c>
      <c r="I385" s="5" t="s">
        <v>19</v>
      </c>
      <c r="J385" s="5" t="s">
        <v>69</v>
      </c>
      <c r="K385" s="5">
        <v>11.49</v>
      </c>
      <c r="L385" s="5">
        <f t="shared" si="5"/>
        <v>11.49</v>
      </c>
      <c r="Q385"/>
      <c r="R385"/>
      <c r="S385"/>
    </row>
    <row r="386" spans="1:19">
      <c r="A386" s="1">
        <v>43829</v>
      </c>
      <c r="B386" s="5" t="s">
        <v>24</v>
      </c>
      <c r="C386" t="s">
        <v>8</v>
      </c>
      <c r="D386">
        <v>1033</v>
      </c>
      <c r="E386">
        <v>44</v>
      </c>
      <c r="F386" t="s">
        <v>25</v>
      </c>
      <c r="G386" s="5">
        <v>16000</v>
      </c>
      <c r="H386" s="5">
        <v>448000</v>
      </c>
      <c r="I386" s="5" t="s">
        <v>19</v>
      </c>
      <c r="J386" s="5" t="s">
        <v>68</v>
      </c>
      <c r="K386" s="5">
        <v>28</v>
      </c>
      <c r="L386" s="5">
        <f t="shared" ref="L386:L449" si="6">H386/G386</f>
        <v>28</v>
      </c>
      <c r="Q386"/>
      <c r="R386"/>
      <c r="S386"/>
    </row>
    <row r="387" spans="1:19">
      <c r="A387" s="1">
        <v>43829</v>
      </c>
      <c r="B387" s="5" t="s">
        <v>23</v>
      </c>
      <c r="C387" t="s">
        <v>8</v>
      </c>
      <c r="D387">
        <v>1033</v>
      </c>
      <c r="E387">
        <v>44</v>
      </c>
      <c r="F387" t="s">
        <v>25</v>
      </c>
      <c r="G387" s="5">
        <v>46728</v>
      </c>
      <c r="H387" s="5">
        <v>537372</v>
      </c>
      <c r="I387" s="5" t="s">
        <v>19</v>
      </c>
      <c r="J387" s="5" t="s">
        <v>69</v>
      </c>
      <c r="K387" s="5">
        <v>11.5</v>
      </c>
      <c r="L387" s="5">
        <f t="shared" si="6"/>
        <v>11.5</v>
      </c>
      <c r="Q387"/>
      <c r="R387"/>
      <c r="S387"/>
    </row>
    <row r="388" spans="1:19">
      <c r="A388" s="1">
        <v>43829</v>
      </c>
      <c r="B388" s="5" t="s">
        <v>23</v>
      </c>
      <c r="C388" t="s">
        <v>8</v>
      </c>
      <c r="D388">
        <v>1033</v>
      </c>
      <c r="E388">
        <v>44</v>
      </c>
      <c r="F388" t="s">
        <v>25</v>
      </c>
      <c r="G388" s="5">
        <v>40804</v>
      </c>
      <c r="H388" s="5">
        <v>465165.6</v>
      </c>
      <c r="I388" s="5" t="s">
        <v>19</v>
      </c>
      <c r="J388" s="5" t="s">
        <v>69</v>
      </c>
      <c r="K388" s="5">
        <v>11.4</v>
      </c>
      <c r="L388" s="5">
        <f t="shared" si="6"/>
        <v>11.399999999999999</v>
      </c>
      <c r="Q388"/>
      <c r="R388"/>
      <c r="S388"/>
    </row>
    <row r="389" spans="1:19">
      <c r="A389" s="1">
        <v>43829</v>
      </c>
      <c r="B389" s="5" t="s">
        <v>23</v>
      </c>
      <c r="C389" t="s">
        <v>8</v>
      </c>
      <c r="D389">
        <v>1033</v>
      </c>
      <c r="E389">
        <v>44</v>
      </c>
      <c r="F389" t="s">
        <v>25</v>
      </c>
      <c r="G389" s="5">
        <v>25000</v>
      </c>
      <c r="H389" s="5">
        <v>287500</v>
      </c>
      <c r="I389" s="5" t="s">
        <v>19</v>
      </c>
      <c r="J389" s="5" t="s">
        <v>70</v>
      </c>
      <c r="K389" s="5">
        <v>11.5</v>
      </c>
      <c r="L389" s="5">
        <f t="shared" si="6"/>
        <v>11.5</v>
      </c>
      <c r="Q389"/>
      <c r="R389"/>
      <c r="S389"/>
    </row>
    <row r="390" spans="1:19">
      <c r="A390" s="1">
        <v>43829</v>
      </c>
      <c r="B390" s="5" t="s">
        <v>23</v>
      </c>
      <c r="C390" t="s">
        <v>8</v>
      </c>
      <c r="D390">
        <v>1033</v>
      </c>
      <c r="E390">
        <v>44</v>
      </c>
      <c r="F390" t="s">
        <v>25</v>
      </c>
      <c r="G390" s="5">
        <v>17500</v>
      </c>
      <c r="H390" s="5">
        <v>201250</v>
      </c>
      <c r="I390" s="5" t="s">
        <v>19</v>
      </c>
      <c r="J390" s="5" t="s">
        <v>70</v>
      </c>
      <c r="K390" s="5">
        <v>11.5</v>
      </c>
      <c r="L390" s="5">
        <f t="shared" si="6"/>
        <v>11.5</v>
      </c>
      <c r="Q390"/>
      <c r="R390"/>
      <c r="S390"/>
    </row>
    <row r="391" spans="1:19">
      <c r="A391" s="1">
        <v>43829</v>
      </c>
      <c r="B391" s="5" t="s">
        <v>24</v>
      </c>
      <c r="C391" t="s">
        <v>8</v>
      </c>
      <c r="D391">
        <v>1033</v>
      </c>
      <c r="E391">
        <v>44</v>
      </c>
      <c r="F391" t="s">
        <v>25</v>
      </c>
      <c r="G391" s="5">
        <v>18000</v>
      </c>
      <c r="H391" s="5">
        <v>441000</v>
      </c>
      <c r="I391" s="5" t="s">
        <v>19</v>
      </c>
      <c r="J391" s="5" t="s">
        <v>68</v>
      </c>
      <c r="K391" s="5">
        <v>24.5</v>
      </c>
      <c r="L391" s="5">
        <f t="shared" si="6"/>
        <v>24.5</v>
      </c>
      <c r="Q391"/>
      <c r="R391"/>
      <c r="S391"/>
    </row>
    <row r="392" spans="1:19">
      <c r="A392" s="1">
        <v>43829</v>
      </c>
      <c r="B392" s="5" t="s">
        <v>24</v>
      </c>
      <c r="C392" t="s">
        <v>8</v>
      </c>
      <c r="D392">
        <v>1033</v>
      </c>
      <c r="E392">
        <v>44</v>
      </c>
      <c r="F392" t="s">
        <v>25</v>
      </c>
      <c r="G392" s="5">
        <v>37256</v>
      </c>
      <c r="H392" s="5">
        <v>596096</v>
      </c>
      <c r="I392" s="5" t="s">
        <v>19</v>
      </c>
      <c r="J392" s="5" t="s">
        <v>71</v>
      </c>
      <c r="K392" s="5">
        <v>16</v>
      </c>
      <c r="L392" s="5">
        <f t="shared" si="6"/>
        <v>16</v>
      </c>
      <c r="Q392"/>
      <c r="R392"/>
      <c r="S392"/>
    </row>
    <row r="393" spans="1:19">
      <c r="A393" s="1">
        <v>43829</v>
      </c>
      <c r="B393" s="5" t="s">
        <v>24</v>
      </c>
      <c r="C393" t="s">
        <v>8</v>
      </c>
      <c r="D393">
        <v>1033</v>
      </c>
      <c r="E393">
        <v>44</v>
      </c>
      <c r="F393" t="s">
        <v>25</v>
      </c>
      <c r="G393" s="5">
        <v>15000</v>
      </c>
      <c r="H393" s="5">
        <v>397500</v>
      </c>
      <c r="I393" s="5" t="s">
        <v>19</v>
      </c>
      <c r="J393" s="5" t="s">
        <v>68</v>
      </c>
      <c r="K393" s="5">
        <v>26.5</v>
      </c>
      <c r="L393" s="5">
        <f t="shared" si="6"/>
        <v>26.5</v>
      </c>
      <c r="Q393"/>
      <c r="R393"/>
      <c r="S393"/>
    </row>
    <row r="394" spans="1:19">
      <c r="A394" s="1">
        <v>43829</v>
      </c>
      <c r="B394" s="5" t="s">
        <v>24</v>
      </c>
      <c r="C394" t="s">
        <v>8</v>
      </c>
      <c r="D394">
        <v>1033</v>
      </c>
      <c r="E394">
        <v>44</v>
      </c>
      <c r="F394" t="s">
        <v>25</v>
      </c>
      <c r="G394" s="5">
        <v>70000</v>
      </c>
      <c r="H394" s="5">
        <v>875000</v>
      </c>
      <c r="I394" s="5" t="s">
        <v>19</v>
      </c>
      <c r="J394" s="5" t="s">
        <v>71</v>
      </c>
      <c r="K394" s="5">
        <v>12.5</v>
      </c>
      <c r="L394" s="5">
        <f t="shared" si="6"/>
        <v>12.5</v>
      </c>
      <c r="Q394"/>
      <c r="R394"/>
      <c r="S394"/>
    </row>
    <row r="395" spans="1:19">
      <c r="A395" s="1">
        <v>43829</v>
      </c>
      <c r="B395" s="5" t="s">
        <v>24</v>
      </c>
      <c r="C395" t="s">
        <v>8</v>
      </c>
      <c r="D395">
        <v>1034</v>
      </c>
      <c r="E395">
        <v>44</v>
      </c>
      <c r="F395" t="s">
        <v>25</v>
      </c>
      <c r="G395" s="5">
        <v>140000</v>
      </c>
      <c r="H395" s="5">
        <v>2940000</v>
      </c>
      <c r="I395" s="5" t="s">
        <v>19</v>
      </c>
      <c r="J395" s="5" t="s">
        <v>68</v>
      </c>
      <c r="K395" s="5">
        <v>21</v>
      </c>
      <c r="L395" s="5">
        <f t="shared" si="6"/>
        <v>21</v>
      </c>
      <c r="Q395"/>
      <c r="R395"/>
      <c r="S395"/>
    </row>
    <row r="396" spans="1:19">
      <c r="A396" s="1">
        <v>43829</v>
      </c>
      <c r="B396" s="5" t="s">
        <v>24</v>
      </c>
      <c r="C396" t="s">
        <v>8</v>
      </c>
      <c r="D396">
        <v>1035</v>
      </c>
      <c r="E396">
        <v>44</v>
      </c>
      <c r="F396" t="s">
        <v>25</v>
      </c>
      <c r="G396" s="5">
        <v>653765.85</v>
      </c>
      <c r="H396" s="5">
        <v>5223589.1414999999</v>
      </c>
      <c r="I396" s="5" t="s">
        <v>19</v>
      </c>
      <c r="J396" s="5" t="s">
        <v>72</v>
      </c>
      <c r="K396" s="5">
        <v>7.99</v>
      </c>
      <c r="L396" s="5">
        <f t="shared" si="6"/>
        <v>7.99</v>
      </c>
      <c r="Q396"/>
      <c r="R396"/>
      <c r="S396"/>
    </row>
    <row r="397" spans="1:19">
      <c r="A397" s="1">
        <v>43829</v>
      </c>
      <c r="B397" s="5" t="s">
        <v>23</v>
      </c>
      <c r="C397" t="s">
        <v>7</v>
      </c>
      <c r="D397">
        <v>1035</v>
      </c>
      <c r="E397">
        <v>44</v>
      </c>
      <c r="F397" t="s">
        <v>25</v>
      </c>
      <c r="G397" s="5">
        <v>1417984</v>
      </c>
      <c r="H397" s="5">
        <v>9925888</v>
      </c>
      <c r="I397" s="5" t="s">
        <v>18</v>
      </c>
      <c r="J397" s="5" t="s">
        <v>70</v>
      </c>
      <c r="K397" s="5">
        <v>7</v>
      </c>
      <c r="L397" s="5">
        <f t="shared" si="6"/>
        <v>7</v>
      </c>
      <c r="Q397"/>
      <c r="R397"/>
      <c r="S397"/>
    </row>
    <row r="398" spans="1:19">
      <c r="A398" s="1">
        <v>43829</v>
      </c>
      <c r="B398" s="5" t="s">
        <v>24</v>
      </c>
      <c r="C398" t="s">
        <v>8</v>
      </c>
      <c r="D398">
        <v>1035</v>
      </c>
      <c r="E398">
        <v>44</v>
      </c>
      <c r="F398" t="s">
        <v>25</v>
      </c>
      <c r="G398" s="5">
        <v>210000</v>
      </c>
      <c r="H398" s="5">
        <v>1677900</v>
      </c>
      <c r="I398" s="5" t="s">
        <v>19</v>
      </c>
      <c r="J398" s="5" t="s">
        <v>68</v>
      </c>
      <c r="K398" s="5">
        <v>7.99</v>
      </c>
      <c r="L398" s="5">
        <f t="shared" si="6"/>
        <v>7.99</v>
      </c>
      <c r="Q398"/>
      <c r="R398"/>
      <c r="S398"/>
    </row>
    <row r="399" spans="1:19">
      <c r="A399" s="1">
        <v>43829</v>
      </c>
      <c r="B399" s="5" t="s">
        <v>24</v>
      </c>
      <c r="C399" t="s">
        <v>8</v>
      </c>
      <c r="D399">
        <v>1035</v>
      </c>
      <c r="E399">
        <v>44</v>
      </c>
      <c r="F399" t="s">
        <v>25</v>
      </c>
      <c r="G399" s="5">
        <v>133000</v>
      </c>
      <c r="H399" s="5">
        <v>2460500</v>
      </c>
      <c r="I399" s="5" t="s">
        <v>19</v>
      </c>
      <c r="J399" s="5" t="s">
        <v>71</v>
      </c>
      <c r="K399" s="5">
        <v>18.5</v>
      </c>
      <c r="L399" s="5">
        <f t="shared" si="6"/>
        <v>18.5</v>
      </c>
      <c r="Q399"/>
      <c r="R399"/>
      <c r="S399"/>
    </row>
    <row r="400" spans="1:19">
      <c r="A400" s="1">
        <v>43829</v>
      </c>
      <c r="B400" s="5" t="s">
        <v>24</v>
      </c>
      <c r="C400" t="s">
        <v>8</v>
      </c>
      <c r="D400">
        <v>1035</v>
      </c>
      <c r="E400">
        <v>44</v>
      </c>
      <c r="F400" t="s">
        <v>25</v>
      </c>
      <c r="G400" s="5">
        <v>58000</v>
      </c>
      <c r="H400" s="5">
        <v>1044000</v>
      </c>
      <c r="I400" s="5" t="s">
        <v>19</v>
      </c>
      <c r="J400" s="5" t="s">
        <v>71</v>
      </c>
      <c r="K400" s="5">
        <v>18</v>
      </c>
      <c r="L400" s="5">
        <f t="shared" si="6"/>
        <v>18</v>
      </c>
      <c r="Q400"/>
      <c r="R400"/>
      <c r="S400"/>
    </row>
    <row r="401" spans="1:19">
      <c r="A401" s="1">
        <v>43829</v>
      </c>
      <c r="B401" s="5" t="s">
        <v>24</v>
      </c>
      <c r="C401" t="s">
        <v>8</v>
      </c>
      <c r="D401">
        <v>1035</v>
      </c>
      <c r="E401">
        <v>44</v>
      </c>
      <c r="F401" t="s">
        <v>25</v>
      </c>
      <c r="G401" s="5">
        <v>70000</v>
      </c>
      <c r="H401" s="5">
        <v>1435000</v>
      </c>
      <c r="I401" s="5" t="s">
        <v>19</v>
      </c>
      <c r="J401" s="5" t="s">
        <v>68</v>
      </c>
      <c r="K401" s="5">
        <v>20.5</v>
      </c>
      <c r="L401" s="5">
        <f t="shared" si="6"/>
        <v>20.5</v>
      </c>
      <c r="Q401"/>
      <c r="R401"/>
      <c r="S401"/>
    </row>
    <row r="402" spans="1:19">
      <c r="A402" s="1">
        <v>43829</v>
      </c>
      <c r="B402" s="5" t="s">
        <v>24</v>
      </c>
      <c r="C402" t="s">
        <v>8</v>
      </c>
      <c r="D402">
        <v>1035</v>
      </c>
      <c r="E402">
        <v>44</v>
      </c>
      <c r="F402" t="s">
        <v>25</v>
      </c>
      <c r="G402" s="5">
        <v>21000</v>
      </c>
      <c r="H402" s="5">
        <v>483000</v>
      </c>
      <c r="I402" s="5" t="s">
        <v>19</v>
      </c>
      <c r="J402" s="5" t="s">
        <v>68</v>
      </c>
      <c r="K402" s="5">
        <v>23</v>
      </c>
      <c r="L402" s="5">
        <f t="shared" si="6"/>
        <v>23</v>
      </c>
      <c r="Q402"/>
      <c r="R402"/>
      <c r="S402"/>
    </row>
    <row r="403" spans="1:19">
      <c r="A403" s="1">
        <v>43829</v>
      </c>
      <c r="B403" s="5" t="s">
        <v>24</v>
      </c>
      <c r="C403" t="s">
        <v>8</v>
      </c>
      <c r="D403">
        <v>1035</v>
      </c>
      <c r="E403">
        <v>44</v>
      </c>
      <c r="F403" t="s">
        <v>25</v>
      </c>
      <c r="G403" s="5">
        <v>30000</v>
      </c>
      <c r="H403" s="5">
        <v>345000</v>
      </c>
      <c r="I403" s="5" t="s">
        <v>19</v>
      </c>
      <c r="J403" s="5" t="s">
        <v>71</v>
      </c>
      <c r="K403" s="5">
        <v>11.5</v>
      </c>
      <c r="L403" s="5">
        <f t="shared" si="6"/>
        <v>11.5</v>
      </c>
      <c r="Q403"/>
      <c r="R403"/>
      <c r="S403"/>
    </row>
    <row r="404" spans="1:19">
      <c r="A404" s="1">
        <v>43829</v>
      </c>
      <c r="B404" s="5" t="s">
        <v>23</v>
      </c>
      <c r="C404" t="s">
        <v>8</v>
      </c>
      <c r="D404">
        <v>1035</v>
      </c>
      <c r="E404">
        <v>44</v>
      </c>
      <c r="F404" t="s">
        <v>25</v>
      </c>
      <c r="G404" s="5">
        <v>100000</v>
      </c>
      <c r="H404" s="5">
        <v>1150000</v>
      </c>
      <c r="I404" s="5" t="s">
        <v>19</v>
      </c>
      <c r="J404" s="5" t="s">
        <v>69</v>
      </c>
      <c r="K404" s="5">
        <v>11.5</v>
      </c>
      <c r="L404" s="5">
        <f t="shared" si="6"/>
        <v>11.5</v>
      </c>
      <c r="Q404"/>
      <c r="R404"/>
      <c r="S404"/>
    </row>
    <row r="405" spans="1:19">
      <c r="A405" s="1">
        <v>43829</v>
      </c>
      <c r="B405" s="5" t="s">
        <v>24</v>
      </c>
      <c r="C405" t="s">
        <v>8</v>
      </c>
      <c r="D405">
        <v>1036</v>
      </c>
      <c r="E405">
        <v>44</v>
      </c>
      <c r="F405" t="s">
        <v>25</v>
      </c>
      <c r="G405" s="5">
        <v>8000</v>
      </c>
      <c r="H405" s="5">
        <v>224000</v>
      </c>
      <c r="I405" s="5" t="s">
        <v>19</v>
      </c>
      <c r="J405" s="5" t="s">
        <v>68</v>
      </c>
      <c r="K405" s="5">
        <v>28</v>
      </c>
      <c r="L405" s="5">
        <f t="shared" si="6"/>
        <v>28</v>
      </c>
      <c r="Q405"/>
      <c r="R405"/>
      <c r="S405"/>
    </row>
    <row r="406" spans="1:19">
      <c r="A406" s="1">
        <v>43829</v>
      </c>
      <c r="B406" s="5" t="s">
        <v>24</v>
      </c>
      <c r="C406" t="s">
        <v>8</v>
      </c>
      <c r="D406">
        <v>1036</v>
      </c>
      <c r="E406">
        <v>44</v>
      </c>
      <c r="F406" t="s">
        <v>25</v>
      </c>
      <c r="G406" s="5">
        <v>105000</v>
      </c>
      <c r="H406" s="5">
        <v>2100000</v>
      </c>
      <c r="I406" s="5" t="s">
        <v>19</v>
      </c>
      <c r="J406" s="5" t="s">
        <v>68</v>
      </c>
      <c r="K406" s="5">
        <v>20</v>
      </c>
      <c r="L406" s="5">
        <f t="shared" si="6"/>
        <v>20</v>
      </c>
      <c r="Q406"/>
      <c r="R406"/>
      <c r="S406"/>
    </row>
    <row r="407" spans="1:19">
      <c r="A407" s="1">
        <v>43829</v>
      </c>
      <c r="B407" s="5" t="s">
        <v>24</v>
      </c>
      <c r="C407" t="s">
        <v>8</v>
      </c>
      <c r="D407">
        <v>1036</v>
      </c>
      <c r="E407">
        <v>44</v>
      </c>
      <c r="F407" t="s">
        <v>25</v>
      </c>
      <c r="G407" s="5">
        <v>160000</v>
      </c>
      <c r="H407" s="5">
        <v>3200000</v>
      </c>
      <c r="I407" s="5" t="s">
        <v>19</v>
      </c>
      <c r="J407" s="5" t="s">
        <v>68</v>
      </c>
      <c r="K407" s="5">
        <v>20</v>
      </c>
      <c r="L407" s="5">
        <f t="shared" si="6"/>
        <v>20</v>
      </c>
      <c r="Q407"/>
      <c r="R407"/>
      <c r="S407"/>
    </row>
    <row r="408" spans="1:19">
      <c r="A408" s="1">
        <v>43829</v>
      </c>
      <c r="B408" s="5" t="s">
        <v>24</v>
      </c>
      <c r="C408" t="s">
        <v>8</v>
      </c>
      <c r="D408">
        <v>1036</v>
      </c>
      <c r="E408">
        <v>44</v>
      </c>
      <c r="F408" t="s">
        <v>25</v>
      </c>
      <c r="G408" s="5">
        <v>179910.12</v>
      </c>
      <c r="H408" s="5">
        <v>2068966.38</v>
      </c>
      <c r="I408" s="5" t="s">
        <v>19</v>
      </c>
      <c r="J408" s="5" t="s">
        <v>71</v>
      </c>
      <c r="K408" s="5">
        <v>11.5</v>
      </c>
      <c r="L408" s="5">
        <f t="shared" si="6"/>
        <v>11.5</v>
      </c>
      <c r="Q408"/>
      <c r="R408"/>
      <c r="S408"/>
    </row>
    <row r="409" spans="1:19">
      <c r="A409" s="1">
        <v>43829</v>
      </c>
      <c r="B409" s="5" t="s">
        <v>24</v>
      </c>
      <c r="C409" t="s">
        <v>8</v>
      </c>
      <c r="D409">
        <v>1036</v>
      </c>
      <c r="E409">
        <v>44</v>
      </c>
      <c r="F409" t="s">
        <v>25</v>
      </c>
      <c r="G409" s="5">
        <v>80000</v>
      </c>
      <c r="H409" s="5">
        <v>1600000</v>
      </c>
      <c r="I409" s="5" t="s">
        <v>19</v>
      </c>
      <c r="J409" s="5" t="s">
        <v>68</v>
      </c>
      <c r="K409" s="5">
        <v>20</v>
      </c>
      <c r="L409" s="5">
        <f t="shared" si="6"/>
        <v>20</v>
      </c>
      <c r="Q409"/>
      <c r="R409"/>
      <c r="S409"/>
    </row>
    <row r="410" spans="1:19">
      <c r="A410" s="1">
        <v>43829</v>
      </c>
      <c r="B410" s="5" t="s">
        <v>24</v>
      </c>
      <c r="C410" t="s">
        <v>8</v>
      </c>
      <c r="D410">
        <v>1036</v>
      </c>
      <c r="E410">
        <v>44</v>
      </c>
      <c r="F410" t="s">
        <v>25</v>
      </c>
      <c r="G410" s="5">
        <v>56000</v>
      </c>
      <c r="H410" s="5">
        <v>1204000</v>
      </c>
      <c r="I410" s="5" t="s">
        <v>19</v>
      </c>
      <c r="J410" s="5" t="s">
        <v>68</v>
      </c>
      <c r="K410" s="5">
        <v>21.5</v>
      </c>
      <c r="L410" s="5">
        <f t="shared" si="6"/>
        <v>21.5</v>
      </c>
      <c r="Q410"/>
      <c r="R410"/>
      <c r="S410"/>
    </row>
    <row r="411" spans="1:19">
      <c r="A411" s="1">
        <v>43829</v>
      </c>
      <c r="B411" s="5" t="s">
        <v>24</v>
      </c>
      <c r="C411" t="s">
        <v>8</v>
      </c>
      <c r="D411">
        <v>1036</v>
      </c>
      <c r="E411">
        <v>44</v>
      </c>
      <c r="F411" t="s">
        <v>25</v>
      </c>
      <c r="G411" s="5">
        <v>17000</v>
      </c>
      <c r="H411" s="5">
        <v>195500</v>
      </c>
      <c r="I411" s="5" t="s">
        <v>19</v>
      </c>
      <c r="J411" s="5" t="s">
        <v>73</v>
      </c>
      <c r="K411" s="5">
        <v>11.5</v>
      </c>
      <c r="L411" s="5">
        <f t="shared" si="6"/>
        <v>11.5</v>
      </c>
      <c r="Q411"/>
      <c r="R411"/>
      <c r="S411"/>
    </row>
    <row r="412" spans="1:19">
      <c r="A412" s="1">
        <v>43829</v>
      </c>
      <c r="B412" s="5" t="s">
        <v>23</v>
      </c>
      <c r="C412" t="s">
        <v>8</v>
      </c>
      <c r="D412">
        <v>1036</v>
      </c>
      <c r="E412">
        <v>44</v>
      </c>
      <c r="F412" t="s">
        <v>25</v>
      </c>
      <c r="G412" s="5">
        <v>80000</v>
      </c>
      <c r="H412" s="5">
        <v>920000</v>
      </c>
      <c r="I412" s="5" t="s">
        <v>19</v>
      </c>
      <c r="J412" s="5" t="s">
        <v>70</v>
      </c>
      <c r="K412" s="5">
        <v>11.5</v>
      </c>
      <c r="L412" s="5">
        <f t="shared" si="6"/>
        <v>11.5</v>
      </c>
      <c r="Q412"/>
      <c r="R412"/>
      <c r="S412"/>
    </row>
    <row r="413" spans="1:19">
      <c r="A413" s="1">
        <v>43829</v>
      </c>
      <c r="B413" s="5" t="s">
        <v>24</v>
      </c>
      <c r="C413" t="s">
        <v>8</v>
      </c>
      <c r="D413">
        <v>1036</v>
      </c>
      <c r="E413">
        <v>44</v>
      </c>
      <c r="F413" t="s">
        <v>25</v>
      </c>
      <c r="G413" s="5">
        <v>32000</v>
      </c>
      <c r="H413" s="5">
        <v>752000</v>
      </c>
      <c r="I413" s="5" t="s">
        <v>19</v>
      </c>
      <c r="J413" s="5" t="s">
        <v>68</v>
      </c>
      <c r="K413" s="5">
        <v>23.5</v>
      </c>
      <c r="L413" s="5">
        <f t="shared" si="6"/>
        <v>23.5</v>
      </c>
      <c r="Q413"/>
      <c r="R413"/>
      <c r="S413"/>
    </row>
    <row r="414" spans="1:19">
      <c r="A414" s="1">
        <v>43829</v>
      </c>
      <c r="B414" s="5" t="s">
        <v>24</v>
      </c>
      <c r="C414" t="s">
        <v>8</v>
      </c>
      <c r="D414">
        <v>1036</v>
      </c>
      <c r="E414">
        <v>44</v>
      </c>
      <c r="F414" t="s">
        <v>25</v>
      </c>
      <c r="G414" s="5">
        <v>80000</v>
      </c>
      <c r="H414" s="5">
        <v>1639200</v>
      </c>
      <c r="I414" s="5" t="s">
        <v>19</v>
      </c>
      <c r="J414" s="5" t="s">
        <v>71</v>
      </c>
      <c r="K414" s="5">
        <v>20.49</v>
      </c>
      <c r="L414" s="5">
        <f t="shared" si="6"/>
        <v>20.49</v>
      </c>
      <c r="Q414"/>
      <c r="R414"/>
      <c r="S414"/>
    </row>
    <row r="415" spans="1:19">
      <c r="A415" s="1">
        <v>43829</v>
      </c>
      <c r="B415" s="5" t="s">
        <v>23</v>
      </c>
      <c r="C415" t="s">
        <v>8</v>
      </c>
      <c r="D415">
        <v>1036</v>
      </c>
      <c r="E415">
        <v>44</v>
      </c>
      <c r="F415" t="s">
        <v>25</v>
      </c>
      <c r="G415" s="5">
        <v>35000</v>
      </c>
      <c r="H415" s="5">
        <v>402150</v>
      </c>
      <c r="I415" s="5" t="s">
        <v>19</v>
      </c>
      <c r="J415" s="5" t="s">
        <v>69</v>
      </c>
      <c r="K415" s="5">
        <v>11.49</v>
      </c>
      <c r="L415" s="5">
        <f t="shared" si="6"/>
        <v>11.49</v>
      </c>
      <c r="Q415"/>
      <c r="R415"/>
      <c r="S415"/>
    </row>
    <row r="416" spans="1:19">
      <c r="A416" s="1">
        <v>43829</v>
      </c>
      <c r="B416" s="5" t="s">
        <v>24</v>
      </c>
      <c r="C416" t="s">
        <v>8</v>
      </c>
      <c r="D416">
        <v>1036</v>
      </c>
      <c r="E416">
        <v>44</v>
      </c>
      <c r="F416" t="s">
        <v>25</v>
      </c>
      <c r="G416" s="5">
        <v>40000</v>
      </c>
      <c r="H416" s="5">
        <v>940000</v>
      </c>
      <c r="I416" s="5" t="s">
        <v>19</v>
      </c>
      <c r="J416" s="5" t="s">
        <v>68</v>
      </c>
      <c r="K416" s="5">
        <v>23.5</v>
      </c>
      <c r="L416" s="5">
        <f t="shared" si="6"/>
        <v>23.5</v>
      </c>
      <c r="Q416"/>
      <c r="R416"/>
      <c r="S416"/>
    </row>
    <row r="417" spans="1:19">
      <c r="A417" s="1">
        <v>43829</v>
      </c>
      <c r="B417" s="5" t="s">
        <v>23</v>
      </c>
      <c r="C417" t="s">
        <v>8</v>
      </c>
      <c r="D417">
        <v>1036</v>
      </c>
      <c r="E417">
        <v>44</v>
      </c>
      <c r="F417" t="s">
        <v>25</v>
      </c>
      <c r="G417" s="5">
        <v>72000</v>
      </c>
      <c r="H417" s="5">
        <v>827280</v>
      </c>
      <c r="I417" s="5" t="s">
        <v>19</v>
      </c>
      <c r="J417" s="5" t="s">
        <v>70</v>
      </c>
      <c r="K417" s="5">
        <v>11.49</v>
      </c>
      <c r="L417" s="5">
        <f t="shared" si="6"/>
        <v>11.49</v>
      </c>
      <c r="Q417"/>
      <c r="R417"/>
      <c r="S417"/>
    </row>
    <row r="418" spans="1:19">
      <c r="A418" s="1">
        <v>43829</v>
      </c>
      <c r="B418" s="5" t="s">
        <v>24</v>
      </c>
      <c r="C418" t="s">
        <v>8</v>
      </c>
      <c r="D418">
        <v>3001</v>
      </c>
      <c r="E418">
        <v>44</v>
      </c>
      <c r="F418" t="s">
        <v>25</v>
      </c>
      <c r="G418" s="5">
        <v>20000</v>
      </c>
      <c r="H418" s="5">
        <v>440000</v>
      </c>
      <c r="I418" s="5" t="s">
        <v>19</v>
      </c>
      <c r="J418" s="5" t="s">
        <v>68</v>
      </c>
      <c r="K418" s="5">
        <v>22</v>
      </c>
      <c r="L418" s="5">
        <f t="shared" si="6"/>
        <v>22</v>
      </c>
      <c r="Q418"/>
      <c r="R418"/>
      <c r="S418"/>
    </row>
    <row r="419" spans="1:19">
      <c r="A419" s="1">
        <v>43829</v>
      </c>
      <c r="B419" s="5" t="s">
        <v>24</v>
      </c>
      <c r="C419" t="s">
        <v>8</v>
      </c>
      <c r="D419">
        <v>3002</v>
      </c>
      <c r="E419">
        <v>44</v>
      </c>
      <c r="F419" t="s">
        <v>25</v>
      </c>
      <c r="G419" s="5">
        <v>16500</v>
      </c>
      <c r="H419" s="5">
        <v>412500</v>
      </c>
      <c r="I419" s="5" t="s">
        <v>19</v>
      </c>
      <c r="J419" s="5" t="s">
        <v>73</v>
      </c>
      <c r="K419" s="5">
        <v>25</v>
      </c>
      <c r="L419" s="5">
        <f t="shared" si="6"/>
        <v>25</v>
      </c>
      <c r="Q419"/>
      <c r="R419"/>
      <c r="S419"/>
    </row>
    <row r="420" spans="1:19">
      <c r="A420" s="1">
        <v>43829</v>
      </c>
      <c r="B420" s="5" t="s">
        <v>24</v>
      </c>
      <c r="C420" t="s">
        <v>8</v>
      </c>
      <c r="D420">
        <v>3002</v>
      </c>
      <c r="E420">
        <v>44</v>
      </c>
      <c r="F420" t="s">
        <v>25</v>
      </c>
      <c r="G420" s="5">
        <v>72000</v>
      </c>
      <c r="H420" s="5">
        <v>1425600</v>
      </c>
      <c r="I420" s="5" t="s">
        <v>19</v>
      </c>
      <c r="J420" s="5" t="s">
        <v>73</v>
      </c>
      <c r="K420" s="5">
        <v>19.8</v>
      </c>
      <c r="L420" s="5">
        <f t="shared" si="6"/>
        <v>19.8</v>
      </c>
      <c r="Q420"/>
      <c r="R420"/>
      <c r="S420"/>
    </row>
    <row r="421" spans="1:19">
      <c r="A421" s="1">
        <v>43829</v>
      </c>
      <c r="B421" s="5" t="s">
        <v>24</v>
      </c>
      <c r="C421" t="s">
        <v>8</v>
      </c>
      <c r="D421">
        <v>3010</v>
      </c>
      <c r="E421">
        <v>44</v>
      </c>
      <c r="F421" t="s">
        <v>25</v>
      </c>
      <c r="G421" s="5">
        <v>160000</v>
      </c>
      <c r="H421" s="5">
        <v>1976000</v>
      </c>
      <c r="I421" s="5" t="s">
        <v>19</v>
      </c>
      <c r="J421" s="5" t="s">
        <v>68</v>
      </c>
      <c r="K421" s="5">
        <v>12.35</v>
      </c>
      <c r="L421" s="5">
        <f t="shared" si="6"/>
        <v>12.35</v>
      </c>
      <c r="Q421"/>
      <c r="R421"/>
      <c r="S421"/>
    </row>
    <row r="422" spans="1:19">
      <c r="A422" s="1">
        <v>43829</v>
      </c>
      <c r="B422" s="5" t="s">
        <v>23</v>
      </c>
      <c r="C422" t="s">
        <v>8</v>
      </c>
      <c r="D422">
        <v>10001</v>
      </c>
      <c r="E422">
        <v>44</v>
      </c>
      <c r="F422" t="s">
        <v>25</v>
      </c>
      <c r="G422" s="5">
        <v>42000</v>
      </c>
      <c r="H422" s="5">
        <v>472500</v>
      </c>
      <c r="I422" s="5" t="s">
        <v>19</v>
      </c>
      <c r="J422" s="5" t="s">
        <v>69</v>
      </c>
      <c r="K422" s="5">
        <v>11.25</v>
      </c>
      <c r="L422" s="5">
        <f t="shared" si="6"/>
        <v>11.25</v>
      </c>
      <c r="Q422"/>
      <c r="R422"/>
      <c r="S422"/>
    </row>
    <row r="423" spans="1:19">
      <c r="A423" s="1">
        <v>43829</v>
      </c>
      <c r="B423" s="5" t="s">
        <v>23</v>
      </c>
      <c r="C423" t="s">
        <v>8</v>
      </c>
      <c r="D423">
        <v>10001</v>
      </c>
      <c r="E423">
        <v>44</v>
      </c>
      <c r="F423" t="s">
        <v>25</v>
      </c>
      <c r="G423" s="5">
        <v>35000</v>
      </c>
      <c r="H423" s="5">
        <v>393400</v>
      </c>
      <c r="I423" s="5" t="s">
        <v>19</v>
      </c>
      <c r="J423" s="5" t="s">
        <v>69</v>
      </c>
      <c r="K423" s="5">
        <v>11.24</v>
      </c>
      <c r="L423" s="5">
        <f t="shared" si="6"/>
        <v>11.24</v>
      </c>
      <c r="Q423"/>
      <c r="R423"/>
      <c r="S423"/>
    </row>
    <row r="424" spans="1:19">
      <c r="A424" s="1">
        <v>43829</v>
      </c>
      <c r="B424" s="5" t="s">
        <v>23</v>
      </c>
      <c r="C424" t="s">
        <v>8</v>
      </c>
      <c r="D424">
        <v>10001</v>
      </c>
      <c r="E424">
        <v>44</v>
      </c>
      <c r="F424" t="s">
        <v>25</v>
      </c>
      <c r="G424" s="5">
        <v>30000</v>
      </c>
      <c r="H424" s="5">
        <v>345000</v>
      </c>
      <c r="I424" s="5" t="s">
        <v>19</v>
      </c>
      <c r="J424" s="5" t="s">
        <v>70</v>
      </c>
      <c r="K424" s="5">
        <v>11.5</v>
      </c>
      <c r="L424" s="5">
        <f t="shared" si="6"/>
        <v>11.5</v>
      </c>
      <c r="Q424"/>
      <c r="R424"/>
      <c r="S424"/>
    </row>
    <row r="425" spans="1:19">
      <c r="A425" s="1">
        <v>43829</v>
      </c>
      <c r="B425" s="5" t="s">
        <v>23</v>
      </c>
      <c r="C425" t="s">
        <v>8</v>
      </c>
      <c r="D425">
        <v>10001</v>
      </c>
      <c r="E425">
        <v>44</v>
      </c>
      <c r="F425" t="s">
        <v>25</v>
      </c>
      <c r="G425" s="5">
        <v>50000</v>
      </c>
      <c r="H425" s="5">
        <v>427000</v>
      </c>
      <c r="I425" s="5" t="s">
        <v>19</v>
      </c>
      <c r="J425" s="5" t="s">
        <v>70</v>
      </c>
      <c r="K425" s="5">
        <v>8.5399999999999991</v>
      </c>
      <c r="L425" s="5">
        <f t="shared" si="6"/>
        <v>8.5399999999999991</v>
      </c>
      <c r="Q425"/>
      <c r="R425"/>
      <c r="S425"/>
    </row>
    <row r="426" spans="1:19">
      <c r="A426" s="1">
        <v>43829</v>
      </c>
      <c r="B426" s="5" t="s">
        <v>23</v>
      </c>
      <c r="C426" t="s">
        <v>8</v>
      </c>
      <c r="D426">
        <v>10001</v>
      </c>
      <c r="E426">
        <v>44</v>
      </c>
      <c r="F426" t="s">
        <v>25</v>
      </c>
      <c r="G426" s="5">
        <v>25000</v>
      </c>
      <c r="H426" s="5">
        <v>275000</v>
      </c>
      <c r="I426" s="5" t="s">
        <v>19</v>
      </c>
      <c r="J426" s="5" t="s">
        <v>70</v>
      </c>
      <c r="K426" s="5">
        <v>11</v>
      </c>
      <c r="L426" s="5">
        <f t="shared" si="6"/>
        <v>11</v>
      </c>
      <c r="Q426"/>
      <c r="R426"/>
      <c r="S426"/>
    </row>
    <row r="427" spans="1:19">
      <c r="A427" s="1">
        <v>43829</v>
      </c>
      <c r="B427" s="5" t="s">
        <v>23</v>
      </c>
      <c r="C427" t="s">
        <v>8</v>
      </c>
      <c r="D427">
        <v>10001</v>
      </c>
      <c r="E427">
        <v>44</v>
      </c>
      <c r="F427" t="s">
        <v>25</v>
      </c>
      <c r="G427" s="5">
        <v>100000</v>
      </c>
      <c r="H427" s="5">
        <v>1125000</v>
      </c>
      <c r="I427" s="5" t="s">
        <v>19</v>
      </c>
      <c r="J427" s="5" t="s">
        <v>70</v>
      </c>
      <c r="K427" s="5">
        <v>11.25</v>
      </c>
      <c r="L427" s="5">
        <f t="shared" si="6"/>
        <v>11.25</v>
      </c>
      <c r="Q427"/>
      <c r="R427"/>
      <c r="S427"/>
    </row>
    <row r="428" spans="1:19">
      <c r="A428" s="1">
        <v>43829</v>
      </c>
      <c r="B428" s="5" t="s">
        <v>23</v>
      </c>
      <c r="C428" t="s">
        <v>8</v>
      </c>
      <c r="D428">
        <v>10001</v>
      </c>
      <c r="E428">
        <v>44</v>
      </c>
      <c r="F428" t="s">
        <v>25</v>
      </c>
      <c r="G428" s="5">
        <v>70000</v>
      </c>
      <c r="H428" s="5">
        <v>560000</v>
      </c>
      <c r="I428" s="5" t="s">
        <v>19</v>
      </c>
      <c r="J428" s="5" t="s">
        <v>69</v>
      </c>
      <c r="K428" s="5">
        <v>8</v>
      </c>
      <c r="L428" s="5">
        <f t="shared" si="6"/>
        <v>8</v>
      </c>
      <c r="Q428"/>
      <c r="R428"/>
      <c r="S428"/>
    </row>
    <row r="429" spans="1:19">
      <c r="A429" s="1">
        <v>43829</v>
      </c>
      <c r="B429" s="5" t="s">
        <v>23</v>
      </c>
      <c r="C429" t="s">
        <v>8</v>
      </c>
      <c r="D429">
        <v>10001</v>
      </c>
      <c r="E429">
        <v>44</v>
      </c>
      <c r="F429" t="s">
        <v>25</v>
      </c>
      <c r="G429" s="5">
        <v>15000</v>
      </c>
      <c r="H429" s="5">
        <v>165000</v>
      </c>
      <c r="I429" s="5" t="s">
        <v>19</v>
      </c>
      <c r="J429" s="5" t="s">
        <v>69</v>
      </c>
      <c r="K429" s="5">
        <v>11</v>
      </c>
      <c r="L429" s="5">
        <f t="shared" si="6"/>
        <v>11</v>
      </c>
      <c r="Q429"/>
      <c r="R429"/>
      <c r="S429"/>
    </row>
    <row r="430" spans="1:19">
      <c r="A430" s="1">
        <v>43829</v>
      </c>
      <c r="B430" s="5" t="s">
        <v>23</v>
      </c>
      <c r="C430" t="s">
        <v>8</v>
      </c>
      <c r="D430">
        <v>10001</v>
      </c>
      <c r="E430">
        <v>44</v>
      </c>
      <c r="F430" t="s">
        <v>25</v>
      </c>
      <c r="G430" s="5">
        <v>70000</v>
      </c>
      <c r="H430" s="5">
        <v>769300</v>
      </c>
      <c r="I430" s="5" t="s">
        <v>19</v>
      </c>
      <c r="J430" s="5" t="s">
        <v>69</v>
      </c>
      <c r="K430" s="5">
        <v>10.99</v>
      </c>
      <c r="L430" s="5">
        <f t="shared" si="6"/>
        <v>10.99</v>
      </c>
      <c r="Q430"/>
      <c r="R430"/>
      <c r="S430"/>
    </row>
    <row r="431" spans="1:19">
      <c r="A431" s="1">
        <v>43829</v>
      </c>
      <c r="B431" s="5" t="s">
        <v>23</v>
      </c>
      <c r="C431" t="s">
        <v>8</v>
      </c>
      <c r="D431">
        <v>10001</v>
      </c>
      <c r="E431">
        <v>44</v>
      </c>
      <c r="F431" t="s">
        <v>25</v>
      </c>
      <c r="G431" s="5">
        <v>140000</v>
      </c>
      <c r="H431" s="5">
        <v>1468600</v>
      </c>
      <c r="I431" s="5" t="s">
        <v>19</v>
      </c>
      <c r="J431" s="5" t="s">
        <v>70</v>
      </c>
      <c r="K431" s="5">
        <v>10.49</v>
      </c>
      <c r="L431" s="5">
        <f t="shared" si="6"/>
        <v>10.49</v>
      </c>
      <c r="Q431"/>
      <c r="R431"/>
      <c r="S431"/>
    </row>
    <row r="432" spans="1:19">
      <c r="A432" s="1">
        <v>43829</v>
      </c>
      <c r="B432" s="5" t="s">
        <v>23</v>
      </c>
      <c r="C432" t="s">
        <v>8</v>
      </c>
      <c r="D432">
        <v>27002</v>
      </c>
      <c r="E432">
        <v>44</v>
      </c>
      <c r="F432" t="s">
        <v>25</v>
      </c>
      <c r="G432" s="5">
        <v>140000</v>
      </c>
      <c r="H432" s="5">
        <v>2590000</v>
      </c>
      <c r="I432" s="5" t="s">
        <v>19</v>
      </c>
      <c r="J432" s="5" t="s">
        <v>70</v>
      </c>
      <c r="K432" s="5">
        <v>18.5</v>
      </c>
      <c r="L432" s="5">
        <f t="shared" si="6"/>
        <v>18.5</v>
      </c>
      <c r="Q432"/>
      <c r="R432"/>
      <c r="S432"/>
    </row>
    <row r="433" spans="1:19">
      <c r="A433" s="1">
        <v>43829</v>
      </c>
      <c r="B433" s="5" t="s">
        <v>23</v>
      </c>
      <c r="C433" t="s">
        <v>8</v>
      </c>
      <c r="D433">
        <v>27002</v>
      </c>
      <c r="E433">
        <v>44</v>
      </c>
      <c r="F433" t="s">
        <v>25</v>
      </c>
      <c r="G433" s="5">
        <v>35000</v>
      </c>
      <c r="H433" s="5">
        <v>717500</v>
      </c>
      <c r="I433" s="5" t="s">
        <v>19</v>
      </c>
      <c r="J433" s="5" t="s">
        <v>70</v>
      </c>
      <c r="K433" s="5">
        <v>20.5</v>
      </c>
      <c r="L433" s="5">
        <f t="shared" si="6"/>
        <v>20.5</v>
      </c>
      <c r="Q433"/>
      <c r="R433"/>
      <c r="S433"/>
    </row>
    <row r="434" spans="1:19">
      <c r="A434" s="1">
        <v>43829</v>
      </c>
      <c r="B434" s="5" t="s">
        <v>24</v>
      </c>
      <c r="C434" t="s">
        <v>8</v>
      </c>
      <c r="D434">
        <v>27002</v>
      </c>
      <c r="E434">
        <v>44</v>
      </c>
      <c r="F434" t="s">
        <v>25</v>
      </c>
      <c r="G434" s="5">
        <v>26500</v>
      </c>
      <c r="H434" s="5">
        <v>614535</v>
      </c>
      <c r="I434" s="5" t="s">
        <v>19</v>
      </c>
      <c r="J434" s="5" t="s">
        <v>73</v>
      </c>
      <c r="K434" s="5">
        <v>23.19</v>
      </c>
      <c r="L434" s="5">
        <f t="shared" si="6"/>
        <v>23.19</v>
      </c>
      <c r="Q434"/>
      <c r="R434"/>
      <c r="S434"/>
    </row>
    <row r="435" spans="1:19">
      <c r="A435" s="1">
        <v>43829</v>
      </c>
      <c r="B435" s="5" t="s">
        <v>24</v>
      </c>
      <c r="C435" t="s">
        <v>8</v>
      </c>
      <c r="D435">
        <v>27003</v>
      </c>
      <c r="E435">
        <v>44</v>
      </c>
      <c r="F435" t="s">
        <v>25</v>
      </c>
      <c r="G435" s="5">
        <v>64000</v>
      </c>
      <c r="H435" s="5">
        <v>2304000</v>
      </c>
      <c r="I435" s="5" t="s">
        <v>19</v>
      </c>
      <c r="J435" s="5" t="s">
        <v>68</v>
      </c>
      <c r="K435" s="5">
        <v>36</v>
      </c>
      <c r="L435" s="5">
        <f t="shared" si="6"/>
        <v>36</v>
      </c>
      <c r="Q435"/>
      <c r="R435"/>
      <c r="S435"/>
    </row>
    <row r="436" spans="1:19">
      <c r="A436" s="1">
        <v>43829</v>
      </c>
      <c r="B436" s="5" t="s">
        <v>24</v>
      </c>
      <c r="C436" t="s">
        <v>8</v>
      </c>
      <c r="D436">
        <v>27003</v>
      </c>
      <c r="E436">
        <v>44</v>
      </c>
      <c r="F436" t="s">
        <v>25</v>
      </c>
      <c r="G436" s="5">
        <v>39000</v>
      </c>
      <c r="H436" s="5">
        <v>1404000</v>
      </c>
      <c r="I436" s="5" t="s">
        <v>19</v>
      </c>
      <c r="J436" s="5" t="s">
        <v>68</v>
      </c>
      <c r="K436" s="5">
        <v>36</v>
      </c>
      <c r="L436" s="5">
        <f t="shared" si="6"/>
        <v>36</v>
      </c>
      <c r="Q436"/>
      <c r="R436"/>
      <c r="S436"/>
    </row>
    <row r="437" spans="1:19">
      <c r="A437" s="1">
        <v>43829</v>
      </c>
      <c r="B437" s="5" t="s">
        <v>24</v>
      </c>
      <c r="C437" t="s">
        <v>8</v>
      </c>
      <c r="D437">
        <v>27003</v>
      </c>
      <c r="E437">
        <v>44</v>
      </c>
      <c r="F437" t="s">
        <v>25</v>
      </c>
      <c r="G437" s="5">
        <v>28500</v>
      </c>
      <c r="H437" s="5">
        <v>1026000</v>
      </c>
      <c r="I437" s="5" t="s">
        <v>19</v>
      </c>
      <c r="J437" s="5" t="s">
        <v>68</v>
      </c>
      <c r="K437" s="5">
        <v>36</v>
      </c>
      <c r="L437" s="5">
        <f t="shared" si="6"/>
        <v>36</v>
      </c>
      <c r="Q437"/>
      <c r="R437"/>
      <c r="S437"/>
    </row>
    <row r="438" spans="1:19">
      <c r="A438" s="1">
        <v>43829</v>
      </c>
      <c r="B438" s="5" t="s">
        <v>23</v>
      </c>
      <c r="C438" t="s">
        <v>8</v>
      </c>
      <c r="D438">
        <v>27003</v>
      </c>
      <c r="E438">
        <v>44</v>
      </c>
      <c r="F438" t="s">
        <v>25</v>
      </c>
      <c r="G438" s="5">
        <v>140000</v>
      </c>
      <c r="H438" s="5">
        <v>1680000</v>
      </c>
      <c r="I438" s="5" t="s">
        <v>19</v>
      </c>
      <c r="J438" s="5" t="s">
        <v>70</v>
      </c>
      <c r="K438" s="5">
        <v>12</v>
      </c>
      <c r="L438" s="5">
        <f t="shared" si="6"/>
        <v>12</v>
      </c>
      <c r="Q438"/>
      <c r="R438"/>
      <c r="S438"/>
    </row>
    <row r="439" spans="1:19">
      <c r="A439" s="1">
        <v>43829</v>
      </c>
      <c r="B439" s="5" t="s">
        <v>24</v>
      </c>
      <c r="C439" t="s">
        <v>8</v>
      </c>
      <c r="D439">
        <v>27003</v>
      </c>
      <c r="E439">
        <v>44</v>
      </c>
      <c r="F439" t="s">
        <v>25</v>
      </c>
      <c r="G439" s="5">
        <v>54000</v>
      </c>
      <c r="H439" s="5">
        <v>1944000</v>
      </c>
      <c r="I439" s="5" t="s">
        <v>19</v>
      </c>
      <c r="J439" s="5" t="s">
        <v>78</v>
      </c>
      <c r="K439" s="5">
        <v>36</v>
      </c>
      <c r="L439" s="5">
        <f t="shared" si="6"/>
        <v>36</v>
      </c>
      <c r="Q439"/>
      <c r="R439"/>
      <c r="S439"/>
    </row>
    <row r="440" spans="1:19">
      <c r="A440" s="1">
        <v>43829</v>
      </c>
      <c r="B440" s="5" t="s">
        <v>23</v>
      </c>
      <c r="C440" t="s">
        <v>8</v>
      </c>
      <c r="D440">
        <v>27003</v>
      </c>
      <c r="E440">
        <v>44</v>
      </c>
      <c r="F440" t="s">
        <v>25</v>
      </c>
      <c r="G440" s="5">
        <v>43700</v>
      </c>
      <c r="H440" s="5">
        <v>502550</v>
      </c>
      <c r="I440" s="5" t="s">
        <v>19</v>
      </c>
      <c r="J440" s="5" t="s">
        <v>70</v>
      </c>
      <c r="K440" s="5">
        <v>11.5</v>
      </c>
      <c r="L440" s="5">
        <f t="shared" si="6"/>
        <v>11.5</v>
      </c>
      <c r="Q440"/>
      <c r="R440"/>
      <c r="S440"/>
    </row>
    <row r="441" spans="1:19">
      <c r="A441" s="1">
        <v>43829</v>
      </c>
      <c r="B441" s="5" t="s">
        <v>24</v>
      </c>
      <c r="C441" t="s">
        <v>8</v>
      </c>
      <c r="D441">
        <v>27003</v>
      </c>
      <c r="E441">
        <v>44</v>
      </c>
      <c r="F441" t="s">
        <v>25</v>
      </c>
      <c r="G441" s="5">
        <v>76000</v>
      </c>
      <c r="H441" s="5">
        <v>2736000</v>
      </c>
      <c r="I441" s="5" t="s">
        <v>19</v>
      </c>
      <c r="J441" s="5" t="s">
        <v>68</v>
      </c>
      <c r="K441" s="5">
        <v>36</v>
      </c>
      <c r="L441" s="5">
        <f t="shared" si="6"/>
        <v>36</v>
      </c>
      <c r="Q441"/>
      <c r="R441"/>
      <c r="S441"/>
    </row>
    <row r="442" spans="1:19">
      <c r="A442" s="1">
        <v>43829</v>
      </c>
      <c r="B442" s="5" t="s">
        <v>24</v>
      </c>
      <c r="C442" t="s">
        <v>8</v>
      </c>
      <c r="D442">
        <v>27003</v>
      </c>
      <c r="E442">
        <v>44</v>
      </c>
      <c r="F442" t="s">
        <v>25</v>
      </c>
      <c r="G442" s="5">
        <v>103000</v>
      </c>
      <c r="H442" s="5">
        <v>3708000</v>
      </c>
      <c r="I442" s="5" t="s">
        <v>19</v>
      </c>
      <c r="J442" s="5" t="s">
        <v>68</v>
      </c>
      <c r="K442" s="5">
        <v>36</v>
      </c>
      <c r="L442" s="5">
        <f t="shared" si="6"/>
        <v>36</v>
      </c>
      <c r="Q442"/>
      <c r="R442"/>
      <c r="S442"/>
    </row>
    <row r="443" spans="1:19">
      <c r="A443" s="1">
        <v>43829</v>
      </c>
      <c r="B443" s="5" t="s">
        <v>24</v>
      </c>
      <c r="C443" t="s">
        <v>8</v>
      </c>
      <c r="D443">
        <v>27003</v>
      </c>
      <c r="E443">
        <v>44</v>
      </c>
      <c r="F443" t="s">
        <v>25</v>
      </c>
      <c r="G443" s="5">
        <v>211000</v>
      </c>
      <c r="H443" s="5">
        <v>7596000</v>
      </c>
      <c r="I443" s="5" t="s">
        <v>19</v>
      </c>
      <c r="J443" s="5" t="s">
        <v>68</v>
      </c>
      <c r="K443" s="5">
        <v>36</v>
      </c>
      <c r="L443" s="5">
        <f t="shared" si="6"/>
        <v>36</v>
      </c>
      <c r="Q443"/>
      <c r="R443"/>
      <c r="S443"/>
    </row>
    <row r="444" spans="1:19">
      <c r="A444" s="1">
        <v>43829</v>
      </c>
      <c r="B444" s="5" t="s">
        <v>24</v>
      </c>
      <c r="C444" t="s">
        <v>8</v>
      </c>
      <c r="D444">
        <v>27003</v>
      </c>
      <c r="E444">
        <v>44</v>
      </c>
      <c r="F444" t="s">
        <v>25</v>
      </c>
      <c r="G444" s="5">
        <v>82000</v>
      </c>
      <c r="H444" s="5">
        <v>2952000</v>
      </c>
      <c r="I444" s="5" t="s">
        <v>19</v>
      </c>
      <c r="J444" s="5" t="s">
        <v>68</v>
      </c>
      <c r="K444" s="5">
        <v>36</v>
      </c>
      <c r="L444" s="5">
        <f t="shared" si="6"/>
        <v>36</v>
      </c>
      <c r="Q444"/>
      <c r="R444"/>
      <c r="S444"/>
    </row>
    <row r="445" spans="1:19">
      <c r="A445" s="1">
        <v>43829</v>
      </c>
      <c r="B445" s="5" t="s">
        <v>24</v>
      </c>
      <c r="C445" t="s">
        <v>8</v>
      </c>
      <c r="D445">
        <v>27003</v>
      </c>
      <c r="E445">
        <v>44</v>
      </c>
      <c r="F445" t="s">
        <v>25</v>
      </c>
      <c r="G445" s="5">
        <v>41000</v>
      </c>
      <c r="H445" s="5">
        <v>1476000</v>
      </c>
      <c r="I445" s="5" t="s">
        <v>19</v>
      </c>
      <c r="J445" s="5" t="s">
        <v>78</v>
      </c>
      <c r="K445" s="5">
        <v>36</v>
      </c>
      <c r="L445" s="5">
        <f t="shared" si="6"/>
        <v>36</v>
      </c>
      <c r="Q445"/>
      <c r="R445"/>
      <c r="S445"/>
    </row>
    <row r="446" spans="1:19">
      <c r="A446" s="1">
        <v>43829</v>
      </c>
      <c r="B446" s="5" t="s">
        <v>24</v>
      </c>
      <c r="C446" t="s">
        <v>8</v>
      </c>
      <c r="D446">
        <v>27003</v>
      </c>
      <c r="E446">
        <v>44</v>
      </c>
      <c r="F446" t="s">
        <v>25</v>
      </c>
      <c r="G446" s="5">
        <v>145000</v>
      </c>
      <c r="H446" s="5">
        <v>5220000</v>
      </c>
      <c r="I446" s="5" t="s">
        <v>19</v>
      </c>
      <c r="J446" s="5" t="s">
        <v>68</v>
      </c>
      <c r="K446" s="5">
        <v>36</v>
      </c>
      <c r="L446" s="5">
        <f t="shared" si="6"/>
        <v>36</v>
      </c>
      <c r="Q446"/>
      <c r="R446"/>
      <c r="S446"/>
    </row>
    <row r="447" spans="1:19">
      <c r="A447" s="1">
        <v>43829</v>
      </c>
      <c r="B447" s="5" t="s">
        <v>23</v>
      </c>
      <c r="C447" t="s">
        <v>8</v>
      </c>
      <c r="D447">
        <v>27003</v>
      </c>
      <c r="E447">
        <v>44</v>
      </c>
      <c r="F447" t="s">
        <v>25</v>
      </c>
      <c r="G447" s="5">
        <v>12000</v>
      </c>
      <c r="H447" s="5">
        <v>156000</v>
      </c>
      <c r="I447" s="5" t="s">
        <v>19</v>
      </c>
      <c r="J447" s="5" t="s">
        <v>70</v>
      </c>
      <c r="K447" s="5">
        <v>13</v>
      </c>
      <c r="L447" s="5">
        <f t="shared" si="6"/>
        <v>13</v>
      </c>
      <c r="Q447"/>
      <c r="R447"/>
      <c r="S447"/>
    </row>
    <row r="448" spans="1:19">
      <c r="A448" s="1">
        <v>43829</v>
      </c>
      <c r="B448" s="5" t="s">
        <v>23</v>
      </c>
      <c r="C448" t="s">
        <v>8</v>
      </c>
      <c r="D448">
        <v>27003</v>
      </c>
      <c r="E448">
        <v>44</v>
      </c>
      <c r="F448" t="s">
        <v>25</v>
      </c>
      <c r="G448" s="5">
        <v>21000</v>
      </c>
      <c r="H448" s="5">
        <v>273000</v>
      </c>
      <c r="I448" s="5" t="s">
        <v>19</v>
      </c>
      <c r="J448" s="5" t="s">
        <v>70</v>
      </c>
      <c r="K448" s="5">
        <v>13</v>
      </c>
      <c r="L448" s="5">
        <f t="shared" si="6"/>
        <v>13</v>
      </c>
      <c r="Q448"/>
      <c r="R448"/>
      <c r="S448"/>
    </row>
    <row r="449" spans="1:19">
      <c r="A449" s="1">
        <v>43829</v>
      </c>
      <c r="B449" s="5" t="s">
        <v>24</v>
      </c>
      <c r="C449" t="s">
        <v>8</v>
      </c>
      <c r="D449">
        <v>27003</v>
      </c>
      <c r="E449">
        <v>44</v>
      </c>
      <c r="F449" t="s">
        <v>25</v>
      </c>
      <c r="G449" s="5">
        <v>47000</v>
      </c>
      <c r="H449" s="5">
        <v>1692000</v>
      </c>
      <c r="I449" s="5" t="s">
        <v>19</v>
      </c>
      <c r="J449" s="5" t="s">
        <v>68</v>
      </c>
      <c r="K449" s="5">
        <v>36</v>
      </c>
      <c r="L449" s="5">
        <f t="shared" si="6"/>
        <v>36</v>
      </c>
      <c r="Q449"/>
      <c r="R449"/>
      <c r="S449"/>
    </row>
    <row r="450" spans="1:19">
      <c r="A450" s="1">
        <v>43829</v>
      </c>
      <c r="B450" s="5" t="s">
        <v>24</v>
      </c>
      <c r="C450" t="s">
        <v>8</v>
      </c>
      <c r="D450">
        <v>27003</v>
      </c>
      <c r="E450">
        <v>44</v>
      </c>
      <c r="F450" t="s">
        <v>25</v>
      </c>
      <c r="G450" s="5">
        <v>201000</v>
      </c>
      <c r="H450" s="5">
        <v>7236000</v>
      </c>
      <c r="I450" s="5" t="s">
        <v>19</v>
      </c>
      <c r="J450" s="5" t="s">
        <v>68</v>
      </c>
      <c r="K450" s="5">
        <v>36</v>
      </c>
      <c r="L450" s="5">
        <f t="shared" ref="L450:L513" si="7">H450/G450</f>
        <v>36</v>
      </c>
      <c r="Q450"/>
      <c r="R450"/>
      <c r="S450"/>
    </row>
    <row r="451" spans="1:19">
      <c r="A451" s="1">
        <v>43829</v>
      </c>
      <c r="B451" s="5" t="s">
        <v>23</v>
      </c>
      <c r="C451" t="s">
        <v>8</v>
      </c>
      <c r="D451">
        <v>27004</v>
      </c>
      <c r="E451">
        <v>44</v>
      </c>
      <c r="F451" t="s">
        <v>25</v>
      </c>
      <c r="G451" s="5">
        <v>105000</v>
      </c>
      <c r="H451" s="5">
        <v>1575000</v>
      </c>
      <c r="I451" s="5" t="s">
        <v>19</v>
      </c>
      <c r="J451" s="5" t="s">
        <v>70</v>
      </c>
      <c r="K451" s="5">
        <v>15</v>
      </c>
      <c r="L451" s="5">
        <f t="shared" si="7"/>
        <v>15</v>
      </c>
      <c r="Q451"/>
      <c r="R451"/>
      <c r="S451"/>
    </row>
    <row r="452" spans="1:19">
      <c r="A452" s="1">
        <v>43829</v>
      </c>
      <c r="B452" s="5" t="s">
        <v>23</v>
      </c>
      <c r="C452" t="s">
        <v>8</v>
      </c>
      <c r="D452">
        <v>27004</v>
      </c>
      <c r="E452">
        <v>44</v>
      </c>
      <c r="F452" t="s">
        <v>25</v>
      </c>
      <c r="G452" s="5">
        <v>15000</v>
      </c>
      <c r="H452" s="5">
        <v>360000</v>
      </c>
      <c r="I452" s="5" t="s">
        <v>19</v>
      </c>
      <c r="J452" s="5" t="s">
        <v>69</v>
      </c>
      <c r="K452" s="5">
        <v>24</v>
      </c>
      <c r="L452" s="5">
        <f t="shared" si="7"/>
        <v>24</v>
      </c>
      <c r="Q452"/>
      <c r="R452"/>
      <c r="S452"/>
    </row>
    <row r="453" spans="1:19">
      <c r="A453" s="1">
        <v>43829</v>
      </c>
      <c r="B453" s="5" t="s">
        <v>23</v>
      </c>
      <c r="C453" t="s">
        <v>8</v>
      </c>
      <c r="D453">
        <v>27004</v>
      </c>
      <c r="E453">
        <v>44</v>
      </c>
      <c r="F453" t="s">
        <v>25</v>
      </c>
      <c r="G453" s="5">
        <v>6000</v>
      </c>
      <c r="H453" s="5">
        <v>144000</v>
      </c>
      <c r="I453" s="5" t="s">
        <v>19</v>
      </c>
      <c r="J453" s="5" t="s">
        <v>69</v>
      </c>
      <c r="K453" s="5">
        <v>24</v>
      </c>
      <c r="L453" s="5">
        <f t="shared" si="7"/>
        <v>24</v>
      </c>
      <c r="Q453"/>
      <c r="R453"/>
      <c r="S453"/>
    </row>
    <row r="454" spans="1:19">
      <c r="A454" s="1">
        <v>43829</v>
      </c>
      <c r="B454" s="5" t="s">
        <v>23</v>
      </c>
      <c r="C454" t="s">
        <v>8</v>
      </c>
      <c r="D454">
        <v>27007</v>
      </c>
      <c r="E454">
        <v>44</v>
      </c>
      <c r="F454" t="s">
        <v>25</v>
      </c>
      <c r="G454" s="5">
        <v>35000</v>
      </c>
      <c r="H454" s="5">
        <v>836500</v>
      </c>
      <c r="I454" s="5" t="s">
        <v>19</v>
      </c>
      <c r="J454" s="5" t="s">
        <v>74</v>
      </c>
      <c r="K454" s="5">
        <v>23.9</v>
      </c>
      <c r="L454" s="5">
        <f t="shared" si="7"/>
        <v>23.9</v>
      </c>
      <c r="Q454"/>
      <c r="R454"/>
      <c r="S454"/>
    </row>
    <row r="455" spans="1:19">
      <c r="A455" s="1">
        <v>43829</v>
      </c>
      <c r="B455" s="5" t="s">
        <v>23</v>
      </c>
      <c r="C455" t="s">
        <v>8</v>
      </c>
      <c r="D455">
        <v>27007</v>
      </c>
      <c r="E455">
        <v>44</v>
      </c>
      <c r="F455" t="s">
        <v>25</v>
      </c>
      <c r="G455" s="5">
        <v>35000</v>
      </c>
      <c r="H455" s="5">
        <v>630000</v>
      </c>
      <c r="I455" s="5" t="s">
        <v>19</v>
      </c>
      <c r="J455" s="5" t="s">
        <v>70</v>
      </c>
      <c r="K455" s="5">
        <v>18</v>
      </c>
      <c r="L455" s="5">
        <f t="shared" si="7"/>
        <v>18</v>
      </c>
      <c r="Q455"/>
      <c r="R455"/>
      <c r="S455"/>
    </row>
    <row r="456" spans="1:19">
      <c r="A456" s="1">
        <v>43829</v>
      </c>
      <c r="B456" s="5" t="s">
        <v>23</v>
      </c>
      <c r="C456" t="s">
        <v>8</v>
      </c>
      <c r="D456">
        <v>27009</v>
      </c>
      <c r="E456">
        <v>44</v>
      </c>
      <c r="F456" t="s">
        <v>25</v>
      </c>
      <c r="G456" s="5">
        <v>68000</v>
      </c>
      <c r="H456" s="5">
        <v>782000</v>
      </c>
      <c r="I456" s="5" t="s">
        <v>19</v>
      </c>
      <c r="J456" s="5" t="s">
        <v>70</v>
      </c>
      <c r="K456" s="5">
        <v>11.5</v>
      </c>
      <c r="L456" s="5">
        <f t="shared" si="7"/>
        <v>11.5</v>
      </c>
      <c r="Q456"/>
      <c r="R456"/>
      <c r="S456"/>
    </row>
    <row r="457" spans="1:19">
      <c r="A457" s="1">
        <v>43829</v>
      </c>
      <c r="B457" s="5" t="s">
        <v>24</v>
      </c>
      <c r="C457" t="s">
        <v>8</v>
      </c>
      <c r="D457">
        <v>27009</v>
      </c>
      <c r="E457">
        <v>44</v>
      </c>
      <c r="F457" t="s">
        <v>25</v>
      </c>
      <c r="G457" s="5">
        <v>5000</v>
      </c>
      <c r="H457" s="5">
        <v>150000</v>
      </c>
      <c r="I457" s="5" t="s">
        <v>19</v>
      </c>
      <c r="J457" s="5" t="s">
        <v>68</v>
      </c>
      <c r="K457" s="5">
        <v>30</v>
      </c>
      <c r="L457" s="5">
        <f t="shared" si="7"/>
        <v>30</v>
      </c>
      <c r="Q457"/>
      <c r="R457"/>
      <c r="S457"/>
    </row>
    <row r="458" spans="1:19">
      <c r="A458" s="1">
        <v>43829</v>
      </c>
      <c r="B458" s="5" t="s">
        <v>24</v>
      </c>
      <c r="C458" t="s">
        <v>8</v>
      </c>
      <c r="D458">
        <v>27009</v>
      </c>
      <c r="E458">
        <v>44</v>
      </c>
      <c r="F458" t="s">
        <v>25</v>
      </c>
      <c r="G458" s="5">
        <v>30000</v>
      </c>
      <c r="H458" s="5">
        <v>750000</v>
      </c>
      <c r="I458" s="5" t="s">
        <v>19</v>
      </c>
      <c r="J458" s="5" t="s">
        <v>73</v>
      </c>
      <c r="K458" s="5">
        <v>25</v>
      </c>
      <c r="L458" s="5">
        <f t="shared" si="7"/>
        <v>25</v>
      </c>
      <c r="Q458"/>
      <c r="R458"/>
      <c r="S458"/>
    </row>
    <row r="459" spans="1:19">
      <c r="A459" s="1">
        <v>43829</v>
      </c>
      <c r="B459" s="5" t="s">
        <v>23</v>
      </c>
      <c r="C459" t="s">
        <v>8</v>
      </c>
      <c r="D459">
        <v>27010</v>
      </c>
      <c r="E459">
        <v>44</v>
      </c>
      <c r="F459" t="s">
        <v>25</v>
      </c>
      <c r="G459" s="5">
        <v>10000</v>
      </c>
      <c r="H459" s="5">
        <v>189600</v>
      </c>
      <c r="I459" s="5" t="s">
        <v>19</v>
      </c>
      <c r="J459" s="5" t="s">
        <v>70</v>
      </c>
      <c r="K459" s="5">
        <v>18.96</v>
      </c>
      <c r="L459" s="5">
        <f t="shared" si="7"/>
        <v>18.96</v>
      </c>
      <c r="Q459"/>
      <c r="R459"/>
      <c r="S459"/>
    </row>
    <row r="460" spans="1:19">
      <c r="A460" s="1">
        <v>43829</v>
      </c>
      <c r="B460" s="5" t="s">
        <v>24</v>
      </c>
      <c r="C460" t="s">
        <v>8</v>
      </c>
      <c r="D460">
        <v>74002</v>
      </c>
      <c r="E460">
        <v>44</v>
      </c>
      <c r="F460" t="s">
        <v>25</v>
      </c>
      <c r="G460" s="5">
        <v>42000</v>
      </c>
      <c r="H460" s="5">
        <v>987000</v>
      </c>
      <c r="I460" s="5" t="s">
        <v>19</v>
      </c>
      <c r="J460" s="5" t="s">
        <v>68</v>
      </c>
      <c r="K460" s="5">
        <v>23.5</v>
      </c>
      <c r="L460" s="5">
        <f t="shared" si="7"/>
        <v>23.5</v>
      </c>
      <c r="Q460"/>
      <c r="R460"/>
      <c r="S460"/>
    </row>
    <row r="461" spans="1:19">
      <c r="A461" s="1">
        <v>43829</v>
      </c>
      <c r="B461" s="5" t="s">
        <v>23</v>
      </c>
      <c r="C461" t="s">
        <v>8</v>
      </c>
      <c r="D461">
        <v>74002</v>
      </c>
      <c r="E461">
        <v>44</v>
      </c>
      <c r="F461" t="s">
        <v>25</v>
      </c>
      <c r="G461" s="5">
        <v>10000</v>
      </c>
      <c r="H461" s="5">
        <v>114750</v>
      </c>
      <c r="I461" s="5" t="s">
        <v>19</v>
      </c>
      <c r="J461" s="5" t="s">
        <v>69</v>
      </c>
      <c r="K461" s="5">
        <v>11.475</v>
      </c>
      <c r="L461" s="5">
        <f t="shared" si="7"/>
        <v>11.475</v>
      </c>
      <c r="Q461"/>
      <c r="R461"/>
      <c r="S461"/>
    </row>
    <row r="462" spans="1:19">
      <c r="A462" s="1">
        <v>43829</v>
      </c>
      <c r="B462" s="5" t="s">
        <v>24</v>
      </c>
      <c r="C462" t="s">
        <v>8</v>
      </c>
      <c r="D462">
        <v>74002</v>
      </c>
      <c r="E462">
        <v>44</v>
      </c>
      <c r="F462" t="s">
        <v>25</v>
      </c>
      <c r="G462" s="5">
        <v>35000</v>
      </c>
      <c r="H462" s="5">
        <v>401625</v>
      </c>
      <c r="I462" s="5" t="s">
        <v>19</v>
      </c>
      <c r="J462" s="5" t="s">
        <v>71</v>
      </c>
      <c r="K462" s="5">
        <v>11.475</v>
      </c>
      <c r="L462" s="5">
        <f t="shared" si="7"/>
        <v>11.475</v>
      </c>
      <c r="Q462"/>
      <c r="R462"/>
      <c r="S462"/>
    </row>
    <row r="463" spans="1:19">
      <c r="A463" s="1">
        <v>43829</v>
      </c>
      <c r="B463" s="5" t="s">
        <v>24</v>
      </c>
      <c r="C463" t="s">
        <v>8</v>
      </c>
      <c r="D463">
        <v>74002</v>
      </c>
      <c r="E463">
        <v>44</v>
      </c>
      <c r="F463" t="s">
        <v>25</v>
      </c>
      <c r="G463" s="5">
        <v>10400</v>
      </c>
      <c r="H463" s="5">
        <v>270400</v>
      </c>
      <c r="I463" s="5" t="s">
        <v>19</v>
      </c>
      <c r="J463" s="5" t="s">
        <v>68</v>
      </c>
      <c r="K463" s="5">
        <v>26</v>
      </c>
      <c r="L463" s="5">
        <f t="shared" si="7"/>
        <v>26</v>
      </c>
      <c r="Q463"/>
      <c r="R463"/>
      <c r="S463"/>
    </row>
    <row r="464" spans="1:19">
      <c r="A464" s="1">
        <v>43829</v>
      </c>
      <c r="B464" s="5" t="s">
        <v>24</v>
      </c>
      <c r="C464" t="s">
        <v>8</v>
      </c>
      <c r="D464">
        <v>74002</v>
      </c>
      <c r="E464">
        <v>44</v>
      </c>
      <c r="F464" t="s">
        <v>25</v>
      </c>
      <c r="G464" s="5">
        <v>7000</v>
      </c>
      <c r="H464" s="5">
        <v>182000</v>
      </c>
      <c r="I464" s="5" t="s">
        <v>19</v>
      </c>
      <c r="J464" s="5" t="s">
        <v>68</v>
      </c>
      <c r="K464" s="5">
        <v>26</v>
      </c>
      <c r="L464" s="5">
        <f t="shared" si="7"/>
        <v>26</v>
      </c>
      <c r="Q464"/>
      <c r="R464"/>
      <c r="S464"/>
    </row>
    <row r="465" spans="1:19">
      <c r="A465" s="1">
        <v>43829</v>
      </c>
      <c r="B465" s="5" t="s">
        <v>24</v>
      </c>
      <c r="C465" t="s">
        <v>8</v>
      </c>
      <c r="D465">
        <v>74002</v>
      </c>
      <c r="E465">
        <v>44</v>
      </c>
      <c r="F465" t="s">
        <v>25</v>
      </c>
      <c r="G465" s="5">
        <v>65000</v>
      </c>
      <c r="H465" s="5">
        <v>745875</v>
      </c>
      <c r="I465" s="5" t="s">
        <v>19</v>
      </c>
      <c r="J465" s="5" t="s">
        <v>71</v>
      </c>
      <c r="K465" s="5">
        <v>11.475</v>
      </c>
      <c r="L465" s="5">
        <f t="shared" si="7"/>
        <v>11.475</v>
      </c>
      <c r="Q465"/>
      <c r="R465"/>
      <c r="S465"/>
    </row>
    <row r="466" spans="1:19">
      <c r="A466" s="1">
        <v>43829</v>
      </c>
      <c r="B466" s="5" t="s">
        <v>24</v>
      </c>
      <c r="C466" t="s">
        <v>8</v>
      </c>
      <c r="D466">
        <v>74002</v>
      </c>
      <c r="E466">
        <v>44</v>
      </c>
      <c r="F466" t="s">
        <v>25</v>
      </c>
      <c r="G466" s="5">
        <v>105500</v>
      </c>
      <c r="H466" s="5">
        <v>2215500</v>
      </c>
      <c r="I466" s="5" t="s">
        <v>19</v>
      </c>
      <c r="J466" s="5" t="s">
        <v>68</v>
      </c>
      <c r="K466" s="5">
        <v>21</v>
      </c>
      <c r="L466" s="5">
        <f t="shared" si="7"/>
        <v>21</v>
      </c>
      <c r="Q466"/>
      <c r="R466"/>
      <c r="S466"/>
    </row>
    <row r="467" spans="1:19">
      <c r="A467" s="1">
        <v>43829</v>
      </c>
      <c r="B467" s="5" t="s">
        <v>24</v>
      </c>
      <c r="C467" t="s">
        <v>8</v>
      </c>
      <c r="D467">
        <v>74002</v>
      </c>
      <c r="E467">
        <v>44</v>
      </c>
      <c r="F467" t="s">
        <v>25</v>
      </c>
      <c r="G467" s="5">
        <v>105000</v>
      </c>
      <c r="H467" s="5">
        <v>2310000</v>
      </c>
      <c r="I467" s="5" t="s">
        <v>19</v>
      </c>
      <c r="J467" s="5" t="s">
        <v>68</v>
      </c>
      <c r="K467" s="5">
        <v>22</v>
      </c>
      <c r="L467" s="5">
        <f t="shared" si="7"/>
        <v>22</v>
      </c>
      <c r="Q467"/>
      <c r="R467"/>
      <c r="S467"/>
    </row>
    <row r="468" spans="1:19">
      <c r="A468" s="1">
        <v>43829</v>
      </c>
      <c r="B468" s="5" t="s">
        <v>23</v>
      </c>
      <c r="C468" t="s">
        <v>8</v>
      </c>
      <c r="D468">
        <v>74002</v>
      </c>
      <c r="E468">
        <v>44</v>
      </c>
      <c r="F468" t="s">
        <v>25</v>
      </c>
      <c r="G468" s="5">
        <v>139900</v>
      </c>
      <c r="H468" s="5">
        <v>1605352.5</v>
      </c>
      <c r="I468" s="5" t="s">
        <v>19</v>
      </c>
      <c r="J468" s="5" t="s">
        <v>69</v>
      </c>
      <c r="K468" s="5">
        <v>11.475</v>
      </c>
      <c r="L468" s="5">
        <f t="shared" si="7"/>
        <v>11.475</v>
      </c>
      <c r="Q468"/>
      <c r="R468"/>
      <c r="S468"/>
    </row>
    <row r="469" spans="1:19">
      <c r="A469" s="1">
        <v>43829</v>
      </c>
      <c r="B469" s="5" t="s">
        <v>24</v>
      </c>
      <c r="C469" t="s">
        <v>8</v>
      </c>
      <c r="D469">
        <v>74002</v>
      </c>
      <c r="E469">
        <v>44</v>
      </c>
      <c r="F469" t="s">
        <v>25</v>
      </c>
      <c r="G469" s="5">
        <v>10000</v>
      </c>
      <c r="H469" s="5">
        <v>259750</v>
      </c>
      <c r="I469" s="5" t="s">
        <v>19</v>
      </c>
      <c r="J469" s="5" t="s">
        <v>71</v>
      </c>
      <c r="K469" s="5">
        <v>25.975000000000001</v>
      </c>
      <c r="L469" s="5">
        <f t="shared" si="7"/>
        <v>25.975000000000001</v>
      </c>
      <c r="Q469"/>
      <c r="R469"/>
      <c r="S469"/>
    </row>
    <row r="470" spans="1:19">
      <c r="A470" s="1">
        <v>43829</v>
      </c>
      <c r="B470" s="5" t="s">
        <v>23</v>
      </c>
      <c r="C470" t="s">
        <v>8</v>
      </c>
      <c r="D470">
        <v>74002</v>
      </c>
      <c r="E470">
        <v>44</v>
      </c>
      <c r="F470" t="s">
        <v>25</v>
      </c>
      <c r="G470" s="5">
        <v>60000</v>
      </c>
      <c r="H470" s="5">
        <v>688500</v>
      </c>
      <c r="I470" s="5" t="s">
        <v>19</v>
      </c>
      <c r="J470" s="5" t="s">
        <v>69</v>
      </c>
      <c r="K470" s="5">
        <v>11.475</v>
      </c>
      <c r="L470" s="5">
        <f t="shared" si="7"/>
        <v>11.475</v>
      </c>
      <c r="Q470"/>
      <c r="R470"/>
      <c r="S470"/>
    </row>
    <row r="471" spans="1:19">
      <c r="A471" s="1">
        <v>43829</v>
      </c>
      <c r="B471" s="5" t="s">
        <v>23</v>
      </c>
      <c r="C471" t="s">
        <v>8</v>
      </c>
      <c r="D471">
        <v>74002</v>
      </c>
      <c r="E471">
        <v>44</v>
      </c>
      <c r="F471" t="s">
        <v>25</v>
      </c>
      <c r="G471" s="5">
        <v>49600</v>
      </c>
      <c r="H471" s="5">
        <v>569160</v>
      </c>
      <c r="I471" s="5" t="s">
        <v>19</v>
      </c>
      <c r="J471" s="5" t="s">
        <v>69</v>
      </c>
      <c r="K471" s="5">
        <v>11.475</v>
      </c>
      <c r="L471" s="5">
        <f t="shared" si="7"/>
        <v>11.475</v>
      </c>
      <c r="Q471"/>
      <c r="R471"/>
      <c r="S471"/>
    </row>
    <row r="472" spans="1:19">
      <c r="A472" s="1">
        <v>43829</v>
      </c>
      <c r="B472" s="5" t="s">
        <v>24</v>
      </c>
      <c r="C472" t="s">
        <v>8</v>
      </c>
      <c r="D472">
        <v>74002</v>
      </c>
      <c r="E472">
        <v>44</v>
      </c>
      <c r="F472" t="s">
        <v>25</v>
      </c>
      <c r="G472" s="5">
        <v>49000</v>
      </c>
      <c r="H472" s="5">
        <v>1150275</v>
      </c>
      <c r="I472" s="5" t="s">
        <v>19</v>
      </c>
      <c r="J472" s="5" t="s">
        <v>68</v>
      </c>
      <c r="K472" s="5">
        <v>23.475000000000001</v>
      </c>
      <c r="L472" s="5">
        <f t="shared" si="7"/>
        <v>23.475000000000001</v>
      </c>
      <c r="Q472"/>
      <c r="R472"/>
      <c r="S472"/>
    </row>
    <row r="473" spans="1:19">
      <c r="A473" s="1">
        <v>43829</v>
      </c>
      <c r="B473" s="5" t="s">
        <v>24</v>
      </c>
      <c r="C473" t="s">
        <v>8</v>
      </c>
      <c r="D473">
        <v>74002</v>
      </c>
      <c r="E473">
        <v>44</v>
      </c>
      <c r="F473" t="s">
        <v>25</v>
      </c>
      <c r="G473" s="5">
        <v>35100</v>
      </c>
      <c r="H473" s="5">
        <v>824850</v>
      </c>
      <c r="I473" s="5" t="s">
        <v>19</v>
      </c>
      <c r="J473" s="5" t="s">
        <v>68</v>
      </c>
      <c r="K473" s="5">
        <v>23.5</v>
      </c>
      <c r="L473" s="5">
        <f t="shared" si="7"/>
        <v>23.5</v>
      </c>
      <c r="Q473"/>
      <c r="R473"/>
      <c r="S473"/>
    </row>
    <row r="474" spans="1:19">
      <c r="A474" s="1">
        <v>43829</v>
      </c>
      <c r="B474" s="5" t="s">
        <v>24</v>
      </c>
      <c r="C474" t="s">
        <v>8</v>
      </c>
      <c r="D474">
        <v>74002</v>
      </c>
      <c r="E474">
        <v>44</v>
      </c>
      <c r="F474" t="s">
        <v>25</v>
      </c>
      <c r="G474" s="5">
        <v>56000</v>
      </c>
      <c r="H474" s="5">
        <v>1314600</v>
      </c>
      <c r="I474" s="5" t="s">
        <v>19</v>
      </c>
      <c r="J474" s="5" t="s">
        <v>73</v>
      </c>
      <c r="K474" s="5">
        <v>23.475000000000001</v>
      </c>
      <c r="L474" s="5">
        <f t="shared" si="7"/>
        <v>23.475000000000001</v>
      </c>
      <c r="Q474"/>
      <c r="R474"/>
      <c r="S474"/>
    </row>
    <row r="475" spans="1:19">
      <c r="A475" s="1">
        <v>43829</v>
      </c>
      <c r="B475" s="5" t="s">
        <v>24</v>
      </c>
      <c r="C475" t="s">
        <v>8</v>
      </c>
      <c r="D475">
        <v>74002</v>
      </c>
      <c r="E475">
        <v>44</v>
      </c>
      <c r="F475" t="s">
        <v>25</v>
      </c>
      <c r="G475" s="5">
        <v>8500</v>
      </c>
      <c r="H475" s="5">
        <v>220787.5</v>
      </c>
      <c r="I475" s="5" t="s">
        <v>19</v>
      </c>
      <c r="J475" s="5" t="s">
        <v>68</v>
      </c>
      <c r="K475" s="5">
        <v>25.975000000000001</v>
      </c>
      <c r="L475" s="5">
        <f t="shared" si="7"/>
        <v>25.975000000000001</v>
      </c>
      <c r="Q475"/>
      <c r="R475"/>
      <c r="S475"/>
    </row>
    <row r="476" spans="1:19">
      <c r="A476" s="1">
        <v>43829</v>
      </c>
      <c r="B476" s="5" t="s">
        <v>24</v>
      </c>
      <c r="C476" t="s">
        <v>8</v>
      </c>
      <c r="D476">
        <v>74002</v>
      </c>
      <c r="E476">
        <v>44</v>
      </c>
      <c r="F476" t="s">
        <v>25</v>
      </c>
      <c r="G476" s="5">
        <v>23000</v>
      </c>
      <c r="H476" s="5">
        <v>264500</v>
      </c>
      <c r="I476" s="5" t="s">
        <v>19</v>
      </c>
      <c r="J476" s="5" t="s">
        <v>71</v>
      </c>
      <c r="K476" s="5">
        <v>11.5</v>
      </c>
      <c r="L476" s="5">
        <f t="shared" si="7"/>
        <v>11.5</v>
      </c>
      <c r="Q476"/>
      <c r="R476"/>
      <c r="S476"/>
    </row>
    <row r="477" spans="1:19">
      <c r="A477" s="1">
        <v>43829</v>
      </c>
      <c r="B477" s="5" t="s">
        <v>24</v>
      </c>
      <c r="C477" t="s">
        <v>8</v>
      </c>
      <c r="D477">
        <v>74002</v>
      </c>
      <c r="E477">
        <v>44</v>
      </c>
      <c r="F477" t="s">
        <v>25</v>
      </c>
      <c r="G477" s="5">
        <v>105000</v>
      </c>
      <c r="H477" s="5">
        <v>2412375</v>
      </c>
      <c r="I477" s="5" t="s">
        <v>19</v>
      </c>
      <c r="J477" s="5" t="s">
        <v>68</v>
      </c>
      <c r="K477" s="5">
        <v>22.975000000000001</v>
      </c>
      <c r="L477" s="5">
        <f t="shared" si="7"/>
        <v>22.975000000000001</v>
      </c>
      <c r="Q477"/>
      <c r="R477"/>
      <c r="S477"/>
    </row>
    <row r="478" spans="1:19">
      <c r="A478" s="1">
        <v>43829</v>
      </c>
      <c r="B478" s="5" t="s">
        <v>23</v>
      </c>
      <c r="C478" t="s">
        <v>8</v>
      </c>
      <c r="D478">
        <v>74002</v>
      </c>
      <c r="E478">
        <v>44</v>
      </c>
      <c r="F478" t="s">
        <v>25</v>
      </c>
      <c r="G478" s="5">
        <v>57000</v>
      </c>
      <c r="H478" s="5">
        <v>654075</v>
      </c>
      <c r="I478" s="5" t="s">
        <v>19</v>
      </c>
      <c r="J478" s="5" t="s">
        <v>70</v>
      </c>
      <c r="K478" s="5">
        <v>11.475</v>
      </c>
      <c r="L478" s="5">
        <f t="shared" si="7"/>
        <v>11.475</v>
      </c>
      <c r="Q478"/>
      <c r="R478"/>
      <c r="S478"/>
    </row>
    <row r="479" spans="1:19">
      <c r="A479" s="1">
        <v>43829</v>
      </c>
      <c r="B479" s="5" t="s">
        <v>23</v>
      </c>
      <c r="C479" t="s">
        <v>8</v>
      </c>
      <c r="D479">
        <v>74002</v>
      </c>
      <c r="E479">
        <v>44</v>
      </c>
      <c r="F479" t="s">
        <v>25</v>
      </c>
      <c r="G479" s="5">
        <v>7000</v>
      </c>
      <c r="H479" s="5">
        <v>80325</v>
      </c>
      <c r="I479" s="5" t="s">
        <v>19</v>
      </c>
      <c r="J479" s="5" t="s">
        <v>70</v>
      </c>
      <c r="K479" s="5">
        <v>11.475</v>
      </c>
      <c r="L479" s="5">
        <f t="shared" si="7"/>
        <v>11.475</v>
      </c>
      <c r="Q479"/>
      <c r="R479"/>
      <c r="S479"/>
    </row>
    <row r="480" spans="1:19">
      <c r="A480" s="1">
        <v>43829</v>
      </c>
      <c r="B480" s="5" t="s">
        <v>24</v>
      </c>
      <c r="C480" t="s">
        <v>8</v>
      </c>
      <c r="D480">
        <v>74002</v>
      </c>
      <c r="E480">
        <v>44</v>
      </c>
      <c r="F480" t="s">
        <v>25</v>
      </c>
      <c r="G480" s="5">
        <v>42000</v>
      </c>
      <c r="H480" s="5">
        <v>987000</v>
      </c>
      <c r="I480" s="5" t="s">
        <v>19</v>
      </c>
      <c r="J480" s="5" t="s">
        <v>73</v>
      </c>
      <c r="K480" s="5">
        <v>23.5</v>
      </c>
      <c r="L480" s="5">
        <f t="shared" si="7"/>
        <v>23.5</v>
      </c>
      <c r="Q480"/>
      <c r="R480"/>
      <c r="S480"/>
    </row>
    <row r="481" spans="1:19">
      <c r="A481" s="1">
        <v>43829</v>
      </c>
      <c r="B481" s="5" t="s">
        <v>24</v>
      </c>
      <c r="C481" t="s">
        <v>8</v>
      </c>
      <c r="D481">
        <v>74002</v>
      </c>
      <c r="E481">
        <v>44</v>
      </c>
      <c r="F481" t="s">
        <v>25</v>
      </c>
      <c r="G481" s="5">
        <v>105000</v>
      </c>
      <c r="H481" s="5">
        <v>1204875</v>
      </c>
      <c r="I481" s="5" t="s">
        <v>19</v>
      </c>
      <c r="J481" s="5" t="s">
        <v>71</v>
      </c>
      <c r="K481" s="5">
        <v>11.475</v>
      </c>
      <c r="L481" s="5">
        <f t="shared" si="7"/>
        <v>11.475</v>
      </c>
      <c r="Q481"/>
      <c r="R481"/>
      <c r="S481"/>
    </row>
    <row r="482" spans="1:19">
      <c r="A482" s="1">
        <v>43829</v>
      </c>
      <c r="B482" s="5" t="s">
        <v>23</v>
      </c>
      <c r="C482" t="s">
        <v>8</v>
      </c>
      <c r="D482">
        <v>74002</v>
      </c>
      <c r="E482">
        <v>44</v>
      </c>
      <c r="F482" t="s">
        <v>25</v>
      </c>
      <c r="G482" s="5">
        <v>20000</v>
      </c>
      <c r="H482" s="5">
        <v>230000</v>
      </c>
      <c r="I482" s="5" t="s">
        <v>19</v>
      </c>
      <c r="J482" s="5" t="s">
        <v>74</v>
      </c>
      <c r="K482" s="5">
        <v>11.5</v>
      </c>
      <c r="L482" s="5">
        <f t="shared" si="7"/>
        <v>11.5</v>
      </c>
      <c r="Q482"/>
      <c r="R482"/>
      <c r="S482"/>
    </row>
    <row r="483" spans="1:19">
      <c r="A483" s="1">
        <v>43829</v>
      </c>
      <c r="B483" s="5" t="s">
        <v>24</v>
      </c>
      <c r="C483" t="s">
        <v>8</v>
      </c>
      <c r="D483">
        <v>74002</v>
      </c>
      <c r="E483">
        <v>44</v>
      </c>
      <c r="F483" t="s">
        <v>25</v>
      </c>
      <c r="G483" s="5">
        <v>210000</v>
      </c>
      <c r="H483" s="5">
        <v>3045000</v>
      </c>
      <c r="I483" s="5" t="s">
        <v>19</v>
      </c>
      <c r="J483" s="5" t="s">
        <v>68</v>
      </c>
      <c r="K483" s="5">
        <v>14.5</v>
      </c>
      <c r="L483" s="5">
        <f t="shared" si="7"/>
        <v>14.5</v>
      </c>
      <c r="Q483"/>
      <c r="R483"/>
      <c r="S483"/>
    </row>
    <row r="484" spans="1:19">
      <c r="A484" s="1">
        <v>43829</v>
      </c>
      <c r="B484" s="5" t="s">
        <v>24</v>
      </c>
      <c r="C484" t="s">
        <v>8</v>
      </c>
      <c r="D484">
        <v>74002</v>
      </c>
      <c r="E484">
        <v>44</v>
      </c>
      <c r="F484" t="s">
        <v>25</v>
      </c>
      <c r="G484" s="5">
        <v>20000</v>
      </c>
      <c r="H484" s="5">
        <v>520000</v>
      </c>
      <c r="I484" s="5" t="s">
        <v>19</v>
      </c>
      <c r="J484" s="5" t="s">
        <v>68</v>
      </c>
      <c r="K484" s="5">
        <v>26</v>
      </c>
      <c r="L484" s="5">
        <f t="shared" si="7"/>
        <v>26</v>
      </c>
      <c r="Q484"/>
      <c r="R484"/>
      <c r="S484"/>
    </row>
    <row r="485" spans="1:19">
      <c r="A485" s="1">
        <v>43829</v>
      </c>
      <c r="B485" s="5" t="s">
        <v>24</v>
      </c>
      <c r="C485" t="s">
        <v>8</v>
      </c>
      <c r="D485">
        <v>74002</v>
      </c>
      <c r="E485">
        <v>44</v>
      </c>
      <c r="F485" t="s">
        <v>25</v>
      </c>
      <c r="G485" s="5">
        <v>12700</v>
      </c>
      <c r="H485" s="5">
        <v>329882.5</v>
      </c>
      <c r="I485" s="5" t="s">
        <v>19</v>
      </c>
      <c r="J485" s="5" t="s">
        <v>68</v>
      </c>
      <c r="K485" s="5">
        <v>25.975000000000001</v>
      </c>
      <c r="L485" s="5">
        <f t="shared" si="7"/>
        <v>25.975000000000001</v>
      </c>
      <c r="Q485"/>
      <c r="R485"/>
      <c r="S485"/>
    </row>
    <row r="486" spans="1:19">
      <c r="A486" s="1">
        <v>43829</v>
      </c>
      <c r="B486" s="5" t="s">
        <v>23</v>
      </c>
      <c r="C486" t="s">
        <v>8</v>
      </c>
      <c r="D486">
        <v>74002</v>
      </c>
      <c r="E486">
        <v>44</v>
      </c>
      <c r="F486" t="s">
        <v>25</v>
      </c>
      <c r="G486" s="5">
        <v>120000</v>
      </c>
      <c r="H486" s="5">
        <v>1380000</v>
      </c>
      <c r="I486" s="5" t="s">
        <v>19</v>
      </c>
      <c r="J486" s="5" t="s">
        <v>74</v>
      </c>
      <c r="K486" s="5">
        <v>11.5</v>
      </c>
      <c r="L486" s="5">
        <f t="shared" si="7"/>
        <v>11.5</v>
      </c>
      <c r="Q486"/>
      <c r="R486"/>
      <c r="S486"/>
    </row>
    <row r="487" spans="1:19">
      <c r="A487" s="1">
        <v>43829</v>
      </c>
      <c r="B487" s="5" t="s">
        <v>24</v>
      </c>
      <c r="C487" t="s">
        <v>8</v>
      </c>
      <c r="D487">
        <v>74002</v>
      </c>
      <c r="E487">
        <v>44</v>
      </c>
      <c r="F487" t="s">
        <v>25</v>
      </c>
      <c r="G487" s="5">
        <v>23000</v>
      </c>
      <c r="H487" s="5">
        <v>263925</v>
      </c>
      <c r="I487" s="5" t="s">
        <v>19</v>
      </c>
      <c r="J487" s="5" t="s">
        <v>71</v>
      </c>
      <c r="K487" s="5">
        <v>11.475</v>
      </c>
      <c r="L487" s="5">
        <f t="shared" si="7"/>
        <v>11.475</v>
      </c>
      <c r="Q487"/>
      <c r="R487"/>
      <c r="S487"/>
    </row>
    <row r="488" spans="1:19">
      <c r="A488" s="1">
        <v>43829</v>
      </c>
      <c r="B488" s="5" t="s">
        <v>24</v>
      </c>
      <c r="C488" t="s">
        <v>8</v>
      </c>
      <c r="D488">
        <v>74003</v>
      </c>
      <c r="E488">
        <v>44</v>
      </c>
      <c r="F488" t="s">
        <v>25</v>
      </c>
      <c r="G488" s="5">
        <v>400000</v>
      </c>
      <c r="H488" s="5">
        <v>4600000</v>
      </c>
      <c r="I488" s="5" t="s">
        <v>19</v>
      </c>
      <c r="J488" s="5" t="s">
        <v>68</v>
      </c>
      <c r="K488" s="5">
        <v>11.5</v>
      </c>
      <c r="L488" s="5">
        <f t="shared" si="7"/>
        <v>11.5</v>
      </c>
      <c r="Q488"/>
      <c r="R488"/>
      <c r="S488"/>
    </row>
    <row r="489" spans="1:19">
      <c r="A489" s="1">
        <v>43830</v>
      </c>
      <c r="B489" s="5" t="s">
        <v>23</v>
      </c>
      <c r="C489" t="s">
        <v>6</v>
      </c>
      <c r="D489">
        <v>1001</v>
      </c>
      <c r="E489">
        <v>44</v>
      </c>
      <c r="F489" t="s">
        <v>25</v>
      </c>
      <c r="G489" s="5">
        <v>11367.52</v>
      </c>
      <c r="H489" s="5">
        <v>68205.119999999995</v>
      </c>
      <c r="I489" s="5" t="s">
        <v>17</v>
      </c>
      <c r="J489" s="5" t="s">
        <v>69</v>
      </c>
      <c r="K489" s="5">
        <v>6</v>
      </c>
      <c r="L489" s="5">
        <f t="shared" si="7"/>
        <v>5.9999999999999991</v>
      </c>
      <c r="Q489"/>
      <c r="R489"/>
      <c r="S489"/>
    </row>
    <row r="490" spans="1:19">
      <c r="A490" s="1">
        <v>43830</v>
      </c>
      <c r="B490" s="5" t="s">
        <v>24</v>
      </c>
      <c r="C490" t="s">
        <v>7</v>
      </c>
      <c r="D490">
        <v>1001</v>
      </c>
      <c r="E490">
        <v>44</v>
      </c>
      <c r="F490" t="s">
        <v>25</v>
      </c>
      <c r="G490" s="5">
        <v>205800</v>
      </c>
      <c r="H490" s="5">
        <v>2778300</v>
      </c>
      <c r="I490" s="5" t="s">
        <v>18</v>
      </c>
      <c r="J490" s="5" t="s">
        <v>68</v>
      </c>
      <c r="K490" s="5">
        <v>13.5</v>
      </c>
      <c r="L490" s="5">
        <f t="shared" si="7"/>
        <v>13.5</v>
      </c>
      <c r="Q490"/>
      <c r="R490"/>
      <c r="S490"/>
    </row>
    <row r="491" spans="1:19">
      <c r="A491" s="1">
        <v>43830</v>
      </c>
      <c r="B491" s="5" t="s">
        <v>24</v>
      </c>
      <c r="C491" t="s">
        <v>8</v>
      </c>
      <c r="D491">
        <v>1003</v>
      </c>
      <c r="E491">
        <v>44</v>
      </c>
      <c r="F491" t="s">
        <v>25</v>
      </c>
      <c r="G491" s="5">
        <v>171000</v>
      </c>
      <c r="H491" s="5">
        <v>1641600</v>
      </c>
      <c r="I491" s="5" t="s">
        <v>19</v>
      </c>
      <c r="J491" s="5" t="s">
        <v>75</v>
      </c>
      <c r="K491" s="5">
        <v>9.6</v>
      </c>
      <c r="L491" s="5">
        <f t="shared" si="7"/>
        <v>9.6</v>
      </c>
      <c r="Q491"/>
      <c r="R491"/>
      <c r="S491"/>
    </row>
    <row r="492" spans="1:19">
      <c r="A492" s="1">
        <v>43830</v>
      </c>
      <c r="B492" s="5" t="s">
        <v>24</v>
      </c>
      <c r="C492" t="s">
        <v>8</v>
      </c>
      <c r="D492">
        <v>1005</v>
      </c>
      <c r="E492">
        <v>44</v>
      </c>
      <c r="F492" t="s">
        <v>25</v>
      </c>
      <c r="G492" s="5">
        <v>21000</v>
      </c>
      <c r="H492" s="5">
        <v>546000</v>
      </c>
      <c r="I492" s="5" t="s">
        <v>19</v>
      </c>
      <c r="J492" s="5" t="s">
        <v>68</v>
      </c>
      <c r="K492" s="5">
        <v>26</v>
      </c>
      <c r="L492" s="5">
        <f t="shared" si="7"/>
        <v>26</v>
      </c>
      <c r="Q492"/>
      <c r="R492"/>
      <c r="S492"/>
    </row>
    <row r="493" spans="1:19">
      <c r="A493" s="1">
        <v>43830</v>
      </c>
      <c r="B493" s="5" t="s">
        <v>24</v>
      </c>
      <c r="C493" t="s">
        <v>8</v>
      </c>
      <c r="D493">
        <v>1005</v>
      </c>
      <c r="E493">
        <v>44</v>
      </c>
      <c r="F493" t="s">
        <v>25</v>
      </c>
      <c r="G493" s="5">
        <v>20500</v>
      </c>
      <c r="H493" s="5">
        <v>533000</v>
      </c>
      <c r="I493" s="5" t="s">
        <v>19</v>
      </c>
      <c r="J493" s="5" t="s">
        <v>71</v>
      </c>
      <c r="K493" s="5">
        <v>26</v>
      </c>
      <c r="L493" s="5">
        <f t="shared" si="7"/>
        <v>26</v>
      </c>
      <c r="Q493"/>
      <c r="R493"/>
      <c r="S493"/>
    </row>
    <row r="494" spans="1:19">
      <c r="A494" s="1">
        <v>43830</v>
      </c>
      <c r="B494" s="5" t="s">
        <v>23</v>
      </c>
      <c r="C494" t="s">
        <v>7</v>
      </c>
      <c r="D494">
        <v>1005</v>
      </c>
      <c r="E494">
        <v>44</v>
      </c>
      <c r="F494" t="s">
        <v>25</v>
      </c>
      <c r="G494" s="5">
        <v>1029000</v>
      </c>
      <c r="H494" s="5">
        <v>6174000</v>
      </c>
      <c r="I494" s="5" t="s">
        <v>20</v>
      </c>
      <c r="J494" s="5" t="s">
        <v>69</v>
      </c>
      <c r="K494" s="5">
        <v>6</v>
      </c>
      <c r="L494" s="5">
        <f t="shared" si="7"/>
        <v>6</v>
      </c>
      <c r="Q494"/>
      <c r="R494"/>
      <c r="S494"/>
    </row>
    <row r="495" spans="1:19">
      <c r="A495" s="1">
        <v>43830</v>
      </c>
      <c r="B495" s="5" t="s">
        <v>23</v>
      </c>
      <c r="C495" t="s">
        <v>8</v>
      </c>
      <c r="D495">
        <v>1005</v>
      </c>
      <c r="E495">
        <v>44</v>
      </c>
      <c r="F495" t="s">
        <v>25</v>
      </c>
      <c r="G495" s="5">
        <v>141000</v>
      </c>
      <c r="H495" s="5">
        <v>1621500</v>
      </c>
      <c r="I495" s="5" t="s">
        <v>19</v>
      </c>
      <c r="J495" s="5" t="s">
        <v>69</v>
      </c>
      <c r="K495" s="5">
        <v>11.5</v>
      </c>
      <c r="L495" s="5">
        <f t="shared" si="7"/>
        <v>11.5</v>
      </c>
      <c r="Q495"/>
      <c r="R495"/>
      <c r="S495"/>
    </row>
    <row r="496" spans="1:19">
      <c r="A496" s="1">
        <v>43830</v>
      </c>
      <c r="B496" s="5" t="s">
        <v>24</v>
      </c>
      <c r="C496" t="s">
        <v>6</v>
      </c>
      <c r="D496">
        <v>1009</v>
      </c>
      <c r="E496">
        <v>44</v>
      </c>
      <c r="F496" t="s">
        <v>25</v>
      </c>
      <c r="G496" s="5">
        <v>11840000</v>
      </c>
      <c r="H496" s="5">
        <v>71040000</v>
      </c>
      <c r="I496" s="5" t="s">
        <v>17</v>
      </c>
      <c r="J496" s="5" t="s">
        <v>78</v>
      </c>
      <c r="K496" s="5">
        <v>6</v>
      </c>
      <c r="L496" s="5">
        <f t="shared" si="7"/>
        <v>6</v>
      </c>
      <c r="Q496"/>
      <c r="R496"/>
      <c r="S496"/>
    </row>
    <row r="497" spans="1:19">
      <c r="A497" s="1">
        <v>43830</v>
      </c>
      <c r="B497" s="5" t="s">
        <v>23</v>
      </c>
      <c r="C497" t="s">
        <v>8</v>
      </c>
      <c r="D497">
        <v>1009</v>
      </c>
      <c r="E497">
        <v>44</v>
      </c>
      <c r="F497" t="s">
        <v>25</v>
      </c>
      <c r="G497" s="5">
        <v>105000</v>
      </c>
      <c r="H497" s="5">
        <v>1206450</v>
      </c>
      <c r="I497" s="5" t="s">
        <v>19</v>
      </c>
      <c r="J497" s="5" t="s">
        <v>69</v>
      </c>
      <c r="K497" s="5">
        <v>11.49</v>
      </c>
      <c r="L497" s="5">
        <f t="shared" si="7"/>
        <v>11.49</v>
      </c>
      <c r="Q497"/>
      <c r="R497"/>
      <c r="S497"/>
    </row>
    <row r="498" spans="1:19">
      <c r="A498" s="1">
        <v>43830</v>
      </c>
      <c r="B498" s="5" t="s">
        <v>24</v>
      </c>
      <c r="C498" t="s">
        <v>7</v>
      </c>
      <c r="D498">
        <v>1009</v>
      </c>
      <c r="E498">
        <v>44</v>
      </c>
      <c r="F498" t="s">
        <v>25</v>
      </c>
      <c r="G498" s="5">
        <v>750000</v>
      </c>
      <c r="H498" s="5">
        <v>7717500</v>
      </c>
      <c r="I498" s="5" t="s">
        <v>20</v>
      </c>
      <c r="J498" s="5" t="s">
        <v>68</v>
      </c>
      <c r="K498" s="5">
        <v>10.29</v>
      </c>
      <c r="L498" s="5">
        <f t="shared" si="7"/>
        <v>10.29</v>
      </c>
      <c r="Q498"/>
      <c r="R498"/>
      <c r="S498"/>
    </row>
    <row r="499" spans="1:19">
      <c r="A499" s="1">
        <v>43830</v>
      </c>
      <c r="B499" s="5" t="s">
        <v>24</v>
      </c>
      <c r="C499" t="s">
        <v>7</v>
      </c>
      <c r="D499">
        <v>1009</v>
      </c>
      <c r="E499">
        <v>44</v>
      </c>
      <c r="F499" t="s">
        <v>25</v>
      </c>
      <c r="G499" s="5">
        <v>2999897.28</v>
      </c>
      <c r="H499" s="5">
        <v>24599157.695999999</v>
      </c>
      <c r="I499" s="5" t="s">
        <v>20</v>
      </c>
      <c r="J499" s="5" t="s">
        <v>68</v>
      </c>
      <c r="K499" s="5">
        <v>8.1999999999999993</v>
      </c>
      <c r="L499" s="5">
        <f t="shared" si="7"/>
        <v>8.1999999999999993</v>
      </c>
      <c r="Q499"/>
      <c r="R499"/>
      <c r="S499"/>
    </row>
    <row r="500" spans="1:19">
      <c r="A500" s="1">
        <v>43830</v>
      </c>
      <c r="B500" s="5" t="s">
        <v>24</v>
      </c>
      <c r="C500" t="s">
        <v>8</v>
      </c>
      <c r="D500">
        <v>1009</v>
      </c>
      <c r="E500">
        <v>44</v>
      </c>
      <c r="F500" t="s">
        <v>25</v>
      </c>
      <c r="G500" s="5">
        <v>205800</v>
      </c>
      <c r="H500" s="5">
        <v>3189900</v>
      </c>
      <c r="I500" s="5" t="s">
        <v>19</v>
      </c>
      <c r="J500" s="5" t="s">
        <v>68</v>
      </c>
      <c r="K500" s="5">
        <v>15.5</v>
      </c>
      <c r="L500" s="5">
        <f t="shared" si="7"/>
        <v>15.5</v>
      </c>
      <c r="Q500"/>
      <c r="R500"/>
      <c r="S500"/>
    </row>
    <row r="501" spans="1:19">
      <c r="A501" s="1">
        <v>43830</v>
      </c>
      <c r="B501" s="5" t="s">
        <v>24</v>
      </c>
      <c r="C501" t="s">
        <v>8</v>
      </c>
      <c r="D501">
        <v>1009</v>
      </c>
      <c r="E501">
        <v>44</v>
      </c>
      <c r="F501" t="s">
        <v>25</v>
      </c>
      <c r="G501" s="5">
        <v>171500</v>
      </c>
      <c r="H501" s="5">
        <v>2829750</v>
      </c>
      <c r="I501" s="5" t="s">
        <v>19</v>
      </c>
      <c r="J501" s="5" t="s">
        <v>72</v>
      </c>
      <c r="K501" s="5">
        <v>16.5</v>
      </c>
      <c r="L501" s="5">
        <f t="shared" si="7"/>
        <v>16.5</v>
      </c>
      <c r="Q501"/>
      <c r="R501"/>
      <c r="S501"/>
    </row>
    <row r="502" spans="1:19">
      <c r="A502" s="1">
        <v>43830</v>
      </c>
      <c r="B502" s="5" t="s">
        <v>23</v>
      </c>
      <c r="C502" t="s">
        <v>8</v>
      </c>
      <c r="D502">
        <v>1009</v>
      </c>
      <c r="E502">
        <v>44</v>
      </c>
      <c r="F502" t="s">
        <v>25</v>
      </c>
      <c r="G502" s="5">
        <v>20000</v>
      </c>
      <c r="H502" s="5">
        <v>230000</v>
      </c>
      <c r="I502" s="5" t="s">
        <v>19</v>
      </c>
      <c r="J502" s="5" t="s">
        <v>74</v>
      </c>
      <c r="K502" s="5">
        <v>11.5</v>
      </c>
      <c r="L502" s="5">
        <f t="shared" si="7"/>
        <v>11.5</v>
      </c>
      <c r="Q502"/>
      <c r="R502"/>
      <c r="S502"/>
    </row>
    <row r="503" spans="1:19">
      <c r="A503" s="1">
        <v>43830</v>
      </c>
      <c r="B503" s="5" t="s">
        <v>23</v>
      </c>
      <c r="C503" t="s">
        <v>7</v>
      </c>
      <c r="D503">
        <v>1009</v>
      </c>
      <c r="E503">
        <v>44</v>
      </c>
      <c r="F503" t="s">
        <v>25</v>
      </c>
      <c r="G503" s="5">
        <v>275267.78999999998</v>
      </c>
      <c r="H503" s="5">
        <v>1926874.53</v>
      </c>
      <c r="I503" s="5" t="s">
        <v>18</v>
      </c>
      <c r="J503" s="5" t="s">
        <v>69</v>
      </c>
      <c r="K503" s="5">
        <v>7</v>
      </c>
      <c r="L503" s="5">
        <f t="shared" si="7"/>
        <v>7.0000000000000009</v>
      </c>
      <c r="Q503"/>
      <c r="R503"/>
      <c r="S503"/>
    </row>
    <row r="504" spans="1:19">
      <c r="A504" s="1">
        <v>43830</v>
      </c>
      <c r="B504" s="5" t="s">
        <v>24</v>
      </c>
      <c r="C504" t="s">
        <v>8</v>
      </c>
      <c r="D504">
        <v>1009</v>
      </c>
      <c r="E504">
        <v>44</v>
      </c>
      <c r="F504" t="s">
        <v>25</v>
      </c>
      <c r="G504" s="5">
        <v>171500</v>
      </c>
      <c r="H504" s="5">
        <v>2812600</v>
      </c>
      <c r="I504" s="5" t="s">
        <v>19</v>
      </c>
      <c r="J504" s="5" t="s">
        <v>68</v>
      </c>
      <c r="K504" s="5">
        <v>16.399999999999999</v>
      </c>
      <c r="L504" s="5">
        <f t="shared" si="7"/>
        <v>16.399999999999999</v>
      </c>
      <c r="Q504"/>
      <c r="R504"/>
      <c r="S504"/>
    </row>
    <row r="505" spans="1:19">
      <c r="A505" s="1">
        <v>43830</v>
      </c>
      <c r="B505" s="5" t="s">
        <v>23</v>
      </c>
      <c r="C505" t="s">
        <v>8</v>
      </c>
      <c r="D505">
        <v>1009</v>
      </c>
      <c r="E505">
        <v>44</v>
      </c>
      <c r="F505" t="s">
        <v>25</v>
      </c>
      <c r="G505" s="5">
        <v>105644</v>
      </c>
      <c r="H505" s="5">
        <v>1214906</v>
      </c>
      <c r="I505" s="5" t="s">
        <v>19</v>
      </c>
      <c r="J505" s="5" t="s">
        <v>69</v>
      </c>
      <c r="K505" s="5">
        <v>11.5</v>
      </c>
      <c r="L505" s="5">
        <f t="shared" si="7"/>
        <v>11.5</v>
      </c>
      <c r="Q505"/>
      <c r="R505"/>
      <c r="S505"/>
    </row>
    <row r="506" spans="1:19">
      <c r="A506" s="1">
        <v>43830</v>
      </c>
      <c r="B506" s="5" t="s">
        <v>24</v>
      </c>
      <c r="C506" t="s">
        <v>8</v>
      </c>
      <c r="D506">
        <v>1009</v>
      </c>
      <c r="E506">
        <v>44</v>
      </c>
      <c r="F506" t="s">
        <v>25</v>
      </c>
      <c r="G506" s="5">
        <v>47000</v>
      </c>
      <c r="H506" s="5">
        <v>510420</v>
      </c>
      <c r="I506" s="5" t="s">
        <v>19</v>
      </c>
      <c r="J506" s="5" t="s">
        <v>68</v>
      </c>
      <c r="K506" s="5">
        <v>10.86</v>
      </c>
      <c r="L506" s="5">
        <f t="shared" si="7"/>
        <v>10.86</v>
      </c>
      <c r="Q506"/>
      <c r="R506"/>
      <c r="S506"/>
    </row>
    <row r="507" spans="1:19">
      <c r="A507" s="1">
        <v>43830</v>
      </c>
      <c r="B507" s="5" t="s">
        <v>24</v>
      </c>
      <c r="C507" t="s">
        <v>8</v>
      </c>
      <c r="D507">
        <v>1009</v>
      </c>
      <c r="E507">
        <v>44</v>
      </c>
      <c r="F507" t="s">
        <v>25</v>
      </c>
      <c r="G507" s="5">
        <v>68600</v>
      </c>
      <c r="H507" s="5">
        <v>1577800</v>
      </c>
      <c r="I507" s="5" t="s">
        <v>19</v>
      </c>
      <c r="J507" s="5" t="s">
        <v>68</v>
      </c>
      <c r="K507" s="5">
        <v>23</v>
      </c>
      <c r="L507" s="5">
        <f t="shared" si="7"/>
        <v>23</v>
      </c>
      <c r="Q507"/>
      <c r="R507"/>
      <c r="S507"/>
    </row>
    <row r="508" spans="1:19">
      <c r="A508" s="1">
        <v>43830</v>
      </c>
      <c r="B508" s="5" t="s">
        <v>24</v>
      </c>
      <c r="C508" t="s">
        <v>8</v>
      </c>
      <c r="D508">
        <v>1009</v>
      </c>
      <c r="E508">
        <v>44</v>
      </c>
      <c r="F508" t="s">
        <v>25</v>
      </c>
      <c r="G508" s="5">
        <v>185800</v>
      </c>
      <c r="H508" s="5">
        <v>3065700</v>
      </c>
      <c r="I508" s="5" t="s">
        <v>19</v>
      </c>
      <c r="J508" s="5" t="s">
        <v>68</v>
      </c>
      <c r="K508" s="5">
        <v>16.5</v>
      </c>
      <c r="L508" s="5">
        <f t="shared" si="7"/>
        <v>16.5</v>
      </c>
      <c r="Q508"/>
      <c r="R508"/>
      <c r="S508"/>
    </row>
    <row r="509" spans="1:19">
      <c r="A509" s="1">
        <v>43830</v>
      </c>
      <c r="B509" s="5" t="s">
        <v>23</v>
      </c>
      <c r="C509" t="s">
        <v>7</v>
      </c>
      <c r="D509">
        <v>1009</v>
      </c>
      <c r="E509">
        <v>44</v>
      </c>
      <c r="F509" t="s">
        <v>25</v>
      </c>
      <c r="G509" s="5">
        <v>704500</v>
      </c>
      <c r="H509" s="5">
        <v>4219955</v>
      </c>
      <c r="I509" s="5" t="s">
        <v>20</v>
      </c>
      <c r="J509" s="5" t="s">
        <v>74</v>
      </c>
      <c r="K509" s="5">
        <v>5.99</v>
      </c>
      <c r="L509" s="5">
        <f t="shared" si="7"/>
        <v>5.99</v>
      </c>
      <c r="Q509"/>
      <c r="R509"/>
      <c r="S509"/>
    </row>
    <row r="510" spans="1:19">
      <c r="A510" s="1">
        <v>43830</v>
      </c>
      <c r="B510" s="5" t="s">
        <v>24</v>
      </c>
      <c r="C510" t="s">
        <v>8</v>
      </c>
      <c r="D510">
        <v>1016</v>
      </c>
      <c r="E510">
        <v>44</v>
      </c>
      <c r="F510" t="s">
        <v>25</v>
      </c>
      <c r="G510" s="5">
        <v>480200</v>
      </c>
      <c r="H510" s="5">
        <v>4321800</v>
      </c>
      <c r="I510" s="5" t="s">
        <v>19</v>
      </c>
      <c r="J510" s="5" t="s">
        <v>68</v>
      </c>
      <c r="K510" s="5">
        <v>9</v>
      </c>
      <c r="L510" s="5">
        <f t="shared" si="7"/>
        <v>9</v>
      </c>
      <c r="Q510"/>
      <c r="R510"/>
      <c r="S510"/>
    </row>
    <row r="511" spans="1:19">
      <c r="A511" s="1">
        <v>43830</v>
      </c>
      <c r="B511" s="5" t="s">
        <v>23</v>
      </c>
      <c r="C511" t="s">
        <v>8</v>
      </c>
      <c r="D511">
        <v>1017</v>
      </c>
      <c r="E511">
        <v>44</v>
      </c>
      <c r="F511" t="s">
        <v>25</v>
      </c>
      <c r="G511" s="5">
        <v>110000</v>
      </c>
      <c r="H511" s="5">
        <v>1265000</v>
      </c>
      <c r="I511" s="5" t="s">
        <v>19</v>
      </c>
      <c r="J511" s="5" t="s">
        <v>69</v>
      </c>
      <c r="K511" s="5">
        <v>11.5</v>
      </c>
      <c r="L511" s="5">
        <f t="shared" si="7"/>
        <v>11.5</v>
      </c>
      <c r="Q511"/>
      <c r="R511"/>
      <c r="S511"/>
    </row>
    <row r="512" spans="1:19">
      <c r="A512" s="1">
        <v>43830</v>
      </c>
      <c r="B512" s="5" t="s">
        <v>24</v>
      </c>
      <c r="C512" t="s">
        <v>8</v>
      </c>
      <c r="D512">
        <v>1017</v>
      </c>
      <c r="E512">
        <v>44</v>
      </c>
      <c r="F512" t="s">
        <v>25</v>
      </c>
      <c r="G512" s="5">
        <v>102900</v>
      </c>
      <c r="H512" s="5">
        <v>1183350</v>
      </c>
      <c r="I512" s="5" t="s">
        <v>19</v>
      </c>
      <c r="J512" s="5" t="s">
        <v>71</v>
      </c>
      <c r="K512" s="5">
        <v>11.5</v>
      </c>
      <c r="L512" s="5">
        <f t="shared" si="7"/>
        <v>11.5</v>
      </c>
      <c r="Q512"/>
      <c r="R512"/>
      <c r="S512"/>
    </row>
    <row r="513" spans="1:19">
      <c r="A513" s="1">
        <v>43830</v>
      </c>
      <c r="B513" s="5" t="s">
        <v>23</v>
      </c>
      <c r="C513" t="s">
        <v>8</v>
      </c>
      <c r="D513">
        <v>1017</v>
      </c>
      <c r="E513">
        <v>44</v>
      </c>
      <c r="F513" t="s">
        <v>25</v>
      </c>
      <c r="G513" s="5">
        <v>15000</v>
      </c>
      <c r="H513" s="5">
        <v>172500</v>
      </c>
      <c r="I513" s="5" t="s">
        <v>19</v>
      </c>
      <c r="J513" s="5" t="s">
        <v>69</v>
      </c>
      <c r="K513" s="5">
        <v>11.5</v>
      </c>
      <c r="L513" s="5">
        <f t="shared" si="7"/>
        <v>11.5</v>
      </c>
      <c r="Q513"/>
      <c r="R513"/>
      <c r="S513"/>
    </row>
    <row r="514" spans="1:19">
      <c r="A514" s="1">
        <v>43830</v>
      </c>
      <c r="B514" s="5" t="s">
        <v>24</v>
      </c>
      <c r="C514" t="s">
        <v>8</v>
      </c>
      <c r="D514">
        <v>1018</v>
      </c>
      <c r="E514">
        <v>44</v>
      </c>
      <c r="F514" t="s">
        <v>25</v>
      </c>
      <c r="G514" s="5">
        <v>683900</v>
      </c>
      <c r="H514" s="5">
        <v>6497050</v>
      </c>
      <c r="I514" s="5" t="s">
        <v>19</v>
      </c>
      <c r="J514" s="5" t="s">
        <v>68</v>
      </c>
      <c r="K514" s="5">
        <v>9.5</v>
      </c>
      <c r="L514" s="5">
        <f t="shared" ref="L514:L577" si="8">H514/G514</f>
        <v>9.5</v>
      </c>
      <c r="Q514"/>
      <c r="R514"/>
      <c r="S514"/>
    </row>
    <row r="515" spans="1:19">
      <c r="A515" s="1">
        <v>43830</v>
      </c>
      <c r="B515" s="5" t="s">
        <v>23</v>
      </c>
      <c r="C515" t="s">
        <v>8</v>
      </c>
      <c r="D515">
        <v>1033</v>
      </c>
      <c r="E515">
        <v>44</v>
      </c>
      <c r="F515" t="s">
        <v>25</v>
      </c>
      <c r="G515" s="5">
        <v>1180000</v>
      </c>
      <c r="H515" s="5">
        <v>11800000</v>
      </c>
      <c r="I515" s="5" t="s">
        <v>19</v>
      </c>
      <c r="J515" s="5" t="s">
        <v>69</v>
      </c>
      <c r="K515" s="5">
        <v>10</v>
      </c>
      <c r="L515" s="5">
        <f t="shared" si="8"/>
        <v>10</v>
      </c>
      <c r="Q515"/>
      <c r="R515"/>
      <c r="S515"/>
    </row>
    <row r="516" spans="1:19">
      <c r="A516" s="1">
        <v>43830</v>
      </c>
      <c r="B516" s="5" t="s">
        <v>23</v>
      </c>
      <c r="C516" t="s">
        <v>8</v>
      </c>
      <c r="D516">
        <v>1033</v>
      </c>
      <c r="E516">
        <v>44</v>
      </c>
      <c r="F516" t="s">
        <v>25</v>
      </c>
      <c r="G516" s="5">
        <v>44400</v>
      </c>
      <c r="H516" s="5">
        <v>506160</v>
      </c>
      <c r="I516" s="5" t="s">
        <v>19</v>
      </c>
      <c r="J516" s="5" t="s">
        <v>69</v>
      </c>
      <c r="K516" s="5">
        <v>11.4</v>
      </c>
      <c r="L516" s="5">
        <f t="shared" si="8"/>
        <v>11.4</v>
      </c>
      <c r="Q516"/>
      <c r="R516"/>
      <c r="S516"/>
    </row>
    <row r="517" spans="1:19">
      <c r="A517" s="1">
        <v>43830</v>
      </c>
      <c r="B517" s="5" t="s">
        <v>23</v>
      </c>
      <c r="C517" t="s">
        <v>8</v>
      </c>
      <c r="D517">
        <v>1033</v>
      </c>
      <c r="E517">
        <v>44</v>
      </c>
      <c r="F517" t="s">
        <v>25</v>
      </c>
      <c r="G517" s="5">
        <v>43000</v>
      </c>
      <c r="H517" s="5">
        <v>490200</v>
      </c>
      <c r="I517" s="5" t="s">
        <v>19</v>
      </c>
      <c r="J517" s="5" t="s">
        <v>69</v>
      </c>
      <c r="K517" s="5">
        <v>11.4</v>
      </c>
      <c r="L517" s="5">
        <f t="shared" si="8"/>
        <v>11.4</v>
      </c>
      <c r="Q517"/>
      <c r="R517"/>
      <c r="S517"/>
    </row>
    <row r="518" spans="1:19">
      <c r="A518" s="1">
        <v>43830</v>
      </c>
      <c r="B518" s="5" t="s">
        <v>24</v>
      </c>
      <c r="C518" t="s">
        <v>8</v>
      </c>
      <c r="D518">
        <v>1033</v>
      </c>
      <c r="E518">
        <v>44</v>
      </c>
      <c r="F518" t="s">
        <v>25</v>
      </c>
      <c r="G518" s="5">
        <v>280000</v>
      </c>
      <c r="H518" s="5">
        <v>3220000</v>
      </c>
      <c r="I518" s="5" t="s">
        <v>19</v>
      </c>
      <c r="J518" s="5" t="s">
        <v>71</v>
      </c>
      <c r="K518" s="5">
        <v>11.5</v>
      </c>
      <c r="L518" s="5">
        <f t="shared" si="8"/>
        <v>11.5</v>
      </c>
      <c r="Q518"/>
      <c r="R518"/>
      <c r="S518"/>
    </row>
    <row r="519" spans="1:19">
      <c r="A519" s="1">
        <v>43830</v>
      </c>
      <c r="B519" s="5" t="s">
        <v>24</v>
      </c>
      <c r="C519" t="s">
        <v>8</v>
      </c>
      <c r="D519">
        <v>1033</v>
      </c>
      <c r="E519">
        <v>44</v>
      </c>
      <c r="F519" t="s">
        <v>25</v>
      </c>
      <c r="G519" s="5">
        <v>3500</v>
      </c>
      <c r="H519" s="5">
        <v>98000</v>
      </c>
      <c r="I519" s="5" t="s">
        <v>19</v>
      </c>
      <c r="J519" s="5" t="s">
        <v>68</v>
      </c>
      <c r="K519" s="5">
        <v>28</v>
      </c>
      <c r="L519" s="5">
        <f t="shared" si="8"/>
        <v>28</v>
      </c>
      <c r="Q519"/>
      <c r="R519"/>
      <c r="S519"/>
    </row>
    <row r="520" spans="1:19">
      <c r="A520" s="1">
        <v>43830</v>
      </c>
      <c r="B520" s="5" t="s">
        <v>24</v>
      </c>
      <c r="C520" t="s">
        <v>8</v>
      </c>
      <c r="D520">
        <v>1033</v>
      </c>
      <c r="E520">
        <v>44</v>
      </c>
      <c r="F520" t="s">
        <v>25</v>
      </c>
      <c r="G520" s="5">
        <v>87880</v>
      </c>
      <c r="H520" s="5">
        <v>1009741.2</v>
      </c>
      <c r="I520" s="5" t="s">
        <v>19</v>
      </c>
      <c r="J520" s="5" t="s">
        <v>71</v>
      </c>
      <c r="K520" s="5">
        <v>11.49</v>
      </c>
      <c r="L520" s="5">
        <f t="shared" si="8"/>
        <v>11.49</v>
      </c>
      <c r="Q520"/>
      <c r="R520"/>
      <c r="S520"/>
    </row>
    <row r="521" spans="1:19">
      <c r="A521" s="1">
        <v>43830</v>
      </c>
      <c r="B521" s="5" t="s">
        <v>23</v>
      </c>
      <c r="C521" t="s">
        <v>8</v>
      </c>
      <c r="D521">
        <v>1033</v>
      </c>
      <c r="E521">
        <v>44</v>
      </c>
      <c r="F521" t="s">
        <v>25</v>
      </c>
      <c r="G521" s="5">
        <v>55000</v>
      </c>
      <c r="H521" s="5">
        <v>627000</v>
      </c>
      <c r="I521" s="5" t="s">
        <v>19</v>
      </c>
      <c r="J521" s="5" t="s">
        <v>70</v>
      </c>
      <c r="K521" s="5">
        <v>11.4</v>
      </c>
      <c r="L521" s="5">
        <f t="shared" si="8"/>
        <v>11.4</v>
      </c>
      <c r="Q521"/>
      <c r="R521"/>
      <c r="S521"/>
    </row>
    <row r="522" spans="1:19">
      <c r="A522" s="1">
        <v>43830</v>
      </c>
      <c r="B522" s="5" t="s">
        <v>23</v>
      </c>
      <c r="C522" t="s">
        <v>8</v>
      </c>
      <c r="D522">
        <v>1033</v>
      </c>
      <c r="E522">
        <v>44</v>
      </c>
      <c r="F522" t="s">
        <v>25</v>
      </c>
      <c r="G522" s="5">
        <v>21800</v>
      </c>
      <c r="H522" s="5">
        <v>250482</v>
      </c>
      <c r="I522" s="5" t="s">
        <v>19</v>
      </c>
      <c r="J522" s="5" t="s">
        <v>70</v>
      </c>
      <c r="K522" s="5">
        <v>11.49</v>
      </c>
      <c r="L522" s="5">
        <f t="shared" si="8"/>
        <v>11.49</v>
      </c>
      <c r="Q522"/>
      <c r="R522"/>
      <c r="S522"/>
    </row>
    <row r="523" spans="1:19">
      <c r="A523" s="1">
        <v>43830</v>
      </c>
      <c r="B523" s="5" t="s">
        <v>23</v>
      </c>
      <c r="C523" t="s">
        <v>8</v>
      </c>
      <c r="D523">
        <v>1033</v>
      </c>
      <c r="E523">
        <v>44</v>
      </c>
      <c r="F523" t="s">
        <v>25</v>
      </c>
      <c r="G523" s="5">
        <v>100000</v>
      </c>
      <c r="H523" s="5">
        <v>1149000</v>
      </c>
      <c r="I523" s="5" t="s">
        <v>19</v>
      </c>
      <c r="J523" s="5" t="s">
        <v>70</v>
      </c>
      <c r="K523" s="5">
        <v>11.49</v>
      </c>
      <c r="L523" s="5">
        <f t="shared" si="8"/>
        <v>11.49</v>
      </c>
      <c r="Q523"/>
      <c r="R523"/>
      <c r="S523"/>
    </row>
    <row r="524" spans="1:19">
      <c r="A524" s="1">
        <v>43830</v>
      </c>
      <c r="B524" s="5" t="s">
        <v>24</v>
      </c>
      <c r="C524" t="s">
        <v>8</v>
      </c>
      <c r="D524">
        <v>1033</v>
      </c>
      <c r="E524">
        <v>44</v>
      </c>
      <c r="F524" t="s">
        <v>25</v>
      </c>
      <c r="G524" s="5">
        <v>18000</v>
      </c>
      <c r="H524" s="5">
        <v>468000</v>
      </c>
      <c r="I524" s="5" t="s">
        <v>19</v>
      </c>
      <c r="J524" s="5" t="s">
        <v>71</v>
      </c>
      <c r="K524" s="5">
        <v>26</v>
      </c>
      <c r="L524" s="5">
        <f t="shared" si="8"/>
        <v>26</v>
      </c>
      <c r="Q524"/>
      <c r="R524"/>
      <c r="S524"/>
    </row>
    <row r="525" spans="1:19">
      <c r="A525" s="1">
        <v>43830</v>
      </c>
      <c r="B525" s="5" t="s">
        <v>23</v>
      </c>
      <c r="C525" t="s">
        <v>8</v>
      </c>
      <c r="D525">
        <v>1033</v>
      </c>
      <c r="E525">
        <v>44</v>
      </c>
      <c r="F525" t="s">
        <v>25</v>
      </c>
      <c r="G525" s="5">
        <v>100000</v>
      </c>
      <c r="H525" s="5">
        <v>1150000</v>
      </c>
      <c r="I525" s="5" t="s">
        <v>19</v>
      </c>
      <c r="J525" s="5" t="s">
        <v>69</v>
      </c>
      <c r="K525" s="5">
        <v>11.5</v>
      </c>
      <c r="L525" s="5">
        <f t="shared" si="8"/>
        <v>11.5</v>
      </c>
      <c r="Q525"/>
      <c r="R525"/>
      <c r="S525"/>
    </row>
    <row r="526" spans="1:19">
      <c r="A526" s="1">
        <v>43830</v>
      </c>
      <c r="B526" s="5" t="s">
        <v>24</v>
      </c>
      <c r="C526" t="s">
        <v>8</v>
      </c>
      <c r="D526">
        <v>1033</v>
      </c>
      <c r="E526">
        <v>44</v>
      </c>
      <c r="F526" t="s">
        <v>25</v>
      </c>
      <c r="G526" s="5">
        <v>14000</v>
      </c>
      <c r="H526" s="5">
        <v>378000</v>
      </c>
      <c r="I526" s="5" t="s">
        <v>19</v>
      </c>
      <c r="J526" s="5" t="s">
        <v>68</v>
      </c>
      <c r="K526" s="5">
        <v>27</v>
      </c>
      <c r="L526" s="5">
        <f t="shared" si="8"/>
        <v>27</v>
      </c>
      <c r="Q526"/>
      <c r="R526"/>
      <c r="S526"/>
    </row>
    <row r="527" spans="1:19">
      <c r="A527" s="1">
        <v>43830</v>
      </c>
      <c r="B527" s="5" t="s">
        <v>24</v>
      </c>
      <c r="C527" t="s">
        <v>8</v>
      </c>
      <c r="D527">
        <v>1033</v>
      </c>
      <c r="E527">
        <v>44</v>
      </c>
      <c r="F527" t="s">
        <v>25</v>
      </c>
      <c r="G527" s="5">
        <v>22000</v>
      </c>
      <c r="H527" s="5">
        <v>250800</v>
      </c>
      <c r="I527" s="5" t="s">
        <v>19</v>
      </c>
      <c r="J527" s="5" t="s">
        <v>71</v>
      </c>
      <c r="K527" s="5">
        <v>11.4</v>
      </c>
      <c r="L527" s="5">
        <f t="shared" si="8"/>
        <v>11.4</v>
      </c>
      <c r="Q527"/>
      <c r="R527"/>
      <c r="S527"/>
    </row>
    <row r="528" spans="1:19">
      <c r="A528" s="1">
        <v>43830</v>
      </c>
      <c r="B528" s="5" t="s">
        <v>23</v>
      </c>
      <c r="C528" t="s">
        <v>8</v>
      </c>
      <c r="D528">
        <v>1033</v>
      </c>
      <c r="E528">
        <v>44</v>
      </c>
      <c r="F528" t="s">
        <v>25</v>
      </c>
      <c r="G528" s="5">
        <v>61900</v>
      </c>
      <c r="H528" s="5">
        <v>711231</v>
      </c>
      <c r="I528" s="5" t="s">
        <v>19</v>
      </c>
      <c r="J528" s="5" t="s">
        <v>70</v>
      </c>
      <c r="K528" s="5">
        <v>11.49</v>
      </c>
      <c r="L528" s="5">
        <f t="shared" si="8"/>
        <v>11.49</v>
      </c>
      <c r="Q528"/>
      <c r="R528"/>
      <c r="S528"/>
    </row>
    <row r="529" spans="1:19">
      <c r="A529" s="1">
        <v>43830</v>
      </c>
      <c r="B529" s="5" t="s">
        <v>23</v>
      </c>
      <c r="C529" t="s">
        <v>8</v>
      </c>
      <c r="D529">
        <v>1033</v>
      </c>
      <c r="E529">
        <v>44</v>
      </c>
      <c r="F529" t="s">
        <v>25</v>
      </c>
      <c r="G529" s="5">
        <v>14000</v>
      </c>
      <c r="H529" s="5">
        <v>161000</v>
      </c>
      <c r="I529" s="5" t="s">
        <v>19</v>
      </c>
      <c r="J529" s="5" t="s">
        <v>70</v>
      </c>
      <c r="K529" s="5">
        <v>11.5</v>
      </c>
      <c r="L529" s="5">
        <f t="shared" si="8"/>
        <v>11.5</v>
      </c>
      <c r="Q529"/>
      <c r="R529"/>
      <c r="S529"/>
    </row>
    <row r="530" spans="1:19">
      <c r="A530" s="1">
        <v>43830</v>
      </c>
      <c r="B530" s="5" t="s">
        <v>24</v>
      </c>
      <c r="C530" t="s">
        <v>8</v>
      </c>
      <c r="D530">
        <v>1033</v>
      </c>
      <c r="E530">
        <v>44</v>
      </c>
      <c r="F530" t="s">
        <v>25</v>
      </c>
      <c r="G530" s="5">
        <v>2000</v>
      </c>
      <c r="H530" s="5">
        <v>55980</v>
      </c>
      <c r="I530" s="5" t="s">
        <v>19</v>
      </c>
      <c r="J530" s="5" t="s">
        <v>68</v>
      </c>
      <c r="K530" s="5">
        <v>27.99</v>
      </c>
      <c r="L530" s="5">
        <f t="shared" si="8"/>
        <v>27.99</v>
      </c>
      <c r="Q530"/>
      <c r="R530"/>
      <c r="S530"/>
    </row>
    <row r="531" spans="1:19">
      <c r="A531" s="1">
        <v>43830</v>
      </c>
      <c r="B531" s="5" t="s">
        <v>23</v>
      </c>
      <c r="C531" t="s">
        <v>8</v>
      </c>
      <c r="D531">
        <v>1033</v>
      </c>
      <c r="E531">
        <v>44</v>
      </c>
      <c r="F531" t="s">
        <v>25</v>
      </c>
      <c r="G531" s="5">
        <v>70500</v>
      </c>
      <c r="H531" s="5">
        <v>803700</v>
      </c>
      <c r="I531" s="5" t="s">
        <v>19</v>
      </c>
      <c r="J531" s="5" t="s">
        <v>70</v>
      </c>
      <c r="K531" s="5">
        <v>11.4</v>
      </c>
      <c r="L531" s="5">
        <f t="shared" si="8"/>
        <v>11.4</v>
      </c>
      <c r="Q531"/>
      <c r="R531"/>
      <c r="S531"/>
    </row>
    <row r="532" spans="1:19">
      <c r="A532" s="1">
        <v>43830</v>
      </c>
      <c r="B532" s="5" t="s">
        <v>24</v>
      </c>
      <c r="C532" t="s">
        <v>8</v>
      </c>
      <c r="D532">
        <v>1033</v>
      </c>
      <c r="E532">
        <v>44</v>
      </c>
      <c r="F532" t="s">
        <v>25</v>
      </c>
      <c r="G532" s="5">
        <v>5500</v>
      </c>
      <c r="H532" s="5">
        <v>143000</v>
      </c>
      <c r="I532" s="5" t="s">
        <v>19</v>
      </c>
      <c r="J532" s="5" t="s">
        <v>68</v>
      </c>
      <c r="K532" s="5">
        <v>26</v>
      </c>
      <c r="L532" s="5">
        <f t="shared" si="8"/>
        <v>26</v>
      </c>
      <c r="Q532"/>
      <c r="R532"/>
      <c r="S532"/>
    </row>
    <row r="533" spans="1:19">
      <c r="A533" s="1">
        <v>43830</v>
      </c>
      <c r="B533" s="5" t="s">
        <v>23</v>
      </c>
      <c r="C533" t="s">
        <v>8</v>
      </c>
      <c r="D533">
        <v>1033</v>
      </c>
      <c r="E533">
        <v>44</v>
      </c>
      <c r="F533" t="s">
        <v>25</v>
      </c>
      <c r="G533" s="5">
        <v>107880</v>
      </c>
      <c r="H533" s="5">
        <v>1235226</v>
      </c>
      <c r="I533" s="5" t="s">
        <v>19</v>
      </c>
      <c r="J533" s="5" t="s">
        <v>69</v>
      </c>
      <c r="K533" s="5">
        <v>11.45</v>
      </c>
      <c r="L533" s="5">
        <f t="shared" si="8"/>
        <v>11.45</v>
      </c>
      <c r="Q533"/>
      <c r="R533"/>
      <c r="S533"/>
    </row>
    <row r="534" spans="1:19">
      <c r="A534" s="1">
        <v>43830</v>
      </c>
      <c r="B534" s="5" t="s">
        <v>24</v>
      </c>
      <c r="C534" t="s">
        <v>8</v>
      </c>
      <c r="D534">
        <v>1033</v>
      </c>
      <c r="E534">
        <v>44</v>
      </c>
      <c r="F534" t="s">
        <v>25</v>
      </c>
      <c r="G534" s="5">
        <v>22728</v>
      </c>
      <c r="H534" s="5">
        <v>602292</v>
      </c>
      <c r="I534" s="5" t="s">
        <v>19</v>
      </c>
      <c r="J534" s="5" t="s">
        <v>75</v>
      </c>
      <c r="K534" s="5">
        <v>26.5</v>
      </c>
      <c r="L534" s="5">
        <f t="shared" si="8"/>
        <v>26.5</v>
      </c>
      <c r="Q534"/>
      <c r="R534"/>
      <c r="S534"/>
    </row>
    <row r="535" spans="1:19">
      <c r="A535" s="1">
        <v>43830</v>
      </c>
      <c r="B535" s="5" t="s">
        <v>23</v>
      </c>
      <c r="C535" t="s">
        <v>8</v>
      </c>
      <c r="D535">
        <v>1033</v>
      </c>
      <c r="E535">
        <v>44</v>
      </c>
      <c r="F535" t="s">
        <v>25</v>
      </c>
      <c r="G535" s="5">
        <v>385000</v>
      </c>
      <c r="H535" s="5">
        <v>4427500</v>
      </c>
      <c r="I535" s="5" t="s">
        <v>19</v>
      </c>
      <c r="J535" s="5" t="s">
        <v>70</v>
      </c>
      <c r="K535" s="5">
        <v>11.5</v>
      </c>
      <c r="L535" s="5">
        <f t="shared" si="8"/>
        <v>11.5</v>
      </c>
      <c r="Q535"/>
      <c r="R535"/>
      <c r="S535"/>
    </row>
    <row r="536" spans="1:19">
      <c r="A536" s="1">
        <v>43830</v>
      </c>
      <c r="B536" s="5" t="s">
        <v>23</v>
      </c>
      <c r="C536" t="s">
        <v>8</v>
      </c>
      <c r="D536">
        <v>1033</v>
      </c>
      <c r="E536">
        <v>44</v>
      </c>
      <c r="F536" t="s">
        <v>25</v>
      </c>
      <c r="G536" s="5">
        <v>130000</v>
      </c>
      <c r="H536" s="5">
        <v>1495000</v>
      </c>
      <c r="I536" s="5" t="s">
        <v>19</v>
      </c>
      <c r="J536" s="5" t="s">
        <v>69</v>
      </c>
      <c r="K536" s="5">
        <v>11.5</v>
      </c>
      <c r="L536" s="5">
        <f t="shared" si="8"/>
        <v>11.5</v>
      </c>
      <c r="Q536"/>
      <c r="R536"/>
      <c r="S536"/>
    </row>
    <row r="537" spans="1:19">
      <c r="A537" s="1">
        <v>43830</v>
      </c>
      <c r="B537" s="5" t="s">
        <v>23</v>
      </c>
      <c r="C537" t="s">
        <v>8</v>
      </c>
      <c r="D537">
        <v>1033</v>
      </c>
      <c r="E537">
        <v>44</v>
      </c>
      <c r="F537" t="s">
        <v>25</v>
      </c>
      <c r="G537" s="5">
        <v>3624</v>
      </c>
      <c r="H537" s="5">
        <v>41313.599999999999</v>
      </c>
      <c r="I537" s="5" t="s">
        <v>19</v>
      </c>
      <c r="J537" s="5" t="s">
        <v>69</v>
      </c>
      <c r="K537" s="5">
        <v>11.4</v>
      </c>
      <c r="L537" s="5">
        <f t="shared" si="8"/>
        <v>11.4</v>
      </c>
      <c r="Q537"/>
      <c r="R537"/>
      <c r="S537"/>
    </row>
    <row r="538" spans="1:19">
      <c r="A538" s="1">
        <v>43830</v>
      </c>
      <c r="B538" s="5" t="s">
        <v>24</v>
      </c>
      <c r="C538" t="s">
        <v>8</v>
      </c>
      <c r="D538">
        <v>1033</v>
      </c>
      <c r="E538">
        <v>44</v>
      </c>
      <c r="F538" t="s">
        <v>25</v>
      </c>
      <c r="G538" s="5">
        <v>40000</v>
      </c>
      <c r="H538" s="5">
        <v>1080000</v>
      </c>
      <c r="I538" s="5" t="s">
        <v>19</v>
      </c>
      <c r="J538" s="5" t="s">
        <v>68</v>
      </c>
      <c r="K538" s="5">
        <v>27</v>
      </c>
      <c r="L538" s="5">
        <f t="shared" si="8"/>
        <v>27</v>
      </c>
      <c r="Q538"/>
      <c r="R538"/>
      <c r="S538"/>
    </row>
    <row r="539" spans="1:19">
      <c r="A539" s="1">
        <v>43830</v>
      </c>
      <c r="B539" s="5" t="s">
        <v>24</v>
      </c>
      <c r="C539" t="s">
        <v>8</v>
      </c>
      <c r="D539">
        <v>1033</v>
      </c>
      <c r="E539">
        <v>44</v>
      </c>
      <c r="F539" t="s">
        <v>25</v>
      </c>
      <c r="G539" s="5">
        <v>7000</v>
      </c>
      <c r="H539" s="5">
        <v>80500</v>
      </c>
      <c r="I539" s="5" t="s">
        <v>19</v>
      </c>
      <c r="J539" s="5" t="s">
        <v>71</v>
      </c>
      <c r="K539" s="5">
        <v>11.5</v>
      </c>
      <c r="L539" s="5">
        <f t="shared" si="8"/>
        <v>11.5</v>
      </c>
      <c r="Q539"/>
      <c r="R539"/>
      <c r="S539"/>
    </row>
    <row r="540" spans="1:19">
      <c r="A540" s="1">
        <v>43830</v>
      </c>
      <c r="B540" s="5" t="s">
        <v>23</v>
      </c>
      <c r="C540" t="s">
        <v>8</v>
      </c>
      <c r="D540">
        <v>1033</v>
      </c>
      <c r="E540">
        <v>44</v>
      </c>
      <c r="F540" t="s">
        <v>25</v>
      </c>
      <c r="G540" s="5">
        <v>70000</v>
      </c>
      <c r="H540" s="5">
        <v>805000</v>
      </c>
      <c r="I540" s="5" t="s">
        <v>19</v>
      </c>
      <c r="J540" s="5" t="s">
        <v>69</v>
      </c>
      <c r="K540" s="5">
        <v>11.5</v>
      </c>
      <c r="L540" s="5">
        <f t="shared" si="8"/>
        <v>11.5</v>
      </c>
      <c r="Q540"/>
      <c r="R540"/>
      <c r="S540"/>
    </row>
    <row r="541" spans="1:19">
      <c r="A541" s="1">
        <v>43830</v>
      </c>
      <c r="B541" s="5" t="s">
        <v>23</v>
      </c>
      <c r="C541" t="s">
        <v>8</v>
      </c>
      <c r="D541">
        <v>1033</v>
      </c>
      <c r="E541">
        <v>44</v>
      </c>
      <c r="F541" t="s">
        <v>25</v>
      </c>
      <c r="G541" s="5">
        <v>5000</v>
      </c>
      <c r="H541" s="5">
        <v>57500</v>
      </c>
      <c r="I541" s="5" t="s">
        <v>19</v>
      </c>
      <c r="J541" s="5" t="s">
        <v>69</v>
      </c>
      <c r="K541" s="5">
        <v>11.5</v>
      </c>
      <c r="L541" s="5">
        <f t="shared" si="8"/>
        <v>11.5</v>
      </c>
      <c r="Q541"/>
      <c r="R541"/>
      <c r="S541"/>
    </row>
    <row r="542" spans="1:19">
      <c r="A542" s="1">
        <v>43830</v>
      </c>
      <c r="B542" s="5" t="s">
        <v>24</v>
      </c>
      <c r="C542" t="s">
        <v>8</v>
      </c>
      <c r="D542">
        <v>1034</v>
      </c>
      <c r="E542">
        <v>44</v>
      </c>
      <c r="F542" t="s">
        <v>25</v>
      </c>
      <c r="G542" s="5">
        <v>27688</v>
      </c>
      <c r="H542" s="5">
        <v>692200</v>
      </c>
      <c r="I542" s="5" t="s">
        <v>19</v>
      </c>
      <c r="J542" s="5" t="s">
        <v>68</v>
      </c>
      <c r="K542" s="5">
        <v>25</v>
      </c>
      <c r="L542" s="5">
        <f t="shared" si="8"/>
        <v>25</v>
      </c>
      <c r="Q542"/>
      <c r="R542"/>
      <c r="S542"/>
    </row>
    <row r="543" spans="1:19">
      <c r="A543" s="1">
        <v>43830</v>
      </c>
      <c r="B543" s="5" t="s">
        <v>24</v>
      </c>
      <c r="C543" t="s">
        <v>8</v>
      </c>
      <c r="D543">
        <v>1034</v>
      </c>
      <c r="E543">
        <v>44</v>
      </c>
      <c r="F543" t="s">
        <v>25</v>
      </c>
      <c r="G543" s="5">
        <v>70000</v>
      </c>
      <c r="H543" s="5">
        <v>805000</v>
      </c>
      <c r="I543" s="5" t="s">
        <v>19</v>
      </c>
      <c r="J543" s="5" t="s">
        <v>71</v>
      </c>
      <c r="K543" s="5">
        <v>11.5</v>
      </c>
      <c r="L543" s="5">
        <f t="shared" si="8"/>
        <v>11.5</v>
      </c>
      <c r="Q543"/>
      <c r="R543"/>
      <c r="S543"/>
    </row>
    <row r="544" spans="1:19">
      <c r="A544" s="1">
        <v>43830</v>
      </c>
      <c r="B544" s="5" t="s">
        <v>24</v>
      </c>
      <c r="C544" t="s">
        <v>8</v>
      </c>
      <c r="D544">
        <v>1034</v>
      </c>
      <c r="E544">
        <v>44</v>
      </c>
      <c r="F544" t="s">
        <v>25</v>
      </c>
      <c r="G544" s="5">
        <v>171500</v>
      </c>
      <c r="H544" s="5">
        <v>3258500</v>
      </c>
      <c r="I544" s="5" t="s">
        <v>19</v>
      </c>
      <c r="J544" s="5" t="s">
        <v>68</v>
      </c>
      <c r="K544" s="5">
        <v>19</v>
      </c>
      <c r="L544" s="5">
        <f t="shared" si="8"/>
        <v>19</v>
      </c>
      <c r="Q544"/>
      <c r="R544"/>
      <c r="S544"/>
    </row>
    <row r="545" spans="1:19">
      <c r="A545" s="1">
        <v>43830</v>
      </c>
      <c r="B545" s="5" t="s">
        <v>24</v>
      </c>
      <c r="C545" t="s">
        <v>8</v>
      </c>
      <c r="D545">
        <v>1035</v>
      </c>
      <c r="E545">
        <v>44</v>
      </c>
      <c r="F545" t="s">
        <v>25</v>
      </c>
      <c r="G545" s="5">
        <v>622200</v>
      </c>
      <c r="H545" s="5">
        <v>4971378</v>
      </c>
      <c r="I545" s="5" t="s">
        <v>19</v>
      </c>
      <c r="J545" s="5" t="s">
        <v>68</v>
      </c>
      <c r="K545" s="5">
        <v>7.99</v>
      </c>
      <c r="L545" s="5">
        <f t="shared" si="8"/>
        <v>7.99</v>
      </c>
      <c r="Q545"/>
      <c r="R545"/>
      <c r="S545"/>
    </row>
    <row r="546" spans="1:19">
      <c r="A546" s="1">
        <v>43830</v>
      </c>
      <c r="B546" s="5" t="s">
        <v>23</v>
      </c>
      <c r="C546" t="s">
        <v>8</v>
      </c>
      <c r="D546">
        <v>1035</v>
      </c>
      <c r="E546">
        <v>44</v>
      </c>
      <c r="F546" t="s">
        <v>25</v>
      </c>
      <c r="G546" s="5">
        <v>275000</v>
      </c>
      <c r="H546" s="5">
        <v>2197250</v>
      </c>
      <c r="I546" s="5" t="s">
        <v>19</v>
      </c>
      <c r="J546" s="5" t="s">
        <v>74</v>
      </c>
      <c r="K546" s="5">
        <v>7.99</v>
      </c>
      <c r="L546" s="5">
        <f t="shared" si="8"/>
        <v>7.99</v>
      </c>
      <c r="Q546"/>
      <c r="R546"/>
      <c r="S546"/>
    </row>
    <row r="547" spans="1:19">
      <c r="A547" s="1">
        <v>43830</v>
      </c>
      <c r="B547" s="5" t="s">
        <v>23</v>
      </c>
      <c r="C547" t="s">
        <v>8</v>
      </c>
      <c r="D547">
        <v>1035</v>
      </c>
      <c r="E547">
        <v>44</v>
      </c>
      <c r="F547" t="s">
        <v>25</v>
      </c>
      <c r="G547" s="5">
        <v>73000</v>
      </c>
      <c r="H547" s="5">
        <v>546770</v>
      </c>
      <c r="I547" s="5" t="s">
        <v>19</v>
      </c>
      <c r="J547" s="5" t="s">
        <v>74</v>
      </c>
      <c r="K547" s="5">
        <v>7.49</v>
      </c>
      <c r="L547" s="5">
        <f t="shared" si="8"/>
        <v>7.49</v>
      </c>
      <c r="Q547"/>
      <c r="R547"/>
      <c r="S547"/>
    </row>
    <row r="548" spans="1:19">
      <c r="A548" s="1">
        <v>43830</v>
      </c>
      <c r="B548" s="5" t="s">
        <v>23</v>
      </c>
      <c r="C548" t="s">
        <v>8</v>
      </c>
      <c r="D548">
        <v>1035</v>
      </c>
      <c r="E548">
        <v>44</v>
      </c>
      <c r="F548" t="s">
        <v>25</v>
      </c>
      <c r="G548" s="5">
        <v>355814.09</v>
      </c>
      <c r="H548" s="5">
        <v>3024419.7650000001</v>
      </c>
      <c r="I548" s="5" t="s">
        <v>19</v>
      </c>
      <c r="J548" s="5" t="s">
        <v>74</v>
      </c>
      <c r="K548" s="5">
        <v>8.5</v>
      </c>
      <c r="L548" s="5">
        <f t="shared" si="8"/>
        <v>8.5</v>
      </c>
      <c r="Q548"/>
      <c r="R548"/>
      <c r="S548"/>
    </row>
    <row r="549" spans="1:19">
      <c r="A549" s="1">
        <v>43830</v>
      </c>
      <c r="B549" s="5" t="s">
        <v>24</v>
      </c>
      <c r="C549" t="s">
        <v>8</v>
      </c>
      <c r="D549">
        <v>1035</v>
      </c>
      <c r="E549">
        <v>44</v>
      </c>
      <c r="F549" t="s">
        <v>25</v>
      </c>
      <c r="G549" s="5">
        <v>480200</v>
      </c>
      <c r="H549" s="5">
        <v>4321800</v>
      </c>
      <c r="I549" s="5" t="s">
        <v>19</v>
      </c>
      <c r="J549" s="5" t="s">
        <v>71</v>
      </c>
      <c r="K549" s="5">
        <v>9</v>
      </c>
      <c r="L549" s="5">
        <f t="shared" si="8"/>
        <v>9</v>
      </c>
      <c r="Q549"/>
      <c r="R549"/>
      <c r="S549"/>
    </row>
    <row r="550" spans="1:19">
      <c r="A550" s="1">
        <v>43830</v>
      </c>
      <c r="B550" s="5" t="s">
        <v>23</v>
      </c>
      <c r="C550" t="s">
        <v>8</v>
      </c>
      <c r="D550">
        <v>1035</v>
      </c>
      <c r="E550">
        <v>44</v>
      </c>
      <c r="F550" t="s">
        <v>25</v>
      </c>
      <c r="G550" s="5">
        <v>225000</v>
      </c>
      <c r="H550" s="5">
        <v>2022750</v>
      </c>
      <c r="I550" s="5" t="s">
        <v>19</v>
      </c>
      <c r="J550" s="5" t="s">
        <v>69</v>
      </c>
      <c r="K550" s="5">
        <v>8.99</v>
      </c>
      <c r="L550" s="5">
        <f t="shared" si="8"/>
        <v>8.99</v>
      </c>
      <c r="Q550"/>
      <c r="R550"/>
      <c r="S550"/>
    </row>
    <row r="551" spans="1:19">
      <c r="A551" s="1">
        <v>43830</v>
      </c>
      <c r="B551" s="5" t="s">
        <v>23</v>
      </c>
      <c r="C551" t="s">
        <v>8</v>
      </c>
      <c r="D551">
        <v>1035</v>
      </c>
      <c r="E551">
        <v>44</v>
      </c>
      <c r="F551" t="s">
        <v>25</v>
      </c>
      <c r="G551" s="5">
        <v>58439</v>
      </c>
      <c r="H551" s="5">
        <v>583805.61</v>
      </c>
      <c r="I551" s="5" t="s">
        <v>19</v>
      </c>
      <c r="J551" s="5" t="s">
        <v>69</v>
      </c>
      <c r="K551" s="5">
        <v>9.99</v>
      </c>
      <c r="L551" s="5">
        <f t="shared" si="8"/>
        <v>9.99</v>
      </c>
      <c r="Q551"/>
      <c r="R551"/>
      <c r="S551"/>
    </row>
    <row r="552" spans="1:19">
      <c r="A552" s="1">
        <v>43830</v>
      </c>
      <c r="B552" s="5" t="s">
        <v>24</v>
      </c>
      <c r="C552" t="s">
        <v>8</v>
      </c>
      <c r="D552">
        <v>1035</v>
      </c>
      <c r="E552">
        <v>44</v>
      </c>
      <c r="F552" t="s">
        <v>25</v>
      </c>
      <c r="G552" s="5">
        <v>350000</v>
      </c>
      <c r="H552" s="5">
        <v>2971500</v>
      </c>
      <c r="I552" s="5" t="s">
        <v>19</v>
      </c>
      <c r="J552" s="5" t="s">
        <v>73</v>
      </c>
      <c r="K552" s="5">
        <v>8.49</v>
      </c>
      <c r="L552" s="5">
        <f t="shared" si="8"/>
        <v>8.49</v>
      </c>
      <c r="Q552"/>
      <c r="R552"/>
      <c r="S552"/>
    </row>
    <row r="553" spans="1:19">
      <c r="A553" s="1">
        <v>43830</v>
      </c>
      <c r="B553" s="5" t="s">
        <v>23</v>
      </c>
      <c r="C553" t="s">
        <v>8</v>
      </c>
      <c r="D553">
        <v>1035</v>
      </c>
      <c r="E553">
        <v>44</v>
      </c>
      <c r="F553" t="s">
        <v>25</v>
      </c>
      <c r="G553" s="5">
        <v>1723000</v>
      </c>
      <c r="H553" s="5">
        <v>13766770</v>
      </c>
      <c r="I553" s="5" t="s">
        <v>19</v>
      </c>
      <c r="J553" s="5" t="s">
        <v>74</v>
      </c>
      <c r="K553" s="5">
        <v>7.99</v>
      </c>
      <c r="L553" s="5">
        <f t="shared" si="8"/>
        <v>7.99</v>
      </c>
      <c r="Q553"/>
      <c r="R553"/>
      <c r="S553"/>
    </row>
    <row r="554" spans="1:19">
      <c r="A554" s="1">
        <v>43830</v>
      </c>
      <c r="B554" s="5" t="s">
        <v>23</v>
      </c>
      <c r="C554" t="s">
        <v>8</v>
      </c>
      <c r="D554">
        <v>1035</v>
      </c>
      <c r="E554">
        <v>44</v>
      </c>
      <c r="F554" t="s">
        <v>25</v>
      </c>
      <c r="G554" s="5">
        <v>64691.519999999997</v>
      </c>
      <c r="H554" s="5">
        <v>743952.48</v>
      </c>
      <c r="I554" s="5" t="s">
        <v>19</v>
      </c>
      <c r="J554" s="5" t="s">
        <v>69</v>
      </c>
      <c r="K554" s="5">
        <v>11.5</v>
      </c>
      <c r="L554" s="5">
        <f t="shared" si="8"/>
        <v>11.5</v>
      </c>
      <c r="Q554"/>
      <c r="R554"/>
      <c r="S554"/>
    </row>
    <row r="555" spans="1:19">
      <c r="A555" s="1">
        <v>43830</v>
      </c>
      <c r="B555" s="5" t="s">
        <v>24</v>
      </c>
      <c r="C555" t="s">
        <v>8</v>
      </c>
      <c r="D555">
        <v>1035</v>
      </c>
      <c r="E555">
        <v>44</v>
      </c>
      <c r="F555" t="s">
        <v>25</v>
      </c>
      <c r="G555" s="5">
        <v>80000</v>
      </c>
      <c r="H555" s="5">
        <v>1520000</v>
      </c>
      <c r="I555" s="5" t="s">
        <v>19</v>
      </c>
      <c r="J555" s="5" t="s">
        <v>68</v>
      </c>
      <c r="K555" s="5">
        <v>19</v>
      </c>
      <c r="L555" s="5">
        <f t="shared" si="8"/>
        <v>19</v>
      </c>
      <c r="Q555"/>
      <c r="R555"/>
      <c r="S555"/>
    </row>
    <row r="556" spans="1:19">
      <c r="A556" s="1">
        <v>43830</v>
      </c>
      <c r="B556" s="5" t="s">
        <v>24</v>
      </c>
      <c r="C556" t="s">
        <v>8</v>
      </c>
      <c r="D556">
        <v>1035</v>
      </c>
      <c r="E556">
        <v>44</v>
      </c>
      <c r="F556" t="s">
        <v>25</v>
      </c>
      <c r="G556" s="5">
        <v>50000</v>
      </c>
      <c r="H556" s="5">
        <v>1000000</v>
      </c>
      <c r="I556" s="5" t="s">
        <v>19</v>
      </c>
      <c r="J556" s="5" t="s">
        <v>68</v>
      </c>
      <c r="K556" s="5">
        <v>20</v>
      </c>
      <c r="L556" s="5">
        <f t="shared" si="8"/>
        <v>20</v>
      </c>
      <c r="Q556"/>
      <c r="R556"/>
      <c r="S556"/>
    </row>
    <row r="557" spans="1:19">
      <c r="A557" s="1">
        <v>43830</v>
      </c>
      <c r="B557" s="5" t="s">
        <v>23</v>
      </c>
      <c r="C557" t="s">
        <v>8</v>
      </c>
      <c r="D557">
        <v>1035</v>
      </c>
      <c r="E557">
        <v>44</v>
      </c>
      <c r="F557" t="s">
        <v>25</v>
      </c>
      <c r="G557" s="5">
        <v>70000</v>
      </c>
      <c r="H557" s="5">
        <v>805000</v>
      </c>
      <c r="I557" s="5" t="s">
        <v>19</v>
      </c>
      <c r="J557" s="5" t="s">
        <v>69</v>
      </c>
      <c r="K557" s="5">
        <v>11.5</v>
      </c>
      <c r="L557" s="5">
        <f t="shared" si="8"/>
        <v>11.5</v>
      </c>
      <c r="Q557"/>
      <c r="R557"/>
      <c r="S557"/>
    </row>
    <row r="558" spans="1:19">
      <c r="A558" s="1">
        <v>43830</v>
      </c>
      <c r="B558" s="5" t="s">
        <v>24</v>
      </c>
      <c r="C558" t="s">
        <v>8</v>
      </c>
      <c r="D558">
        <v>1035</v>
      </c>
      <c r="E558">
        <v>44</v>
      </c>
      <c r="F558" t="s">
        <v>25</v>
      </c>
      <c r="G558" s="5">
        <v>85500</v>
      </c>
      <c r="H558" s="5">
        <v>983250</v>
      </c>
      <c r="I558" s="5" t="s">
        <v>19</v>
      </c>
      <c r="J558" s="5" t="s">
        <v>71</v>
      </c>
      <c r="K558" s="5">
        <v>11.5</v>
      </c>
      <c r="L558" s="5">
        <f t="shared" si="8"/>
        <v>11.5</v>
      </c>
      <c r="Q558"/>
      <c r="R558"/>
      <c r="S558"/>
    </row>
    <row r="559" spans="1:19">
      <c r="A559" s="1">
        <v>43830</v>
      </c>
      <c r="B559" s="5" t="s">
        <v>23</v>
      </c>
      <c r="C559" t="s">
        <v>8</v>
      </c>
      <c r="D559">
        <v>1035</v>
      </c>
      <c r="E559">
        <v>44</v>
      </c>
      <c r="F559" t="s">
        <v>25</v>
      </c>
      <c r="G559" s="5">
        <v>35100</v>
      </c>
      <c r="H559" s="5">
        <v>403650</v>
      </c>
      <c r="I559" s="5" t="s">
        <v>19</v>
      </c>
      <c r="J559" s="5" t="s">
        <v>69</v>
      </c>
      <c r="K559" s="5">
        <v>11.5</v>
      </c>
      <c r="L559" s="5">
        <f t="shared" si="8"/>
        <v>11.5</v>
      </c>
      <c r="Q559"/>
      <c r="R559"/>
      <c r="S559"/>
    </row>
    <row r="560" spans="1:19">
      <c r="A560" s="1">
        <v>43830</v>
      </c>
      <c r="B560" s="5" t="s">
        <v>24</v>
      </c>
      <c r="C560" t="s">
        <v>8</v>
      </c>
      <c r="D560">
        <v>1036</v>
      </c>
      <c r="E560">
        <v>44</v>
      </c>
      <c r="F560" t="s">
        <v>25</v>
      </c>
      <c r="G560" s="5">
        <v>15000</v>
      </c>
      <c r="H560" s="5">
        <v>390000</v>
      </c>
      <c r="I560" s="5" t="s">
        <v>19</v>
      </c>
      <c r="J560" s="5" t="s">
        <v>68</v>
      </c>
      <c r="K560" s="5">
        <v>26</v>
      </c>
      <c r="L560" s="5">
        <f t="shared" si="8"/>
        <v>26</v>
      </c>
      <c r="Q560"/>
      <c r="R560"/>
      <c r="S560"/>
    </row>
    <row r="561" spans="1:19">
      <c r="A561" s="1">
        <v>43830</v>
      </c>
      <c r="B561" s="5" t="s">
        <v>24</v>
      </c>
      <c r="C561" t="s">
        <v>8</v>
      </c>
      <c r="D561">
        <v>1036</v>
      </c>
      <c r="E561">
        <v>44</v>
      </c>
      <c r="F561" t="s">
        <v>25</v>
      </c>
      <c r="G561" s="5">
        <v>60000</v>
      </c>
      <c r="H561" s="5">
        <v>1176000</v>
      </c>
      <c r="I561" s="5" t="s">
        <v>19</v>
      </c>
      <c r="J561" s="5" t="s">
        <v>71</v>
      </c>
      <c r="K561" s="5">
        <v>19.600000000000001</v>
      </c>
      <c r="L561" s="5">
        <f t="shared" si="8"/>
        <v>19.600000000000001</v>
      </c>
      <c r="Q561"/>
      <c r="R561"/>
      <c r="S561"/>
    </row>
    <row r="562" spans="1:19">
      <c r="A562" s="1">
        <v>43830</v>
      </c>
      <c r="B562" s="5" t="s">
        <v>24</v>
      </c>
      <c r="C562" t="s">
        <v>8</v>
      </c>
      <c r="D562">
        <v>1036</v>
      </c>
      <c r="E562">
        <v>44</v>
      </c>
      <c r="F562" t="s">
        <v>25</v>
      </c>
      <c r="G562" s="5">
        <v>120000</v>
      </c>
      <c r="H562" s="5">
        <v>2398800</v>
      </c>
      <c r="I562" s="5" t="s">
        <v>19</v>
      </c>
      <c r="J562" s="5" t="s">
        <v>68</v>
      </c>
      <c r="K562" s="5">
        <v>19.989999999999998</v>
      </c>
      <c r="L562" s="5">
        <f t="shared" si="8"/>
        <v>19.989999999999998</v>
      </c>
      <c r="Q562"/>
      <c r="R562"/>
      <c r="S562"/>
    </row>
    <row r="563" spans="1:19">
      <c r="A563" s="1">
        <v>43830</v>
      </c>
      <c r="B563" s="5" t="s">
        <v>24</v>
      </c>
      <c r="C563" t="s">
        <v>8</v>
      </c>
      <c r="D563">
        <v>1036</v>
      </c>
      <c r="E563">
        <v>44</v>
      </c>
      <c r="F563" t="s">
        <v>25</v>
      </c>
      <c r="G563" s="5">
        <v>105000</v>
      </c>
      <c r="H563" s="5">
        <v>2068500</v>
      </c>
      <c r="I563" s="5" t="s">
        <v>19</v>
      </c>
      <c r="J563" s="5" t="s">
        <v>68</v>
      </c>
      <c r="K563" s="5">
        <v>19.7</v>
      </c>
      <c r="L563" s="5">
        <f t="shared" si="8"/>
        <v>19.7</v>
      </c>
      <c r="Q563"/>
      <c r="R563"/>
      <c r="S563"/>
    </row>
    <row r="564" spans="1:19">
      <c r="A564" s="1">
        <v>43830</v>
      </c>
      <c r="B564" s="5" t="s">
        <v>23</v>
      </c>
      <c r="C564" t="s">
        <v>8</v>
      </c>
      <c r="D564">
        <v>1036</v>
      </c>
      <c r="E564">
        <v>44</v>
      </c>
      <c r="F564" t="s">
        <v>25</v>
      </c>
      <c r="G564" s="5">
        <v>24000</v>
      </c>
      <c r="H564" s="5">
        <v>275760</v>
      </c>
      <c r="I564" s="5" t="s">
        <v>19</v>
      </c>
      <c r="J564" s="5" t="s">
        <v>69</v>
      </c>
      <c r="K564" s="5">
        <v>11.49</v>
      </c>
      <c r="L564" s="5">
        <f t="shared" si="8"/>
        <v>11.49</v>
      </c>
      <c r="Q564"/>
      <c r="R564"/>
      <c r="S564"/>
    </row>
    <row r="565" spans="1:19">
      <c r="A565" s="1">
        <v>43830</v>
      </c>
      <c r="B565" s="5" t="s">
        <v>24</v>
      </c>
      <c r="C565" t="s">
        <v>8</v>
      </c>
      <c r="D565">
        <v>1036</v>
      </c>
      <c r="E565">
        <v>44</v>
      </c>
      <c r="F565" t="s">
        <v>25</v>
      </c>
      <c r="G565" s="5">
        <v>120000</v>
      </c>
      <c r="H565" s="5">
        <v>1380000</v>
      </c>
      <c r="I565" s="5" t="s">
        <v>19</v>
      </c>
      <c r="J565" s="5" t="s">
        <v>73</v>
      </c>
      <c r="K565" s="5">
        <v>11.5</v>
      </c>
      <c r="L565" s="5">
        <f t="shared" si="8"/>
        <v>11.5</v>
      </c>
      <c r="Q565"/>
      <c r="R565"/>
      <c r="S565"/>
    </row>
    <row r="566" spans="1:19">
      <c r="A566" s="1">
        <v>43830</v>
      </c>
      <c r="B566" s="5" t="s">
        <v>23</v>
      </c>
      <c r="C566" t="s">
        <v>8</v>
      </c>
      <c r="D566">
        <v>1036</v>
      </c>
      <c r="E566">
        <v>44</v>
      </c>
      <c r="F566" t="s">
        <v>25</v>
      </c>
      <c r="G566" s="5">
        <v>16000</v>
      </c>
      <c r="H566" s="5">
        <v>184000</v>
      </c>
      <c r="I566" s="5" t="s">
        <v>19</v>
      </c>
      <c r="J566" s="5" t="s">
        <v>70</v>
      </c>
      <c r="K566" s="5">
        <v>11.5</v>
      </c>
      <c r="L566" s="5">
        <f t="shared" si="8"/>
        <v>11.5</v>
      </c>
      <c r="Q566"/>
      <c r="R566"/>
      <c r="S566"/>
    </row>
    <row r="567" spans="1:19">
      <c r="A567" s="1">
        <v>43830</v>
      </c>
      <c r="B567" s="5" t="s">
        <v>24</v>
      </c>
      <c r="C567" t="s">
        <v>8</v>
      </c>
      <c r="D567">
        <v>1036</v>
      </c>
      <c r="E567">
        <v>44</v>
      </c>
      <c r="F567" t="s">
        <v>25</v>
      </c>
      <c r="G567" s="5">
        <v>66000</v>
      </c>
      <c r="H567" s="5">
        <v>1352340</v>
      </c>
      <c r="I567" s="5" t="s">
        <v>19</v>
      </c>
      <c r="J567" s="5" t="s">
        <v>68</v>
      </c>
      <c r="K567" s="5">
        <v>20.49</v>
      </c>
      <c r="L567" s="5">
        <f t="shared" si="8"/>
        <v>20.49</v>
      </c>
      <c r="Q567"/>
      <c r="R567"/>
      <c r="S567"/>
    </row>
    <row r="568" spans="1:19">
      <c r="A568" s="1">
        <v>43830</v>
      </c>
      <c r="B568" s="5" t="s">
        <v>24</v>
      </c>
      <c r="C568" t="s">
        <v>8</v>
      </c>
      <c r="D568">
        <v>3001</v>
      </c>
      <c r="E568">
        <v>44</v>
      </c>
      <c r="F568" t="s">
        <v>25</v>
      </c>
      <c r="G568" s="5">
        <v>68500</v>
      </c>
      <c r="H568" s="5">
        <v>1196010</v>
      </c>
      <c r="I568" s="5" t="s">
        <v>19</v>
      </c>
      <c r="J568" s="5" t="s">
        <v>68</v>
      </c>
      <c r="K568" s="5">
        <v>17.46</v>
      </c>
      <c r="L568" s="5">
        <f t="shared" si="8"/>
        <v>17.46</v>
      </c>
      <c r="Q568"/>
      <c r="R568"/>
      <c r="S568"/>
    </row>
    <row r="569" spans="1:19">
      <c r="A569" s="1">
        <v>43830</v>
      </c>
      <c r="B569" s="5" t="s">
        <v>23</v>
      </c>
      <c r="C569" t="s">
        <v>8</v>
      </c>
      <c r="D569">
        <v>3011</v>
      </c>
      <c r="E569">
        <v>44</v>
      </c>
      <c r="F569" t="s">
        <v>25</v>
      </c>
      <c r="G569" s="5">
        <v>171000</v>
      </c>
      <c r="H569" s="5">
        <v>1966500</v>
      </c>
      <c r="I569" s="5" t="s">
        <v>19</v>
      </c>
      <c r="J569" s="5" t="s">
        <v>70</v>
      </c>
      <c r="K569" s="5">
        <v>11.5</v>
      </c>
      <c r="L569" s="5">
        <f t="shared" si="8"/>
        <v>11.5</v>
      </c>
      <c r="Q569"/>
      <c r="R569"/>
      <c r="S569"/>
    </row>
    <row r="570" spans="1:19">
      <c r="A570" s="1">
        <v>43830</v>
      </c>
      <c r="B570" s="5" t="s">
        <v>24</v>
      </c>
      <c r="C570" t="s">
        <v>8</v>
      </c>
      <c r="D570">
        <v>3029</v>
      </c>
      <c r="E570">
        <v>44</v>
      </c>
      <c r="F570" t="s">
        <v>25</v>
      </c>
      <c r="G570" s="5">
        <v>130320</v>
      </c>
      <c r="H570" s="5">
        <v>2736720</v>
      </c>
      <c r="I570" s="5" t="s">
        <v>19</v>
      </c>
      <c r="J570" s="5" t="s">
        <v>68</v>
      </c>
      <c r="K570" s="5">
        <v>21</v>
      </c>
      <c r="L570" s="5">
        <f t="shared" si="8"/>
        <v>21</v>
      </c>
      <c r="Q570"/>
      <c r="R570"/>
      <c r="S570"/>
    </row>
    <row r="571" spans="1:19">
      <c r="A571" s="1">
        <v>43830</v>
      </c>
      <c r="B571" s="5" t="s">
        <v>23</v>
      </c>
      <c r="C571" t="s">
        <v>8</v>
      </c>
      <c r="D571">
        <v>10001</v>
      </c>
      <c r="E571">
        <v>44</v>
      </c>
      <c r="F571" t="s">
        <v>25</v>
      </c>
      <c r="G571" s="5">
        <v>70000</v>
      </c>
      <c r="H571" s="5">
        <v>805000</v>
      </c>
      <c r="I571" s="5" t="s">
        <v>19</v>
      </c>
      <c r="J571" s="5" t="s">
        <v>70</v>
      </c>
      <c r="K571" s="5">
        <v>11.5</v>
      </c>
      <c r="L571" s="5">
        <f t="shared" si="8"/>
        <v>11.5</v>
      </c>
      <c r="Q571"/>
      <c r="R571"/>
      <c r="S571"/>
    </row>
    <row r="572" spans="1:19">
      <c r="A572" s="1">
        <v>43830</v>
      </c>
      <c r="B572" s="5" t="s">
        <v>23</v>
      </c>
      <c r="C572" t="s">
        <v>8</v>
      </c>
      <c r="D572">
        <v>10001</v>
      </c>
      <c r="E572">
        <v>44</v>
      </c>
      <c r="F572" t="s">
        <v>25</v>
      </c>
      <c r="G572" s="5">
        <v>35000</v>
      </c>
      <c r="H572" s="5">
        <v>402500</v>
      </c>
      <c r="I572" s="5" t="s">
        <v>19</v>
      </c>
      <c r="J572" s="5" t="s">
        <v>70</v>
      </c>
      <c r="K572" s="5">
        <v>11.5</v>
      </c>
      <c r="L572" s="5">
        <f t="shared" si="8"/>
        <v>11.5</v>
      </c>
      <c r="Q572"/>
      <c r="R572"/>
      <c r="S572"/>
    </row>
    <row r="573" spans="1:19">
      <c r="A573" s="1">
        <v>43830</v>
      </c>
      <c r="B573" s="5" t="s">
        <v>23</v>
      </c>
      <c r="C573" t="s">
        <v>8</v>
      </c>
      <c r="D573">
        <v>10001</v>
      </c>
      <c r="E573">
        <v>44</v>
      </c>
      <c r="F573" t="s">
        <v>25</v>
      </c>
      <c r="G573" s="5">
        <v>60000</v>
      </c>
      <c r="H573" s="5">
        <v>689400</v>
      </c>
      <c r="I573" s="5" t="s">
        <v>19</v>
      </c>
      <c r="J573" s="5" t="s">
        <v>70</v>
      </c>
      <c r="K573" s="5">
        <v>11.49</v>
      </c>
      <c r="L573" s="5">
        <f t="shared" si="8"/>
        <v>11.49</v>
      </c>
      <c r="Q573"/>
      <c r="R573"/>
      <c r="S573"/>
    </row>
    <row r="574" spans="1:19">
      <c r="A574" s="1">
        <v>43830</v>
      </c>
      <c r="B574" s="5" t="s">
        <v>23</v>
      </c>
      <c r="C574" t="s">
        <v>8</v>
      </c>
      <c r="D574">
        <v>10001</v>
      </c>
      <c r="E574">
        <v>44</v>
      </c>
      <c r="F574" t="s">
        <v>25</v>
      </c>
      <c r="G574" s="5">
        <v>40000</v>
      </c>
      <c r="H574" s="5">
        <v>460000</v>
      </c>
      <c r="I574" s="5" t="s">
        <v>19</v>
      </c>
      <c r="J574" s="5" t="s">
        <v>70</v>
      </c>
      <c r="K574" s="5">
        <v>11.5</v>
      </c>
      <c r="L574" s="5">
        <f t="shared" si="8"/>
        <v>11.5</v>
      </c>
      <c r="Q574"/>
      <c r="R574"/>
      <c r="S574"/>
    </row>
    <row r="575" spans="1:19">
      <c r="A575" s="1">
        <v>43830</v>
      </c>
      <c r="B575" s="5" t="s">
        <v>23</v>
      </c>
      <c r="C575" t="s">
        <v>8</v>
      </c>
      <c r="D575">
        <v>10001</v>
      </c>
      <c r="E575">
        <v>44</v>
      </c>
      <c r="F575" t="s">
        <v>25</v>
      </c>
      <c r="G575" s="5">
        <v>117000</v>
      </c>
      <c r="H575" s="5">
        <v>993330</v>
      </c>
      <c r="I575" s="5" t="s">
        <v>19</v>
      </c>
      <c r="J575" s="5" t="s">
        <v>69</v>
      </c>
      <c r="K575" s="5">
        <v>8.49</v>
      </c>
      <c r="L575" s="5">
        <f t="shared" si="8"/>
        <v>8.49</v>
      </c>
      <c r="Q575"/>
      <c r="R575"/>
      <c r="S575"/>
    </row>
    <row r="576" spans="1:19">
      <c r="A576" s="1">
        <v>43830</v>
      </c>
      <c r="B576" s="5" t="s">
        <v>23</v>
      </c>
      <c r="C576" t="s">
        <v>8</v>
      </c>
      <c r="D576">
        <v>10001</v>
      </c>
      <c r="E576">
        <v>44</v>
      </c>
      <c r="F576" t="s">
        <v>25</v>
      </c>
      <c r="G576" s="5">
        <v>30000</v>
      </c>
      <c r="H576" s="5">
        <v>344700</v>
      </c>
      <c r="I576" s="5" t="s">
        <v>19</v>
      </c>
      <c r="J576" s="5" t="s">
        <v>70</v>
      </c>
      <c r="K576" s="5">
        <v>11.49</v>
      </c>
      <c r="L576" s="5">
        <f t="shared" si="8"/>
        <v>11.49</v>
      </c>
      <c r="Q576"/>
      <c r="R576"/>
      <c r="S576"/>
    </row>
    <row r="577" spans="1:19">
      <c r="A577" s="1">
        <v>43830</v>
      </c>
      <c r="B577" s="5" t="s">
        <v>23</v>
      </c>
      <c r="C577" t="s">
        <v>8</v>
      </c>
      <c r="D577">
        <v>10001</v>
      </c>
      <c r="E577">
        <v>44</v>
      </c>
      <c r="F577" t="s">
        <v>25</v>
      </c>
      <c r="G577" s="5">
        <v>40000</v>
      </c>
      <c r="H577" s="5">
        <v>449600</v>
      </c>
      <c r="I577" s="5" t="s">
        <v>19</v>
      </c>
      <c r="J577" s="5" t="s">
        <v>69</v>
      </c>
      <c r="K577" s="5">
        <v>11.24</v>
      </c>
      <c r="L577" s="5">
        <f t="shared" si="8"/>
        <v>11.24</v>
      </c>
      <c r="Q577"/>
      <c r="R577"/>
      <c r="S577"/>
    </row>
    <row r="578" spans="1:19">
      <c r="A578" s="1">
        <v>43830</v>
      </c>
      <c r="B578" s="5" t="s">
        <v>24</v>
      </c>
      <c r="C578" t="s">
        <v>8</v>
      </c>
      <c r="D578">
        <v>27003</v>
      </c>
      <c r="E578">
        <v>44</v>
      </c>
      <c r="F578" t="s">
        <v>25</v>
      </c>
      <c r="G578" s="5">
        <v>90000</v>
      </c>
      <c r="H578" s="5">
        <v>3240000</v>
      </c>
      <c r="I578" s="5" t="s">
        <v>19</v>
      </c>
      <c r="J578" s="5" t="s">
        <v>78</v>
      </c>
      <c r="K578" s="5">
        <v>36</v>
      </c>
      <c r="L578" s="5">
        <f t="shared" ref="L578:L641" si="9">H578/G578</f>
        <v>36</v>
      </c>
      <c r="Q578"/>
      <c r="R578"/>
      <c r="S578"/>
    </row>
    <row r="579" spans="1:19">
      <c r="A579" s="1">
        <v>43830</v>
      </c>
      <c r="B579" s="5" t="s">
        <v>24</v>
      </c>
      <c r="C579" t="s">
        <v>8</v>
      </c>
      <c r="D579">
        <v>27003</v>
      </c>
      <c r="E579">
        <v>44</v>
      </c>
      <c r="F579" t="s">
        <v>25</v>
      </c>
      <c r="G579" s="5">
        <v>67000</v>
      </c>
      <c r="H579" s="5">
        <v>2412000</v>
      </c>
      <c r="I579" s="5" t="s">
        <v>19</v>
      </c>
      <c r="J579" s="5" t="s">
        <v>78</v>
      </c>
      <c r="K579" s="5">
        <v>36</v>
      </c>
      <c r="L579" s="5">
        <f t="shared" si="9"/>
        <v>36</v>
      </c>
      <c r="Q579"/>
      <c r="R579"/>
      <c r="S579"/>
    </row>
    <row r="580" spans="1:19">
      <c r="A580" s="1">
        <v>43830</v>
      </c>
      <c r="B580" s="5" t="s">
        <v>23</v>
      </c>
      <c r="C580" t="s">
        <v>8</v>
      </c>
      <c r="D580">
        <v>27003</v>
      </c>
      <c r="E580">
        <v>44</v>
      </c>
      <c r="F580" t="s">
        <v>25</v>
      </c>
      <c r="G580" s="5">
        <v>99500</v>
      </c>
      <c r="H580" s="5">
        <v>1144250</v>
      </c>
      <c r="I580" s="5" t="s">
        <v>19</v>
      </c>
      <c r="J580" s="5" t="s">
        <v>70</v>
      </c>
      <c r="K580" s="5">
        <v>11.5</v>
      </c>
      <c r="L580" s="5">
        <f t="shared" si="9"/>
        <v>11.5</v>
      </c>
      <c r="Q580"/>
      <c r="R580"/>
      <c r="S580"/>
    </row>
    <row r="581" spans="1:19">
      <c r="A581" s="1">
        <v>43830</v>
      </c>
      <c r="B581" s="5" t="s">
        <v>24</v>
      </c>
      <c r="C581" t="s">
        <v>8</v>
      </c>
      <c r="D581">
        <v>27003</v>
      </c>
      <c r="E581">
        <v>44</v>
      </c>
      <c r="F581" t="s">
        <v>25</v>
      </c>
      <c r="G581" s="5">
        <v>38000</v>
      </c>
      <c r="H581" s="5">
        <v>1368000</v>
      </c>
      <c r="I581" s="5" t="s">
        <v>19</v>
      </c>
      <c r="J581" s="5" t="s">
        <v>78</v>
      </c>
      <c r="K581" s="5">
        <v>36</v>
      </c>
      <c r="L581" s="5">
        <f t="shared" si="9"/>
        <v>36</v>
      </c>
      <c r="Q581"/>
      <c r="R581"/>
      <c r="S581"/>
    </row>
    <row r="582" spans="1:19">
      <c r="A582" s="1">
        <v>43830</v>
      </c>
      <c r="B582" s="5" t="s">
        <v>24</v>
      </c>
      <c r="C582" t="s">
        <v>8</v>
      </c>
      <c r="D582">
        <v>27003</v>
      </c>
      <c r="E582">
        <v>44</v>
      </c>
      <c r="F582" t="s">
        <v>25</v>
      </c>
      <c r="G582" s="5">
        <v>74000</v>
      </c>
      <c r="H582" s="5">
        <v>2664000</v>
      </c>
      <c r="I582" s="5" t="s">
        <v>19</v>
      </c>
      <c r="J582" s="5" t="s">
        <v>78</v>
      </c>
      <c r="K582" s="5">
        <v>36</v>
      </c>
      <c r="L582" s="5">
        <f t="shared" si="9"/>
        <v>36</v>
      </c>
      <c r="Q582"/>
      <c r="R582"/>
      <c r="S582"/>
    </row>
    <row r="583" spans="1:19">
      <c r="A583" s="1">
        <v>43830</v>
      </c>
      <c r="B583" s="5" t="s">
        <v>24</v>
      </c>
      <c r="C583" t="s">
        <v>8</v>
      </c>
      <c r="D583">
        <v>27003</v>
      </c>
      <c r="E583">
        <v>44</v>
      </c>
      <c r="F583" t="s">
        <v>25</v>
      </c>
      <c r="G583" s="5">
        <v>32000</v>
      </c>
      <c r="H583" s="5">
        <v>1152000</v>
      </c>
      <c r="I583" s="5" t="s">
        <v>19</v>
      </c>
      <c r="J583" s="5" t="s">
        <v>78</v>
      </c>
      <c r="K583" s="5">
        <v>36</v>
      </c>
      <c r="L583" s="5">
        <f t="shared" si="9"/>
        <v>36</v>
      </c>
      <c r="Q583"/>
      <c r="R583"/>
      <c r="S583"/>
    </row>
    <row r="584" spans="1:19">
      <c r="A584" s="1">
        <v>43830</v>
      </c>
      <c r="B584" s="5" t="s">
        <v>23</v>
      </c>
      <c r="C584" t="s">
        <v>8</v>
      </c>
      <c r="D584">
        <v>27003</v>
      </c>
      <c r="E584">
        <v>44</v>
      </c>
      <c r="F584" t="s">
        <v>25</v>
      </c>
      <c r="G584" s="5">
        <v>71980.59</v>
      </c>
      <c r="H584" s="5">
        <v>827776.78500000003</v>
      </c>
      <c r="I584" s="5" t="s">
        <v>19</v>
      </c>
      <c r="J584" s="5" t="s">
        <v>70</v>
      </c>
      <c r="K584" s="5">
        <v>11.5</v>
      </c>
      <c r="L584" s="5">
        <f t="shared" si="9"/>
        <v>11.500000000000002</v>
      </c>
      <c r="Q584"/>
      <c r="R584"/>
      <c r="S584"/>
    </row>
    <row r="585" spans="1:19">
      <c r="A585" s="1">
        <v>43830</v>
      </c>
      <c r="B585" s="5" t="s">
        <v>24</v>
      </c>
      <c r="C585" t="s">
        <v>8</v>
      </c>
      <c r="D585">
        <v>27003</v>
      </c>
      <c r="E585">
        <v>44</v>
      </c>
      <c r="F585" t="s">
        <v>25</v>
      </c>
      <c r="G585" s="5">
        <v>146000</v>
      </c>
      <c r="H585" s="5">
        <v>4964000</v>
      </c>
      <c r="I585" s="5" t="s">
        <v>19</v>
      </c>
      <c r="J585" s="5" t="s">
        <v>78</v>
      </c>
      <c r="K585" s="5">
        <v>34</v>
      </c>
      <c r="L585" s="5">
        <f t="shared" si="9"/>
        <v>34</v>
      </c>
      <c r="Q585"/>
      <c r="R585"/>
      <c r="S585"/>
    </row>
    <row r="586" spans="1:19">
      <c r="A586" s="1">
        <v>43830</v>
      </c>
      <c r="B586" s="5" t="s">
        <v>24</v>
      </c>
      <c r="C586" t="s">
        <v>8</v>
      </c>
      <c r="D586">
        <v>27003</v>
      </c>
      <c r="E586">
        <v>44</v>
      </c>
      <c r="F586" t="s">
        <v>25</v>
      </c>
      <c r="G586" s="5">
        <v>26500</v>
      </c>
      <c r="H586" s="5">
        <v>954000</v>
      </c>
      <c r="I586" s="5" t="s">
        <v>19</v>
      </c>
      <c r="J586" s="5" t="s">
        <v>78</v>
      </c>
      <c r="K586" s="5">
        <v>36</v>
      </c>
      <c r="L586" s="5">
        <f t="shared" si="9"/>
        <v>36</v>
      </c>
      <c r="Q586"/>
      <c r="R586"/>
      <c r="S586"/>
    </row>
    <row r="587" spans="1:19">
      <c r="A587" s="1">
        <v>43830</v>
      </c>
      <c r="B587" s="5" t="s">
        <v>24</v>
      </c>
      <c r="C587" t="s">
        <v>8</v>
      </c>
      <c r="D587">
        <v>27003</v>
      </c>
      <c r="E587">
        <v>44</v>
      </c>
      <c r="F587" t="s">
        <v>25</v>
      </c>
      <c r="G587" s="5">
        <v>39000</v>
      </c>
      <c r="H587" s="5">
        <v>1404000</v>
      </c>
      <c r="I587" s="5" t="s">
        <v>19</v>
      </c>
      <c r="J587" s="5" t="s">
        <v>78</v>
      </c>
      <c r="K587" s="5">
        <v>36</v>
      </c>
      <c r="L587" s="5">
        <f t="shared" si="9"/>
        <v>36</v>
      </c>
      <c r="Q587"/>
      <c r="R587"/>
      <c r="S587"/>
    </row>
    <row r="588" spans="1:19">
      <c r="A588" s="1">
        <v>43830</v>
      </c>
      <c r="B588" s="5" t="s">
        <v>24</v>
      </c>
      <c r="C588" t="s">
        <v>8</v>
      </c>
      <c r="D588">
        <v>27003</v>
      </c>
      <c r="E588">
        <v>44</v>
      </c>
      <c r="F588" t="s">
        <v>25</v>
      </c>
      <c r="G588" s="5">
        <v>15000</v>
      </c>
      <c r="H588" s="5">
        <v>172500</v>
      </c>
      <c r="I588" s="5" t="s">
        <v>19</v>
      </c>
      <c r="J588" s="5" t="s">
        <v>71</v>
      </c>
      <c r="K588" s="5">
        <v>11.5</v>
      </c>
      <c r="L588" s="5">
        <f t="shared" si="9"/>
        <v>11.5</v>
      </c>
      <c r="Q588"/>
      <c r="R588"/>
      <c r="S588"/>
    </row>
    <row r="589" spans="1:19">
      <c r="A589" s="1">
        <v>43830</v>
      </c>
      <c r="B589" s="5" t="s">
        <v>23</v>
      </c>
      <c r="C589" t="s">
        <v>8</v>
      </c>
      <c r="D589">
        <v>27003</v>
      </c>
      <c r="E589">
        <v>44</v>
      </c>
      <c r="F589" t="s">
        <v>25</v>
      </c>
      <c r="G589" s="5">
        <v>110000</v>
      </c>
      <c r="H589" s="5">
        <v>1265000</v>
      </c>
      <c r="I589" s="5" t="s">
        <v>19</v>
      </c>
      <c r="J589" s="5" t="s">
        <v>70</v>
      </c>
      <c r="K589" s="5">
        <v>11.5</v>
      </c>
      <c r="L589" s="5">
        <f t="shared" si="9"/>
        <v>11.5</v>
      </c>
      <c r="Q589"/>
      <c r="R589"/>
      <c r="S589"/>
    </row>
    <row r="590" spans="1:19">
      <c r="A590" s="1">
        <v>43830</v>
      </c>
      <c r="B590" s="5" t="s">
        <v>24</v>
      </c>
      <c r="C590" t="s">
        <v>8</v>
      </c>
      <c r="D590">
        <v>27003</v>
      </c>
      <c r="E590">
        <v>44</v>
      </c>
      <c r="F590" t="s">
        <v>25</v>
      </c>
      <c r="G590" s="5">
        <v>50000</v>
      </c>
      <c r="H590" s="5">
        <v>1800000</v>
      </c>
      <c r="I590" s="5" t="s">
        <v>19</v>
      </c>
      <c r="J590" s="5" t="s">
        <v>78</v>
      </c>
      <c r="K590" s="5">
        <v>36</v>
      </c>
      <c r="L590" s="5">
        <f t="shared" si="9"/>
        <v>36</v>
      </c>
      <c r="Q590"/>
      <c r="R590"/>
      <c r="S590"/>
    </row>
    <row r="591" spans="1:19">
      <c r="A591" s="1">
        <v>43830</v>
      </c>
      <c r="B591" s="5" t="s">
        <v>23</v>
      </c>
      <c r="C591" t="s">
        <v>8</v>
      </c>
      <c r="D591">
        <v>27003</v>
      </c>
      <c r="E591">
        <v>44</v>
      </c>
      <c r="F591" t="s">
        <v>25</v>
      </c>
      <c r="G591" s="5">
        <v>82000</v>
      </c>
      <c r="H591" s="5">
        <v>943000</v>
      </c>
      <c r="I591" s="5" t="s">
        <v>19</v>
      </c>
      <c r="J591" s="5" t="s">
        <v>70</v>
      </c>
      <c r="K591" s="5">
        <v>11.5</v>
      </c>
      <c r="L591" s="5">
        <f t="shared" si="9"/>
        <v>11.5</v>
      </c>
      <c r="Q591"/>
      <c r="R591"/>
      <c r="S591"/>
    </row>
    <row r="592" spans="1:19">
      <c r="A592" s="1">
        <v>43830</v>
      </c>
      <c r="B592" s="5" t="s">
        <v>24</v>
      </c>
      <c r="C592" t="s">
        <v>8</v>
      </c>
      <c r="D592">
        <v>27003</v>
      </c>
      <c r="E592">
        <v>44</v>
      </c>
      <c r="F592" t="s">
        <v>25</v>
      </c>
      <c r="G592" s="5">
        <v>32500</v>
      </c>
      <c r="H592" s="5">
        <v>1170000</v>
      </c>
      <c r="I592" s="5" t="s">
        <v>19</v>
      </c>
      <c r="J592" s="5" t="s">
        <v>78</v>
      </c>
      <c r="K592" s="5">
        <v>36</v>
      </c>
      <c r="L592" s="5">
        <f t="shared" si="9"/>
        <v>36</v>
      </c>
      <c r="Q592"/>
      <c r="R592"/>
      <c r="S592"/>
    </row>
    <row r="593" spans="1:19">
      <c r="A593" s="1">
        <v>43830</v>
      </c>
      <c r="B593" s="5" t="s">
        <v>24</v>
      </c>
      <c r="C593" t="s">
        <v>8</v>
      </c>
      <c r="D593">
        <v>27003</v>
      </c>
      <c r="E593">
        <v>44</v>
      </c>
      <c r="F593" t="s">
        <v>25</v>
      </c>
      <c r="G593" s="5">
        <v>70000</v>
      </c>
      <c r="H593" s="5">
        <v>1050000</v>
      </c>
      <c r="I593" s="5" t="s">
        <v>19</v>
      </c>
      <c r="J593" s="5" t="s">
        <v>71</v>
      </c>
      <c r="K593" s="5">
        <v>15</v>
      </c>
      <c r="L593" s="5">
        <f t="shared" si="9"/>
        <v>15</v>
      </c>
      <c r="Q593"/>
      <c r="R593"/>
      <c r="S593"/>
    </row>
    <row r="594" spans="1:19">
      <c r="A594" s="1">
        <v>43830</v>
      </c>
      <c r="B594" s="5" t="s">
        <v>24</v>
      </c>
      <c r="C594" t="s">
        <v>8</v>
      </c>
      <c r="D594">
        <v>27003</v>
      </c>
      <c r="E594">
        <v>44</v>
      </c>
      <c r="F594" t="s">
        <v>25</v>
      </c>
      <c r="G594" s="5">
        <v>10000</v>
      </c>
      <c r="H594" s="5">
        <v>220000</v>
      </c>
      <c r="I594" s="5" t="s">
        <v>19</v>
      </c>
      <c r="J594" s="5" t="s">
        <v>73</v>
      </c>
      <c r="K594" s="5">
        <v>22</v>
      </c>
      <c r="L594" s="5">
        <f t="shared" si="9"/>
        <v>22</v>
      </c>
      <c r="Q594"/>
      <c r="R594"/>
      <c r="S594"/>
    </row>
    <row r="595" spans="1:19">
      <c r="A595" s="1">
        <v>43830</v>
      </c>
      <c r="B595" s="5" t="s">
        <v>24</v>
      </c>
      <c r="C595" t="s">
        <v>8</v>
      </c>
      <c r="D595">
        <v>27003</v>
      </c>
      <c r="E595">
        <v>44</v>
      </c>
      <c r="F595" t="s">
        <v>25</v>
      </c>
      <c r="G595" s="5">
        <v>66000</v>
      </c>
      <c r="H595" s="5">
        <v>2376000</v>
      </c>
      <c r="I595" s="5" t="s">
        <v>19</v>
      </c>
      <c r="J595" s="5" t="s">
        <v>78</v>
      </c>
      <c r="K595" s="5">
        <v>36</v>
      </c>
      <c r="L595" s="5">
        <f t="shared" si="9"/>
        <v>36</v>
      </c>
      <c r="Q595"/>
      <c r="R595"/>
      <c r="S595"/>
    </row>
    <row r="596" spans="1:19">
      <c r="A596" s="1">
        <v>43830</v>
      </c>
      <c r="B596" s="5" t="s">
        <v>23</v>
      </c>
      <c r="C596" t="s">
        <v>8</v>
      </c>
      <c r="D596">
        <v>27003</v>
      </c>
      <c r="E596">
        <v>44</v>
      </c>
      <c r="F596" t="s">
        <v>25</v>
      </c>
      <c r="G596" s="5">
        <v>49000</v>
      </c>
      <c r="H596" s="5">
        <v>637000</v>
      </c>
      <c r="I596" s="5" t="s">
        <v>19</v>
      </c>
      <c r="J596" s="5" t="s">
        <v>69</v>
      </c>
      <c r="K596" s="5">
        <v>13</v>
      </c>
      <c r="L596" s="5">
        <f t="shared" si="9"/>
        <v>13</v>
      </c>
      <c r="Q596"/>
      <c r="R596"/>
      <c r="S596"/>
    </row>
    <row r="597" spans="1:19">
      <c r="A597" s="1">
        <v>43830</v>
      </c>
      <c r="B597" s="5" t="s">
        <v>23</v>
      </c>
      <c r="C597" t="s">
        <v>8</v>
      </c>
      <c r="D597">
        <v>27003</v>
      </c>
      <c r="E597">
        <v>44</v>
      </c>
      <c r="F597" t="s">
        <v>25</v>
      </c>
      <c r="G597" s="5">
        <v>140000</v>
      </c>
      <c r="H597" s="5">
        <v>1610000</v>
      </c>
      <c r="I597" s="5" t="s">
        <v>19</v>
      </c>
      <c r="J597" s="5" t="s">
        <v>69</v>
      </c>
      <c r="K597" s="5">
        <v>11.5</v>
      </c>
      <c r="L597" s="5">
        <f t="shared" si="9"/>
        <v>11.5</v>
      </c>
      <c r="Q597"/>
      <c r="R597"/>
      <c r="S597"/>
    </row>
    <row r="598" spans="1:19">
      <c r="A598" s="1">
        <v>43830</v>
      </c>
      <c r="B598" s="5" t="s">
        <v>23</v>
      </c>
      <c r="C598" t="s">
        <v>8</v>
      </c>
      <c r="D598">
        <v>27003</v>
      </c>
      <c r="E598">
        <v>44</v>
      </c>
      <c r="F598" t="s">
        <v>25</v>
      </c>
      <c r="G598" s="5">
        <v>105000</v>
      </c>
      <c r="H598" s="5">
        <v>1207500</v>
      </c>
      <c r="I598" s="5" t="s">
        <v>19</v>
      </c>
      <c r="J598" s="5" t="s">
        <v>69</v>
      </c>
      <c r="K598" s="5">
        <v>11.5</v>
      </c>
      <c r="L598" s="5">
        <f t="shared" si="9"/>
        <v>11.5</v>
      </c>
      <c r="Q598"/>
      <c r="R598"/>
      <c r="S598"/>
    </row>
    <row r="599" spans="1:19">
      <c r="A599" s="1">
        <v>43830</v>
      </c>
      <c r="B599" s="5" t="s">
        <v>23</v>
      </c>
      <c r="C599" t="s">
        <v>8</v>
      </c>
      <c r="D599">
        <v>27009</v>
      </c>
      <c r="E599">
        <v>44</v>
      </c>
      <c r="F599" t="s">
        <v>25</v>
      </c>
      <c r="G599" s="5">
        <v>7000</v>
      </c>
      <c r="H599" s="5">
        <v>168000</v>
      </c>
      <c r="I599" s="5" t="s">
        <v>19</v>
      </c>
      <c r="J599" s="5" t="s">
        <v>69</v>
      </c>
      <c r="K599" s="5">
        <v>24</v>
      </c>
      <c r="L599" s="5">
        <f t="shared" si="9"/>
        <v>24</v>
      </c>
      <c r="Q599"/>
      <c r="R599"/>
      <c r="S599"/>
    </row>
    <row r="600" spans="1:19">
      <c r="A600" s="1">
        <v>43830</v>
      </c>
      <c r="B600" s="5" t="s">
        <v>24</v>
      </c>
      <c r="C600" t="s">
        <v>8</v>
      </c>
      <c r="D600">
        <v>27010</v>
      </c>
      <c r="E600">
        <v>44</v>
      </c>
      <c r="F600" t="s">
        <v>25</v>
      </c>
      <c r="G600" s="5">
        <v>12000</v>
      </c>
      <c r="H600" s="5">
        <v>299520</v>
      </c>
      <c r="I600" s="5" t="s">
        <v>19</v>
      </c>
      <c r="J600" s="5" t="s">
        <v>68</v>
      </c>
      <c r="K600" s="5">
        <v>24.96</v>
      </c>
      <c r="L600" s="5">
        <f t="shared" si="9"/>
        <v>24.96</v>
      </c>
      <c r="Q600"/>
      <c r="R600"/>
      <c r="S600"/>
    </row>
    <row r="601" spans="1:19">
      <c r="A601" s="1">
        <v>43830</v>
      </c>
      <c r="B601" s="5" t="s">
        <v>24</v>
      </c>
      <c r="C601" t="s">
        <v>8</v>
      </c>
      <c r="D601">
        <v>27010</v>
      </c>
      <c r="E601">
        <v>44</v>
      </c>
      <c r="F601" t="s">
        <v>25</v>
      </c>
      <c r="G601" s="5">
        <v>27900</v>
      </c>
      <c r="H601" s="5">
        <v>528984</v>
      </c>
      <c r="I601" s="5" t="s">
        <v>19</v>
      </c>
      <c r="J601" s="5" t="s">
        <v>71</v>
      </c>
      <c r="K601" s="5">
        <v>18.96</v>
      </c>
      <c r="L601" s="5">
        <f t="shared" si="9"/>
        <v>18.96</v>
      </c>
      <c r="Q601"/>
      <c r="R601"/>
      <c r="S601"/>
    </row>
    <row r="602" spans="1:19">
      <c r="A602" s="1">
        <v>43830</v>
      </c>
      <c r="B602" s="5" t="s">
        <v>23</v>
      </c>
      <c r="C602" t="s">
        <v>8</v>
      </c>
      <c r="D602">
        <v>27013</v>
      </c>
      <c r="E602">
        <v>44</v>
      </c>
      <c r="F602" t="s">
        <v>25</v>
      </c>
      <c r="G602" s="5">
        <v>70000</v>
      </c>
      <c r="H602" s="5">
        <v>1715000</v>
      </c>
      <c r="I602" s="5" t="s">
        <v>19</v>
      </c>
      <c r="J602" s="5" t="s">
        <v>70</v>
      </c>
      <c r="K602" s="5">
        <v>24.5</v>
      </c>
      <c r="L602" s="5">
        <f t="shared" si="9"/>
        <v>24.5</v>
      </c>
      <c r="Q602"/>
      <c r="R602"/>
      <c r="S602"/>
    </row>
    <row r="603" spans="1:19">
      <c r="A603" s="1">
        <v>43830</v>
      </c>
      <c r="B603" s="5" t="s">
        <v>23</v>
      </c>
      <c r="C603" t="s">
        <v>8</v>
      </c>
      <c r="D603">
        <v>3024</v>
      </c>
      <c r="E603">
        <v>44</v>
      </c>
      <c r="F603" t="s">
        <v>25</v>
      </c>
      <c r="G603" s="5">
        <v>35000</v>
      </c>
      <c r="H603" s="5">
        <v>402500</v>
      </c>
      <c r="I603" s="5" t="s">
        <v>19</v>
      </c>
      <c r="J603" s="5" t="s">
        <v>70</v>
      </c>
      <c r="K603" s="5">
        <v>11.5</v>
      </c>
      <c r="L603" s="5">
        <f t="shared" si="9"/>
        <v>11.5</v>
      </c>
      <c r="Q603"/>
      <c r="R603"/>
      <c r="S603"/>
    </row>
    <row r="604" spans="1:19">
      <c r="A604" s="1">
        <v>43830</v>
      </c>
      <c r="B604" s="5" t="s">
        <v>24</v>
      </c>
      <c r="C604" t="s">
        <v>8</v>
      </c>
      <c r="D604">
        <v>3024</v>
      </c>
      <c r="E604">
        <v>44</v>
      </c>
      <c r="F604" t="s">
        <v>25</v>
      </c>
      <c r="G604" s="5">
        <v>35000</v>
      </c>
      <c r="H604" s="5">
        <v>525000</v>
      </c>
      <c r="I604" s="5" t="s">
        <v>19</v>
      </c>
      <c r="J604" s="5" t="s">
        <v>68</v>
      </c>
      <c r="K604" s="5">
        <v>15</v>
      </c>
      <c r="L604" s="5">
        <f t="shared" si="9"/>
        <v>15</v>
      </c>
      <c r="Q604"/>
      <c r="R604"/>
      <c r="S604"/>
    </row>
    <row r="605" spans="1:19">
      <c r="A605" s="1">
        <v>43832</v>
      </c>
      <c r="B605" s="5" t="s">
        <v>24</v>
      </c>
      <c r="C605" t="s">
        <v>8</v>
      </c>
      <c r="D605">
        <v>1003</v>
      </c>
      <c r="E605">
        <v>44</v>
      </c>
      <c r="F605" t="s">
        <v>25</v>
      </c>
      <c r="G605" s="5">
        <v>41760</v>
      </c>
      <c r="H605" s="5">
        <v>478152</v>
      </c>
      <c r="I605" s="5" t="s">
        <v>19</v>
      </c>
      <c r="J605" s="5" t="s">
        <v>71</v>
      </c>
      <c r="K605" s="5">
        <v>11.45</v>
      </c>
      <c r="L605" s="5">
        <f t="shared" si="9"/>
        <v>11.45</v>
      </c>
      <c r="Q605"/>
      <c r="R605"/>
      <c r="S605"/>
    </row>
    <row r="606" spans="1:19">
      <c r="A606" s="1">
        <v>43832</v>
      </c>
      <c r="B606" s="5" t="s">
        <v>24</v>
      </c>
      <c r="C606" t="s">
        <v>8</v>
      </c>
      <c r="D606">
        <v>1009</v>
      </c>
      <c r="E606">
        <v>44</v>
      </c>
      <c r="F606" t="s">
        <v>25</v>
      </c>
      <c r="G606" s="5">
        <v>175000</v>
      </c>
      <c r="H606" s="5">
        <v>2245250</v>
      </c>
      <c r="I606" s="5" t="s">
        <v>19</v>
      </c>
      <c r="J606" s="5" t="s">
        <v>68</v>
      </c>
      <c r="K606" s="5">
        <v>12.83</v>
      </c>
      <c r="L606" s="5">
        <f t="shared" si="9"/>
        <v>12.83</v>
      </c>
      <c r="Q606"/>
      <c r="R606"/>
      <c r="S606"/>
    </row>
    <row r="607" spans="1:19">
      <c r="A607" s="1">
        <v>43832</v>
      </c>
      <c r="B607" s="5" t="s">
        <v>24</v>
      </c>
      <c r="C607" t="s">
        <v>8</v>
      </c>
      <c r="D607">
        <v>1009</v>
      </c>
      <c r="E607">
        <v>44</v>
      </c>
      <c r="F607" t="s">
        <v>25</v>
      </c>
      <c r="G607" s="5">
        <v>176000</v>
      </c>
      <c r="H607" s="5">
        <v>2640000</v>
      </c>
      <c r="I607" s="5" t="s">
        <v>19</v>
      </c>
      <c r="J607" s="5" t="s">
        <v>68</v>
      </c>
      <c r="K607" s="5">
        <v>15</v>
      </c>
      <c r="L607" s="5">
        <f t="shared" si="9"/>
        <v>15</v>
      </c>
      <c r="Q607"/>
      <c r="R607"/>
      <c r="S607"/>
    </row>
    <row r="608" spans="1:19">
      <c r="A608" s="1">
        <v>43832</v>
      </c>
      <c r="B608" s="5" t="s">
        <v>24</v>
      </c>
      <c r="C608" t="s">
        <v>7</v>
      </c>
      <c r="D608">
        <v>1009</v>
      </c>
      <c r="E608">
        <v>44</v>
      </c>
      <c r="F608" t="s">
        <v>25</v>
      </c>
      <c r="G608" s="5">
        <v>35000</v>
      </c>
      <c r="H608" s="5">
        <v>306250</v>
      </c>
      <c r="I608" s="5" t="s">
        <v>18</v>
      </c>
      <c r="J608" s="5" t="s">
        <v>68</v>
      </c>
      <c r="K608" s="5">
        <v>8.75</v>
      </c>
      <c r="L608" s="5">
        <f t="shared" si="9"/>
        <v>8.75</v>
      </c>
      <c r="Q608"/>
      <c r="R608"/>
      <c r="S608"/>
    </row>
    <row r="609" spans="1:19">
      <c r="A609" s="1">
        <v>43832</v>
      </c>
      <c r="B609" s="5" t="s">
        <v>23</v>
      </c>
      <c r="C609" t="s">
        <v>8</v>
      </c>
      <c r="D609">
        <v>1014</v>
      </c>
      <c r="E609">
        <v>44</v>
      </c>
      <c r="F609" t="s">
        <v>25</v>
      </c>
      <c r="G609" s="5">
        <v>35000</v>
      </c>
      <c r="H609" s="5">
        <v>402500</v>
      </c>
      <c r="I609" s="5" t="s">
        <v>19</v>
      </c>
      <c r="J609" s="5" t="s">
        <v>69</v>
      </c>
      <c r="K609" s="5">
        <v>11.5</v>
      </c>
      <c r="L609" s="5">
        <f t="shared" si="9"/>
        <v>11.5</v>
      </c>
      <c r="Q609"/>
      <c r="R609"/>
      <c r="S609"/>
    </row>
    <row r="610" spans="1:19">
      <c r="A610" s="1">
        <v>43832</v>
      </c>
      <c r="B610" s="5" t="s">
        <v>23</v>
      </c>
      <c r="C610" t="s">
        <v>8</v>
      </c>
      <c r="D610">
        <v>1016</v>
      </c>
      <c r="E610">
        <v>44</v>
      </c>
      <c r="F610" t="s">
        <v>25</v>
      </c>
      <c r="G610" s="5">
        <v>68600</v>
      </c>
      <c r="H610" s="5">
        <v>782040</v>
      </c>
      <c r="I610" s="5" t="s">
        <v>19</v>
      </c>
      <c r="J610" s="5" t="s">
        <v>70</v>
      </c>
      <c r="K610" s="5">
        <v>11.4</v>
      </c>
      <c r="L610" s="5">
        <f t="shared" si="9"/>
        <v>11.4</v>
      </c>
      <c r="Q610"/>
      <c r="R610"/>
      <c r="S610"/>
    </row>
    <row r="611" spans="1:19">
      <c r="A611" s="1">
        <v>43832</v>
      </c>
      <c r="B611" s="5" t="s">
        <v>23</v>
      </c>
      <c r="C611" t="s">
        <v>8</v>
      </c>
      <c r="D611">
        <v>1016</v>
      </c>
      <c r="E611">
        <v>44</v>
      </c>
      <c r="F611" t="s">
        <v>25</v>
      </c>
      <c r="G611" s="5">
        <v>739439</v>
      </c>
      <c r="H611" s="5">
        <v>7024670.5</v>
      </c>
      <c r="I611" s="5" t="s">
        <v>19</v>
      </c>
      <c r="J611" s="5" t="s">
        <v>74</v>
      </c>
      <c r="K611" s="5">
        <v>9.5</v>
      </c>
      <c r="L611" s="5">
        <f t="shared" si="9"/>
        <v>9.5</v>
      </c>
      <c r="Q611"/>
      <c r="R611"/>
      <c r="S611"/>
    </row>
    <row r="612" spans="1:19">
      <c r="A612" s="1">
        <v>43832</v>
      </c>
      <c r="B612" s="5" t="s">
        <v>24</v>
      </c>
      <c r="C612" t="s">
        <v>8</v>
      </c>
      <c r="D612">
        <v>1016</v>
      </c>
      <c r="E612">
        <v>44</v>
      </c>
      <c r="F612" t="s">
        <v>25</v>
      </c>
      <c r="G612" s="5">
        <v>105000</v>
      </c>
      <c r="H612" s="5">
        <v>1890000</v>
      </c>
      <c r="I612" s="5" t="s">
        <v>19</v>
      </c>
      <c r="J612" s="5" t="s">
        <v>68</v>
      </c>
      <c r="K612" s="5">
        <v>18</v>
      </c>
      <c r="L612" s="5">
        <f t="shared" si="9"/>
        <v>18</v>
      </c>
      <c r="Q612"/>
      <c r="R612"/>
      <c r="S612"/>
    </row>
    <row r="613" spans="1:19">
      <c r="A613" s="1">
        <v>43832</v>
      </c>
      <c r="B613" s="5" t="s">
        <v>24</v>
      </c>
      <c r="C613" t="s">
        <v>8</v>
      </c>
      <c r="D613">
        <v>1017</v>
      </c>
      <c r="E613">
        <v>44</v>
      </c>
      <c r="F613" t="s">
        <v>25</v>
      </c>
      <c r="G613" s="5">
        <v>48020</v>
      </c>
      <c r="H613" s="5">
        <v>1030029</v>
      </c>
      <c r="I613" s="5" t="s">
        <v>19</v>
      </c>
      <c r="J613" s="5" t="s">
        <v>71</v>
      </c>
      <c r="K613" s="5">
        <v>21.45</v>
      </c>
      <c r="L613" s="5">
        <f t="shared" si="9"/>
        <v>21.45</v>
      </c>
      <c r="Q613"/>
      <c r="R613"/>
      <c r="S613"/>
    </row>
    <row r="614" spans="1:19">
      <c r="A614" s="1">
        <v>43832</v>
      </c>
      <c r="B614" s="5" t="s">
        <v>24</v>
      </c>
      <c r="C614" t="s">
        <v>8</v>
      </c>
      <c r="D614">
        <v>1017</v>
      </c>
      <c r="E614">
        <v>44</v>
      </c>
      <c r="F614" t="s">
        <v>25</v>
      </c>
      <c r="G614" s="5">
        <v>7000</v>
      </c>
      <c r="H614" s="5">
        <v>62650</v>
      </c>
      <c r="I614" s="5" t="s">
        <v>19</v>
      </c>
      <c r="J614" s="5" t="s">
        <v>68</v>
      </c>
      <c r="K614" s="5">
        <v>8.9499999999999993</v>
      </c>
      <c r="L614" s="5">
        <f t="shared" si="9"/>
        <v>8.9499999999999993</v>
      </c>
      <c r="Q614"/>
      <c r="R614"/>
      <c r="S614"/>
    </row>
    <row r="615" spans="1:19">
      <c r="A615" s="1">
        <v>43832</v>
      </c>
      <c r="B615" s="5" t="s">
        <v>24</v>
      </c>
      <c r="C615" t="s">
        <v>8</v>
      </c>
      <c r="D615">
        <v>1017</v>
      </c>
      <c r="E615">
        <v>44</v>
      </c>
      <c r="F615" t="s">
        <v>25</v>
      </c>
      <c r="G615" s="5">
        <v>27440</v>
      </c>
      <c r="H615" s="5">
        <v>589960</v>
      </c>
      <c r="I615" s="5" t="s">
        <v>19</v>
      </c>
      <c r="J615" s="5" t="s">
        <v>68</v>
      </c>
      <c r="K615" s="5">
        <v>21.5</v>
      </c>
      <c r="L615" s="5">
        <f t="shared" si="9"/>
        <v>21.5</v>
      </c>
      <c r="Q615"/>
      <c r="R615"/>
      <c r="S615"/>
    </row>
    <row r="616" spans="1:19">
      <c r="A616" s="1">
        <v>43832</v>
      </c>
      <c r="B616" s="5" t="s">
        <v>23</v>
      </c>
      <c r="C616" t="s">
        <v>8</v>
      </c>
      <c r="D616">
        <v>1017</v>
      </c>
      <c r="E616">
        <v>44</v>
      </c>
      <c r="F616" t="s">
        <v>25</v>
      </c>
      <c r="G616" s="5">
        <v>18000</v>
      </c>
      <c r="H616" s="5">
        <v>207000</v>
      </c>
      <c r="I616" s="5" t="s">
        <v>19</v>
      </c>
      <c r="J616" s="5" t="s">
        <v>69</v>
      </c>
      <c r="K616" s="5">
        <v>11.5</v>
      </c>
      <c r="L616" s="5">
        <f t="shared" si="9"/>
        <v>11.5</v>
      </c>
      <c r="Q616"/>
      <c r="R616"/>
      <c r="S616"/>
    </row>
    <row r="617" spans="1:19">
      <c r="A617" s="1">
        <v>43832</v>
      </c>
      <c r="B617" s="5" t="s">
        <v>24</v>
      </c>
      <c r="C617" t="s">
        <v>8</v>
      </c>
      <c r="D617">
        <v>1017</v>
      </c>
      <c r="E617">
        <v>44</v>
      </c>
      <c r="F617" t="s">
        <v>25</v>
      </c>
      <c r="G617" s="5">
        <v>31300</v>
      </c>
      <c r="H617" s="5">
        <v>782500</v>
      </c>
      <c r="I617" s="5" t="s">
        <v>19</v>
      </c>
      <c r="J617" s="5" t="s">
        <v>68</v>
      </c>
      <c r="K617" s="5">
        <v>25</v>
      </c>
      <c r="L617" s="5">
        <f t="shared" si="9"/>
        <v>25</v>
      </c>
      <c r="Q617"/>
      <c r="R617"/>
      <c r="S617"/>
    </row>
    <row r="618" spans="1:19">
      <c r="A618" s="1">
        <v>43832</v>
      </c>
      <c r="B618" s="5" t="s">
        <v>23</v>
      </c>
      <c r="C618" t="s">
        <v>8</v>
      </c>
      <c r="D618">
        <v>1017</v>
      </c>
      <c r="E618">
        <v>44</v>
      </c>
      <c r="F618" t="s">
        <v>25</v>
      </c>
      <c r="G618" s="5">
        <v>90500</v>
      </c>
      <c r="H618" s="5">
        <v>1036225</v>
      </c>
      <c r="I618" s="5" t="s">
        <v>19</v>
      </c>
      <c r="J618" s="5" t="s">
        <v>69</v>
      </c>
      <c r="K618" s="5">
        <v>11.45</v>
      </c>
      <c r="L618" s="5">
        <f t="shared" si="9"/>
        <v>11.45</v>
      </c>
      <c r="Q618"/>
      <c r="R618"/>
      <c r="S618"/>
    </row>
    <row r="619" spans="1:19">
      <c r="A619" s="1">
        <v>43832</v>
      </c>
      <c r="B619" s="5" t="s">
        <v>24</v>
      </c>
      <c r="C619" t="s">
        <v>8</v>
      </c>
      <c r="D619">
        <v>1017</v>
      </c>
      <c r="E619">
        <v>44</v>
      </c>
      <c r="F619" t="s">
        <v>25</v>
      </c>
      <c r="G619" s="5">
        <v>15000</v>
      </c>
      <c r="H619" s="5">
        <v>397500</v>
      </c>
      <c r="I619" s="5" t="s">
        <v>19</v>
      </c>
      <c r="J619" s="5" t="s">
        <v>73</v>
      </c>
      <c r="K619" s="5">
        <v>26.5</v>
      </c>
      <c r="L619" s="5">
        <f t="shared" si="9"/>
        <v>26.5</v>
      </c>
      <c r="Q619"/>
      <c r="R619"/>
      <c r="S619"/>
    </row>
    <row r="620" spans="1:19">
      <c r="A620" s="1">
        <v>43832</v>
      </c>
      <c r="B620" s="5" t="s">
        <v>24</v>
      </c>
      <c r="C620" t="s">
        <v>8</v>
      </c>
      <c r="D620">
        <v>1033</v>
      </c>
      <c r="E620">
        <v>44</v>
      </c>
      <c r="F620" t="s">
        <v>25</v>
      </c>
      <c r="G620" s="5">
        <v>72880</v>
      </c>
      <c r="H620" s="5">
        <v>838120</v>
      </c>
      <c r="I620" s="5" t="s">
        <v>19</v>
      </c>
      <c r="J620" s="5" t="s">
        <v>71</v>
      </c>
      <c r="K620" s="5">
        <v>11.5</v>
      </c>
      <c r="L620" s="5">
        <f t="shared" si="9"/>
        <v>11.5</v>
      </c>
      <c r="Q620"/>
      <c r="R620"/>
      <c r="S620"/>
    </row>
    <row r="621" spans="1:19">
      <c r="A621" s="1">
        <v>43832</v>
      </c>
      <c r="B621" s="5" t="s">
        <v>23</v>
      </c>
      <c r="C621" t="s">
        <v>8</v>
      </c>
      <c r="D621">
        <v>1033</v>
      </c>
      <c r="E621">
        <v>44</v>
      </c>
      <c r="F621" t="s">
        <v>25</v>
      </c>
      <c r="G621" s="5">
        <v>101200</v>
      </c>
      <c r="H621" s="5">
        <v>1062600</v>
      </c>
      <c r="I621" s="5" t="s">
        <v>19</v>
      </c>
      <c r="J621" s="5" t="s">
        <v>74</v>
      </c>
      <c r="K621" s="5">
        <v>10.5</v>
      </c>
      <c r="L621" s="5">
        <f t="shared" si="9"/>
        <v>10.5</v>
      </c>
      <c r="Q621"/>
      <c r="R621"/>
      <c r="S621"/>
    </row>
    <row r="622" spans="1:19">
      <c r="A622" s="1">
        <v>43832</v>
      </c>
      <c r="B622" s="5" t="s">
        <v>23</v>
      </c>
      <c r="C622" t="s">
        <v>8</v>
      </c>
      <c r="D622">
        <v>1033</v>
      </c>
      <c r="E622">
        <v>44</v>
      </c>
      <c r="F622" t="s">
        <v>25</v>
      </c>
      <c r="G622" s="5">
        <v>37000</v>
      </c>
      <c r="H622" s="5">
        <v>425500</v>
      </c>
      <c r="I622" s="5" t="s">
        <v>19</v>
      </c>
      <c r="J622" s="5" t="s">
        <v>74</v>
      </c>
      <c r="K622" s="5">
        <v>11.5</v>
      </c>
      <c r="L622" s="5">
        <f t="shared" si="9"/>
        <v>11.5</v>
      </c>
      <c r="Q622"/>
      <c r="R622"/>
      <c r="S622"/>
    </row>
    <row r="623" spans="1:19">
      <c r="A623" s="1">
        <v>43832</v>
      </c>
      <c r="B623" s="5" t="s">
        <v>24</v>
      </c>
      <c r="C623" t="s">
        <v>8</v>
      </c>
      <c r="D623">
        <v>1035</v>
      </c>
      <c r="E623">
        <v>44</v>
      </c>
      <c r="F623" t="s">
        <v>25</v>
      </c>
      <c r="G623" s="5">
        <v>133000</v>
      </c>
      <c r="H623" s="5">
        <v>1529500</v>
      </c>
      <c r="I623" s="5" t="s">
        <v>19</v>
      </c>
      <c r="J623" s="5" t="s">
        <v>71</v>
      </c>
      <c r="K623" s="5">
        <v>11.5</v>
      </c>
      <c r="L623" s="5">
        <f t="shared" si="9"/>
        <v>11.5</v>
      </c>
      <c r="Q623"/>
      <c r="R623"/>
      <c r="S623"/>
    </row>
    <row r="624" spans="1:19">
      <c r="A624" s="1">
        <v>43832</v>
      </c>
      <c r="B624" s="5" t="s">
        <v>24</v>
      </c>
      <c r="C624" t="s">
        <v>8</v>
      </c>
      <c r="D624">
        <v>1035</v>
      </c>
      <c r="E624">
        <v>44</v>
      </c>
      <c r="F624" t="s">
        <v>25</v>
      </c>
      <c r="G624" s="5">
        <v>70000</v>
      </c>
      <c r="H624" s="5">
        <v>1470000</v>
      </c>
      <c r="I624" s="5" t="s">
        <v>19</v>
      </c>
      <c r="J624" s="5" t="s">
        <v>68</v>
      </c>
      <c r="K624" s="5">
        <v>21</v>
      </c>
      <c r="L624" s="5">
        <f t="shared" si="9"/>
        <v>21</v>
      </c>
      <c r="Q624"/>
      <c r="R624"/>
      <c r="S624"/>
    </row>
    <row r="625" spans="1:19">
      <c r="A625" s="1">
        <v>43832</v>
      </c>
      <c r="B625" s="5" t="s">
        <v>24</v>
      </c>
      <c r="C625" t="s">
        <v>8</v>
      </c>
      <c r="D625">
        <v>1036</v>
      </c>
      <c r="E625">
        <v>44</v>
      </c>
      <c r="F625" t="s">
        <v>25</v>
      </c>
      <c r="G625" s="5">
        <v>24000</v>
      </c>
      <c r="H625" s="5">
        <v>564000</v>
      </c>
      <c r="I625" s="5" t="s">
        <v>19</v>
      </c>
      <c r="J625" s="5" t="s">
        <v>68</v>
      </c>
      <c r="K625" s="5">
        <v>23.5</v>
      </c>
      <c r="L625" s="5">
        <f t="shared" si="9"/>
        <v>23.5</v>
      </c>
      <c r="Q625"/>
      <c r="R625"/>
      <c r="S625"/>
    </row>
    <row r="626" spans="1:19">
      <c r="A626" s="1">
        <v>43832</v>
      </c>
      <c r="B626" s="5" t="s">
        <v>23</v>
      </c>
      <c r="C626" t="s">
        <v>8</v>
      </c>
      <c r="D626">
        <v>1036</v>
      </c>
      <c r="E626">
        <v>44</v>
      </c>
      <c r="F626" t="s">
        <v>25</v>
      </c>
      <c r="G626" s="5">
        <v>16500</v>
      </c>
      <c r="H626" s="5">
        <v>189750</v>
      </c>
      <c r="I626" s="5" t="s">
        <v>19</v>
      </c>
      <c r="J626" s="5" t="s">
        <v>69</v>
      </c>
      <c r="K626" s="5">
        <v>11.5</v>
      </c>
      <c r="L626" s="5">
        <f t="shared" si="9"/>
        <v>11.5</v>
      </c>
      <c r="Q626"/>
      <c r="R626"/>
      <c r="S626"/>
    </row>
    <row r="627" spans="1:19">
      <c r="A627" s="1">
        <v>43832</v>
      </c>
      <c r="B627" s="5" t="s">
        <v>23</v>
      </c>
      <c r="C627" t="s">
        <v>8</v>
      </c>
      <c r="D627">
        <v>1036</v>
      </c>
      <c r="E627">
        <v>44</v>
      </c>
      <c r="F627" t="s">
        <v>25</v>
      </c>
      <c r="G627" s="5">
        <v>138700</v>
      </c>
      <c r="H627" s="5">
        <v>1593663</v>
      </c>
      <c r="I627" s="5" t="s">
        <v>19</v>
      </c>
      <c r="J627" s="5" t="s">
        <v>74</v>
      </c>
      <c r="K627" s="5">
        <v>11.49</v>
      </c>
      <c r="L627" s="5">
        <f t="shared" si="9"/>
        <v>11.49</v>
      </c>
      <c r="Q627"/>
      <c r="R627"/>
      <c r="S627"/>
    </row>
    <row r="628" spans="1:19">
      <c r="A628" s="1">
        <v>43832</v>
      </c>
      <c r="B628" s="5" t="s">
        <v>24</v>
      </c>
      <c r="C628" t="s">
        <v>8</v>
      </c>
      <c r="D628">
        <v>1036</v>
      </c>
      <c r="E628">
        <v>44</v>
      </c>
      <c r="F628" t="s">
        <v>25</v>
      </c>
      <c r="G628" s="5">
        <v>40000</v>
      </c>
      <c r="H628" s="5">
        <v>940000</v>
      </c>
      <c r="I628" s="5" t="s">
        <v>19</v>
      </c>
      <c r="J628" s="5" t="s">
        <v>68</v>
      </c>
      <c r="K628" s="5">
        <v>23.5</v>
      </c>
      <c r="L628" s="5">
        <f t="shared" si="9"/>
        <v>23.5</v>
      </c>
      <c r="Q628"/>
      <c r="R628"/>
      <c r="S628"/>
    </row>
    <row r="629" spans="1:19">
      <c r="A629" s="1">
        <v>43832</v>
      </c>
      <c r="B629" s="5" t="s">
        <v>23</v>
      </c>
      <c r="C629" t="s">
        <v>8</v>
      </c>
      <c r="D629">
        <v>1036</v>
      </c>
      <c r="E629">
        <v>44</v>
      </c>
      <c r="F629" t="s">
        <v>25</v>
      </c>
      <c r="G629" s="5">
        <v>60000</v>
      </c>
      <c r="H629" s="5">
        <v>690000</v>
      </c>
      <c r="I629" s="5" t="s">
        <v>19</v>
      </c>
      <c r="J629" s="5" t="s">
        <v>70</v>
      </c>
      <c r="K629" s="5">
        <v>11.5</v>
      </c>
      <c r="L629" s="5">
        <f t="shared" si="9"/>
        <v>11.5</v>
      </c>
      <c r="Q629"/>
      <c r="R629"/>
      <c r="S629"/>
    </row>
    <row r="630" spans="1:19">
      <c r="A630" s="1">
        <v>43832</v>
      </c>
      <c r="B630" s="5" t="s">
        <v>24</v>
      </c>
      <c r="C630" t="s">
        <v>8</v>
      </c>
      <c r="D630">
        <v>1036</v>
      </c>
      <c r="E630">
        <v>44</v>
      </c>
      <c r="F630" t="s">
        <v>25</v>
      </c>
      <c r="G630" s="5">
        <v>90000</v>
      </c>
      <c r="H630" s="5">
        <v>1341000</v>
      </c>
      <c r="I630" s="5" t="s">
        <v>19</v>
      </c>
      <c r="J630" s="5" t="s">
        <v>68</v>
      </c>
      <c r="K630" s="5">
        <v>14.9</v>
      </c>
      <c r="L630" s="5">
        <f t="shared" si="9"/>
        <v>14.9</v>
      </c>
      <c r="Q630"/>
      <c r="R630"/>
      <c r="S630"/>
    </row>
    <row r="631" spans="1:19">
      <c r="A631" s="1">
        <v>43832</v>
      </c>
      <c r="B631" s="5" t="s">
        <v>23</v>
      </c>
      <c r="C631" t="s">
        <v>8</v>
      </c>
      <c r="D631">
        <v>1036</v>
      </c>
      <c r="E631">
        <v>44</v>
      </c>
      <c r="F631" t="s">
        <v>25</v>
      </c>
      <c r="G631" s="5">
        <v>40000</v>
      </c>
      <c r="H631" s="5">
        <v>456000</v>
      </c>
      <c r="I631" s="5" t="s">
        <v>19</v>
      </c>
      <c r="J631" s="5" t="s">
        <v>69</v>
      </c>
      <c r="K631" s="5">
        <v>11.4</v>
      </c>
      <c r="L631" s="5">
        <f t="shared" si="9"/>
        <v>11.4</v>
      </c>
      <c r="Q631"/>
      <c r="R631"/>
      <c r="S631"/>
    </row>
    <row r="632" spans="1:19">
      <c r="A632" s="1">
        <v>43832</v>
      </c>
      <c r="B632" s="5" t="s">
        <v>24</v>
      </c>
      <c r="C632" t="s">
        <v>8</v>
      </c>
      <c r="D632">
        <v>1036</v>
      </c>
      <c r="E632">
        <v>44</v>
      </c>
      <c r="F632" t="s">
        <v>25</v>
      </c>
      <c r="G632" s="5">
        <v>107300</v>
      </c>
      <c r="H632" s="5">
        <v>1609500</v>
      </c>
      <c r="I632" s="5" t="s">
        <v>19</v>
      </c>
      <c r="J632" s="5" t="s">
        <v>71</v>
      </c>
      <c r="K632" s="5">
        <v>15</v>
      </c>
      <c r="L632" s="5">
        <f t="shared" si="9"/>
        <v>15</v>
      </c>
      <c r="Q632"/>
      <c r="R632"/>
      <c r="S632"/>
    </row>
    <row r="633" spans="1:19">
      <c r="A633" s="1">
        <v>43832</v>
      </c>
      <c r="B633" s="5" t="s">
        <v>23</v>
      </c>
      <c r="C633" t="s">
        <v>8</v>
      </c>
      <c r="D633">
        <v>10001</v>
      </c>
      <c r="E633">
        <v>44</v>
      </c>
      <c r="F633" t="s">
        <v>25</v>
      </c>
      <c r="G633" s="5">
        <v>14000</v>
      </c>
      <c r="H633" s="5">
        <v>157500</v>
      </c>
      <c r="I633" s="5" t="s">
        <v>19</v>
      </c>
      <c r="J633" s="5" t="s">
        <v>69</v>
      </c>
      <c r="K633" s="5">
        <v>11.25</v>
      </c>
      <c r="L633" s="5">
        <f t="shared" si="9"/>
        <v>11.25</v>
      </c>
      <c r="Q633"/>
      <c r="R633"/>
      <c r="S633"/>
    </row>
    <row r="634" spans="1:19">
      <c r="A634" s="1">
        <v>43832</v>
      </c>
      <c r="B634" s="5" t="s">
        <v>24</v>
      </c>
      <c r="C634" t="s">
        <v>8</v>
      </c>
      <c r="D634">
        <v>10001</v>
      </c>
      <c r="E634">
        <v>44</v>
      </c>
      <c r="F634" t="s">
        <v>25</v>
      </c>
      <c r="G634" s="5">
        <v>70000</v>
      </c>
      <c r="H634" s="5">
        <v>805000</v>
      </c>
      <c r="I634" s="5" t="s">
        <v>19</v>
      </c>
      <c r="J634" s="5" t="s">
        <v>71</v>
      </c>
      <c r="K634" s="5">
        <v>11.5</v>
      </c>
      <c r="L634" s="5">
        <f t="shared" si="9"/>
        <v>11.5</v>
      </c>
      <c r="Q634"/>
      <c r="R634"/>
      <c r="S634"/>
    </row>
    <row r="635" spans="1:19">
      <c r="A635" s="1">
        <v>43832</v>
      </c>
      <c r="B635" s="5" t="s">
        <v>24</v>
      </c>
      <c r="C635" t="s">
        <v>8</v>
      </c>
      <c r="D635">
        <v>27003</v>
      </c>
      <c r="E635">
        <v>44</v>
      </c>
      <c r="F635" t="s">
        <v>25</v>
      </c>
      <c r="G635" s="5">
        <v>31500</v>
      </c>
      <c r="H635" s="5">
        <v>1134000</v>
      </c>
      <c r="I635" s="5" t="s">
        <v>19</v>
      </c>
      <c r="J635" s="5" t="s">
        <v>78</v>
      </c>
      <c r="K635" s="5">
        <v>36</v>
      </c>
      <c r="L635" s="5">
        <f t="shared" si="9"/>
        <v>36</v>
      </c>
      <c r="Q635"/>
      <c r="R635"/>
      <c r="S635"/>
    </row>
    <row r="636" spans="1:19">
      <c r="A636" s="1">
        <v>43832</v>
      </c>
      <c r="B636" s="5" t="s">
        <v>23</v>
      </c>
      <c r="C636" t="s">
        <v>8</v>
      </c>
      <c r="D636">
        <v>27003</v>
      </c>
      <c r="E636">
        <v>44</v>
      </c>
      <c r="F636" t="s">
        <v>25</v>
      </c>
      <c r="G636" s="5">
        <v>5000</v>
      </c>
      <c r="H636" s="5">
        <v>65000</v>
      </c>
      <c r="I636" s="5" t="s">
        <v>19</v>
      </c>
      <c r="J636" s="5" t="s">
        <v>70</v>
      </c>
      <c r="K636" s="5">
        <v>13</v>
      </c>
      <c r="L636" s="5">
        <f t="shared" si="9"/>
        <v>13</v>
      </c>
      <c r="Q636"/>
      <c r="R636"/>
      <c r="S636"/>
    </row>
    <row r="637" spans="1:19">
      <c r="A637" s="1">
        <v>43832</v>
      </c>
      <c r="B637" s="5" t="s">
        <v>24</v>
      </c>
      <c r="C637" t="s">
        <v>8</v>
      </c>
      <c r="D637">
        <v>27003</v>
      </c>
      <c r="E637">
        <v>44</v>
      </c>
      <c r="F637" t="s">
        <v>25</v>
      </c>
      <c r="G637" s="5">
        <v>46000</v>
      </c>
      <c r="H637" s="5">
        <v>1656000</v>
      </c>
      <c r="I637" s="5" t="s">
        <v>19</v>
      </c>
      <c r="J637" s="5" t="s">
        <v>68</v>
      </c>
      <c r="K637" s="5">
        <v>36</v>
      </c>
      <c r="L637" s="5">
        <f t="shared" si="9"/>
        <v>36</v>
      </c>
      <c r="Q637"/>
      <c r="R637"/>
      <c r="S637"/>
    </row>
    <row r="638" spans="1:19">
      <c r="A638" s="1">
        <v>43832</v>
      </c>
      <c r="B638" s="5" t="s">
        <v>24</v>
      </c>
      <c r="C638" t="s">
        <v>8</v>
      </c>
      <c r="D638">
        <v>27003</v>
      </c>
      <c r="E638">
        <v>44</v>
      </c>
      <c r="F638" t="s">
        <v>25</v>
      </c>
      <c r="G638" s="5">
        <v>36000</v>
      </c>
      <c r="H638" s="5">
        <v>720000</v>
      </c>
      <c r="I638" s="5" t="s">
        <v>19</v>
      </c>
      <c r="J638" s="5" t="s">
        <v>68</v>
      </c>
      <c r="K638" s="5">
        <v>20</v>
      </c>
      <c r="L638" s="5">
        <f t="shared" si="9"/>
        <v>20</v>
      </c>
      <c r="Q638"/>
      <c r="R638"/>
      <c r="S638"/>
    </row>
    <row r="639" spans="1:19">
      <c r="A639" s="1">
        <v>43832</v>
      </c>
      <c r="B639" s="5" t="s">
        <v>24</v>
      </c>
      <c r="C639" t="s">
        <v>8</v>
      </c>
      <c r="D639">
        <v>27003</v>
      </c>
      <c r="E639">
        <v>44</v>
      </c>
      <c r="F639" t="s">
        <v>25</v>
      </c>
      <c r="G639" s="5">
        <v>105000</v>
      </c>
      <c r="H639" s="5">
        <v>1575000</v>
      </c>
      <c r="I639" s="5" t="s">
        <v>19</v>
      </c>
      <c r="J639" s="5" t="s">
        <v>68</v>
      </c>
      <c r="K639" s="5">
        <v>15</v>
      </c>
      <c r="L639" s="5">
        <f t="shared" si="9"/>
        <v>15</v>
      </c>
      <c r="Q639"/>
      <c r="R639"/>
      <c r="S639"/>
    </row>
    <row r="640" spans="1:19">
      <c r="A640" s="1">
        <v>43832</v>
      </c>
      <c r="B640" s="5" t="s">
        <v>23</v>
      </c>
      <c r="C640" t="s">
        <v>8</v>
      </c>
      <c r="D640">
        <v>27004</v>
      </c>
      <c r="E640">
        <v>44</v>
      </c>
      <c r="F640" t="s">
        <v>25</v>
      </c>
      <c r="G640" s="5">
        <v>140000</v>
      </c>
      <c r="H640" s="5">
        <v>2100000</v>
      </c>
      <c r="I640" s="5" t="s">
        <v>19</v>
      </c>
      <c r="J640" s="5" t="s">
        <v>70</v>
      </c>
      <c r="K640" s="5">
        <v>15</v>
      </c>
      <c r="L640" s="5">
        <f t="shared" si="9"/>
        <v>15</v>
      </c>
      <c r="Q640"/>
      <c r="R640"/>
      <c r="S640"/>
    </row>
    <row r="641" spans="1:19">
      <c r="A641" s="1">
        <v>43832</v>
      </c>
      <c r="B641" s="5" t="s">
        <v>24</v>
      </c>
      <c r="C641" t="s">
        <v>8</v>
      </c>
      <c r="D641">
        <v>27004</v>
      </c>
      <c r="E641">
        <v>44</v>
      </c>
      <c r="F641" t="s">
        <v>25</v>
      </c>
      <c r="G641" s="5">
        <v>12000</v>
      </c>
      <c r="H641" s="5">
        <v>288000</v>
      </c>
      <c r="I641" s="5" t="s">
        <v>19</v>
      </c>
      <c r="J641" s="5" t="s">
        <v>68</v>
      </c>
      <c r="K641" s="5">
        <v>24</v>
      </c>
      <c r="L641" s="5">
        <f t="shared" si="9"/>
        <v>24</v>
      </c>
      <c r="Q641"/>
      <c r="R641"/>
      <c r="S641"/>
    </row>
    <row r="642" spans="1:19">
      <c r="A642" s="1">
        <v>43832</v>
      </c>
      <c r="B642" s="5" t="s">
        <v>23</v>
      </c>
      <c r="C642" t="s">
        <v>8</v>
      </c>
      <c r="D642">
        <v>27009</v>
      </c>
      <c r="E642">
        <v>44</v>
      </c>
      <c r="F642" t="s">
        <v>25</v>
      </c>
      <c r="G642" s="5">
        <v>7000</v>
      </c>
      <c r="H642" s="5">
        <v>189000</v>
      </c>
      <c r="I642" s="5" t="s">
        <v>19</v>
      </c>
      <c r="J642" s="5" t="s">
        <v>69</v>
      </c>
      <c r="K642" s="5">
        <v>27</v>
      </c>
      <c r="L642" s="5">
        <f t="shared" ref="L642:L705" si="10">H642/G642</f>
        <v>27</v>
      </c>
      <c r="Q642"/>
      <c r="R642"/>
      <c r="S642"/>
    </row>
    <row r="643" spans="1:19">
      <c r="A643" s="1">
        <v>43832</v>
      </c>
      <c r="B643" s="5" t="s">
        <v>23</v>
      </c>
      <c r="C643" t="s">
        <v>8</v>
      </c>
      <c r="D643">
        <v>74002</v>
      </c>
      <c r="E643">
        <v>44</v>
      </c>
      <c r="F643" t="s">
        <v>25</v>
      </c>
      <c r="G643" s="5">
        <v>21000</v>
      </c>
      <c r="H643" s="5">
        <v>240975</v>
      </c>
      <c r="I643" s="5" t="s">
        <v>19</v>
      </c>
      <c r="J643" s="5" t="s">
        <v>69</v>
      </c>
      <c r="K643" s="5">
        <v>11.475</v>
      </c>
      <c r="L643" s="5">
        <f t="shared" si="10"/>
        <v>11.475</v>
      </c>
      <c r="Q643"/>
      <c r="R643"/>
      <c r="S643"/>
    </row>
    <row r="644" spans="1:19">
      <c r="A644" s="1">
        <v>43833</v>
      </c>
      <c r="B644" s="5" t="s">
        <v>24</v>
      </c>
      <c r="C644" t="s">
        <v>6</v>
      </c>
      <c r="D644">
        <v>1001</v>
      </c>
      <c r="E644">
        <v>44</v>
      </c>
      <c r="F644" t="s">
        <v>25</v>
      </c>
      <c r="G644" s="5">
        <v>7000000</v>
      </c>
      <c r="H644" s="5">
        <v>42000000</v>
      </c>
      <c r="I644" s="5" t="s">
        <v>17</v>
      </c>
      <c r="J644" s="5" t="s">
        <v>78</v>
      </c>
      <c r="K644" s="5">
        <v>6</v>
      </c>
      <c r="L644" s="5">
        <f t="shared" si="10"/>
        <v>6</v>
      </c>
      <c r="Q644"/>
      <c r="R644"/>
      <c r="S644"/>
    </row>
    <row r="645" spans="1:19">
      <c r="A645" s="1">
        <v>43833</v>
      </c>
      <c r="B645" s="5" t="s">
        <v>23</v>
      </c>
      <c r="C645" t="s">
        <v>8</v>
      </c>
      <c r="D645">
        <v>1003</v>
      </c>
      <c r="E645">
        <v>44</v>
      </c>
      <c r="F645" t="s">
        <v>25</v>
      </c>
      <c r="G645" s="5">
        <v>84000</v>
      </c>
      <c r="H645" s="5">
        <v>966000</v>
      </c>
      <c r="I645" s="5" t="s">
        <v>19</v>
      </c>
      <c r="J645" s="5" t="s">
        <v>70</v>
      </c>
      <c r="K645" s="5">
        <v>11.5</v>
      </c>
      <c r="L645" s="5">
        <f t="shared" si="10"/>
        <v>11.5</v>
      </c>
      <c r="Q645"/>
      <c r="R645"/>
      <c r="S645"/>
    </row>
    <row r="646" spans="1:19">
      <c r="A646" s="1">
        <v>43833</v>
      </c>
      <c r="B646" s="5" t="s">
        <v>23</v>
      </c>
      <c r="C646" t="s">
        <v>8</v>
      </c>
      <c r="D646">
        <v>1003</v>
      </c>
      <c r="E646">
        <v>44</v>
      </c>
      <c r="F646" t="s">
        <v>25</v>
      </c>
      <c r="G646" s="5">
        <v>205800</v>
      </c>
      <c r="H646" s="5">
        <v>2160900</v>
      </c>
      <c r="I646" s="5" t="s">
        <v>19</v>
      </c>
      <c r="J646" s="5" t="s">
        <v>74</v>
      </c>
      <c r="K646" s="5">
        <v>10.5</v>
      </c>
      <c r="L646" s="5">
        <f t="shared" si="10"/>
        <v>10.5</v>
      </c>
      <c r="Q646"/>
      <c r="R646"/>
      <c r="S646"/>
    </row>
    <row r="647" spans="1:19">
      <c r="A647" s="1">
        <v>43833</v>
      </c>
      <c r="B647" s="5" t="s">
        <v>24</v>
      </c>
      <c r="C647" t="s">
        <v>8</v>
      </c>
      <c r="D647">
        <v>1005</v>
      </c>
      <c r="E647">
        <v>44</v>
      </c>
      <c r="F647" t="s">
        <v>25</v>
      </c>
      <c r="G647" s="5">
        <v>215000</v>
      </c>
      <c r="H647" s="5">
        <v>3870000</v>
      </c>
      <c r="I647" s="5" t="s">
        <v>19</v>
      </c>
      <c r="J647" s="5" t="s">
        <v>68</v>
      </c>
      <c r="K647" s="5">
        <v>18</v>
      </c>
      <c r="L647" s="5">
        <f t="shared" si="10"/>
        <v>18</v>
      </c>
      <c r="Q647"/>
      <c r="R647"/>
      <c r="S647"/>
    </row>
    <row r="648" spans="1:19">
      <c r="A648" s="1">
        <v>43833</v>
      </c>
      <c r="B648" s="5" t="s">
        <v>24</v>
      </c>
      <c r="C648" t="s">
        <v>8</v>
      </c>
      <c r="D648">
        <v>1009</v>
      </c>
      <c r="E648">
        <v>44</v>
      </c>
      <c r="F648" t="s">
        <v>25</v>
      </c>
      <c r="G648" s="5">
        <v>103000</v>
      </c>
      <c r="H648" s="5">
        <v>1751000</v>
      </c>
      <c r="I648" s="5" t="s">
        <v>19</v>
      </c>
      <c r="J648" s="5" t="s">
        <v>72</v>
      </c>
      <c r="K648" s="5">
        <v>17</v>
      </c>
      <c r="L648" s="5">
        <f t="shared" si="10"/>
        <v>17</v>
      </c>
      <c r="Q648"/>
      <c r="R648"/>
      <c r="S648"/>
    </row>
    <row r="649" spans="1:19">
      <c r="A649" s="1">
        <v>43833</v>
      </c>
      <c r="B649" s="5" t="s">
        <v>23</v>
      </c>
      <c r="C649" t="s">
        <v>8</v>
      </c>
      <c r="D649">
        <v>1009</v>
      </c>
      <c r="E649">
        <v>44</v>
      </c>
      <c r="F649" t="s">
        <v>25</v>
      </c>
      <c r="G649" s="5">
        <v>54880</v>
      </c>
      <c r="H649" s="5">
        <v>631120</v>
      </c>
      <c r="I649" s="5" t="s">
        <v>19</v>
      </c>
      <c r="J649" s="5" t="s">
        <v>69</v>
      </c>
      <c r="K649" s="5">
        <v>11.5</v>
      </c>
      <c r="L649" s="5">
        <f t="shared" si="10"/>
        <v>11.5</v>
      </c>
      <c r="Q649"/>
      <c r="R649"/>
      <c r="S649"/>
    </row>
    <row r="650" spans="1:19">
      <c r="A650" s="1">
        <v>43833</v>
      </c>
      <c r="B650" s="5" t="s">
        <v>24</v>
      </c>
      <c r="C650" t="s">
        <v>6</v>
      </c>
      <c r="D650">
        <v>1009</v>
      </c>
      <c r="E650">
        <v>44</v>
      </c>
      <c r="F650" t="s">
        <v>25</v>
      </c>
      <c r="G650" s="5">
        <v>1700000</v>
      </c>
      <c r="H650" s="5">
        <v>13940000</v>
      </c>
      <c r="I650" s="5" t="s">
        <v>17</v>
      </c>
      <c r="J650" s="5" t="s">
        <v>68</v>
      </c>
      <c r="K650" s="5">
        <v>8.1999999999999993</v>
      </c>
      <c r="L650" s="5">
        <f t="shared" si="10"/>
        <v>8.1999999999999993</v>
      </c>
      <c r="Q650"/>
      <c r="R650"/>
      <c r="S650"/>
    </row>
    <row r="651" spans="1:19">
      <c r="A651" s="1">
        <v>43833</v>
      </c>
      <c r="B651" s="5" t="s">
        <v>24</v>
      </c>
      <c r="C651" t="s">
        <v>7</v>
      </c>
      <c r="D651">
        <v>1014</v>
      </c>
      <c r="E651">
        <v>44</v>
      </c>
      <c r="F651" t="s">
        <v>25</v>
      </c>
      <c r="G651" s="5">
        <v>70000</v>
      </c>
      <c r="H651" s="5">
        <v>560000</v>
      </c>
      <c r="I651" s="5" t="s">
        <v>20</v>
      </c>
      <c r="J651" s="5" t="s">
        <v>87</v>
      </c>
      <c r="K651" s="5">
        <v>8</v>
      </c>
      <c r="L651" s="5">
        <f t="shared" si="10"/>
        <v>8</v>
      </c>
      <c r="Q651"/>
      <c r="R651"/>
      <c r="S651"/>
    </row>
    <row r="652" spans="1:19">
      <c r="A652" s="1">
        <v>43833</v>
      </c>
      <c r="B652" s="5" t="s">
        <v>23</v>
      </c>
      <c r="C652" t="s">
        <v>8</v>
      </c>
      <c r="D652">
        <v>1014</v>
      </c>
      <c r="E652">
        <v>44</v>
      </c>
      <c r="F652" t="s">
        <v>25</v>
      </c>
      <c r="G652" s="5">
        <v>40000</v>
      </c>
      <c r="H652" s="5">
        <v>460000</v>
      </c>
      <c r="I652" s="5" t="s">
        <v>19</v>
      </c>
      <c r="J652" s="5" t="s">
        <v>70</v>
      </c>
      <c r="K652" s="5">
        <v>11.5</v>
      </c>
      <c r="L652" s="5">
        <f t="shared" si="10"/>
        <v>11.5</v>
      </c>
      <c r="Q652"/>
      <c r="R652"/>
      <c r="S652"/>
    </row>
    <row r="653" spans="1:19">
      <c r="A653" s="1">
        <v>43833</v>
      </c>
      <c r="B653" s="5" t="s">
        <v>24</v>
      </c>
      <c r="C653" t="s">
        <v>8</v>
      </c>
      <c r="D653">
        <v>1014</v>
      </c>
      <c r="E653">
        <v>44</v>
      </c>
      <c r="F653" t="s">
        <v>25</v>
      </c>
      <c r="G653" s="5">
        <v>10000</v>
      </c>
      <c r="H653" s="5">
        <v>220000</v>
      </c>
      <c r="I653" s="5" t="s">
        <v>19</v>
      </c>
      <c r="J653" s="5" t="s">
        <v>68</v>
      </c>
      <c r="K653" s="5">
        <v>22</v>
      </c>
      <c r="L653" s="5">
        <f t="shared" si="10"/>
        <v>22</v>
      </c>
      <c r="Q653"/>
      <c r="R653"/>
      <c r="S653"/>
    </row>
    <row r="654" spans="1:19">
      <c r="A654" s="1">
        <v>43833</v>
      </c>
      <c r="B654" s="5" t="s">
        <v>23</v>
      </c>
      <c r="C654" t="s">
        <v>8</v>
      </c>
      <c r="D654">
        <v>1014</v>
      </c>
      <c r="E654">
        <v>44</v>
      </c>
      <c r="F654" t="s">
        <v>25</v>
      </c>
      <c r="G654" s="5">
        <v>30000</v>
      </c>
      <c r="H654" s="5">
        <v>345000</v>
      </c>
      <c r="I654" s="5" t="s">
        <v>19</v>
      </c>
      <c r="J654" s="5" t="s">
        <v>69</v>
      </c>
      <c r="K654" s="5">
        <v>11.5</v>
      </c>
      <c r="L654" s="5">
        <f t="shared" si="10"/>
        <v>11.5</v>
      </c>
      <c r="Q654"/>
      <c r="R654"/>
      <c r="S654"/>
    </row>
    <row r="655" spans="1:19">
      <c r="A655" s="1">
        <v>43833</v>
      </c>
      <c r="B655" s="5" t="s">
        <v>24</v>
      </c>
      <c r="C655" t="s">
        <v>8</v>
      </c>
      <c r="D655">
        <v>1016</v>
      </c>
      <c r="E655">
        <v>44</v>
      </c>
      <c r="F655" t="s">
        <v>25</v>
      </c>
      <c r="G655" s="5">
        <v>982000</v>
      </c>
      <c r="H655" s="5">
        <v>8838000</v>
      </c>
      <c r="I655" s="5" t="s">
        <v>19</v>
      </c>
      <c r="J655" s="5" t="s">
        <v>72</v>
      </c>
      <c r="K655" s="5">
        <v>9</v>
      </c>
      <c r="L655" s="5">
        <f t="shared" si="10"/>
        <v>9</v>
      </c>
      <c r="Q655"/>
      <c r="R655"/>
      <c r="S655"/>
    </row>
    <row r="656" spans="1:19">
      <c r="A656" s="1">
        <v>43833</v>
      </c>
      <c r="B656" s="5" t="s">
        <v>23</v>
      </c>
      <c r="C656" t="s">
        <v>8</v>
      </c>
      <c r="D656">
        <v>1017</v>
      </c>
      <c r="E656">
        <v>44</v>
      </c>
      <c r="F656" t="s">
        <v>25</v>
      </c>
      <c r="G656" s="5">
        <v>110900</v>
      </c>
      <c r="H656" s="5">
        <v>1275350</v>
      </c>
      <c r="I656" s="5" t="s">
        <v>19</v>
      </c>
      <c r="J656" s="5" t="s">
        <v>70</v>
      </c>
      <c r="K656" s="5">
        <v>11.5</v>
      </c>
      <c r="L656" s="5">
        <f t="shared" si="10"/>
        <v>11.5</v>
      </c>
      <c r="Q656"/>
      <c r="R656"/>
      <c r="S656"/>
    </row>
    <row r="657" spans="1:19">
      <c r="A657" s="1">
        <v>43833</v>
      </c>
      <c r="B657" s="5" t="s">
        <v>23</v>
      </c>
      <c r="C657" t="s">
        <v>8</v>
      </c>
      <c r="D657">
        <v>1017</v>
      </c>
      <c r="E657">
        <v>44</v>
      </c>
      <c r="F657" t="s">
        <v>25</v>
      </c>
      <c r="G657" s="5">
        <v>6576</v>
      </c>
      <c r="H657" s="5">
        <v>75295.199999999997</v>
      </c>
      <c r="I657" s="5" t="s">
        <v>19</v>
      </c>
      <c r="J657" s="5" t="s">
        <v>70</v>
      </c>
      <c r="K657" s="5">
        <v>11.45</v>
      </c>
      <c r="L657" s="5">
        <f t="shared" si="10"/>
        <v>11.45</v>
      </c>
      <c r="Q657"/>
      <c r="R657"/>
      <c r="S657"/>
    </row>
    <row r="658" spans="1:19">
      <c r="A658" s="1">
        <v>43833</v>
      </c>
      <c r="B658" s="5" t="s">
        <v>24</v>
      </c>
      <c r="C658" t="s">
        <v>8</v>
      </c>
      <c r="D658">
        <v>1017</v>
      </c>
      <c r="E658">
        <v>44</v>
      </c>
      <c r="F658" t="s">
        <v>25</v>
      </c>
      <c r="G658" s="5">
        <v>135000</v>
      </c>
      <c r="H658" s="5">
        <v>2798550</v>
      </c>
      <c r="I658" s="5" t="s">
        <v>19</v>
      </c>
      <c r="J658" s="5" t="s">
        <v>71</v>
      </c>
      <c r="K658" s="5">
        <v>20.73</v>
      </c>
      <c r="L658" s="5">
        <f t="shared" si="10"/>
        <v>20.73</v>
      </c>
      <c r="Q658"/>
      <c r="R658"/>
      <c r="S658"/>
    </row>
    <row r="659" spans="1:19">
      <c r="A659" s="1">
        <v>43833</v>
      </c>
      <c r="B659" s="5" t="s">
        <v>24</v>
      </c>
      <c r="C659" t="s">
        <v>8</v>
      </c>
      <c r="D659">
        <v>1017</v>
      </c>
      <c r="E659">
        <v>44</v>
      </c>
      <c r="F659" t="s">
        <v>25</v>
      </c>
      <c r="G659" s="5">
        <v>25200</v>
      </c>
      <c r="H659" s="5">
        <v>541800</v>
      </c>
      <c r="I659" s="5" t="s">
        <v>19</v>
      </c>
      <c r="J659" s="5" t="s">
        <v>68</v>
      </c>
      <c r="K659" s="5">
        <v>21.5</v>
      </c>
      <c r="L659" s="5">
        <f t="shared" si="10"/>
        <v>21.5</v>
      </c>
      <c r="Q659"/>
      <c r="R659"/>
      <c r="S659"/>
    </row>
    <row r="660" spans="1:19">
      <c r="A660" s="1">
        <v>43833</v>
      </c>
      <c r="B660" s="5" t="s">
        <v>23</v>
      </c>
      <c r="C660" t="s">
        <v>8</v>
      </c>
      <c r="D660">
        <v>1017</v>
      </c>
      <c r="E660">
        <v>44</v>
      </c>
      <c r="F660" t="s">
        <v>25</v>
      </c>
      <c r="G660" s="5">
        <v>32000</v>
      </c>
      <c r="H660" s="5">
        <v>368000</v>
      </c>
      <c r="I660" s="5" t="s">
        <v>19</v>
      </c>
      <c r="J660" s="5" t="s">
        <v>69</v>
      </c>
      <c r="K660" s="5">
        <v>11.5</v>
      </c>
      <c r="L660" s="5">
        <f t="shared" si="10"/>
        <v>11.5</v>
      </c>
      <c r="Q660"/>
      <c r="R660"/>
      <c r="S660"/>
    </row>
    <row r="661" spans="1:19">
      <c r="A661" s="1">
        <v>43833</v>
      </c>
      <c r="B661" s="5" t="s">
        <v>23</v>
      </c>
      <c r="C661" t="s">
        <v>8</v>
      </c>
      <c r="D661">
        <v>1017</v>
      </c>
      <c r="E661">
        <v>44</v>
      </c>
      <c r="F661" t="s">
        <v>25</v>
      </c>
      <c r="G661" s="5">
        <v>22000</v>
      </c>
      <c r="H661" s="5">
        <v>253000</v>
      </c>
      <c r="I661" s="5" t="s">
        <v>19</v>
      </c>
      <c r="J661" s="5" t="s">
        <v>69</v>
      </c>
      <c r="K661" s="5">
        <v>11.5</v>
      </c>
      <c r="L661" s="5">
        <f t="shared" si="10"/>
        <v>11.5</v>
      </c>
      <c r="Q661"/>
      <c r="R661"/>
      <c r="S661"/>
    </row>
    <row r="662" spans="1:19">
      <c r="A662" s="1">
        <v>43833</v>
      </c>
      <c r="B662" s="5" t="s">
        <v>24</v>
      </c>
      <c r="C662" t="s">
        <v>8</v>
      </c>
      <c r="D662">
        <v>1017</v>
      </c>
      <c r="E662">
        <v>44</v>
      </c>
      <c r="F662" t="s">
        <v>25</v>
      </c>
      <c r="G662" s="5">
        <v>140000</v>
      </c>
      <c r="H662" s="5">
        <v>2839200</v>
      </c>
      <c r="I662" s="5" t="s">
        <v>19</v>
      </c>
      <c r="J662" s="5" t="s">
        <v>71</v>
      </c>
      <c r="K662" s="5">
        <v>20.28</v>
      </c>
      <c r="L662" s="5">
        <f t="shared" si="10"/>
        <v>20.28</v>
      </c>
      <c r="Q662"/>
      <c r="R662"/>
      <c r="S662"/>
    </row>
    <row r="663" spans="1:19">
      <c r="A663" s="1">
        <v>43833</v>
      </c>
      <c r="B663" s="5" t="s">
        <v>23</v>
      </c>
      <c r="C663" t="s">
        <v>8</v>
      </c>
      <c r="D663">
        <v>1017</v>
      </c>
      <c r="E663">
        <v>44</v>
      </c>
      <c r="F663" t="s">
        <v>25</v>
      </c>
      <c r="G663" s="5">
        <v>14000</v>
      </c>
      <c r="H663" s="5">
        <v>160300</v>
      </c>
      <c r="I663" s="5" t="s">
        <v>19</v>
      </c>
      <c r="J663" s="5" t="s">
        <v>69</v>
      </c>
      <c r="K663" s="5">
        <v>11.45</v>
      </c>
      <c r="L663" s="5">
        <f t="shared" si="10"/>
        <v>11.45</v>
      </c>
      <c r="Q663"/>
      <c r="R663"/>
      <c r="S663"/>
    </row>
    <row r="664" spans="1:19">
      <c r="A664" s="1">
        <v>43833</v>
      </c>
      <c r="B664" s="5" t="s">
        <v>23</v>
      </c>
      <c r="C664" t="s">
        <v>8</v>
      </c>
      <c r="D664">
        <v>1017</v>
      </c>
      <c r="E664">
        <v>44</v>
      </c>
      <c r="F664" t="s">
        <v>25</v>
      </c>
      <c r="G664" s="5">
        <v>36500</v>
      </c>
      <c r="H664" s="5">
        <v>417925</v>
      </c>
      <c r="I664" s="5" t="s">
        <v>19</v>
      </c>
      <c r="J664" s="5" t="s">
        <v>69</v>
      </c>
      <c r="K664" s="5">
        <v>11.45</v>
      </c>
      <c r="L664" s="5">
        <f t="shared" si="10"/>
        <v>11.45</v>
      </c>
      <c r="Q664"/>
      <c r="R664"/>
      <c r="S664"/>
    </row>
    <row r="665" spans="1:19">
      <c r="A665" s="1">
        <v>43833</v>
      </c>
      <c r="B665" s="5" t="s">
        <v>24</v>
      </c>
      <c r="C665" t="s">
        <v>8</v>
      </c>
      <c r="D665">
        <v>1017</v>
      </c>
      <c r="E665">
        <v>44</v>
      </c>
      <c r="F665" t="s">
        <v>25</v>
      </c>
      <c r="G665" s="5">
        <v>48020</v>
      </c>
      <c r="H665" s="5">
        <v>1224510</v>
      </c>
      <c r="I665" s="5" t="s">
        <v>19</v>
      </c>
      <c r="J665" s="5" t="s">
        <v>68</v>
      </c>
      <c r="K665" s="5">
        <v>25.5</v>
      </c>
      <c r="L665" s="5">
        <f t="shared" si="10"/>
        <v>25.5</v>
      </c>
      <c r="Q665"/>
      <c r="R665"/>
      <c r="S665"/>
    </row>
    <row r="666" spans="1:19">
      <c r="A666" s="1">
        <v>43833</v>
      </c>
      <c r="B666" s="5" t="s">
        <v>23</v>
      </c>
      <c r="C666" t="s">
        <v>8</v>
      </c>
      <c r="D666">
        <v>1017</v>
      </c>
      <c r="E666">
        <v>44</v>
      </c>
      <c r="F666" t="s">
        <v>25</v>
      </c>
      <c r="G666" s="5">
        <v>21000</v>
      </c>
      <c r="H666" s="5">
        <v>241500</v>
      </c>
      <c r="I666" s="5" t="s">
        <v>19</v>
      </c>
      <c r="J666" s="5" t="s">
        <v>69</v>
      </c>
      <c r="K666" s="5">
        <v>11.5</v>
      </c>
      <c r="L666" s="5">
        <f t="shared" si="10"/>
        <v>11.5</v>
      </c>
      <c r="Q666"/>
      <c r="R666"/>
      <c r="S666"/>
    </row>
    <row r="667" spans="1:19">
      <c r="A667" s="1">
        <v>43833</v>
      </c>
      <c r="B667" s="5" t="s">
        <v>24</v>
      </c>
      <c r="C667" t="s">
        <v>8</v>
      </c>
      <c r="D667">
        <v>1017</v>
      </c>
      <c r="E667">
        <v>44</v>
      </c>
      <c r="F667" t="s">
        <v>25</v>
      </c>
      <c r="G667" s="5">
        <v>15000</v>
      </c>
      <c r="H667" s="5">
        <v>397500</v>
      </c>
      <c r="I667" s="5" t="s">
        <v>19</v>
      </c>
      <c r="J667" s="5" t="s">
        <v>73</v>
      </c>
      <c r="K667" s="5">
        <v>26.5</v>
      </c>
      <c r="L667" s="5">
        <f t="shared" si="10"/>
        <v>26.5</v>
      </c>
      <c r="Q667"/>
      <c r="R667"/>
      <c r="S667"/>
    </row>
    <row r="668" spans="1:19">
      <c r="A668" s="1">
        <v>43833</v>
      </c>
      <c r="B668" s="5" t="s">
        <v>23</v>
      </c>
      <c r="C668" t="s">
        <v>8</v>
      </c>
      <c r="D668">
        <v>1017</v>
      </c>
      <c r="E668">
        <v>44</v>
      </c>
      <c r="F668" t="s">
        <v>25</v>
      </c>
      <c r="G668" s="5">
        <v>48000</v>
      </c>
      <c r="H668" s="5">
        <v>549600</v>
      </c>
      <c r="I668" s="5" t="s">
        <v>19</v>
      </c>
      <c r="J668" s="5" t="s">
        <v>69</v>
      </c>
      <c r="K668" s="5">
        <v>11.45</v>
      </c>
      <c r="L668" s="5">
        <f t="shared" si="10"/>
        <v>11.45</v>
      </c>
      <c r="Q668"/>
      <c r="R668"/>
      <c r="S668"/>
    </row>
    <row r="669" spans="1:19">
      <c r="A669" s="1">
        <v>43833</v>
      </c>
      <c r="B669" s="5" t="s">
        <v>23</v>
      </c>
      <c r="C669" t="s">
        <v>8</v>
      </c>
      <c r="D669">
        <v>1017</v>
      </c>
      <c r="E669">
        <v>44</v>
      </c>
      <c r="F669" t="s">
        <v>25</v>
      </c>
      <c r="G669" s="5">
        <v>8000</v>
      </c>
      <c r="H669" s="5">
        <v>91600</v>
      </c>
      <c r="I669" s="5" t="s">
        <v>19</v>
      </c>
      <c r="J669" s="5" t="s">
        <v>74</v>
      </c>
      <c r="K669" s="5">
        <v>11.45</v>
      </c>
      <c r="L669" s="5">
        <f t="shared" si="10"/>
        <v>11.45</v>
      </c>
      <c r="Q669"/>
      <c r="R669"/>
      <c r="S669"/>
    </row>
    <row r="670" spans="1:19">
      <c r="A670" s="1">
        <v>43833</v>
      </c>
      <c r="B670" s="5" t="s">
        <v>23</v>
      </c>
      <c r="C670" t="s">
        <v>8</v>
      </c>
      <c r="D670">
        <v>1017</v>
      </c>
      <c r="E670">
        <v>44</v>
      </c>
      <c r="F670" t="s">
        <v>25</v>
      </c>
      <c r="G670" s="5">
        <v>29000</v>
      </c>
      <c r="H670" s="5">
        <v>333500</v>
      </c>
      <c r="I670" s="5" t="s">
        <v>19</v>
      </c>
      <c r="J670" s="5" t="s">
        <v>69</v>
      </c>
      <c r="K670" s="5">
        <v>11.5</v>
      </c>
      <c r="L670" s="5">
        <f t="shared" si="10"/>
        <v>11.5</v>
      </c>
      <c r="Q670"/>
      <c r="R670"/>
      <c r="S670"/>
    </row>
    <row r="671" spans="1:19">
      <c r="A671" s="1">
        <v>43833</v>
      </c>
      <c r="B671" s="5" t="s">
        <v>24</v>
      </c>
      <c r="C671" t="s">
        <v>8</v>
      </c>
      <c r="D671">
        <v>1017</v>
      </c>
      <c r="E671">
        <v>44</v>
      </c>
      <c r="F671" t="s">
        <v>25</v>
      </c>
      <c r="G671" s="5">
        <v>10000</v>
      </c>
      <c r="H671" s="5">
        <v>265000</v>
      </c>
      <c r="I671" s="5" t="s">
        <v>19</v>
      </c>
      <c r="J671" s="5" t="s">
        <v>68</v>
      </c>
      <c r="K671" s="5">
        <v>26.5</v>
      </c>
      <c r="L671" s="5">
        <f t="shared" si="10"/>
        <v>26.5</v>
      </c>
      <c r="Q671"/>
      <c r="R671"/>
      <c r="S671"/>
    </row>
    <row r="672" spans="1:19">
      <c r="A672" s="1">
        <v>43833</v>
      </c>
      <c r="B672" s="5" t="s">
        <v>24</v>
      </c>
      <c r="C672" t="s">
        <v>8</v>
      </c>
      <c r="D672">
        <v>1017</v>
      </c>
      <c r="E672">
        <v>44</v>
      </c>
      <c r="F672" t="s">
        <v>25</v>
      </c>
      <c r="G672" s="5">
        <v>84000</v>
      </c>
      <c r="H672" s="5">
        <v>1801800</v>
      </c>
      <c r="I672" s="5" t="s">
        <v>19</v>
      </c>
      <c r="J672" s="5" t="s">
        <v>73</v>
      </c>
      <c r="K672" s="5">
        <v>21.45</v>
      </c>
      <c r="L672" s="5">
        <f t="shared" si="10"/>
        <v>21.45</v>
      </c>
      <c r="Q672"/>
      <c r="R672"/>
      <c r="S672"/>
    </row>
    <row r="673" spans="1:19">
      <c r="A673" s="1">
        <v>43833</v>
      </c>
      <c r="B673" s="5" t="s">
        <v>23</v>
      </c>
      <c r="C673" t="s">
        <v>8</v>
      </c>
      <c r="D673">
        <v>1017</v>
      </c>
      <c r="E673">
        <v>44</v>
      </c>
      <c r="F673" t="s">
        <v>25</v>
      </c>
      <c r="G673" s="5">
        <v>61740</v>
      </c>
      <c r="H673" s="5">
        <v>710010</v>
      </c>
      <c r="I673" s="5" t="s">
        <v>19</v>
      </c>
      <c r="J673" s="5" t="s">
        <v>69</v>
      </c>
      <c r="K673" s="5">
        <v>11.5</v>
      </c>
      <c r="L673" s="5">
        <f t="shared" si="10"/>
        <v>11.5</v>
      </c>
      <c r="Q673"/>
      <c r="R673"/>
      <c r="S673"/>
    </row>
    <row r="674" spans="1:19">
      <c r="A674" s="1">
        <v>43833</v>
      </c>
      <c r="B674" s="5" t="s">
        <v>23</v>
      </c>
      <c r="C674" t="s">
        <v>8</v>
      </c>
      <c r="D674">
        <v>1017</v>
      </c>
      <c r="E674">
        <v>44</v>
      </c>
      <c r="F674" t="s">
        <v>25</v>
      </c>
      <c r="G674" s="5">
        <v>27100</v>
      </c>
      <c r="H674" s="5">
        <v>311650</v>
      </c>
      <c r="I674" s="5" t="s">
        <v>19</v>
      </c>
      <c r="J674" s="5" t="s">
        <v>69</v>
      </c>
      <c r="K674" s="5">
        <v>11.5</v>
      </c>
      <c r="L674" s="5">
        <f t="shared" si="10"/>
        <v>11.5</v>
      </c>
      <c r="Q674"/>
      <c r="R674"/>
      <c r="S674"/>
    </row>
    <row r="675" spans="1:19">
      <c r="A675" s="1">
        <v>43833</v>
      </c>
      <c r="B675" s="5" t="s">
        <v>24</v>
      </c>
      <c r="C675" t="s">
        <v>8</v>
      </c>
      <c r="D675">
        <v>1017</v>
      </c>
      <c r="E675">
        <v>44</v>
      </c>
      <c r="F675" t="s">
        <v>25</v>
      </c>
      <c r="G675" s="5">
        <v>11300</v>
      </c>
      <c r="H675" s="5">
        <v>299450</v>
      </c>
      <c r="I675" s="5" t="s">
        <v>19</v>
      </c>
      <c r="J675" s="5" t="s">
        <v>68</v>
      </c>
      <c r="K675" s="5">
        <v>26.5</v>
      </c>
      <c r="L675" s="5">
        <f t="shared" si="10"/>
        <v>26.5</v>
      </c>
      <c r="Q675"/>
      <c r="R675"/>
      <c r="S675"/>
    </row>
    <row r="676" spans="1:19">
      <c r="A676" s="1">
        <v>43833</v>
      </c>
      <c r="B676" s="5" t="s">
        <v>24</v>
      </c>
      <c r="C676" t="s">
        <v>8</v>
      </c>
      <c r="D676">
        <v>1017</v>
      </c>
      <c r="E676">
        <v>44</v>
      </c>
      <c r="F676" t="s">
        <v>25</v>
      </c>
      <c r="G676" s="5">
        <v>15000</v>
      </c>
      <c r="H676" s="5">
        <v>396750</v>
      </c>
      <c r="I676" s="5" t="s">
        <v>19</v>
      </c>
      <c r="J676" s="5" t="s">
        <v>71</v>
      </c>
      <c r="K676" s="5">
        <v>26.45</v>
      </c>
      <c r="L676" s="5">
        <f t="shared" si="10"/>
        <v>26.45</v>
      </c>
      <c r="Q676"/>
      <c r="R676"/>
      <c r="S676"/>
    </row>
    <row r="677" spans="1:19">
      <c r="A677" s="1">
        <v>43833</v>
      </c>
      <c r="B677" s="5" t="s">
        <v>24</v>
      </c>
      <c r="C677" t="s">
        <v>8</v>
      </c>
      <c r="D677">
        <v>1017</v>
      </c>
      <c r="E677">
        <v>44</v>
      </c>
      <c r="F677" t="s">
        <v>25</v>
      </c>
      <c r="G677" s="5">
        <v>40000</v>
      </c>
      <c r="H677" s="5">
        <v>360000</v>
      </c>
      <c r="I677" s="5" t="s">
        <v>19</v>
      </c>
      <c r="J677" s="5" t="s">
        <v>68</v>
      </c>
      <c r="K677" s="5">
        <v>9</v>
      </c>
      <c r="L677" s="5">
        <f t="shared" si="10"/>
        <v>9</v>
      </c>
      <c r="Q677"/>
      <c r="R677"/>
      <c r="S677"/>
    </row>
    <row r="678" spans="1:19">
      <c r="A678" s="1">
        <v>43833</v>
      </c>
      <c r="B678" s="5" t="s">
        <v>24</v>
      </c>
      <c r="C678" t="s">
        <v>8</v>
      </c>
      <c r="D678">
        <v>1018</v>
      </c>
      <c r="E678">
        <v>44</v>
      </c>
      <c r="F678" t="s">
        <v>25</v>
      </c>
      <c r="G678" s="5">
        <v>205800</v>
      </c>
      <c r="H678" s="5">
        <v>2263800</v>
      </c>
      <c r="I678" s="5" t="s">
        <v>19</v>
      </c>
      <c r="J678" s="5" t="s">
        <v>68</v>
      </c>
      <c r="K678" s="5">
        <v>11</v>
      </c>
      <c r="L678" s="5">
        <f t="shared" si="10"/>
        <v>11</v>
      </c>
      <c r="Q678"/>
      <c r="R678"/>
      <c r="S678"/>
    </row>
    <row r="679" spans="1:19">
      <c r="A679" s="1">
        <v>43833</v>
      </c>
      <c r="B679" s="5" t="s">
        <v>23</v>
      </c>
      <c r="C679" t="s">
        <v>7</v>
      </c>
      <c r="D679">
        <v>1018</v>
      </c>
      <c r="E679">
        <v>44</v>
      </c>
      <c r="F679" t="s">
        <v>25</v>
      </c>
      <c r="G679" s="5">
        <v>452000</v>
      </c>
      <c r="H679" s="5">
        <v>2712000</v>
      </c>
      <c r="I679" s="5" t="s">
        <v>20</v>
      </c>
      <c r="J679" s="5" t="s">
        <v>69</v>
      </c>
      <c r="K679" s="5">
        <v>6</v>
      </c>
      <c r="L679" s="5">
        <f t="shared" si="10"/>
        <v>6</v>
      </c>
      <c r="Q679"/>
      <c r="R679"/>
      <c r="S679"/>
    </row>
    <row r="680" spans="1:19">
      <c r="A680" s="1">
        <v>43833</v>
      </c>
      <c r="B680" s="5" t="s">
        <v>23</v>
      </c>
      <c r="C680" t="s">
        <v>8</v>
      </c>
      <c r="D680">
        <v>1033</v>
      </c>
      <c r="E680">
        <v>44</v>
      </c>
      <c r="F680" t="s">
        <v>25</v>
      </c>
      <c r="G680" s="5">
        <v>591000</v>
      </c>
      <c r="H680" s="5">
        <v>6501000</v>
      </c>
      <c r="I680" s="5" t="s">
        <v>19</v>
      </c>
      <c r="J680" s="5" t="s">
        <v>69</v>
      </c>
      <c r="K680" s="5">
        <v>11</v>
      </c>
      <c r="L680" s="5">
        <f t="shared" si="10"/>
        <v>11</v>
      </c>
      <c r="Q680"/>
      <c r="R680"/>
      <c r="S680"/>
    </row>
    <row r="681" spans="1:19">
      <c r="A681" s="1">
        <v>43833</v>
      </c>
      <c r="B681" s="5" t="s">
        <v>24</v>
      </c>
      <c r="C681" t="s">
        <v>8</v>
      </c>
      <c r="D681">
        <v>1033</v>
      </c>
      <c r="E681">
        <v>44</v>
      </c>
      <c r="F681" t="s">
        <v>25</v>
      </c>
      <c r="G681" s="5">
        <v>90864</v>
      </c>
      <c r="H681" s="5">
        <v>1862712</v>
      </c>
      <c r="I681" s="5" t="s">
        <v>19</v>
      </c>
      <c r="J681" s="5" t="s">
        <v>68</v>
      </c>
      <c r="K681" s="5">
        <v>20.5</v>
      </c>
      <c r="L681" s="5">
        <f t="shared" si="10"/>
        <v>20.5</v>
      </c>
      <c r="Q681"/>
      <c r="R681"/>
      <c r="S681"/>
    </row>
    <row r="682" spans="1:19">
      <c r="A682" s="1">
        <v>43833</v>
      </c>
      <c r="B682" s="5" t="s">
        <v>23</v>
      </c>
      <c r="C682" t="s">
        <v>8</v>
      </c>
      <c r="D682">
        <v>1033</v>
      </c>
      <c r="E682">
        <v>44</v>
      </c>
      <c r="F682" t="s">
        <v>25</v>
      </c>
      <c r="G682" s="5">
        <v>60000</v>
      </c>
      <c r="H682" s="5">
        <v>689400</v>
      </c>
      <c r="I682" s="5" t="s">
        <v>19</v>
      </c>
      <c r="J682" s="5" t="s">
        <v>74</v>
      </c>
      <c r="K682" s="5">
        <v>11.49</v>
      </c>
      <c r="L682" s="5">
        <f t="shared" si="10"/>
        <v>11.49</v>
      </c>
      <c r="Q682"/>
      <c r="R682"/>
      <c r="S682"/>
    </row>
    <row r="683" spans="1:19">
      <c r="A683" s="1">
        <v>43833</v>
      </c>
      <c r="B683" s="5" t="s">
        <v>24</v>
      </c>
      <c r="C683" t="s">
        <v>8</v>
      </c>
      <c r="D683">
        <v>1033</v>
      </c>
      <c r="E683">
        <v>44</v>
      </c>
      <c r="F683" t="s">
        <v>25</v>
      </c>
      <c r="G683" s="5">
        <v>44304</v>
      </c>
      <c r="H683" s="5">
        <v>509496</v>
      </c>
      <c r="I683" s="5" t="s">
        <v>19</v>
      </c>
      <c r="J683" s="5" t="s">
        <v>71</v>
      </c>
      <c r="K683" s="5">
        <v>11.5</v>
      </c>
      <c r="L683" s="5">
        <f t="shared" si="10"/>
        <v>11.5</v>
      </c>
      <c r="Q683"/>
      <c r="R683"/>
      <c r="S683"/>
    </row>
    <row r="684" spans="1:19">
      <c r="A684" s="1">
        <v>43833</v>
      </c>
      <c r="B684" s="5" t="s">
        <v>24</v>
      </c>
      <c r="C684" t="s">
        <v>8</v>
      </c>
      <c r="D684">
        <v>1033</v>
      </c>
      <c r="E684">
        <v>44</v>
      </c>
      <c r="F684" t="s">
        <v>25</v>
      </c>
      <c r="G684" s="5">
        <v>6400</v>
      </c>
      <c r="H684" s="5">
        <v>172800</v>
      </c>
      <c r="I684" s="5" t="s">
        <v>19</v>
      </c>
      <c r="J684" s="5" t="s">
        <v>68</v>
      </c>
      <c r="K684" s="5">
        <v>27</v>
      </c>
      <c r="L684" s="5">
        <f t="shared" si="10"/>
        <v>27</v>
      </c>
      <c r="Q684"/>
      <c r="R684"/>
      <c r="S684"/>
    </row>
    <row r="685" spans="1:19">
      <c r="A685" s="1">
        <v>43833</v>
      </c>
      <c r="B685" s="5" t="s">
        <v>23</v>
      </c>
      <c r="C685" t="s">
        <v>8</v>
      </c>
      <c r="D685">
        <v>1033</v>
      </c>
      <c r="E685">
        <v>44</v>
      </c>
      <c r="F685" t="s">
        <v>25</v>
      </c>
      <c r="G685" s="5">
        <v>18000</v>
      </c>
      <c r="H685" s="5">
        <v>207000</v>
      </c>
      <c r="I685" s="5" t="s">
        <v>19</v>
      </c>
      <c r="J685" s="5" t="s">
        <v>70</v>
      </c>
      <c r="K685" s="5">
        <v>11.5</v>
      </c>
      <c r="L685" s="5">
        <f t="shared" si="10"/>
        <v>11.5</v>
      </c>
      <c r="Q685"/>
      <c r="R685"/>
      <c r="S685"/>
    </row>
    <row r="686" spans="1:19">
      <c r="A686" s="1">
        <v>43833</v>
      </c>
      <c r="B686" s="5" t="s">
        <v>24</v>
      </c>
      <c r="C686" t="s">
        <v>8</v>
      </c>
      <c r="D686">
        <v>1033</v>
      </c>
      <c r="E686">
        <v>44</v>
      </c>
      <c r="F686" t="s">
        <v>25</v>
      </c>
      <c r="G686" s="5">
        <v>138500</v>
      </c>
      <c r="H686" s="5">
        <v>2562250</v>
      </c>
      <c r="I686" s="5" t="s">
        <v>19</v>
      </c>
      <c r="J686" s="5" t="s">
        <v>68</v>
      </c>
      <c r="K686" s="5">
        <v>18.5</v>
      </c>
      <c r="L686" s="5">
        <f t="shared" si="10"/>
        <v>18.5</v>
      </c>
      <c r="Q686"/>
      <c r="R686"/>
      <c r="S686"/>
    </row>
    <row r="687" spans="1:19">
      <c r="A687" s="1">
        <v>43833</v>
      </c>
      <c r="B687" s="5" t="s">
        <v>23</v>
      </c>
      <c r="C687" t="s">
        <v>8</v>
      </c>
      <c r="D687">
        <v>1033</v>
      </c>
      <c r="E687">
        <v>44</v>
      </c>
      <c r="F687" t="s">
        <v>25</v>
      </c>
      <c r="G687" s="5">
        <v>8500</v>
      </c>
      <c r="H687" s="5">
        <v>97750</v>
      </c>
      <c r="I687" s="5" t="s">
        <v>19</v>
      </c>
      <c r="J687" s="5" t="s">
        <v>69</v>
      </c>
      <c r="K687" s="5">
        <v>11.5</v>
      </c>
      <c r="L687" s="5">
        <f t="shared" si="10"/>
        <v>11.5</v>
      </c>
      <c r="Q687"/>
      <c r="R687"/>
      <c r="S687"/>
    </row>
    <row r="688" spans="1:19">
      <c r="A688" s="1">
        <v>43833</v>
      </c>
      <c r="B688" s="5" t="s">
        <v>24</v>
      </c>
      <c r="C688" t="s">
        <v>8</v>
      </c>
      <c r="D688">
        <v>1035</v>
      </c>
      <c r="E688">
        <v>44</v>
      </c>
      <c r="F688" t="s">
        <v>25</v>
      </c>
      <c r="G688" s="5">
        <v>60000</v>
      </c>
      <c r="H688" s="5">
        <v>1140000</v>
      </c>
      <c r="I688" s="5" t="s">
        <v>19</v>
      </c>
      <c r="J688" s="5" t="s">
        <v>68</v>
      </c>
      <c r="K688" s="5">
        <v>19</v>
      </c>
      <c r="L688" s="5">
        <f t="shared" si="10"/>
        <v>19</v>
      </c>
      <c r="Q688"/>
      <c r="R688"/>
      <c r="S688"/>
    </row>
    <row r="689" spans="1:19">
      <c r="A689" s="1">
        <v>43833</v>
      </c>
      <c r="B689" s="5" t="s">
        <v>24</v>
      </c>
      <c r="C689" t="s">
        <v>8</v>
      </c>
      <c r="D689">
        <v>1035</v>
      </c>
      <c r="E689">
        <v>44</v>
      </c>
      <c r="F689" t="s">
        <v>25</v>
      </c>
      <c r="G689" s="5">
        <v>140000</v>
      </c>
      <c r="H689" s="5">
        <v>2800000</v>
      </c>
      <c r="I689" s="5" t="s">
        <v>19</v>
      </c>
      <c r="J689" s="5" t="s">
        <v>68</v>
      </c>
      <c r="K689" s="5">
        <v>20</v>
      </c>
      <c r="L689" s="5">
        <f t="shared" si="10"/>
        <v>20</v>
      </c>
      <c r="Q689"/>
      <c r="R689"/>
      <c r="S689"/>
    </row>
    <row r="690" spans="1:19">
      <c r="A690" s="1">
        <v>43833</v>
      </c>
      <c r="B690" s="5" t="s">
        <v>24</v>
      </c>
      <c r="C690" t="s">
        <v>8</v>
      </c>
      <c r="D690">
        <v>1035</v>
      </c>
      <c r="E690">
        <v>44</v>
      </c>
      <c r="F690" t="s">
        <v>25</v>
      </c>
      <c r="G690" s="5">
        <v>56000</v>
      </c>
      <c r="H690" s="5">
        <v>644000</v>
      </c>
      <c r="I690" s="5" t="s">
        <v>19</v>
      </c>
      <c r="J690" s="5" t="s">
        <v>71</v>
      </c>
      <c r="K690" s="5">
        <v>11.5</v>
      </c>
      <c r="L690" s="5">
        <f t="shared" si="10"/>
        <v>11.5</v>
      </c>
      <c r="Q690"/>
      <c r="R690"/>
      <c r="S690"/>
    </row>
    <row r="691" spans="1:19">
      <c r="A691" s="1">
        <v>43833</v>
      </c>
      <c r="B691" s="5" t="s">
        <v>24</v>
      </c>
      <c r="C691" t="s">
        <v>8</v>
      </c>
      <c r="D691">
        <v>1035</v>
      </c>
      <c r="E691">
        <v>44</v>
      </c>
      <c r="F691" t="s">
        <v>25</v>
      </c>
      <c r="G691" s="5">
        <v>34300</v>
      </c>
      <c r="H691" s="5">
        <v>394450</v>
      </c>
      <c r="I691" s="5" t="s">
        <v>19</v>
      </c>
      <c r="J691" s="5" t="s">
        <v>71</v>
      </c>
      <c r="K691" s="5">
        <v>11.5</v>
      </c>
      <c r="L691" s="5">
        <f t="shared" si="10"/>
        <v>11.5</v>
      </c>
      <c r="Q691"/>
      <c r="R691"/>
      <c r="S691"/>
    </row>
    <row r="692" spans="1:19">
      <c r="A692" s="1">
        <v>43833</v>
      </c>
      <c r="B692" s="5" t="s">
        <v>24</v>
      </c>
      <c r="C692" t="s">
        <v>8</v>
      </c>
      <c r="D692">
        <v>1036</v>
      </c>
      <c r="E692">
        <v>44</v>
      </c>
      <c r="F692" t="s">
        <v>25</v>
      </c>
      <c r="G692" s="5">
        <v>15200</v>
      </c>
      <c r="H692" s="5">
        <v>395048</v>
      </c>
      <c r="I692" s="5" t="s">
        <v>19</v>
      </c>
      <c r="J692" s="5" t="s">
        <v>68</v>
      </c>
      <c r="K692" s="5">
        <v>25.99</v>
      </c>
      <c r="L692" s="5">
        <f t="shared" si="10"/>
        <v>25.99</v>
      </c>
      <c r="Q692"/>
      <c r="R692"/>
      <c r="S692"/>
    </row>
    <row r="693" spans="1:19">
      <c r="A693" s="1">
        <v>43833</v>
      </c>
      <c r="B693" s="5" t="s">
        <v>23</v>
      </c>
      <c r="C693" t="s">
        <v>8</v>
      </c>
      <c r="D693">
        <v>1036</v>
      </c>
      <c r="E693">
        <v>44</v>
      </c>
      <c r="F693" t="s">
        <v>25</v>
      </c>
      <c r="G693" s="5">
        <v>35000</v>
      </c>
      <c r="H693" s="5">
        <v>402150</v>
      </c>
      <c r="I693" s="5" t="s">
        <v>19</v>
      </c>
      <c r="J693" s="5" t="s">
        <v>70</v>
      </c>
      <c r="K693" s="5">
        <v>11.49</v>
      </c>
      <c r="L693" s="5">
        <f t="shared" si="10"/>
        <v>11.49</v>
      </c>
      <c r="Q693"/>
      <c r="R693"/>
      <c r="S693"/>
    </row>
    <row r="694" spans="1:19">
      <c r="A694" s="1">
        <v>43833</v>
      </c>
      <c r="B694" s="5" t="s">
        <v>23</v>
      </c>
      <c r="C694" t="s">
        <v>8</v>
      </c>
      <c r="D694">
        <v>1036</v>
      </c>
      <c r="E694">
        <v>44</v>
      </c>
      <c r="F694" t="s">
        <v>25</v>
      </c>
      <c r="G694" s="5">
        <v>35000</v>
      </c>
      <c r="H694" s="5">
        <v>402500</v>
      </c>
      <c r="I694" s="5" t="s">
        <v>19</v>
      </c>
      <c r="J694" s="5" t="s">
        <v>74</v>
      </c>
      <c r="K694" s="5">
        <v>11.5</v>
      </c>
      <c r="L694" s="5">
        <f t="shared" si="10"/>
        <v>11.5</v>
      </c>
      <c r="Q694"/>
      <c r="R694"/>
      <c r="S694"/>
    </row>
    <row r="695" spans="1:19">
      <c r="A695" s="1">
        <v>43829</v>
      </c>
      <c r="B695" s="5" t="s">
        <v>24</v>
      </c>
      <c r="C695" t="s">
        <v>8</v>
      </c>
      <c r="D695">
        <v>1001</v>
      </c>
      <c r="E695">
        <v>44</v>
      </c>
      <c r="F695" t="s">
        <v>25</v>
      </c>
      <c r="G695" s="5">
        <v>375000</v>
      </c>
      <c r="H695" s="5">
        <v>4312500</v>
      </c>
      <c r="I695" s="5" t="s">
        <v>19</v>
      </c>
      <c r="J695" s="5" t="s">
        <v>68</v>
      </c>
      <c r="K695" s="5">
        <v>11.5</v>
      </c>
      <c r="L695" s="5">
        <f t="shared" si="10"/>
        <v>11.5</v>
      </c>
      <c r="Q695"/>
      <c r="R695"/>
      <c r="S695"/>
    </row>
    <row r="696" spans="1:19">
      <c r="A696" s="1">
        <v>43829</v>
      </c>
      <c r="B696" s="5" t="s">
        <v>24</v>
      </c>
      <c r="C696" t="s">
        <v>8</v>
      </c>
      <c r="D696">
        <v>1001</v>
      </c>
      <c r="E696">
        <v>44</v>
      </c>
      <c r="F696" t="s">
        <v>25</v>
      </c>
      <c r="G696" s="5">
        <v>205800</v>
      </c>
      <c r="H696" s="5">
        <v>3704400</v>
      </c>
      <c r="I696" s="5" t="s">
        <v>19</v>
      </c>
      <c r="J696" s="5" t="s">
        <v>68</v>
      </c>
      <c r="K696" s="5">
        <v>18</v>
      </c>
      <c r="L696" s="5">
        <f t="shared" si="10"/>
        <v>18</v>
      </c>
      <c r="Q696"/>
      <c r="R696"/>
      <c r="S696"/>
    </row>
    <row r="697" spans="1:19">
      <c r="A697" s="1">
        <v>43829</v>
      </c>
      <c r="B697" s="5" t="s">
        <v>24</v>
      </c>
      <c r="C697" t="s">
        <v>7</v>
      </c>
      <c r="D697">
        <v>1001</v>
      </c>
      <c r="E697">
        <v>44</v>
      </c>
      <c r="F697" t="s">
        <v>25</v>
      </c>
      <c r="G697" s="5">
        <v>173500</v>
      </c>
      <c r="H697" s="5">
        <v>1908500</v>
      </c>
      <c r="I697" s="5" t="s">
        <v>18</v>
      </c>
      <c r="J697" s="5" t="s">
        <v>73</v>
      </c>
      <c r="K697" s="5">
        <v>11</v>
      </c>
      <c r="L697" s="5">
        <f t="shared" si="10"/>
        <v>11</v>
      </c>
      <c r="Q697"/>
      <c r="R697"/>
      <c r="S697"/>
    </row>
    <row r="698" spans="1:19">
      <c r="A698" s="1">
        <v>43829</v>
      </c>
      <c r="B698" s="5" t="s">
        <v>23</v>
      </c>
      <c r="C698" t="s">
        <v>8</v>
      </c>
      <c r="D698">
        <v>1003</v>
      </c>
      <c r="E698">
        <v>44</v>
      </c>
      <c r="F698" t="s">
        <v>25</v>
      </c>
      <c r="G698" s="5">
        <v>184000</v>
      </c>
      <c r="H698" s="5">
        <v>2116000</v>
      </c>
      <c r="I698" s="5" t="s">
        <v>19</v>
      </c>
      <c r="J698" s="5" t="s">
        <v>74</v>
      </c>
      <c r="K698" s="5">
        <v>11.5</v>
      </c>
      <c r="L698" s="5">
        <f t="shared" si="10"/>
        <v>11.5</v>
      </c>
      <c r="Q698"/>
      <c r="R698"/>
      <c r="S698"/>
    </row>
    <row r="699" spans="1:19">
      <c r="A699" s="1">
        <v>43829</v>
      </c>
      <c r="B699" s="5" t="s">
        <v>23</v>
      </c>
      <c r="C699" t="s">
        <v>7</v>
      </c>
      <c r="D699">
        <v>1003</v>
      </c>
      <c r="E699">
        <v>44</v>
      </c>
      <c r="F699" t="s">
        <v>25</v>
      </c>
      <c r="G699" s="5">
        <v>1050000</v>
      </c>
      <c r="H699" s="5">
        <v>6247500</v>
      </c>
      <c r="I699" s="5" t="s">
        <v>20</v>
      </c>
      <c r="J699" s="5" t="s">
        <v>74</v>
      </c>
      <c r="K699" s="5">
        <v>5.95</v>
      </c>
      <c r="L699" s="5">
        <f t="shared" si="10"/>
        <v>5.95</v>
      </c>
      <c r="Q699"/>
      <c r="R699"/>
      <c r="S699"/>
    </row>
    <row r="700" spans="1:19">
      <c r="A700" s="1">
        <v>43829</v>
      </c>
      <c r="B700" s="5" t="s">
        <v>24</v>
      </c>
      <c r="C700" t="s">
        <v>7</v>
      </c>
      <c r="D700">
        <v>1003</v>
      </c>
      <c r="E700">
        <v>44</v>
      </c>
      <c r="F700" t="s">
        <v>25</v>
      </c>
      <c r="G700" s="5">
        <v>70000</v>
      </c>
      <c r="H700" s="5">
        <v>777000</v>
      </c>
      <c r="I700" s="5" t="s">
        <v>18</v>
      </c>
      <c r="J700" s="5" t="s">
        <v>68</v>
      </c>
      <c r="K700" s="5">
        <v>11.1</v>
      </c>
      <c r="L700" s="5">
        <f t="shared" si="10"/>
        <v>11.1</v>
      </c>
      <c r="Q700"/>
      <c r="R700"/>
      <c r="S700"/>
    </row>
    <row r="701" spans="1:19">
      <c r="A701" s="1">
        <v>43829</v>
      </c>
      <c r="B701" s="5" t="s">
        <v>24</v>
      </c>
      <c r="C701" t="s">
        <v>8</v>
      </c>
      <c r="D701">
        <v>1003</v>
      </c>
      <c r="E701">
        <v>44</v>
      </c>
      <c r="F701" t="s">
        <v>25</v>
      </c>
      <c r="G701" s="5">
        <v>362208</v>
      </c>
      <c r="H701" s="5">
        <v>4020508.8</v>
      </c>
      <c r="I701" s="5" t="s">
        <v>19</v>
      </c>
      <c r="J701" s="5" t="s">
        <v>68</v>
      </c>
      <c r="K701" s="5">
        <v>11.1</v>
      </c>
      <c r="L701" s="5">
        <f t="shared" si="10"/>
        <v>11.1</v>
      </c>
      <c r="Q701"/>
      <c r="R701"/>
      <c r="S701"/>
    </row>
    <row r="702" spans="1:19">
      <c r="A702" s="1">
        <v>43829</v>
      </c>
      <c r="B702" s="5" t="s">
        <v>24</v>
      </c>
      <c r="C702" t="s">
        <v>8</v>
      </c>
      <c r="D702">
        <v>1003</v>
      </c>
      <c r="E702">
        <v>44</v>
      </c>
      <c r="F702" t="s">
        <v>25</v>
      </c>
      <c r="G702" s="5">
        <v>180000</v>
      </c>
      <c r="H702" s="5">
        <v>1989000</v>
      </c>
      <c r="I702" s="5" t="s">
        <v>19</v>
      </c>
      <c r="J702" s="5" t="s">
        <v>68</v>
      </c>
      <c r="K702" s="5">
        <v>11.05</v>
      </c>
      <c r="L702" s="5">
        <f t="shared" si="10"/>
        <v>11.05</v>
      </c>
      <c r="Q702"/>
      <c r="R702"/>
      <c r="S702"/>
    </row>
    <row r="703" spans="1:19">
      <c r="A703" s="1">
        <v>43829</v>
      </c>
      <c r="B703" s="5" t="s">
        <v>23</v>
      </c>
      <c r="C703" t="s">
        <v>6</v>
      </c>
      <c r="D703">
        <v>1005</v>
      </c>
      <c r="E703">
        <v>44</v>
      </c>
      <c r="F703" t="s">
        <v>25</v>
      </c>
      <c r="G703" s="5">
        <v>686000</v>
      </c>
      <c r="H703" s="5">
        <v>4116000</v>
      </c>
      <c r="I703" s="5" t="s">
        <v>17</v>
      </c>
      <c r="J703" s="5" t="s">
        <v>69</v>
      </c>
      <c r="K703" s="5">
        <v>6</v>
      </c>
      <c r="L703" s="5">
        <f t="shared" si="10"/>
        <v>6</v>
      </c>
      <c r="Q703"/>
      <c r="R703"/>
      <c r="S703"/>
    </row>
    <row r="704" spans="1:19">
      <c r="A704" s="1">
        <v>43829</v>
      </c>
      <c r="B704" s="5" t="s">
        <v>24</v>
      </c>
      <c r="C704" t="s">
        <v>8</v>
      </c>
      <c r="D704">
        <v>1005</v>
      </c>
      <c r="E704">
        <v>44</v>
      </c>
      <c r="F704" t="s">
        <v>25</v>
      </c>
      <c r="G704" s="5">
        <v>50000</v>
      </c>
      <c r="H704" s="5">
        <v>1175000</v>
      </c>
      <c r="I704" s="5" t="s">
        <v>19</v>
      </c>
      <c r="J704" s="5" t="s">
        <v>68</v>
      </c>
      <c r="K704" s="5">
        <v>23.5</v>
      </c>
      <c r="L704" s="5">
        <f t="shared" si="10"/>
        <v>23.5</v>
      </c>
      <c r="Q704"/>
      <c r="R704"/>
      <c r="S704"/>
    </row>
    <row r="705" spans="1:19">
      <c r="A705" s="1">
        <v>43829</v>
      </c>
      <c r="B705" s="5" t="s">
        <v>24</v>
      </c>
      <c r="C705" t="s">
        <v>8</v>
      </c>
      <c r="D705">
        <v>1005</v>
      </c>
      <c r="E705">
        <v>44</v>
      </c>
      <c r="F705" t="s">
        <v>25</v>
      </c>
      <c r="G705" s="5">
        <v>185000</v>
      </c>
      <c r="H705" s="5">
        <v>3330000</v>
      </c>
      <c r="I705" s="5" t="s">
        <v>19</v>
      </c>
      <c r="J705" s="5" t="s">
        <v>68</v>
      </c>
      <c r="K705" s="5">
        <v>18</v>
      </c>
      <c r="L705" s="5">
        <f t="shared" si="10"/>
        <v>18</v>
      </c>
      <c r="Q705"/>
      <c r="R705"/>
      <c r="S705"/>
    </row>
    <row r="706" spans="1:19">
      <c r="A706" s="1">
        <v>43829</v>
      </c>
      <c r="B706" s="5" t="s">
        <v>24</v>
      </c>
      <c r="C706" t="s">
        <v>8</v>
      </c>
      <c r="D706">
        <v>1005</v>
      </c>
      <c r="E706">
        <v>44</v>
      </c>
      <c r="F706" t="s">
        <v>25</v>
      </c>
      <c r="G706" s="5">
        <v>147500</v>
      </c>
      <c r="H706" s="5">
        <v>3245000</v>
      </c>
      <c r="I706" s="5" t="s">
        <v>19</v>
      </c>
      <c r="J706" s="5" t="s">
        <v>68</v>
      </c>
      <c r="K706" s="5">
        <v>22</v>
      </c>
      <c r="L706" s="5">
        <f t="shared" ref="L706:L769" si="11">H706/G706</f>
        <v>22</v>
      </c>
      <c r="Q706"/>
      <c r="R706"/>
      <c r="S706"/>
    </row>
    <row r="707" spans="1:19">
      <c r="A707" s="1">
        <v>43829</v>
      </c>
      <c r="B707" s="5" t="s">
        <v>24</v>
      </c>
      <c r="C707" t="s">
        <v>8</v>
      </c>
      <c r="D707">
        <v>1005</v>
      </c>
      <c r="E707">
        <v>44</v>
      </c>
      <c r="F707" t="s">
        <v>25</v>
      </c>
      <c r="G707" s="5">
        <v>300000</v>
      </c>
      <c r="H707" s="5">
        <v>5400000</v>
      </c>
      <c r="I707" s="5" t="s">
        <v>19</v>
      </c>
      <c r="J707" s="5" t="s">
        <v>68</v>
      </c>
      <c r="K707" s="5">
        <v>18</v>
      </c>
      <c r="L707" s="5">
        <f t="shared" si="11"/>
        <v>18</v>
      </c>
      <c r="Q707"/>
      <c r="R707"/>
      <c r="S707"/>
    </row>
    <row r="708" spans="1:19">
      <c r="A708" s="1">
        <v>43829</v>
      </c>
      <c r="B708" s="5" t="s">
        <v>24</v>
      </c>
      <c r="C708" t="s">
        <v>8</v>
      </c>
      <c r="D708">
        <v>1005</v>
      </c>
      <c r="E708">
        <v>44</v>
      </c>
      <c r="F708" t="s">
        <v>25</v>
      </c>
      <c r="G708" s="5">
        <v>21000</v>
      </c>
      <c r="H708" s="5">
        <v>546000</v>
      </c>
      <c r="I708" s="5" t="s">
        <v>19</v>
      </c>
      <c r="J708" s="5" t="s">
        <v>72</v>
      </c>
      <c r="K708" s="5">
        <v>26</v>
      </c>
      <c r="L708" s="5">
        <f t="shared" si="11"/>
        <v>26</v>
      </c>
      <c r="Q708"/>
      <c r="R708"/>
      <c r="S708"/>
    </row>
    <row r="709" spans="1:19">
      <c r="A709" s="1">
        <v>43829</v>
      </c>
      <c r="B709" s="5" t="s">
        <v>24</v>
      </c>
      <c r="C709" t="s">
        <v>8</v>
      </c>
      <c r="D709">
        <v>1005</v>
      </c>
      <c r="E709">
        <v>44</v>
      </c>
      <c r="F709" t="s">
        <v>25</v>
      </c>
      <c r="G709" s="5">
        <v>180000</v>
      </c>
      <c r="H709" s="5">
        <v>4140000</v>
      </c>
      <c r="I709" s="5" t="s">
        <v>19</v>
      </c>
      <c r="J709" s="5" t="s">
        <v>68</v>
      </c>
      <c r="K709" s="5">
        <v>23</v>
      </c>
      <c r="L709" s="5">
        <f t="shared" si="11"/>
        <v>23</v>
      </c>
      <c r="Q709"/>
      <c r="R709"/>
      <c r="S709"/>
    </row>
    <row r="710" spans="1:19">
      <c r="A710" s="1">
        <v>43829</v>
      </c>
      <c r="B710" s="5" t="s">
        <v>24</v>
      </c>
      <c r="C710" t="s">
        <v>8</v>
      </c>
      <c r="D710">
        <v>1005</v>
      </c>
      <c r="E710">
        <v>44</v>
      </c>
      <c r="F710" t="s">
        <v>25</v>
      </c>
      <c r="G710" s="5">
        <v>3000</v>
      </c>
      <c r="H710" s="5">
        <v>81000</v>
      </c>
      <c r="I710" s="5" t="s">
        <v>19</v>
      </c>
      <c r="J710" s="5" t="s">
        <v>68</v>
      </c>
      <c r="K710" s="5">
        <v>27</v>
      </c>
      <c r="L710" s="5">
        <f t="shared" si="11"/>
        <v>27</v>
      </c>
      <c r="Q710"/>
      <c r="R710"/>
      <c r="S710"/>
    </row>
    <row r="711" spans="1:19">
      <c r="A711" s="1">
        <v>43829</v>
      </c>
      <c r="B711" s="5" t="s">
        <v>24</v>
      </c>
      <c r="C711" t="s">
        <v>8</v>
      </c>
      <c r="D711">
        <v>1005</v>
      </c>
      <c r="E711">
        <v>44</v>
      </c>
      <c r="F711" t="s">
        <v>25</v>
      </c>
      <c r="G711" s="5">
        <v>100000</v>
      </c>
      <c r="H711" s="5">
        <v>2300000</v>
      </c>
      <c r="I711" s="5" t="s">
        <v>19</v>
      </c>
      <c r="J711" s="5" t="s">
        <v>68</v>
      </c>
      <c r="K711" s="5">
        <v>23</v>
      </c>
      <c r="L711" s="5">
        <f t="shared" si="11"/>
        <v>23</v>
      </c>
      <c r="Q711"/>
      <c r="R711"/>
      <c r="S711"/>
    </row>
    <row r="712" spans="1:19">
      <c r="A712" s="1">
        <v>43829</v>
      </c>
      <c r="B712" s="5" t="s">
        <v>24</v>
      </c>
      <c r="C712" t="s">
        <v>8</v>
      </c>
      <c r="D712">
        <v>1009</v>
      </c>
      <c r="E712">
        <v>44</v>
      </c>
      <c r="F712" t="s">
        <v>25</v>
      </c>
      <c r="G712" s="5">
        <v>205800</v>
      </c>
      <c r="H712" s="5">
        <v>3395700</v>
      </c>
      <c r="I712" s="5" t="s">
        <v>19</v>
      </c>
      <c r="J712" s="5" t="s">
        <v>68</v>
      </c>
      <c r="K712" s="5">
        <v>16.5</v>
      </c>
      <c r="L712" s="5">
        <f t="shared" si="11"/>
        <v>16.5</v>
      </c>
      <c r="Q712"/>
      <c r="R712"/>
      <c r="S712"/>
    </row>
    <row r="713" spans="1:19">
      <c r="A713" s="1">
        <v>43829</v>
      </c>
      <c r="B713" s="5" t="s">
        <v>23</v>
      </c>
      <c r="C713" t="s">
        <v>8</v>
      </c>
      <c r="D713">
        <v>1009</v>
      </c>
      <c r="E713">
        <v>44</v>
      </c>
      <c r="F713" t="s">
        <v>25</v>
      </c>
      <c r="G713" s="5">
        <v>49000</v>
      </c>
      <c r="H713" s="5">
        <v>563010</v>
      </c>
      <c r="I713" s="5" t="s">
        <v>19</v>
      </c>
      <c r="J713" s="5" t="s">
        <v>74</v>
      </c>
      <c r="K713" s="5">
        <v>11.49</v>
      </c>
      <c r="L713" s="5">
        <f t="shared" si="11"/>
        <v>11.49</v>
      </c>
      <c r="Q713"/>
      <c r="R713"/>
      <c r="S713"/>
    </row>
    <row r="714" spans="1:19">
      <c r="A714" s="1">
        <v>43829</v>
      </c>
      <c r="B714" s="5" t="s">
        <v>23</v>
      </c>
      <c r="C714" t="s">
        <v>8</v>
      </c>
      <c r="D714">
        <v>1009</v>
      </c>
      <c r="E714">
        <v>44</v>
      </c>
      <c r="F714" t="s">
        <v>25</v>
      </c>
      <c r="G714" s="5">
        <v>68600</v>
      </c>
      <c r="H714" s="5">
        <v>788900</v>
      </c>
      <c r="I714" s="5" t="s">
        <v>19</v>
      </c>
      <c r="J714" s="5" t="s">
        <v>74</v>
      </c>
      <c r="K714" s="5">
        <v>11.5</v>
      </c>
      <c r="L714" s="5">
        <f t="shared" si="11"/>
        <v>11.5</v>
      </c>
      <c r="Q714"/>
      <c r="R714"/>
      <c r="S714"/>
    </row>
    <row r="715" spans="1:19">
      <c r="A715" s="1">
        <v>43829</v>
      </c>
      <c r="B715" s="5" t="s">
        <v>23</v>
      </c>
      <c r="C715" t="s">
        <v>8</v>
      </c>
      <c r="D715">
        <v>1009</v>
      </c>
      <c r="E715">
        <v>44</v>
      </c>
      <c r="F715" t="s">
        <v>25</v>
      </c>
      <c r="G715" s="5">
        <v>68600</v>
      </c>
      <c r="H715" s="5">
        <v>788214</v>
      </c>
      <c r="I715" s="5" t="s">
        <v>19</v>
      </c>
      <c r="J715" s="5" t="s">
        <v>70</v>
      </c>
      <c r="K715" s="5">
        <v>11.49</v>
      </c>
      <c r="L715" s="5">
        <f t="shared" si="11"/>
        <v>11.49</v>
      </c>
      <c r="Q715"/>
      <c r="R715"/>
      <c r="S715"/>
    </row>
    <row r="716" spans="1:19">
      <c r="A716" s="1">
        <v>43829</v>
      </c>
      <c r="B716" s="5" t="s">
        <v>23</v>
      </c>
      <c r="C716" t="s">
        <v>7</v>
      </c>
      <c r="D716">
        <v>1009</v>
      </c>
      <c r="E716">
        <v>44</v>
      </c>
      <c r="F716" t="s">
        <v>25</v>
      </c>
      <c r="G716" s="5">
        <v>350000</v>
      </c>
      <c r="H716" s="5">
        <v>2096500</v>
      </c>
      <c r="I716" s="5" t="s">
        <v>20</v>
      </c>
      <c r="J716" s="5" t="s">
        <v>74</v>
      </c>
      <c r="K716" s="5">
        <v>5.99</v>
      </c>
      <c r="L716" s="5">
        <f t="shared" si="11"/>
        <v>5.99</v>
      </c>
      <c r="Q716"/>
      <c r="R716"/>
      <c r="S716"/>
    </row>
    <row r="717" spans="1:19">
      <c r="A717" s="1">
        <v>43829</v>
      </c>
      <c r="B717" s="5" t="s">
        <v>23</v>
      </c>
      <c r="C717" t="s">
        <v>7</v>
      </c>
      <c r="D717">
        <v>1009</v>
      </c>
      <c r="E717">
        <v>44</v>
      </c>
      <c r="F717" t="s">
        <v>25</v>
      </c>
      <c r="G717" s="5">
        <v>290000</v>
      </c>
      <c r="H717" s="5">
        <v>2030000</v>
      </c>
      <c r="I717" s="5" t="s">
        <v>18</v>
      </c>
      <c r="J717" s="5" t="s">
        <v>74</v>
      </c>
      <c r="K717" s="5">
        <v>7</v>
      </c>
      <c r="L717" s="5">
        <f t="shared" si="11"/>
        <v>7</v>
      </c>
      <c r="Q717"/>
      <c r="R717"/>
      <c r="S717"/>
    </row>
    <row r="718" spans="1:19">
      <c r="A718" s="1">
        <v>43829</v>
      </c>
      <c r="B718" s="5" t="s">
        <v>24</v>
      </c>
      <c r="C718" t="s">
        <v>8</v>
      </c>
      <c r="D718">
        <v>1014</v>
      </c>
      <c r="E718">
        <v>44</v>
      </c>
      <c r="F718" t="s">
        <v>25</v>
      </c>
      <c r="G718" s="5">
        <v>150000</v>
      </c>
      <c r="H718" s="5">
        <v>1800000</v>
      </c>
      <c r="I718" s="5" t="s">
        <v>19</v>
      </c>
      <c r="J718" s="5" t="s">
        <v>68</v>
      </c>
      <c r="K718" s="5">
        <v>12</v>
      </c>
      <c r="L718" s="5">
        <f t="shared" si="11"/>
        <v>12</v>
      </c>
      <c r="Q718"/>
      <c r="R718"/>
      <c r="S718"/>
    </row>
    <row r="719" spans="1:19">
      <c r="A719" s="1">
        <v>43829</v>
      </c>
      <c r="B719" s="5" t="s">
        <v>23</v>
      </c>
      <c r="C719" t="s">
        <v>6</v>
      </c>
      <c r="D719">
        <v>1016</v>
      </c>
      <c r="E719">
        <v>44</v>
      </c>
      <c r="F719" t="s">
        <v>25</v>
      </c>
      <c r="G719" s="5">
        <v>1720000</v>
      </c>
      <c r="H719" s="5">
        <v>9890000</v>
      </c>
      <c r="I719" s="5" t="s">
        <v>17</v>
      </c>
      <c r="J719" s="5" t="s">
        <v>74</v>
      </c>
      <c r="K719" s="5">
        <v>5.75</v>
      </c>
      <c r="L719" s="5">
        <f t="shared" si="11"/>
        <v>5.75</v>
      </c>
      <c r="Q719"/>
      <c r="R719"/>
      <c r="S719"/>
    </row>
    <row r="720" spans="1:19">
      <c r="A720" s="1">
        <v>43829</v>
      </c>
      <c r="B720" s="5" t="s">
        <v>23</v>
      </c>
      <c r="C720" t="s">
        <v>8</v>
      </c>
      <c r="D720">
        <v>1016</v>
      </c>
      <c r="E720">
        <v>44</v>
      </c>
      <c r="F720" t="s">
        <v>25</v>
      </c>
      <c r="G720" s="5">
        <v>80000</v>
      </c>
      <c r="H720" s="5">
        <v>912000</v>
      </c>
      <c r="I720" s="5" t="s">
        <v>19</v>
      </c>
      <c r="J720" s="5" t="s">
        <v>74</v>
      </c>
      <c r="K720" s="5">
        <v>11.4</v>
      </c>
      <c r="L720" s="5">
        <f t="shared" si="11"/>
        <v>11.4</v>
      </c>
      <c r="Q720"/>
      <c r="R720"/>
      <c r="S720"/>
    </row>
    <row r="721" spans="1:19">
      <c r="A721" s="1">
        <v>43829</v>
      </c>
      <c r="B721" s="5" t="s">
        <v>23</v>
      </c>
      <c r="C721" t="s">
        <v>8</v>
      </c>
      <c r="D721">
        <v>1017</v>
      </c>
      <c r="E721">
        <v>44</v>
      </c>
      <c r="F721" t="s">
        <v>25</v>
      </c>
      <c r="G721" s="5">
        <v>48020</v>
      </c>
      <c r="H721" s="5">
        <v>552230</v>
      </c>
      <c r="I721" s="5" t="s">
        <v>19</v>
      </c>
      <c r="J721" s="5" t="s">
        <v>70</v>
      </c>
      <c r="K721" s="5">
        <v>11.5</v>
      </c>
      <c r="L721" s="5">
        <f t="shared" si="11"/>
        <v>11.5</v>
      </c>
      <c r="Q721"/>
      <c r="R721"/>
      <c r="S721"/>
    </row>
    <row r="722" spans="1:19">
      <c r="A722" s="1">
        <v>43829</v>
      </c>
      <c r="B722" s="5" t="s">
        <v>23</v>
      </c>
      <c r="C722" t="s">
        <v>8</v>
      </c>
      <c r="D722">
        <v>1017</v>
      </c>
      <c r="E722">
        <v>44</v>
      </c>
      <c r="F722" t="s">
        <v>25</v>
      </c>
      <c r="G722" s="5">
        <v>42900</v>
      </c>
      <c r="H722" s="5">
        <v>491205</v>
      </c>
      <c r="I722" s="5" t="s">
        <v>19</v>
      </c>
      <c r="J722" s="5" t="s">
        <v>70</v>
      </c>
      <c r="K722" s="5">
        <v>11.45</v>
      </c>
      <c r="L722" s="5">
        <f t="shared" si="11"/>
        <v>11.45</v>
      </c>
      <c r="Q722"/>
      <c r="R722"/>
      <c r="S722"/>
    </row>
    <row r="723" spans="1:19">
      <c r="A723" s="1">
        <v>43829</v>
      </c>
      <c r="B723" s="5" t="s">
        <v>23</v>
      </c>
      <c r="C723" t="s">
        <v>8</v>
      </c>
      <c r="D723">
        <v>1017</v>
      </c>
      <c r="E723">
        <v>44</v>
      </c>
      <c r="F723" t="s">
        <v>25</v>
      </c>
      <c r="G723" s="5">
        <v>28000</v>
      </c>
      <c r="H723" s="5">
        <v>322000</v>
      </c>
      <c r="I723" s="5" t="s">
        <v>19</v>
      </c>
      <c r="J723" s="5" t="s">
        <v>70</v>
      </c>
      <c r="K723" s="5">
        <v>11.5</v>
      </c>
      <c r="L723" s="5">
        <f t="shared" si="11"/>
        <v>11.5</v>
      </c>
      <c r="Q723"/>
      <c r="R723"/>
      <c r="S723"/>
    </row>
    <row r="724" spans="1:19">
      <c r="A724" s="1">
        <v>43829</v>
      </c>
      <c r="B724" s="5" t="s">
        <v>23</v>
      </c>
      <c r="C724" t="s">
        <v>8</v>
      </c>
      <c r="D724">
        <v>1017</v>
      </c>
      <c r="E724">
        <v>44</v>
      </c>
      <c r="F724" t="s">
        <v>25</v>
      </c>
      <c r="G724" s="5">
        <v>3600</v>
      </c>
      <c r="H724" s="5">
        <v>41220</v>
      </c>
      <c r="I724" s="5" t="s">
        <v>19</v>
      </c>
      <c r="J724" s="5" t="s">
        <v>70</v>
      </c>
      <c r="K724" s="5">
        <v>11.45</v>
      </c>
      <c r="L724" s="5">
        <f t="shared" si="11"/>
        <v>11.45</v>
      </c>
      <c r="Q724"/>
      <c r="R724"/>
      <c r="S724"/>
    </row>
    <row r="725" spans="1:19">
      <c r="A725" s="1">
        <v>43829</v>
      </c>
      <c r="B725" s="5" t="s">
        <v>23</v>
      </c>
      <c r="C725" t="s">
        <v>8</v>
      </c>
      <c r="D725">
        <v>1017</v>
      </c>
      <c r="E725">
        <v>44</v>
      </c>
      <c r="F725" t="s">
        <v>25</v>
      </c>
      <c r="G725" s="5">
        <v>68600</v>
      </c>
      <c r="H725" s="5">
        <v>788900</v>
      </c>
      <c r="I725" s="5" t="s">
        <v>19</v>
      </c>
      <c r="J725" s="5" t="s">
        <v>69</v>
      </c>
      <c r="K725" s="5">
        <v>11.5</v>
      </c>
      <c r="L725" s="5">
        <f t="shared" si="11"/>
        <v>11.5</v>
      </c>
      <c r="Q725"/>
      <c r="R725"/>
      <c r="S725"/>
    </row>
    <row r="726" spans="1:19">
      <c r="A726" s="1">
        <v>43829</v>
      </c>
      <c r="B726" s="5" t="s">
        <v>23</v>
      </c>
      <c r="C726" t="s">
        <v>8</v>
      </c>
      <c r="D726">
        <v>1017</v>
      </c>
      <c r="E726">
        <v>44</v>
      </c>
      <c r="F726" t="s">
        <v>25</v>
      </c>
      <c r="G726" s="5">
        <v>110500</v>
      </c>
      <c r="H726" s="5">
        <v>1270750</v>
      </c>
      <c r="I726" s="5" t="s">
        <v>19</v>
      </c>
      <c r="J726" s="5" t="s">
        <v>74</v>
      </c>
      <c r="K726" s="5">
        <v>11.5</v>
      </c>
      <c r="L726" s="5">
        <f t="shared" si="11"/>
        <v>11.5</v>
      </c>
      <c r="Q726"/>
      <c r="R726"/>
      <c r="S726"/>
    </row>
    <row r="727" spans="1:19">
      <c r="A727" s="1">
        <v>43829</v>
      </c>
      <c r="B727" s="5" t="s">
        <v>23</v>
      </c>
      <c r="C727" t="s">
        <v>8</v>
      </c>
      <c r="D727">
        <v>1017</v>
      </c>
      <c r="E727">
        <v>44</v>
      </c>
      <c r="F727" t="s">
        <v>25</v>
      </c>
      <c r="G727" s="5">
        <v>27440</v>
      </c>
      <c r="H727" s="5">
        <v>315560</v>
      </c>
      <c r="I727" s="5" t="s">
        <v>19</v>
      </c>
      <c r="J727" s="5" t="s">
        <v>74</v>
      </c>
      <c r="K727" s="5">
        <v>11.5</v>
      </c>
      <c r="L727" s="5">
        <f t="shared" si="11"/>
        <v>11.5</v>
      </c>
      <c r="Q727"/>
      <c r="R727"/>
      <c r="S727"/>
    </row>
    <row r="728" spans="1:19">
      <c r="A728" s="1">
        <v>43829</v>
      </c>
      <c r="B728" s="5" t="s">
        <v>23</v>
      </c>
      <c r="C728" t="s">
        <v>8</v>
      </c>
      <c r="D728">
        <v>1017</v>
      </c>
      <c r="E728">
        <v>44</v>
      </c>
      <c r="F728" t="s">
        <v>25</v>
      </c>
      <c r="G728" s="5">
        <v>48020</v>
      </c>
      <c r="H728" s="5">
        <v>552230</v>
      </c>
      <c r="I728" s="5" t="s">
        <v>19</v>
      </c>
      <c r="J728" s="5" t="s">
        <v>74</v>
      </c>
      <c r="K728" s="5">
        <v>11.5</v>
      </c>
      <c r="L728" s="5">
        <f t="shared" si="11"/>
        <v>11.5</v>
      </c>
      <c r="Q728"/>
      <c r="R728"/>
      <c r="S728"/>
    </row>
    <row r="729" spans="1:19">
      <c r="A729" s="1">
        <v>43829</v>
      </c>
      <c r="B729" s="5" t="s">
        <v>24</v>
      </c>
      <c r="C729" t="s">
        <v>8</v>
      </c>
      <c r="D729">
        <v>1017</v>
      </c>
      <c r="E729">
        <v>44</v>
      </c>
      <c r="F729" t="s">
        <v>25</v>
      </c>
      <c r="G729" s="5">
        <v>10000</v>
      </c>
      <c r="H729" s="5">
        <v>260000</v>
      </c>
      <c r="I729" s="5" t="s">
        <v>19</v>
      </c>
      <c r="J729" s="5" t="s">
        <v>73</v>
      </c>
      <c r="K729" s="5">
        <v>26</v>
      </c>
      <c r="L729" s="5">
        <f t="shared" si="11"/>
        <v>26</v>
      </c>
      <c r="Q729"/>
      <c r="R729"/>
      <c r="S729"/>
    </row>
    <row r="730" spans="1:19">
      <c r="A730" s="1">
        <v>43829</v>
      </c>
      <c r="B730" s="5" t="s">
        <v>23</v>
      </c>
      <c r="C730" t="s">
        <v>8</v>
      </c>
      <c r="D730">
        <v>1017</v>
      </c>
      <c r="E730">
        <v>44</v>
      </c>
      <c r="F730" t="s">
        <v>25</v>
      </c>
      <c r="G730" s="5">
        <v>101172</v>
      </c>
      <c r="H730" s="5">
        <v>1158419.3999999999</v>
      </c>
      <c r="I730" s="5" t="s">
        <v>19</v>
      </c>
      <c r="J730" s="5" t="s">
        <v>74</v>
      </c>
      <c r="K730" s="5">
        <v>11.45</v>
      </c>
      <c r="L730" s="5">
        <f t="shared" si="11"/>
        <v>11.45</v>
      </c>
      <c r="Q730"/>
      <c r="R730"/>
      <c r="S730"/>
    </row>
    <row r="731" spans="1:19">
      <c r="A731" s="1">
        <v>43829</v>
      </c>
      <c r="B731" s="5" t="s">
        <v>24</v>
      </c>
      <c r="C731" t="s">
        <v>8</v>
      </c>
      <c r="D731">
        <v>1017</v>
      </c>
      <c r="E731">
        <v>44</v>
      </c>
      <c r="F731" t="s">
        <v>25</v>
      </c>
      <c r="G731" s="5">
        <v>98000</v>
      </c>
      <c r="H731" s="5">
        <v>2058000</v>
      </c>
      <c r="I731" s="5" t="s">
        <v>19</v>
      </c>
      <c r="J731" s="5" t="s">
        <v>68</v>
      </c>
      <c r="K731" s="5">
        <v>21</v>
      </c>
      <c r="L731" s="5">
        <f t="shared" si="11"/>
        <v>21</v>
      </c>
      <c r="Q731"/>
      <c r="R731"/>
      <c r="S731"/>
    </row>
    <row r="732" spans="1:19">
      <c r="A732" s="1">
        <v>43829</v>
      </c>
      <c r="B732" s="5" t="s">
        <v>23</v>
      </c>
      <c r="C732" t="s">
        <v>8</v>
      </c>
      <c r="D732">
        <v>1017</v>
      </c>
      <c r="E732">
        <v>44</v>
      </c>
      <c r="F732" t="s">
        <v>25</v>
      </c>
      <c r="G732" s="5">
        <v>61740</v>
      </c>
      <c r="H732" s="5">
        <v>706923</v>
      </c>
      <c r="I732" s="5" t="s">
        <v>19</v>
      </c>
      <c r="J732" s="5" t="s">
        <v>69</v>
      </c>
      <c r="K732" s="5">
        <v>11.45</v>
      </c>
      <c r="L732" s="5">
        <f t="shared" si="11"/>
        <v>11.45</v>
      </c>
      <c r="Q732"/>
      <c r="R732"/>
      <c r="S732"/>
    </row>
    <row r="733" spans="1:19">
      <c r="A733" s="1">
        <v>43829</v>
      </c>
      <c r="B733" s="5" t="s">
        <v>23</v>
      </c>
      <c r="C733" t="s">
        <v>8</v>
      </c>
      <c r="D733">
        <v>1017</v>
      </c>
      <c r="E733">
        <v>44</v>
      </c>
      <c r="F733" t="s">
        <v>25</v>
      </c>
      <c r="G733" s="5">
        <v>70000</v>
      </c>
      <c r="H733" s="5">
        <v>801500</v>
      </c>
      <c r="I733" s="5" t="s">
        <v>19</v>
      </c>
      <c r="J733" s="5" t="s">
        <v>69</v>
      </c>
      <c r="K733" s="5">
        <v>11.45</v>
      </c>
      <c r="L733" s="5">
        <f t="shared" si="11"/>
        <v>11.45</v>
      </c>
      <c r="Q733"/>
      <c r="R733"/>
      <c r="S733"/>
    </row>
    <row r="734" spans="1:19">
      <c r="A734" s="1">
        <v>43829</v>
      </c>
      <c r="B734" s="5" t="s">
        <v>24</v>
      </c>
      <c r="C734" t="s">
        <v>8</v>
      </c>
      <c r="D734">
        <v>1017</v>
      </c>
      <c r="E734">
        <v>44</v>
      </c>
      <c r="F734" t="s">
        <v>25</v>
      </c>
      <c r="G734" s="5">
        <v>39000</v>
      </c>
      <c r="H734" s="5">
        <v>836550</v>
      </c>
      <c r="I734" s="5" t="s">
        <v>19</v>
      </c>
      <c r="J734" s="5" t="s">
        <v>71</v>
      </c>
      <c r="K734" s="5">
        <v>21.45</v>
      </c>
      <c r="L734" s="5">
        <f t="shared" si="11"/>
        <v>21.45</v>
      </c>
      <c r="Q734"/>
      <c r="R734"/>
      <c r="S734"/>
    </row>
    <row r="735" spans="1:19">
      <c r="A735" s="1">
        <v>43829</v>
      </c>
      <c r="B735" s="5" t="s">
        <v>24</v>
      </c>
      <c r="C735" t="s">
        <v>8</v>
      </c>
      <c r="D735">
        <v>1017</v>
      </c>
      <c r="E735">
        <v>44</v>
      </c>
      <c r="F735" t="s">
        <v>25</v>
      </c>
      <c r="G735" s="5">
        <v>101000</v>
      </c>
      <c r="H735" s="5">
        <v>1161500</v>
      </c>
      <c r="I735" s="5" t="s">
        <v>19</v>
      </c>
      <c r="J735" s="5" t="s">
        <v>71</v>
      </c>
      <c r="K735" s="5">
        <v>11.5</v>
      </c>
      <c r="L735" s="5">
        <f t="shared" si="11"/>
        <v>11.5</v>
      </c>
      <c r="Q735"/>
      <c r="R735"/>
      <c r="S735"/>
    </row>
    <row r="736" spans="1:19">
      <c r="A736" s="1">
        <v>43829</v>
      </c>
      <c r="B736" s="5" t="s">
        <v>24</v>
      </c>
      <c r="C736" t="s">
        <v>8</v>
      </c>
      <c r="D736">
        <v>1017</v>
      </c>
      <c r="E736">
        <v>44</v>
      </c>
      <c r="F736" t="s">
        <v>25</v>
      </c>
      <c r="G736" s="5">
        <v>34300</v>
      </c>
      <c r="H736" s="5">
        <v>737450</v>
      </c>
      <c r="I736" s="5" t="s">
        <v>19</v>
      </c>
      <c r="J736" s="5" t="s">
        <v>73</v>
      </c>
      <c r="K736" s="5">
        <v>21.5</v>
      </c>
      <c r="L736" s="5">
        <f t="shared" si="11"/>
        <v>21.5</v>
      </c>
      <c r="Q736"/>
      <c r="R736"/>
      <c r="S736"/>
    </row>
    <row r="737" spans="1:19">
      <c r="A737" s="1">
        <v>43829</v>
      </c>
      <c r="B737" s="5" t="s">
        <v>23</v>
      </c>
      <c r="C737" t="s">
        <v>8</v>
      </c>
      <c r="D737">
        <v>1017</v>
      </c>
      <c r="E737">
        <v>44</v>
      </c>
      <c r="F737" t="s">
        <v>25</v>
      </c>
      <c r="G737" s="5">
        <v>124600</v>
      </c>
      <c r="H737" s="5">
        <v>1432900</v>
      </c>
      <c r="I737" s="5" t="s">
        <v>19</v>
      </c>
      <c r="J737" s="5" t="s">
        <v>69</v>
      </c>
      <c r="K737" s="5">
        <v>11.5</v>
      </c>
      <c r="L737" s="5">
        <f t="shared" si="11"/>
        <v>11.5</v>
      </c>
      <c r="Q737"/>
      <c r="R737"/>
      <c r="S737"/>
    </row>
    <row r="738" spans="1:19">
      <c r="A738" s="1">
        <v>43829</v>
      </c>
      <c r="B738" s="5" t="s">
        <v>24</v>
      </c>
      <c r="C738" t="s">
        <v>8</v>
      </c>
      <c r="D738">
        <v>1017</v>
      </c>
      <c r="E738">
        <v>44</v>
      </c>
      <c r="F738" t="s">
        <v>25</v>
      </c>
      <c r="G738" s="5">
        <v>61740</v>
      </c>
      <c r="H738" s="5">
        <v>1450890</v>
      </c>
      <c r="I738" s="5" t="s">
        <v>19</v>
      </c>
      <c r="J738" s="5" t="s">
        <v>68</v>
      </c>
      <c r="K738" s="5">
        <v>23.5</v>
      </c>
      <c r="L738" s="5">
        <f t="shared" si="11"/>
        <v>23.5</v>
      </c>
      <c r="Q738"/>
      <c r="R738"/>
      <c r="S738"/>
    </row>
    <row r="739" spans="1:19">
      <c r="A739" s="1">
        <v>43829</v>
      </c>
      <c r="B739" s="5" t="s">
        <v>23</v>
      </c>
      <c r="C739" t="s">
        <v>8</v>
      </c>
      <c r="D739">
        <v>1017</v>
      </c>
      <c r="E739">
        <v>44</v>
      </c>
      <c r="F739" t="s">
        <v>25</v>
      </c>
      <c r="G739" s="5">
        <v>17000</v>
      </c>
      <c r="H739" s="5">
        <v>195500</v>
      </c>
      <c r="I739" s="5" t="s">
        <v>19</v>
      </c>
      <c r="J739" s="5" t="s">
        <v>69</v>
      </c>
      <c r="K739" s="5">
        <v>11.5</v>
      </c>
      <c r="L739" s="5">
        <f t="shared" si="11"/>
        <v>11.5</v>
      </c>
      <c r="Q739"/>
      <c r="R739"/>
      <c r="S739"/>
    </row>
    <row r="740" spans="1:19">
      <c r="A740" s="1">
        <v>43829</v>
      </c>
      <c r="B740" s="5" t="s">
        <v>23</v>
      </c>
      <c r="C740" t="s">
        <v>8</v>
      </c>
      <c r="D740">
        <v>1017</v>
      </c>
      <c r="E740">
        <v>44</v>
      </c>
      <c r="F740" t="s">
        <v>25</v>
      </c>
      <c r="G740" s="5">
        <v>40000</v>
      </c>
      <c r="H740" s="5">
        <v>460000</v>
      </c>
      <c r="I740" s="5" t="s">
        <v>19</v>
      </c>
      <c r="J740" s="5" t="s">
        <v>69</v>
      </c>
      <c r="K740" s="5">
        <v>11.5</v>
      </c>
      <c r="L740" s="5">
        <f t="shared" si="11"/>
        <v>11.5</v>
      </c>
      <c r="Q740"/>
      <c r="R740"/>
      <c r="S740"/>
    </row>
    <row r="741" spans="1:19">
      <c r="A741" s="1">
        <v>43829</v>
      </c>
      <c r="B741" s="5" t="s">
        <v>24</v>
      </c>
      <c r="C741" t="s">
        <v>8</v>
      </c>
      <c r="D741">
        <v>1017</v>
      </c>
      <c r="E741">
        <v>44</v>
      </c>
      <c r="F741" t="s">
        <v>25</v>
      </c>
      <c r="G741" s="5">
        <v>24010</v>
      </c>
      <c r="H741" s="5">
        <v>516215</v>
      </c>
      <c r="I741" s="5" t="s">
        <v>19</v>
      </c>
      <c r="J741" s="5" t="s">
        <v>68</v>
      </c>
      <c r="K741" s="5">
        <v>21.5</v>
      </c>
      <c r="L741" s="5">
        <f t="shared" si="11"/>
        <v>21.5</v>
      </c>
      <c r="Q741"/>
      <c r="R741"/>
      <c r="S741"/>
    </row>
    <row r="742" spans="1:19">
      <c r="A742" s="1">
        <v>43829</v>
      </c>
      <c r="B742" s="5" t="s">
        <v>24</v>
      </c>
      <c r="C742" t="s">
        <v>8</v>
      </c>
      <c r="D742">
        <v>1017</v>
      </c>
      <c r="E742">
        <v>44</v>
      </c>
      <c r="F742" t="s">
        <v>25</v>
      </c>
      <c r="G742" s="5">
        <v>20000</v>
      </c>
      <c r="H742" s="5">
        <v>529000</v>
      </c>
      <c r="I742" s="5" t="s">
        <v>19</v>
      </c>
      <c r="J742" s="5" t="s">
        <v>68</v>
      </c>
      <c r="K742" s="5">
        <v>26.45</v>
      </c>
      <c r="L742" s="5">
        <f t="shared" si="11"/>
        <v>26.45</v>
      </c>
      <c r="Q742"/>
      <c r="R742"/>
      <c r="S742"/>
    </row>
    <row r="743" spans="1:19">
      <c r="A743" s="1">
        <v>43829</v>
      </c>
      <c r="B743" s="5" t="s">
        <v>24</v>
      </c>
      <c r="C743" t="s">
        <v>8</v>
      </c>
      <c r="D743">
        <v>1033</v>
      </c>
      <c r="E743">
        <v>44</v>
      </c>
      <c r="F743" t="s">
        <v>25</v>
      </c>
      <c r="G743" s="5">
        <v>130000</v>
      </c>
      <c r="H743" s="5">
        <v>2665000</v>
      </c>
      <c r="I743" s="5" t="s">
        <v>19</v>
      </c>
      <c r="J743" s="5" t="s">
        <v>68</v>
      </c>
      <c r="K743" s="5">
        <v>20.5</v>
      </c>
      <c r="L743" s="5">
        <f t="shared" si="11"/>
        <v>20.5</v>
      </c>
      <c r="Q743"/>
      <c r="R743"/>
      <c r="S743"/>
    </row>
    <row r="744" spans="1:19">
      <c r="A744" s="1">
        <v>43829</v>
      </c>
      <c r="B744" s="5" t="s">
        <v>23</v>
      </c>
      <c r="C744" t="s">
        <v>8</v>
      </c>
      <c r="D744">
        <v>1033</v>
      </c>
      <c r="E744">
        <v>44</v>
      </c>
      <c r="F744" t="s">
        <v>25</v>
      </c>
      <c r="G744" s="5">
        <v>50000</v>
      </c>
      <c r="H744" s="5">
        <v>570000</v>
      </c>
      <c r="I744" s="5" t="s">
        <v>19</v>
      </c>
      <c r="J744" s="5" t="s">
        <v>70</v>
      </c>
      <c r="K744" s="5">
        <v>11.4</v>
      </c>
      <c r="L744" s="5">
        <f t="shared" si="11"/>
        <v>11.4</v>
      </c>
      <c r="Q744"/>
      <c r="R744"/>
      <c r="S744"/>
    </row>
    <row r="745" spans="1:19">
      <c r="A745" s="1">
        <v>43829</v>
      </c>
      <c r="B745" s="5" t="s">
        <v>24</v>
      </c>
      <c r="C745" t="s">
        <v>8</v>
      </c>
      <c r="D745">
        <v>1033</v>
      </c>
      <c r="E745">
        <v>44</v>
      </c>
      <c r="F745" t="s">
        <v>25</v>
      </c>
      <c r="G745" s="5">
        <v>50000</v>
      </c>
      <c r="H745" s="5">
        <v>575000</v>
      </c>
      <c r="I745" s="5" t="s">
        <v>19</v>
      </c>
      <c r="J745" s="5" t="s">
        <v>71</v>
      </c>
      <c r="K745" s="5">
        <v>11.5</v>
      </c>
      <c r="L745" s="5">
        <f t="shared" si="11"/>
        <v>11.5</v>
      </c>
      <c r="Q745"/>
      <c r="R745"/>
      <c r="S745"/>
    </row>
    <row r="746" spans="1:19">
      <c r="A746" s="1">
        <v>43829</v>
      </c>
      <c r="B746" s="5" t="s">
        <v>23</v>
      </c>
      <c r="C746" t="s">
        <v>8</v>
      </c>
      <c r="D746">
        <v>1033</v>
      </c>
      <c r="E746">
        <v>44</v>
      </c>
      <c r="F746" t="s">
        <v>25</v>
      </c>
      <c r="G746" s="5">
        <v>7500</v>
      </c>
      <c r="H746" s="5">
        <v>85500</v>
      </c>
      <c r="I746" s="5" t="s">
        <v>19</v>
      </c>
      <c r="J746" s="5" t="s">
        <v>69</v>
      </c>
      <c r="K746" s="5">
        <v>11.4</v>
      </c>
      <c r="L746" s="5">
        <f t="shared" si="11"/>
        <v>11.4</v>
      </c>
      <c r="Q746"/>
      <c r="R746"/>
      <c r="S746"/>
    </row>
    <row r="747" spans="1:19">
      <c r="A747" s="1">
        <v>43829</v>
      </c>
      <c r="B747" s="5" t="s">
        <v>23</v>
      </c>
      <c r="C747" t="s">
        <v>8</v>
      </c>
      <c r="D747">
        <v>1033</v>
      </c>
      <c r="E747">
        <v>44</v>
      </c>
      <c r="F747" t="s">
        <v>25</v>
      </c>
      <c r="G747" s="5">
        <v>35000</v>
      </c>
      <c r="H747" s="5">
        <v>402500</v>
      </c>
      <c r="I747" s="5" t="s">
        <v>19</v>
      </c>
      <c r="J747" s="5" t="s">
        <v>70</v>
      </c>
      <c r="K747" s="5">
        <v>11.5</v>
      </c>
      <c r="L747" s="5">
        <f t="shared" si="11"/>
        <v>11.5</v>
      </c>
      <c r="Q747"/>
      <c r="R747"/>
      <c r="S747"/>
    </row>
    <row r="748" spans="1:19">
      <c r="A748" s="1">
        <v>43829</v>
      </c>
      <c r="B748" s="5" t="s">
        <v>24</v>
      </c>
      <c r="C748" t="s">
        <v>8</v>
      </c>
      <c r="D748">
        <v>1033</v>
      </c>
      <c r="E748">
        <v>44</v>
      </c>
      <c r="F748" t="s">
        <v>25</v>
      </c>
      <c r="G748" s="5">
        <v>65000</v>
      </c>
      <c r="H748" s="5">
        <v>1618500</v>
      </c>
      <c r="I748" s="5" t="s">
        <v>19</v>
      </c>
      <c r="J748" s="5" t="s">
        <v>68</v>
      </c>
      <c r="K748" s="5">
        <v>24.9</v>
      </c>
      <c r="L748" s="5">
        <f t="shared" si="11"/>
        <v>24.9</v>
      </c>
      <c r="Q748"/>
      <c r="R748"/>
      <c r="S748"/>
    </row>
    <row r="749" spans="1:19">
      <c r="A749" s="1">
        <v>43829</v>
      </c>
      <c r="B749" s="5" t="s">
        <v>23</v>
      </c>
      <c r="C749" t="s">
        <v>8</v>
      </c>
      <c r="D749">
        <v>1033</v>
      </c>
      <c r="E749">
        <v>44</v>
      </c>
      <c r="F749" t="s">
        <v>25</v>
      </c>
      <c r="G749" s="5">
        <v>52832</v>
      </c>
      <c r="H749" s="5">
        <v>607568</v>
      </c>
      <c r="I749" s="5" t="s">
        <v>19</v>
      </c>
      <c r="J749" s="5" t="s">
        <v>70</v>
      </c>
      <c r="K749" s="5">
        <v>11.5</v>
      </c>
      <c r="L749" s="5">
        <f t="shared" si="11"/>
        <v>11.5</v>
      </c>
      <c r="Q749"/>
      <c r="R749"/>
      <c r="S749"/>
    </row>
    <row r="750" spans="1:19">
      <c r="A750" s="1">
        <v>43829</v>
      </c>
      <c r="B750" s="5" t="s">
        <v>23</v>
      </c>
      <c r="C750" t="s">
        <v>8</v>
      </c>
      <c r="D750">
        <v>1033</v>
      </c>
      <c r="E750">
        <v>44</v>
      </c>
      <c r="F750" t="s">
        <v>25</v>
      </c>
      <c r="G750" s="5">
        <v>80000</v>
      </c>
      <c r="H750" s="5">
        <v>920000</v>
      </c>
      <c r="I750" s="5" t="s">
        <v>19</v>
      </c>
      <c r="J750" s="5" t="s">
        <v>70</v>
      </c>
      <c r="K750" s="5">
        <v>11.5</v>
      </c>
      <c r="L750" s="5">
        <f t="shared" si="11"/>
        <v>11.5</v>
      </c>
      <c r="Q750"/>
      <c r="R750"/>
      <c r="S750"/>
    </row>
    <row r="751" spans="1:19">
      <c r="A751" s="1">
        <v>43829</v>
      </c>
      <c r="B751" s="5" t="s">
        <v>24</v>
      </c>
      <c r="C751" t="s">
        <v>8</v>
      </c>
      <c r="D751">
        <v>1033</v>
      </c>
      <c r="E751">
        <v>44</v>
      </c>
      <c r="F751" t="s">
        <v>25</v>
      </c>
      <c r="G751" s="5">
        <v>60000</v>
      </c>
      <c r="H751" s="5">
        <v>1380000</v>
      </c>
      <c r="I751" s="5" t="s">
        <v>19</v>
      </c>
      <c r="J751" s="5" t="s">
        <v>68</v>
      </c>
      <c r="K751" s="5">
        <v>23</v>
      </c>
      <c r="L751" s="5">
        <f t="shared" si="11"/>
        <v>23</v>
      </c>
      <c r="Q751"/>
      <c r="R751"/>
      <c r="S751"/>
    </row>
    <row r="752" spans="1:19">
      <c r="A752" s="1">
        <v>43829</v>
      </c>
      <c r="B752" s="5" t="s">
        <v>24</v>
      </c>
      <c r="C752" t="s">
        <v>8</v>
      </c>
      <c r="D752">
        <v>1033</v>
      </c>
      <c r="E752">
        <v>44</v>
      </c>
      <c r="F752" t="s">
        <v>25</v>
      </c>
      <c r="G752" s="5">
        <v>97000</v>
      </c>
      <c r="H752" s="5">
        <v>2182500</v>
      </c>
      <c r="I752" s="5" t="s">
        <v>19</v>
      </c>
      <c r="J752" s="5" t="s">
        <v>72</v>
      </c>
      <c r="K752" s="5">
        <v>22.5</v>
      </c>
      <c r="L752" s="5">
        <f t="shared" si="11"/>
        <v>22.5</v>
      </c>
      <c r="Q752"/>
      <c r="R752"/>
      <c r="S752"/>
    </row>
    <row r="753" spans="1:19">
      <c r="A753" s="1">
        <v>43829</v>
      </c>
      <c r="B753" s="5" t="s">
        <v>24</v>
      </c>
      <c r="C753" t="s">
        <v>8</v>
      </c>
      <c r="D753">
        <v>1033</v>
      </c>
      <c r="E753">
        <v>44</v>
      </c>
      <c r="F753" t="s">
        <v>25</v>
      </c>
      <c r="G753" s="5">
        <v>135000</v>
      </c>
      <c r="H753" s="5">
        <v>1539000</v>
      </c>
      <c r="I753" s="5" t="s">
        <v>19</v>
      </c>
      <c r="J753" s="5" t="s">
        <v>71</v>
      </c>
      <c r="K753" s="5">
        <v>11.4</v>
      </c>
      <c r="L753" s="5">
        <f t="shared" si="11"/>
        <v>11.4</v>
      </c>
      <c r="Q753"/>
      <c r="R753"/>
      <c r="S753"/>
    </row>
    <row r="754" spans="1:19">
      <c r="A754" s="1">
        <v>43829</v>
      </c>
      <c r="B754" s="5" t="s">
        <v>24</v>
      </c>
      <c r="C754" t="s">
        <v>8</v>
      </c>
      <c r="D754">
        <v>1033</v>
      </c>
      <c r="E754">
        <v>44</v>
      </c>
      <c r="F754" t="s">
        <v>25</v>
      </c>
      <c r="G754" s="5">
        <v>350100</v>
      </c>
      <c r="H754" s="5">
        <v>3501000</v>
      </c>
      <c r="I754" s="5" t="s">
        <v>19</v>
      </c>
      <c r="J754" s="5" t="s">
        <v>71</v>
      </c>
      <c r="K754" s="5">
        <v>10</v>
      </c>
      <c r="L754" s="5">
        <f t="shared" si="11"/>
        <v>10</v>
      </c>
      <c r="Q754"/>
      <c r="R754"/>
      <c r="S754"/>
    </row>
    <row r="755" spans="1:19">
      <c r="A755" s="1">
        <v>43829</v>
      </c>
      <c r="B755" s="5" t="s">
        <v>24</v>
      </c>
      <c r="C755" t="s">
        <v>8</v>
      </c>
      <c r="D755">
        <v>1033</v>
      </c>
      <c r="E755">
        <v>44</v>
      </c>
      <c r="F755" t="s">
        <v>25</v>
      </c>
      <c r="G755" s="5">
        <v>50000</v>
      </c>
      <c r="H755" s="5">
        <v>1225000</v>
      </c>
      <c r="I755" s="5" t="s">
        <v>19</v>
      </c>
      <c r="J755" s="5" t="s">
        <v>72</v>
      </c>
      <c r="K755" s="5">
        <v>24.5</v>
      </c>
      <c r="L755" s="5">
        <f t="shared" si="11"/>
        <v>24.5</v>
      </c>
      <c r="Q755"/>
      <c r="R755"/>
      <c r="S755"/>
    </row>
    <row r="756" spans="1:19">
      <c r="A756" s="1">
        <v>43829</v>
      </c>
      <c r="B756" s="5" t="s">
        <v>23</v>
      </c>
      <c r="C756" t="s">
        <v>8</v>
      </c>
      <c r="D756">
        <v>1033</v>
      </c>
      <c r="E756">
        <v>44</v>
      </c>
      <c r="F756" t="s">
        <v>25</v>
      </c>
      <c r="G756" s="5">
        <v>28000</v>
      </c>
      <c r="H756" s="5">
        <v>322000</v>
      </c>
      <c r="I756" s="5" t="s">
        <v>19</v>
      </c>
      <c r="J756" s="5" t="s">
        <v>70</v>
      </c>
      <c r="K756" s="5">
        <v>11.5</v>
      </c>
      <c r="L756" s="5">
        <f t="shared" si="11"/>
        <v>11.5</v>
      </c>
      <c r="Q756"/>
      <c r="R756"/>
      <c r="S756"/>
    </row>
    <row r="757" spans="1:19">
      <c r="A757" s="1">
        <v>43829</v>
      </c>
      <c r="B757" s="5" t="s">
        <v>24</v>
      </c>
      <c r="C757" t="s">
        <v>8</v>
      </c>
      <c r="D757">
        <v>1033</v>
      </c>
      <c r="E757">
        <v>44</v>
      </c>
      <c r="F757" t="s">
        <v>25</v>
      </c>
      <c r="G757" s="5">
        <v>15000</v>
      </c>
      <c r="H757" s="5">
        <v>420000</v>
      </c>
      <c r="I757" s="5" t="s">
        <v>19</v>
      </c>
      <c r="J757" s="5" t="s">
        <v>68</v>
      </c>
      <c r="K757" s="5">
        <v>28</v>
      </c>
      <c r="L757" s="5">
        <f t="shared" si="11"/>
        <v>28</v>
      </c>
      <c r="Q757"/>
      <c r="R757"/>
      <c r="S757"/>
    </row>
    <row r="758" spans="1:19">
      <c r="A758" s="1">
        <v>43829</v>
      </c>
      <c r="B758" s="5" t="s">
        <v>24</v>
      </c>
      <c r="C758" t="s">
        <v>8</v>
      </c>
      <c r="D758">
        <v>1033</v>
      </c>
      <c r="E758">
        <v>44</v>
      </c>
      <c r="F758" t="s">
        <v>25</v>
      </c>
      <c r="G758" s="5">
        <v>908000</v>
      </c>
      <c r="H758" s="5">
        <v>9080000</v>
      </c>
      <c r="I758" s="5" t="s">
        <v>19</v>
      </c>
      <c r="J758" s="5" t="s">
        <v>71</v>
      </c>
      <c r="K758" s="5">
        <v>10</v>
      </c>
      <c r="L758" s="5">
        <f t="shared" si="11"/>
        <v>10</v>
      </c>
      <c r="Q758"/>
      <c r="R758"/>
      <c r="S758"/>
    </row>
    <row r="759" spans="1:19">
      <c r="A759" s="1">
        <v>43829</v>
      </c>
      <c r="B759" s="5" t="s">
        <v>24</v>
      </c>
      <c r="C759" t="s">
        <v>8</v>
      </c>
      <c r="D759">
        <v>1033</v>
      </c>
      <c r="E759">
        <v>44</v>
      </c>
      <c r="F759" t="s">
        <v>25</v>
      </c>
      <c r="G759" s="5">
        <v>92832</v>
      </c>
      <c r="H759" s="5">
        <v>1066639.68</v>
      </c>
      <c r="I759" s="5" t="s">
        <v>19</v>
      </c>
      <c r="J759" s="5" t="s">
        <v>71</v>
      </c>
      <c r="K759" s="5">
        <v>11.49</v>
      </c>
      <c r="L759" s="5">
        <f t="shared" si="11"/>
        <v>11.489999999999998</v>
      </c>
      <c r="Q759"/>
      <c r="R759"/>
      <c r="S759"/>
    </row>
    <row r="760" spans="1:19">
      <c r="A760" s="1">
        <v>43829</v>
      </c>
      <c r="B760" s="5" t="s">
        <v>24</v>
      </c>
      <c r="C760" t="s">
        <v>8</v>
      </c>
      <c r="D760">
        <v>1033</v>
      </c>
      <c r="E760">
        <v>44</v>
      </c>
      <c r="F760" t="s">
        <v>25</v>
      </c>
      <c r="G760" s="5">
        <v>17500</v>
      </c>
      <c r="H760" s="5">
        <v>200375</v>
      </c>
      <c r="I760" s="5" t="s">
        <v>19</v>
      </c>
      <c r="J760" s="5" t="s">
        <v>71</v>
      </c>
      <c r="K760" s="5">
        <v>11.45</v>
      </c>
      <c r="L760" s="5">
        <f t="shared" si="11"/>
        <v>11.45</v>
      </c>
      <c r="Q760"/>
      <c r="R760"/>
      <c r="S760"/>
    </row>
    <row r="761" spans="1:19">
      <c r="A761" s="1">
        <v>43829</v>
      </c>
      <c r="B761" s="5" t="s">
        <v>23</v>
      </c>
      <c r="C761" t="s">
        <v>8</v>
      </c>
      <c r="D761">
        <v>1033</v>
      </c>
      <c r="E761">
        <v>44</v>
      </c>
      <c r="F761" t="s">
        <v>25</v>
      </c>
      <c r="G761" s="5">
        <v>107304</v>
      </c>
      <c r="H761" s="5">
        <v>1232922.96</v>
      </c>
      <c r="I761" s="5" t="s">
        <v>19</v>
      </c>
      <c r="J761" s="5" t="s">
        <v>69</v>
      </c>
      <c r="K761" s="5">
        <v>11.49</v>
      </c>
      <c r="L761" s="5">
        <f t="shared" si="11"/>
        <v>11.49</v>
      </c>
      <c r="Q761"/>
      <c r="R761"/>
      <c r="S761"/>
    </row>
    <row r="762" spans="1:19">
      <c r="A762" s="1">
        <v>43829</v>
      </c>
      <c r="B762" s="5" t="s">
        <v>24</v>
      </c>
      <c r="C762" t="s">
        <v>8</v>
      </c>
      <c r="D762">
        <v>1033</v>
      </c>
      <c r="E762">
        <v>44</v>
      </c>
      <c r="F762" t="s">
        <v>25</v>
      </c>
      <c r="G762" s="5">
        <v>21000</v>
      </c>
      <c r="H762" s="5">
        <v>335790</v>
      </c>
      <c r="I762" s="5" t="s">
        <v>19</v>
      </c>
      <c r="J762" s="5" t="s">
        <v>71</v>
      </c>
      <c r="K762" s="5">
        <v>15.99</v>
      </c>
      <c r="L762" s="5">
        <f t="shared" si="11"/>
        <v>15.99</v>
      </c>
      <c r="Q762"/>
      <c r="R762"/>
      <c r="S762"/>
    </row>
    <row r="763" spans="1:19">
      <c r="A763" s="1">
        <v>43829</v>
      </c>
      <c r="B763" s="5" t="s">
        <v>24</v>
      </c>
      <c r="C763" t="s">
        <v>8</v>
      </c>
      <c r="D763">
        <v>1033</v>
      </c>
      <c r="E763">
        <v>44</v>
      </c>
      <c r="F763" t="s">
        <v>25</v>
      </c>
      <c r="G763" s="5">
        <v>74000</v>
      </c>
      <c r="H763" s="5">
        <v>1517000</v>
      </c>
      <c r="I763" s="5" t="s">
        <v>19</v>
      </c>
      <c r="J763" s="5" t="s">
        <v>68</v>
      </c>
      <c r="K763" s="5">
        <v>20.5</v>
      </c>
      <c r="L763" s="5">
        <f t="shared" si="11"/>
        <v>20.5</v>
      </c>
      <c r="Q763"/>
      <c r="R763"/>
      <c r="S763"/>
    </row>
    <row r="764" spans="1:19">
      <c r="A764" s="1">
        <v>43829</v>
      </c>
      <c r="B764" s="5" t="s">
        <v>23</v>
      </c>
      <c r="C764" t="s">
        <v>8</v>
      </c>
      <c r="D764">
        <v>1033</v>
      </c>
      <c r="E764">
        <v>44</v>
      </c>
      <c r="F764" t="s">
        <v>25</v>
      </c>
      <c r="G764" s="5">
        <v>82580</v>
      </c>
      <c r="H764" s="5">
        <v>948018.4</v>
      </c>
      <c r="I764" s="5" t="s">
        <v>19</v>
      </c>
      <c r="J764" s="5" t="s">
        <v>69</v>
      </c>
      <c r="K764" s="5">
        <v>11.48</v>
      </c>
      <c r="L764" s="5">
        <f t="shared" si="11"/>
        <v>11.48</v>
      </c>
      <c r="Q764"/>
      <c r="R764"/>
      <c r="S764"/>
    </row>
    <row r="765" spans="1:19">
      <c r="A765" s="1">
        <v>43829</v>
      </c>
      <c r="B765" s="5" t="s">
        <v>24</v>
      </c>
      <c r="C765" t="s">
        <v>8</v>
      </c>
      <c r="D765">
        <v>1033</v>
      </c>
      <c r="E765">
        <v>44</v>
      </c>
      <c r="F765" t="s">
        <v>25</v>
      </c>
      <c r="G765" s="5">
        <v>61280</v>
      </c>
      <c r="H765" s="5">
        <v>1164320</v>
      </c>
      <c r="I765" s="5" t="s">
        <v>19</v>
      </c>
      <c r="J765" s="5" t="s">
        <v>68</v>
      </c>
      <c r="K765" s="5">
        <v>19</v>
      </c>
      <c r="L765" s="5">
        <f t="shared" si="11"/>
        <v>19</v>
      </c>
      <c r="Q765"/>
      <c r="R765"/>
      <c r="S765"/>
    </row>
    <row r="766" spans="1:19">
      <c r="A766" s="1">
        <v>43829</v>
      </c>
      <c r="B766" s="5" t="s">
        <v>24</v>
      </c>
      <c r="C766" t="s">
        <v>8</v>
      </c>
      <c r="D766">
        <v>1034</v>
      </c>
      <c r="E766">
        <v>44</v>
      </c>
      <c r="F766" t="s">
        <v>25</v>
      </c>
      <c r="G766" s="5">
        <v>27400</v>
      </c>
      <c r="H766" s="5">
        <v>671300</v>
      </c>
      <c r="I766" s="5" t="s">
        <v>19</v>
      </c>
      <c r="J766" s="5" t="s">
        <v>68</v>
      </c>
      <c r="K766" s="5">
        <v>24.5</v>
      </c>
      <c r="L766" s="5">
        <f t="shared" si="11"/>
        <v>24.5</v>
      </c>
      <c r="Q766"/>
      <c r="R766"/>
      <c r="S766"/>
    </row>
    <row r="767" spans="1:19">
      <c r="A767" s="1">
        <v>43829</v>
      </c>
      <c r="B767" s="5" t="s">
        <v>24</v>
      </c>
      <c r="C767" t="s">
        <v>8</v>
      </c>
      <c r="D767">
        <v>1035</v>
      </c>
      <c r="E767">
        <v>44</v>
      </c>
      <c r="F767" t="s">
        <v>25</v>
      </c>
      <c r="G767" s="5">
        <v>180006</v>
      </c>
      <c r="H767" s="5">
        <v>1618253.94</v>
      </c>
      <c r="I767" s="5" t="s">
        <v>19</v>
      </c>
      <c r="J767" s="5" t="s">
        <v>68</v>
      </c>
      <c r="K767" s="5">
        <v>8.99</v>
      </c>
      <c r="L767" s="5">
        <f t="shared" si="11"/>
        <v>8.99</v>
      </c>
      <c r="Q767"/>
      <c r="R767"/>
      <c r="S767"/>
    </row>
    <row r="768" spans="1:19">
      <c r="A768" s="1">
        <v>43829</v>
      </c>
      <c r="B768" s="5" t="s">
        <v>24</v>
      </c>
      <c r="C768" t="s">
        <v>8</v>
      </c>
      <c r="D768">
        <v>1035</v>
      </c>
      <c r="E768">
        <v>44</v>
      </c>
      <c r="F768" t="s">
        <v>25</v>
      </c>
      <c r="G768" s="5">
        <v>1016000</v>
      </c>
      <c r="H768" s="5">
        <v>8625840</v>
      </c>
      <c r="I768" s="5" t="s">
        <v>19</v>
      </c>
      <c r="J768" s="5" t="s">
        <v>71</v>
      </c>
      <c r="K768" s="5">
        <v>8.49</v>
      </c>
      <c r="L768" s="5">
        <f t="shared" si="11"/>
        <v>8.49</v>
      </c>
      <c r="Q768"/>
      <c r="R768"/>
      <c r="S768"/>
    </row>
    <row r="769" spans="1:19">
      <c r="A769" s="1">
        <v>43829</v>
      </c>
      <c r="B769" s="5" t="s">
        <v>24</v>
      </c>
      <c r="C769" t="s">
        <v>8</v>
      </c>
      <c r="D769">
        <v>1035</v>
      </c>
      <c r="E769">
        <v>44</v>
      </c>
      <c r="F769" t="s">
        <v>25</v>
      </c>
      <c r="G769" s="5">
        <v>948128.23</v>
      </c>
      <c r="H769" s="5">
        <v>7575544.5576999998</v>
      </c>
      <c r="I769" s="5" t="s">
        <v>19</v>
      </c>
      <c r="J769" s="5" t="s">
        <v>68</v>
      </c>
      <c r="K769" s="5">
        <v>7.99</v>
      </c>
      <c r="L769" s="5">
        <f t="shared" si="11"/>
        <v>7.99</v>
      </c>
      <c r="Q769"/>
      <c r="R769"/>
      <c r="S769"/>
    </row>
    <row r="770" spans="1:19">
      <c r="A770" s="1">
        <v>43829</v>
      </c>
      <c r="B770" s="5" t="s">
        <v>24</v>
      </c>
      <c r="C770" t="s">
        <v>8</v>
      </c>
      <c r="D770">
        <v>1035</v>
      </c>
      <c r="E770">
        <v>44</v>
      </c>
      <c r="F770" t="s">
        <v>25</v>
      </c>
      <c r="G770" s="5">
        <v>264110</v>
      </c>
      <c r="H770" s="5">
        <v>1978183.9</v>
      </c>
      <c r="I770" s="5" t="s">
        <v>19</v>
      </c>
      <c r="J770" s="5" t="s">
        <v>73</v>
      </c>
      <c r="K770" s="5">
        <v>7.49</v>
      </c>
      <c r="L770" s="5">
        <f t="shared" ref="L770:L833" si="12">H770/G770</f>
        <v>7.4899999999999993</v>
      </c>
      <c r="Q770"/>
      <c r="R770"/>
      <c r="S770"/>
    </row>
    <row r="771" spans="1:19">
      <c r="A771" s="1">
        <v>43829</v>
      </c>
      <c r="B771" s="5" t="s">
        <v>23</v>
      </c>
      <c r="C771" t="s">
        <v>8</v>
      </c>
      <c r="D771">
        <v>1035</v>
      </c>
      <c r="E771">
        <v>44</v>
      </c>
      <c r="F771" t="s">
        <v>25</v>
      </c>
      <c r="G771" s="5">
        <v>21500</v>
      </c>
      <c r="H771" s="5">
        <v>247250</v>
      </c>
      <c r="I771" s="5" t="s">
        <v>19</v>
      </c>
      <c r="J771" s="5" t="s">
        <v>74</v>
      </c>
      <c r="K771" s="5">
        <v>11.5</v>
      </c>
      <c r="L771" s="5">
        <f t="shared" si="12"/>
        <v>11.5</v>
      </c>
      <c r="Q771"/>
      <c r="R771"/>
      <c r="S771"/>
    </row>
    <row r="772" spans="1:19">
      <c r="A772" s="1">
        <v>43829</v>
      </c>
      <c r="B772" s="5" t="s">
        <v>24</v>
      </c>
      <c r="C772" t="s">
        <v>8</v>
      </c>
      <c r="D772">
        <v>1035</v>
      </c>
      <c r="E772">
        <v>44</v>
      </c>
      <c r="F772" t="s">
        <v>25</v>
      </c>
      <c r="G772" s="5">
        <v>63000</v>
      </c>
      <c r="H772" s="5">
        <v>1260000</v>
      </c>
      <c r="I772" s="5" t="s">
        <v>19</v>
      </c>
      <c r="J772" s="5" t="s">
        <v>68</v>
      </c>
      <c r="K772" s="5">
        <v>20</v>
      </c>
      <c r="L772" s="5">
        <f t="shared" si="12"/>
        <v>20</v>
      </c>
      <c r="Q772"/>
      <c r="R772"/>
      <c r="S772"/>
    </row>
    <row r="773" spans="1:19">
      <c r="A773" s="1">
        <v>43829</v>
      </c>
      <c r="B773" s="5" t="s">
        <v>23</v>
      </c>
      <c r="C773" t="s">
        <v>8</v>
      </c>
      <c r="D773">
        <v>1035</v>
      </c>
      <c r="E773">
        <v>44</v>
      </c>
      <c r="F773" t="s">
        <v>25</v>
      </c>
      <c r="G773" s="5">
        <v>171500</v>
      </c>
      <c r="H773" s="5">
        <v>1843625</v>
      </c>
      <c r="I773" s="5" t="s">
        <v>19</v>
      </c>
      <c r="J773" s="5" t="s">
        <v>69</v>
      </c>
      <c r="K773" s="5">
        <v>10.75</v>
      </c>
      <c r="L773" s="5">
        <f t="shared" si="12"/>
        <v>10.75</v>
      </c>
      <c r="Q773"/>
      <c r="R773"/>
      <c r="S773"/>
    </row>
    <row r="774" spans="1:19">
      <c r="A774" s="1">
        <v>43829</v>
      </c>
      <c r="B774" s="5" t="s">
        <v>24</v>
      </c>
      <c r="C774" t="s">
        <v>8</v>
      </c>
      <c r="D774">
        <v>1035</v>
      </c>
      <c r="E774">
        <v>44</v>
      </c>
      <c r="F774" t="s">
        <v>25</v>
      </c>
      <c r="G774" s="5">
        <v>35000</v>
      </c>
      <c r="H774" s="5">
        <v>402500</v>
      </c>
      <c r="I774" s="5" t="s">
        <v>19</v>
      </c>
      <c r="J774" s="5" t="s">
        <v>71</v>
      </c>
      <c r="K774" s="5">
        <v>11.5</v>
      </c>
      <c r="L774" s="5">
        <f t="shared" si="12"/>
        <v>11.5</v>
      </c>
      <c r="Q774"/>
      <c r="R774"/>
      <c r="S774"/>
    </row>
    <row r="775" spans="1:19">
      <c r="A775" s="1">
        <v>43829</v>
      </c>
      <c r="B775" s="5" t="s">
        <v>23</v>
      </c>
      <c r="C775" t="s">
        <v>8</v>
      </c>
      <c r="D775">
        <v>1035</v>
      </c>
      <c r="E775">
        <v>44</v>
      </c>
      <c r="F775" t="s">
        <v>25</v>
      </c>
      <c r="G775" s="5">
        <v>14000</v>
      </c>
      <c r="H775" s="5">
        <v>161000</v>
      </c>
      <c r="I775" s="5" t="s">
        <v>19</v>
      </c>
      <c r="J775" s="5" t="s">
        <v>69</v>
      </c>
      <c r="K775" s="5">
        <v>11.5</v>
      </c>
      <c r="L775" s="5">
        <f t="shared" si="12"/>
        <v>11.5</v>
      </c>
      <c r="Q775"/>
      <c r="R775"/>
      <c r="S775"/>
    </row>
    <row r="776" spans="1:19">
      <c r="A776" s="1">
        <v>43829</v>
      </c>
      <c r="B776" s="5" t="s">
        <v>23</v>
      </c>
      <c r="C776" t="s">
        <v>8</v>
      </c>
      <c r="D776">
        <v>1036</v>
      </c>
      <c r="E776">
        <v>44</v>
      </c>
      <c r="F776" t="s">
        <v>25</v>
      </c>
      <c r="G776" s="5">
        <v>72000</v>
      </c>
      <c r="H776" s="5">
        <v>828000</v>
      </c>
      <c r="I776" s="5" t="s">
        <v>19</v>
      </c>
      <c r="J776" s="5" t="s">
        <v>70</v>
      </c>
      <c r="K776" s="5">
        <v>11.5</v>
      </c>
      <c r="L776" s="5">
        <f t="shared" si="12"/>
        <v>11.5</v>
      </c>
      <c r="Q776"/>
      <c r="R776"/>
      <c r="S776"/>
    </row>
    <row r="777" spans="1:19">
      <c r="A777" s="1">
        <v>43829</v>
      </c>
      <c r="B777" s="5" t="s">
        <v>24</v>
      </c>
      <c r="C777" t="s">
        <v>8</v>
      </c>
      <c r="D777">
        <v>1036</v>
      </c>
      <c r="E777">
        <v>44</v>
      </c>
      <c r="F777" t="s">
        <v>25</v>
      </c>
      <c r="G777" s="5">
        <v>10000</v>
      </c>
      <c r="H777" s="5">
        <v>199900</v>
      </c>
      <c r="I777" s="5" t="s">
        <v>19</v>
      </c>
      <c r="J777" s="5" t="s">
        <v>68</v>
      </c>
      <c r="K777" s="5">
        <v>19.989999999999998</v>
      </c>
      <c r="L777" s="5">
        <f t="shared" si="12"/>
        <v>19.989999999999998</v>
      </c>
      <c r="Q777"/>
      <c r="R777"/>
      <c r="S777"/>
    </row>
    <row r="778" spans="1:19">
      <c r="A778" s="1">
        <v>43829</v>
      </c>
      <c r="B778" s="5" t="s">
        <v>24</v>
      </c>
      <c r="C778" t="s">
        <v>8</v>
      </c>
      <c r="D778">
        <v>1036</v>
      </c>
      <c r="E778">
        <v>44</v>
      </c>
      <c r="F778" t="s">
        <v>25</v>
      </c>
      <c r="G778" s="5">
        <v>40000</v>
      </c>
      <c r="H778" s="5">
        <v>460000</v>
      </c>
      <c r="I778" s="5" t="s">
        <v>19</v>
      </c>
      <c r="J778" s="5" t="s">
        <v>71</v>
      </c>
      <c r="K778" s="5">
        <v>11.5</v>
      </c>
      <c r="L778" s="5">
        <f t="shared" si="12"/>
        <v>11.5</v>
      </c>
      <c r="Q778"/>
      <c r="R778"/>
      <c r="S778"/>
    </row>
    <row r="779" spans="1:19">
      <c r="A779" s="1">
        <v>43829</v>
      </c>
      <c r="B779" s="5" t="s">
        <v>24</v>
      </c>
      <c r="C779" t="s">
        <v>8</v>
      </c>
      <c r="D779">
        <v>1036</v>
      </c>
      <c r="E779">
        <v>44</v>
      </c>
      <c r="F779" t="s">
        <v>25</v>
      </c>
      <c r="G779" s="5">
        <v>50000</v>
      </c>
      <c r="H779" s="5">
        <v>1075000</v>
      </c>
      <c r="I779" s="5" t="s">
        <v>19</v>
      </c>
      <c r="J779" s="5" t="s">
        <v>68</v>
      </c>
      <c r="K779" s="5">
        <v>21.5</v>
      </c>
      <c r="L779" s="5">
        <f t="shared" si="12"/>
        <v>21.5</v>
      </c>
      <c r="Q779"/>
      <c r="R779"/>
      <c r="S779"/>
    </row>
    <row r="780" spans="1:19">
      <c r="A780" s="1">
        <v>43829</v>
      </c>
      <c r="B780" s="5" t="s">
        <v>24</v>
      </c>
      <c r="C780" t="s">
        <v>8</v>
      </c>
      <c r="D780">
        <v>1036</v>
      </c>
      <c r="E780">
        <v>44</v>
      </c>
      <c r="F780" t="s">
        <v>25</v>
      </c>
      <c r="G780" s="5">
        <v>10000</v>
      </c>
      <c r="H780" s="5">
        <v>260000</v>
      </c>
      <c r="I780" s="5" t="s">
        <v>19</v>
      </c>
      <c r="J780" s="5" t="s">
        <v>68</v>
      </c>
      <c r="K780" s="5">
        <v>26</v>
      </c>
      <c r="L780" s="5">
        <f t="shared" si="12"/>
        <v>26</v>
      </c>
      <c r="Q780"/>
      <c r="R780"/>
      <c r="S780"/>
    </row>
    <row r="781" spans="1:19">
      <c r="A781" s="1">
        <v>43829</v>
      </c>
      <c r="B781" s="5" t="s">
        <v>24</v>
      </c>
      <c r="C781" t="s">
        <v>8</v>
      </c>
      <c r="D781">
        <v>1036</v>
      </c>
      <c r="E781">
        <v>44</v>
      </c>
      <c r="F781" t="s">
        <v>25</v>
      </c>
      <c r="G781" s="5">
        <v>45000</v>
      </c>
      <c r="H781" s="5">
        <v>517500</v>
      </c>
      <c r="I781" s="5" t="s">
        <v>19</v>
      </c>
      <c r="J781" s="5" t="s">
        <v>71</v>
      </c>
      <c r="K781" s="5">
        <v>11.5</v>
      </c>
      <c r="L781" s="5">
        <f t="shared" si="12"/>
        <v>11.5</v>
      </c>
      <c r="Q781"/>
      <c r="R781"/>
      <c r="S781"/>
    </row>
    <row r="782" spans="1:19">
      <c r="A782" s="1">
        <v>43829</v>
      </c>
      <c r="B782" s="5" t="s">
        <v>24</v>
      </c>
      <c r="C782" t="s">
        <v>8</v>
      </c>
      <c r="D782">
        <v>1036</v>
      </c>
      <c r="E782">
        <v>44</v>
      </c>
      <c r="F782" t="s">
        <v>25</v>
      </c>
      <c r="G782" s="5">
        <v>80000</v>
      </c>
      <c r="H782" s="5">
        <v>920000</v>
      </c>
      <c r="I782" s="5" t="s">
        <v>19</v>
      </c>
      <c r="J782" s="5" t="s">
        <v>71</v>
      </c>
      <c r="K782" s="5">
        <v>11.5</v>
      </c>
      <c r="L782" s="5">
        <f t="shared" si="12"/>
        <v>11.5</v>
      </c>
      <c r="Q782"/>
      <c r="R782"/>
      <c r="S782"/>
    </row>
    <row r="783" spans="1:19">
      <c r="A783" s="1">
        <v>43829</v>
      </c>
      <c r="B783" s="5" t="s">
        <v>23</v>
      </c>
      <c r="C783" t="s">
        <v>8</v>
      </c>
      <c r="D783">
        <v>1036</v>
      </c>
      <c r="E783">
        <v>44</v>
      </c>
      <c r="F783" t="s">
        <v>25</v>
      </c>
      <c r="G783" s="5">
        <v>21000</v>
      </c>
      <c r="H783" s="5">
        <v>241290</v>
      </c>
      <c r="I783" s="5" t="s">
        <v>19</v>
      </c>
      <c r="J783" s="5" t="s">
        <v>69</v>
      </c>
      <c r="K783" s="5">
        <v>11.49</v>
      </c>
      <c r="L783" s="5">
        <f t="shared" si="12"/>
        <v>11.49</v>
      </c>
      <c r="Q783"/>
      <c r="R783"/>
      <c r="S783"/>
    </row>
    <row r="784" spans="1:19">
      <c r="A784" s="1">
        <v>43829</v>
      </c>
      <c r="B784" s="5" t="s">
        <v>24</v>
      </c>
      <c r="C784" t="s">
        <v>8</v>
      </c>
      <c r="D784">
        <v>1036</v>
      </c>
      <c r="E784">
        <v>44</v>
      </c>
      <c r="F784" t="s">
        <v>25</v>
      </c>
      <c r="G784" s="5">
        <v>58000</v>
      </c>
      <c r="H784" s="5">
        <v>1189000</v>
      </c>
      <c r="I784" s="5" t="s">
        <v>19</v>
      </c>
      <c r="J784" s="5" t="s">
        <v>71</v>
      </c>
      <c r="K784" s="5">
        <v>20.5</v>
      </c>
      <c r="L784" s="5">
        <f t="shared" si="12"/>
        <v>20.5</v>
      </c>
      <c r="Q784"/>
      <c r="R784"/>
      <c r="S784"/>
    </row>
    <row r="785" spans="1:19">
      <c r="A785" s="1">
        <v>43829</v>
      </c>
      <c r="B785" s="5" t="s">
        <v>24</v>
      </c>
      <c r="C785" t="s">
        <v>8</v>
      </c>
      <c r="D785">
        <v>3001</v>
      </c>
      <c r="E785">
        <v>44</v>
      </c>
      <c r="F785" t="s">
        <v>25</v>
      </c>
      <c r="G785" s="5">
        <v>480200</v>
      </c>
      <c r="H785" s="5">
        <v>6242600</v>
      </c>
      <c r="I785" s="5" t="s">
        <v>19</v>
      </c>
      <c r="J785" s="5" t="s">
        <v>68</v>
      </c>
      <c r="K785" s="5">
        <v>13</v>
      </c>
      <c r="L785" s="5">
        <f t="shared" si="12"/>
        <v>13</v>
      </c>
      <c r="Q785"/>
      <c r="R785"/>
      <c r="S785"/>
    </row>
    <row r="786" spans="1:19">
      <c r="A786" s="1">
        <v>43829</v>
      </c>
      <c r="B786" s="5" t="s">
        <v>24</v>
      </c>
      <c r="C786" t="s">
        <v>8</v>
      </c>
      <c r="D786">
        <v>3010</v>
      </c>
      <c r="E786">
        <v>44</v>
      </c>
      <c r="F786" t="s">
        <v>25</v>
      </c>
      <c r="G786" s="5">
        <v>15000</v>
      </c>
      <c r="H786" s="5">
        <v>297750</v>
      </c>
      <c r="I786" s="5" t="s">
        <v>19</v>
      </c>
      <c r="J786" s="5" t="s">
        <v>72</v>
      </c>
      <c r="K786" s="5">
        <v>19.850000000000001</v>
      </c>
      <c r="L786" s="5">
        <f t="shared" si="12"/>
        <v>19.850000000000001</v>
      </c>
      <c r="Q786"/>
      <c r="R786"/>
      <c r="S786"/>
    </row>
    <row r="787" spans="1:19">
      <c r="A787" s="1">
        <v>43829</v>
      </c>
      <c r="B787" s="5" t="s">
        <v>24</v>
      </c>
      <c r="C787" t="s">
        <v>8</v>
      </c>
      <c r="D787">
        <v>3016</v>
      </c>
      <c r="E787">
        <v>44</v>
      </c>
      <c r="F787" t="s">
        <v>25</v>
      </c>
      <c r="G787" s="5">
        <v>25000</v>
      </c>
      <c r="H787" s="5">
        <v>375000</v>
      </c>
      <c r="I787" s="5" t="s">
        <v>19</v>
      </c>
      <c r="J787" s="5" t="s">
        <v>68</v>
      </c>
      <c r="K787" s="5">
        <v>15</v>
      </c>
      <c r="L787" s="5">
        <f t="shared" si="12"/>
        <v>15</v>
      </c>
      <c r="Q787"/>
      <c r="R787"/>
      <c r="S787"/>
    </row>
    <row r="788" spans="1:19">
      <c r="A788" s="1">
        <v>43829</v>
      </c>
      <c r="B788" s="5" t="s">
        <v>24</v>
      </c>
      <c r="C788" t="s">
        <v>8</v>
      </c>
      <c r="D788">
        <v>3044</v>
      </c>
      <c r="E788">
        <v>44</v>
      </c>
      <c r="F788" t="s">
        <v>25</v>
      </c>
      <c r="G788" s="5">
        <v>9700</v>
      </c>
      <c r="H788" s="5">
        <v>125615</v>
      </c>
      <c r="I788" s="5" t="s">
        <v>19</v>
      </c>
      <c r="J788" s="5" t="s">
        <v>71</v>
      </c>
      <c r="K788" s="5">
        <v>12.95</v>
      </c>
      <c r="L788" s="5">
        <f t="shared" si="12"/>
        <v>12.95</v>
      </c>
      <c r="Q788"/>
      <c r="R788"/>
      <c r="S788"/>
    </row>
    <row r="789" spans="1:19">
      <c r="A789" s="1">
        <v>43829</v>
      </c>
      <c r="B789" s="5" t="s">
        <v>24</v>
      </c>
      <c r="C789" t="s">
        <v>8</v>
      </c>
      <c r="D789">
        <v>3044</v>
      </c>
      <c r="E789">
        <v>44</v>
      </c>
      <c r="F789" t="s">
        <v>25</v>
      </c>
      <c r="G789" s="5">
        <v>21000</v>
      </c>
      <c r="H789" s="5">
        <v>460950</v>
      </c>
      <c r="I789" s="5" t="s">
        <v>19</v>
      </c>
      <c r="J789" s="5" t="s">
        <v>71</v>
      </c>
      <c r="K789" s="5">
        <v>21.95</v>
      </c>
      <c r="L789" s="5">
        <f t="shared" si="12"/>
        <v>21.95</v>
      </c>
      <c r="Q789"/>
      <c r="R789"/>
      <c r="S789"/>
    </row>
    <row r="790" spans="1:19">
      <c r="A790" s="1">
        <v>43829</v>
      </c>
      <c r="B790" s="5" t="s">
        <v>23</v>
      </c>
      <c r="C790" t="s">
        <v>8</v>
      </c>
      <c r="D790">
        <v>10001</v>
      </c>
      <c r="E790">
        <v>44</v>
      </c>
      <c r="F790" t="s">
        <v>25</v>
      </c>
      <c r="G790" s="5">
        <v>80000</v>
      </c>
      <c r="H790" s="5">
        <v>899200</v>
      </c>
      <c r="I790" s="5" t="s">
        <v>19</v>
      </c>
      <c r="J790" s="5" t="s">
        <v>70</v>
      </c>
      <c r="K790" s="5">
        <v>11.24</v>
      </c>
      <c r="L790" s="5">
        <f t="shared" si="12"/>
        <v>11.24</v>
      </c>
      <c r="Q790"/>
      <c r="R790"/>
      <c r="S790"/>
    </row>
    <row r="791" spans="1:19">
      <c r="A791" s="1">
        <v>43829</v>
      </c>
      <c r="B791" s="5" t="s">
        <v>23</v>
      </c>
      <c r="C791" t="s">
        <v>8</v>
      </c>
      <c r="D791">
        <v>10001</v>
      </c>
      <c r="E791">
        <v>44</v>
      </c>
      <c r="F791" t="s">
        <v>25</v>
      </c>
      <c r="G791" s="5">
        <v>25000</v>
      </c>
      <c r="H791" s="5">
        <v>275000</v>
      </c>
      <c r="I791" s="5" t="s">
        <v>19</v>
      </c>
      <c r="J791" s="5" t="s">
        <v>69</v>
      </c>
      <c r="K791" s="5">
        <v>11</v>
      </c>
      <c r="L791" s="5">
        <f t="shared" si="12"/>
        <v>11</v>
      </c>
      <c r="Q791"/>
      <c r="R791"/>
      <c r="S791"/>
    </row>
    <row r="792" spans="1:19">
      <c r="A792" s="1">
        <v>43829</v>
      </c>
      <c r="B792" s="5" t="s">
        <v>23</v>
      </c>
      <c r="C792" t="s">
        <v>8</v>
      </c>
      <c r="D792">
        <v>10001</v>
      </c>
      <c r="E792">
        <v>44</v>
      </c>
      <c r="F792" t="s">
        <v>25</v>
      </c>
      <c r="G792" s="5">
        <v>35000</v>
      </c>
      <c r="H792" s="5">
        <v>402150</v>
      </c>
      <c r="I792" s="5" t="s">
        <v>19</v>
      </c>
      <c r="J792" s="5" t="s">
        <v>70</v>
      </c>
      <c r="K792" s="5">
        <v>11.49</v>
      </c>
      <c r="L792" s="5">
        <f t="shared" si="12"/>
        <v>11.49</v>
      </c>
      <c r="Q792"/>
      <c r="R792"/>
      <c r="S792"/>
    </row>
    <row r="793" spans="1:19">
      <c r="A793" s="1">
        <v>43829</v>
      </c>
      <c r="B793" s="5" t="s">
        <v>23</v>
      </c>
      <c r="C793" t="s">
        <v>8</v>
      </c>
      <c r="D793">
        <v>27002</v>
      </c>
      <c r="E793">
        <v>44</v>
      </c>
      <c r="F793" t="s">
        <v>25</v>
      </c>
      <c r="G793" s="5">
        <v>60000</v>
      </c>
      <c r="H793" s="5">
        <v>1155000</v>
      </c>
      <c r="I793" s="5" t="s">
        <v>19</v>
      </c>
      <c r="J793" s="5" t="s">
        <v>70</v>
      </c>
      <c r="K793" s="5">
        <v>19.25</v>
      </c>
      <c r="L793" s="5">
        <f t="shared" si="12"/>
        <v>19.25</v>
      </c>
      <c r="Q793"/>
      <c r="R793"/>
      <c r="S793"/>
    </row>
    <row r="794" spans="1:19">
      <c r="A794" s="1">
        <v>43829</v>
      </c>
      <c r="B794" s="5" t="s">
        <v>24</v>
      </c>
      <c r="C794" t="s">
        <v>8</v>
      </c>
      <c r="D794">
        <v>27003</v>
      </c>
      <c r="E794">
        <v>44</v>
      </c>
      <c r="F794" t="s">
        <v>25</v>
      </c>
      <c r="G794" s="5">
        <v>34000</v>
      </c>
      <c r="H794" s="5">
        <v>1224000</v>
      </c>
      <c r="I794" s="5" t="s">
        <v>19</v>
      </c>
      <c r="J794" s="5" t="s">
        <v>68</v>
      </c>
      <c r="K794" s="5">
        <v>36</v>
      </c>
      <c r="L794" s="5">
        <f t="shared" si="12"/>
        <v>36</v>
      </c>
      <c r="Q794"/>
      <c r="R794"/>
      <c r="S794"/>
    </row>
    <row r="795" spans="1:19">
      <c r="A795" s="1">
        <v>43829</v>
      </c>
      <c r="B795" s="5" t="s">
        <v>24</v>
      </c>
      <c r="C795" t="s">
        <v>8</v>
      </c>
      <c r="D795">
        <v>27003</v>
      </c>
      <c r="E795">
        <v>44</v>
      </c>
      <c r="F795" t="s">
        <v>25</v>
      </c>
      <c r="G795" s="5">
        <v>140000</v>
      </c>
      <c r="H795" s="5">
        <v>2100000</v>
      </c>
      <c r="I795" s="5" t="s">
        <v>19</v>
      </c>
      <c r="J795" s="5" t="s">
        <v>68</v>
      </c>
      <c r="K795" s="5">
        <v>15</v>
      </c>
      <c r="L795" s="5">
        <f t="shared" si="12"/>
        <v>15</v>
      </c>
      <c r="Q795"/>
      <c r="R795"/>
      <c r="S795"/>
    </row>
    <row r="796" spans="1:19">
      <c r="A796" s="1">
        <v>43829</v>
      </c>
      <c r="B796" s="5" t="s">
        <v>24</v>
      </c>
      <c r="C796" t="s">
        <v>8</v>
      </c>
      <c r="D796">
        <v>27003</v>
      </c>
      <c r="E796">
        <v>44</v>
      </c>
      <c r="F796" t="s">
        <v>25</v>
      </c>
      <c r="G796" s="5">
        <v>350000</v>
      </c>
      <c r="H796" s="5">
        <v>5950000</v>
      </c>
      <c r="I796" s="5" t="s">
        <v>19</v>
      </c>
      <c r="J796" s="5" t="s">
        <v>71</v>
      </c>
      <c r="K796" s="5">
        <v>17</v>
      </c>
      <c r="L796" s="5">
        <f t="shared" si="12"/>
        <v>17</v>
      </c>
      <c r="Q796"/>
      <c r="R796"/>
      <c r="S796"/>
    </row>
    <row r="797" spans="1:19">
      <c r="A797" s="1">
        <v>43829</v>
      </c>
      <c r="B797" s="5" t="s">
        <v>24</v>
      </c>
      <c r="C797" t="s">
        <v>8</v>
      </c>
      <c r="D797">
        <v>27003</v>
      </c>
      <c r="E797">
        <v>44</v>
      </c>
      <c r="F797" t="s">
        <v>25</v>
      </c>
      <c r="G797" s="5">
        <v>120000</v>
      </c>
      <c r="H797" s="5">
        <v>2040000</v>
      </c>
      <c r="I797" s="5" t="s">
        <v>19</v>
      </c>
      <c r="J797" s="5" t="s">
        <v>71</v>
      </c>
      <c r="K797" s="5">
        <v>17</v>
      </c>
      <c r="L797" s="5">
        <f t="shared" si="12"/>
        <v>17</v>
      </c>
      <c r="Q797"/>
      <c r="R797"/>
      <c r="S797"/>
    </row>
    <row r="798" spans="1:19">
      <c r="A798" s="1">
        <v>43829</v>
      </c>
      <c r="B798" s="5" t="s">
        <v>24</v>
      </c>
      <c r="C798" t="s">
        <v>8</v>
      </c>
      <c r="D798">
        <v>27003</v>
      </c>
      <c r="E798">
        <v>44</v>
      </c>
      <c r="F798" t="s">
        <v>25</v>
      </c>
      <c r="G798" s="5">
        <v>108000</v>
      </c>
      <c r="H798" s="5">
        <v>3888000</v>
      </c>
      <c r="I798" s="5" t="s">
        <v>19</v>
      </c>
      <c r="J798" s="5" t="s">
        <v>68</v>
      </c>
      <c r="K798" s="5">
        <v>36</v>
      </c>
      <c r="L798" s="5">
        <f t="shared" si="12"/>
        <v>36</v>
      </c>
      <c r="Q798"/>
      <c r="R798"/>
      <c r="S798"/>
    </row>
    <row r="799" spans="1:19">
      <c r="A799" s="1">
        <v>43829</v>
      </c>
      <c r="B799" s="5" t="s">
        <v>24</v>
      </c>
      <c r="C799" t="s">
        <v>8</v>
      </c>
      <c r="D799">
        <v>27003</v>
      </c>
      <c r="E799">
        <v>44</v>
      </c>
      <c r="F799" t="s">
        <v>25</v>
      </c>
      <c r="G799" s="5">
        <v>58000</v>
      </c>
      <c r="H799" s="5">
        <v>2088000</v>
      </c>
      <c r="I799" s="5" t="s">
        <v>19</v>
      </c>
      <c r="J799" s="5" t="s">
        <v>68</v>
      </c>
      <c r="K799" s="5">
        <v>36</v>
      </c>
      <c r="L799" s="5">
        <f t="shared" si="12"/>
        <v>36</v>
      </c>
      <c r="Q799"/>
      <c r="R799"/>
      <c r="S799"/>
    </row>
    <row r="800" spans="1:19">
      <c r="A800" s="1">
        <v>43829</v>
      </c>
      <c r="B800" s="5" t="s">
        <v>24</v>
      </c>
      <c r="C800" t="s">
        <v>8</v>
      </c>
      <c r="D800">
        <v>27003</v>
      </c>
      <c r="E800">
        <v>44</v>
      </c>
      <c r="F800" t="s">
        <v>25</v>
      </c>
      <c r="G800" s="5">
        <v>65000</v>
      </c>
      <c r="H800" s="5">
        <v>2340000</v>
      </c>
      <c r="I800" s="5" t="s">
        <v>19</v>
      </c>
      <c r="J800" s="5" t="s">
        <v>68</v>
      </c>
      <c r="K800" s="5">
        <v>36</v>
      </c>
      <c r="L800" s="5">
        <f t="shared" si="12"/>
        <v>36</v>
      </c>
      <c r="Q800"/>
      <c r="R800"/>
      <c r="S800"/>
    </row>
    <row r="801" spans="1:19">
      <c r="A801" s="1">
        <v>43829</v>
      </c>
      <c r="B801" s="5" t="s">
        <v>23</v>
      </c>
      <c r="C801" t="s">
        <v>8</v>
      </c>
      <c r="D801">
        <v>27003</v>
      </c>
      <c r="E801">
        <v>44</v>
      </c>
      <c r="F801" t="s">
        <v>25</v>
      </c>
      <c r="G801" s="5">
        <v>5000</v>
      </c>
      <c r="H801" s="5">
        <v>65000</v>
      </c>
      <c r="I801" s="5" t="s">
        <v>19</v>
      </c>
      <c r="J801" s="5" t="s">
        <v>70</v>
      </c>
      <c r="K801" s="5">
        <v>13</v>
      </c>
      <c r="L801" s="5">
        <f t="shared" si="12"/>
        <v>13</v>
      </c>
      <c r="Q801"/>
      <c r="R801"/>
      <c r="S801"/>
    </row>
    <row r="802" spans="1:19">
      <c r="A802" s="1">
        <v>43829</v>
      </c>
      <c r="B802" s="5" t="s">
        <v>24</v>
      </c>
      <c r="C802" t="s">
        <v>8</v>
      </c>
      <c r="D802">
        <v>27003</v>
      </c>
      <c r="E802">
        <v>44</v>
      </c>
      <c r="F802" t="s">
        <v>25</v>
      </c>
      <c r="G802" s="5">
        <v>59000</v>
      </c>
      <c r="H802" s="5">
        <v>2124000</v>
      </c>
      <c r="I802" s="5" t="s">
        <v>19</v>
      </c>
      <c r="J802" s="5" t="s">
        <v>68</v>
      </c>
      <c r="K802" s="5">
        <v>36</v>
      </c>
      <c r="L802" s="5">
        <f t="shared" si="12"/>
        <v>36</v>
      </c>
      <c r="Q802"/>
      <c r="R802"/>
      <c r="S802"/>
    </row>
    <row r="803" spans="1:19">
      <c r="A803" s="1">
        <v>43829</v>
      </c>
      <c r="B803" s="5" t="s">
        <v>24</v>
      </c>
      <c r="C803" t="s">
        <v>8</v>
      </c>
      <c r="D803">
        <v>27003</v>
      </c>
      <c r="E803">
        <v>44</v>
      </c>
      <c r="F803" t="s">
        <v>25</v>
      </c>
      <c r="G803" s="5">
        <v>40000</v>
      </c>
      <c r="H803" s="5">
        <v>1440000</v>
      </c>
      <c r="I803" s="5" t="s">
        <v>19</v>
      </c>
      <c r="J803" s="5" t="s">
        <v>78</v>
      </c>
      <c r="K803" s="5">
        <v>36</v>
      </c>
      <c r="L803" s="5">
        <f t="shared" si="12"/>
        <v>36</v>
      </c>
      <c r="Q803"/>
      <c r="R803"/>
      <c r="S803"/>
    </row>
    <row r="804" spans="1:19">
      <c r="A804" s="1">
        <v>43829</v>
      </c>
      <c r="B804" s="5" t="s">
        <v>24</v>
      </c>
      <c r="C804" t="s">
        <v>8</v>
      </c>
      <c r="D804">
        <v>27003</v>
      </c>
      <c r="E804">
        <v>44</v>
      </c>
      <c r="F804" t="s">
        <v>25</v>
      </c>
      <c r="G804" s="5">
        <v>98500</v>
      </c>
      <c r="H804" s="5">
        <v>3546000</v>
      </c>
      <c r="I804" s="5" t="s">
        <v>19</v>
      </c>
      <c r="J804" s="5" t="s">
        <v>68</v>
      </c>
      <c r="K804" s="5">
        <v>36</v>
      </c>
      <c r="L804" s="5">
        <f t="shared" si="12"/>
        <v>36</v>
      </c>
      <c r="Q804"/>
      <c r="R804"/>
      <c r="S804"/>
    </row>
    <row r="805" spans="1:19">
      <c r="A805" s="1">
        <v>43829</v>
      </c>
      <c r="B805" s="5" t="s">
        <v>24</v>
      </c>
      <c r="C805" t="s">
        <v>8</v>
      </c>
      <c r="D805">
        <v>27003</v>
      </c>
      <c r="E805">
        <v>44</v>
      </c>
      <c r="F805" t="s">
        <v>25</v>
      </c>
      <c r="G805" s="5">
        <v>33000</v>
      </c>
      <c r="H805" s="5">
        <v>1188000</v>
      </c>
      <c r="I805" s="5" t="s">
        <v>19</v>
      </c>
      <c r="J805" s="5" t="s">
        <v>68</v>
      </c>
      <c r="K805" s="5">
        <v>36</v>
      </c>
      <c r="L805" s="5">
        <f t="shared" si="12"/>
        <v>36</v>
      </c>
      <c r="Q805"/>
      <c r="R805"/>
      <c r="S805"/>
    </row>
    <row r="806" spans="1:19">
      <c r="A806" s="1">
        <v>43829</v>
      </c>
      <c r="B806" s="5" t="s">
        <v>24</v>
      </c>
      <c r="C806" t="s">
        <v>8</v>
      </c>
      <c r="D806">
        <v>27003</v>
      </c>
      <c r="E806">
        <v>44</v>
      </c>
      <c r="F806" t="s">
        <v>25</v>
      </c>
      <c r="G806" s="5">
        <v>72000</v>
      </c>
      <c r="H806" s="5">
        <v>2592000</v>
      </c>
      <c r="I806" s="5" t="s">
        <v>19</v>
      </c>
      <c r="J806" s="5" t="s">
        <v>68</v>
      </c>
      <c r="K806" s="5">
        <v>36</v>
      </c>
      <c r="L806" s="5">
        <f t="shared" si="12"/>
        <v>36</v>
      </c>
      <c r="Q806"/>
      <c r="R806"/>
      <c r="S806"/>
    </row>
    <row r="807" spans="1:19">
      <c r="A807" s="1">
        <v>43829</v>
      </c>
      <c r="B807" s="5" t="s">
        <v>23</v>
      </c>
      <c r="C807" t="s">
        <v>8</v>
      </c>
      <c r="D807">
        <v>27004</v>
      </c>
      <c r="E807">
        <v>44</v>
      </c>
      <c r="F807" t="s">
        <v>25</v>
      </c>
      <c r="G807" s="5">
        <v>7000</v>
      </c>
      <c r="H807" s="5">
        <v>168000</v>
      </c>
      <c r="I807" s="5" t="s">
        <v>19</v>
      </c>
      <c r="J807" s="5" t="s">
        <v>69</v>
      </c>
      <c r="K807" s="5">
        <v>24</v>
      </c>
      <c r="L807" s="5">
        <f t="shared" si="12"/>
        <v>24</v>
      </c>
      <c r="Q807"/>
      <c r="R807"/>
      <c r="S807"/>
    </row>
    <row r="808" spans="1:19">
      <c r="A808" s="1">
        <v>43829</v>
      </c>
      <c r="B808" s="5" t="s">
        <v>24</v>
      </c>
      <c r="C808" t="s">
        <v>8</v>
      </c>
      <c r="D808">
        <v>27004</v>
      </c>
      <c r="E808">
        <v>44</v>
      </c>
      <c r="F808" t="s">
        <v>25</v>
      </c>
      <c r="G808" s="5">
        <v>70000</v>
      </c>
      <c r="H808" s="5">
        <v>2520000</v>
      </c>
      <c r="I808" s="5" t="s">
        <v>19</v>
      </c>
      <c r="J808" s="5" t="s">
        <v>78</v>
      </c>
      <c r="K808" s="5">
        <v>36</v>
      </c>
      <c r="L808" s="5">
        <f t="shared" si="12"/>
        <v>36</v>
      </c>
      <c r="Q808"/>
      <c r="R808"/>
      <c r="S808"/>
    </row>
    <row r="809" spans="1:19">
      <c r="A809" s="1">
        <v>43829</v>
      </c>
      <c r="B809" s="5" t="s">
        <v>23</v>
      </c>
      <c r="C809" t="s">
        <v>8</v>
      </c>
      <c r="D809">
        <v>27004</v>
      </c>
      <c r="E809">
        <v>44</v>
      </c>
      <c r="F809" t="s">
        <v>25</v>
      </c>
      <c r="G809" s="5">
        <v>10000</v>
      </c>
      <c r="H809" s="5">
        <v>240000</v>
      </c>
      <c r="I809" s="5" t="s">
        <v>19</v>
      </c>
      <c r="J809" s="5" t="s">
        <v>69</v>
      </c>
      <c r="K809" s="5">
        <v>24</v>
      </c>
      <c r="L809" s="5">
        <f t="shared" si="12"/>
        <v>24</v>
      </c>
      <c r="Q809"/>
      <c r="R809"/>
      <c r="S809"/>
    </row>
    <row r="810" spans="1:19">
      <c r="A810" s="1">
        <v>43829</v>
      </c>
      <c r="B810" s="5" t="s">
        <v>23</v>
      </c>
      <c r="C810" t="s">
        <v>8</v>
      </c>
      <c r="D810">
        <v>27004</v>
      </c>
      <c r="E810">
        <v>44</v>
      </c>
      <c r="F810" t="s">
        <v>25</v>
      </c>
      <c r="G810" s="5">
        <v>20000</v>
      </c>
      <c r="H810" s="5">
        <v>480000</v>
      </c>
      <c r="I810" s="5" t="s">
        <v>19</v>
      </c>
      <c r="J810" s="5" t="s">
        <v>69</v>
      </c>
      <c r="K810" s="5">
        <v>24</v>
      </c>
      <c r="L810" s="5">
        <f t="shared" si="12"/>
        <v>24</v>
      </c>
      <c r="Q810"/>
      <c r="R810"/>
      <c r="S810"/>
    </row>
    <row r="811" spans="1:19">
      <c r="A811" s="1">
        <v>43829</v>
      </c>
      <c r="B811" s="5" t="s">
        <v>24</v>
      </c>
      <c r="C811" t="s">
        <v>8</v>
      </c>
      <c r="D811">
        <v>27007</v>
      </c>
      <c r="E811">
        <v>44</v>
      </c>
      <c r="F811" t="s">
        <v>25</v>
      </c>
      <c r="G811" s="5">
        <v>26500</v>
      </c>
      <c r="H811" s="5">
        <v>954000</v>
      </c>
      <c r="I811" s="5" t="s">
        <v>19</v>
      </c>
      <c r="J811" s="5" t="s">
        <v>78</v>
      </c>
      <c r="K811" s="5">
        <v>36</v>
      </c>
      <c r="L811" s="5">
        <f t="shared" si="12"/>
        <v>36</v>
      </c>
      <c r="Q811"/>
      <c r="R811"/>
      <c r="S811"/>
    </row>
    <row r="812" spans="1:19">
      <c r="A812" s="1">
        <v>43829</v>
      </c>
      <c r="B812" s="5" t="s">
        <v>24</v>
      </c>
      <c r="C812" t="s">
        <v>8</v>
      </c>
      <c r="D812">
        <v>27007</v>
      </c>
      <c r="E812">
        <v>44</v>
      </c>
      <c r="F812" t="s">
        <v>25</v>
      </c>
      <c r="G812" s="5">
        <v>10000</v>
      </c>
      <c r="H812" s="5">
        <v>259000</v>
      </c>
      <c r="I812" s="5" t="s">
        <v>19</v>
      </c>
      <c r="J812" s="5" t="s">
        <v>71</v>
      </c>
      <c r="K812" s="5">
        <v>25.9</v>
      </c>
      <c r="L812" s="5">
        <f t="shared" si="12"/>
        <v>25.9</v>
      </c>
      <c r="Q812"/>
      <c r="R812"/>
      <c r="S812"/>
    </row>
    <row r="813" spans="1:19">
      <c r="A813" s="1">
        <v>43829</v>
      </c>
      <c r="B813" s="5" t="s">
        <v>24</v>
      </c>
      <c r="C813" t="s">
        <v>8</v>
      </c>
      <c r="D813">
        <v>27009</v>
      </c>
      <c r="E813">
        <v>44</v>
      </c>
      <c r="F813" t="s">
        <v>25</v>
      </c>
      <c r="G813" s="5">
        <v>7000</v>
      </c>
      <c r="H813" s="5">
        <v>206500</v>
      </c>
      <c r="I813" s="5" t="s">
        <v>19</v>
      </c>
      <c r="J813" s="5" t="s">
        <v>73</v>
      </c>
      <c r="K813" s="5">
        <v>29.5</v>
      </c>
      <c r="L813" s="5">
        <f t="shared" si="12"/>
        <v>29.5</v>
      </c>
      <c r="Q813"/>
      <c r="R813"/>
      <c r="S813"/>
    </row>
    <row r="814" spans="1:19">
      <c r="A814" s="1">
        <v>43829</v>
      </c>
      <c r="B814" s="5" t="s">
        <v>24</v>
      </c>
      <c r="C814" t="s">
        <v>8</v>
      </c>
      <c r="D814">
        <v>27009</v>
      </c>
      <c r="E814">
        <v>44</v>
      </c>
      <c r="F814" t="s">
        <v>25</v>
      </c>
      <c r="G814" s="5">
        <v>70000</v>
      </c>
      <c r="H814" s="5">
        <v>1575000</v>
      </c>
      <c r="I814" s="5" t="s">
        <v>19</v>
      </c>
      <c r="J814" s="5" t="s">
        <v>71</v>
      </c>
      <c r="K814" s="5">
        <v>22.5</v>
      </c>
      <c r="L814" s="5">
        <f t="shared" si="12"/>
        <v>22.5</v>
      </c>
      <c r="Q814"/>
      <c r="R814"/>
      <c r="S814"/>
    </row>
    <row r="815" spans="1:19">
      <c r="A815" s="1">
        <v>43829</v>
      </c>
      <c r="B815" s="5" t="s">
        <v>23</v>
      </c>
      <c r="C815" t="s">
        <v>8</v>
      </c>
      <c r="D815">
        <v>27009</v>
      </c>
      <c r="E815">
        <v>44</v>
      </c>
      <c r="F815" t="s">
        <v>25</v>
      </c>
      <c r="G815" s="5">
        <v>18000</v>
      </c>
      <c r="H815" s="5">
        <v>394200</v>
      </c>
      <c r="I815" s="5" t="s">
        <v>19</v>
      </c>
      <c r="J815" s="5" t="s">
        <v>69</v>
      </c>
      <c r="K815" s="5">
        <v>21.9</v>
      </c>
      <c r="L815" s="5">
        <f t="shared" si="12"/>
        <v>21.9</v>
      </c>
      <c r="Q815"/>
      <c r="R815"/>
      <c r="S815"/>
    </row>
    <row r="816" spans="1:19">
      <c r="A816" s="1">
        <v>43829</v>
      </c>
      <c r="B816" s="5" t="s">
        <v>24</v>
      </c>
      <c r="C816" t="s">
        <v>8</v>
      </c>
      <c r="D816">
        <v>27010</v>
      </c>
      <c r="E816">
        <v>44</v>
      </c>
      <c r="F816" t="s">
        <v>25</v>
      </c>
      <c r="G816" s="5">
        <v>7000</v>
      </c>
      <c r="H816" s="5">
        <v>174720</v>
      </c>
      <c r="I816" s="5" t="s">
        <v>19</v>
      </c>
      <c r="J816" s="5" t="s">
        <v>68</v>
      </c>
      <c r="K816" s="5">
        <v>24.96</v>
      </c>
      <c r="L816" s="5">
        <f t="shared" si="12"/>
        <v>24.96</v>
      </c>
      <c r="Q816"/>
      <c r="R816"/>
      <c r="S816"/>
    </row>
    <row r="817" spans="1:19">
      <c r="A817" s="1">
        <v>43829</v>
      </c>
      <c r="B817" s="5" t="s">
        <v>23</v>
      </c>
      <c r="C817" t="s">
        <v>8</v>
      </c>
      <c r="D817">
        <v>27013</v>
      </c>
      <c r="E817">
        <v>44</v>
      </c>
      <c r="F817" t="s">
        <v>25</v>
      </c>
      <c r="G817" s="5">
        <v>56000</v>
      </c>
      <c r="H817" s="5">
        <v>1008000</v>
      </c>
      <c r="I817" s="5" t="s">
        <v>19</v>
      </c>
      <c r="J817" s="5" t="s">
        <v>70</v>
      </c>
      <c r="K817" s="5">
        <v>18</v>
      </c>
      <c r="L817" s="5">
        <f t="shared" si="12"/>
        <v>18</v>
      </c>
      <c r="Q817"/>
      <c r="R817"/>
      <c r="S817"/>
    </row>
    <row r="818" spans="1:19">
      <c r="A818" s="1">
        <v>43829</v>
      </c>
      <c r="B818" s="5" t="s">
        <v>24</v>
      </c>
      <c r="C818" t="s">
        <v>8</v>
      </c>
      <c r="D818">
        <v>74002</v>
      </c>
      <c r="E818">
        <v>44</v>
      </c>
      <c r="F818" t="s">
        <v>25</v>
      </c>
      <c r="G818" s="5">
        <v>20000</v>
      </c>
      <c r="H818" s="5">
        <v>519500</v>
      </c>
      <c r="I818" s="5" t="s">
        <v>19</v>
      </c>
      <c r="J818" s="5" t="s">
        <v>68</v>
      </c>
      <c r="K818" s="5">
        <v>25.975000000000001</v>
      </c>
      <c r="L818" s="5">
        <f t="shared" si="12"/>
        <v>25.975000000000001</v>
      </c>
      <c r="Q818"/>
      <c r="R818"/>
      <c r="S818"/>
    </row>
    <row r="819" spans="1:19">
      <c r="A819" s="1">
        <v>43829</v>
      </c>
      <c r="B819" s="5" t="s">
        <v>23</v>
      </c>
      <c r="C819" t="s">
        <v>8</v>
      </c>
      <c r="D819">
        <v>74002</v>
      </c>
      <c r="E819">
        <v>44</v>
      </c>
      <c r="F819" t="s">
        <v>25</v>
      </c>
      <c r="G819" s="5">
        <v>6500</v>
      </c>
      <c r="H819" s="5">
        <v>74587.5</v>
      </c>
      <c r="I819" s="5" t="s">
        <v>19</v>
      </c>
      <c r="J819" s="5" t="s">
        <v>69</v>
      </c>
      <c r="K819" s="5">
        <v>11.475</v>
      </c>
      <c r="L819" s="5">
        <f t="shared" si="12"/>
        <v>11.475</v>
      </c>
      <c r="Q819"/>
      <c r="R819"/>
      <c r="S819"/>
    </row>
    <row r="820" spans="1:19">
      <c r="A820" s="1">
        <v>43829</v>
      </c>
      <c r="B820" s="5" t="s">
        <v>23</v>
      </c>
      <c r="C820" t="s">
        <v>8</v>
      </c>
      <c r="D820">
        <v>74002</v>
      </c>
      <c r="E820">
        <v>44</v>
      </c>
      <c r="F820" t="s">
        <v>25</v>
      </c>
      <c r="G820" s="5">
        <v>49000</v>
      </c>
      <c r="H820" s="5">
        <v>562275</v>
      </c>
      <c r="I820" s="5" t="s">
        <v>19</v>
      </c>
      <c r="J820" s="5" t="s">
        <v>70</v>
      </c>
      <c r="K820" s="5">
        <v>11.475</v>
      </c>
      <c r="L820" s="5">
        <f t="shared" si="12"/>
        <v>11.475</v>
      </c>
      <c r="Q820"/>
      <c r="R820"/>
      <c r="S820"/>
    </row>
    <row r="821" spans="1:19">
      <c r="A821" s="1">
        <v>43829</v>
      </c>
      <c r="B821" s="5" t="s">
        <v>23</v>
      </c>
      <c r="C821" t="s">
        <v>8</v>
      </c>
      <c r="D821">
        <v>74002</v>
      </c>
      <c r="E821">
        <v>44</v>
      </c>
      <c r="F821" t="s">
        <v>25</v>
      </c>
      <c r="G821" s="5">
        <v>49000</v>
      </c>
      <c r="H821" s="5">
        <v>563500</v>
      </c>
      <c r="I821" s="5" t="s">
        <v>19</v>
      </c>
      <c r="J821" s="5" t="s">
        <v>69</v>
      </c>
      <c r="K821" s="5">
        <v>11.5</v>
      </c>
      <c r="L821" s="5">
        <f t="shared" si="12"/>
        <v>11.5</v>
      </c>
      <c r="Q821"/>
      <c r="R821"/>
      <c r="S821"/>
    </row>
    <row r="822" spans="1:19">
      <c r="A822" s="1">
        <v>43829</v>
      </c>
      <c r="B822" s="5" t="s">
        <v>24</v>
      </c>
      <c r="C822" t="s">
        <v>8</v>
      </c>
      <c r="D822">
        <v>74002</v>
      </c>
      <c r="E822">
        <v>44</v>
      </c>
      <c r="F822" t="s">
        <v>25</v>
      </c>
      <c r="G822" s="5">
        <v>68000</v>
      </c>
      <c r="H822" s="5">
        <v>1598000</v>
      </c>
      <c r="I822" s="5" t="s">
        <v>19</v>
      </c>
      <c r="J822" s="5" t="s">
        <v>68</v>
      </c>
      <c r="K822" s="5">
        <v>23.5</v>
      </c>
      <c r="L822" s="5">
        <f t="shared" si="12"/>
        <v>23.5</v>
      </c>
      <c r="Q822"/>
      <c r="R822"/>
      <c r="S822"/>
    </row>
    <row r="823" spans="1:19">
      <c r="A823" s="1">
        <v>43829</v>
      </c>
      <c r="B823" s="5" t="s">
        <v>24</v>
      </c>
      <c r="C823" t="s">
        <v>8</v>
      </c>
      <c r="D823">
        <v>74002</v>
      </c>
      <c r="E823">
        <v>44</v>
      </c>
      <c r="F823" t="s">
        <v>25</v>
      </c>
      <c r="G823" s="5">
        <v>2000</v>
      </c>
      <c r="H823" s="5">
        <v>51950</v>
      </c>
      <c r="I823" s="5" t="s">
        <v>19</v>
      </c>
      <c r="J823" s="5" t="s">
        <v>71</v>
      </c>
      <c r="K823" s="5">
        <v>25.975000000000001</v>
      </c>
      <c r="L823" s="5">
        <f t="shared" si="12"/>
        <v>25.975000000000001</v>
      </c>
      <c r="Q823"/>
      <c r="R823"/>
      <c r="S823"/>
    </row>
    <row r="824" spans="1:19">
      <c r="A824" s="1">
        <v>43829</v>
      </c>
      <c r="B824" s="5" t="s">
        <v>24</v>
      </c>
      <c r="C824" t="s">
        <v>8</v>
      </c>
      <c r="D824">
        <v>74002</v>
      </c>
      <c r="E824">
        <v>44</v>
      </c>
      <c r="F824" t="s">
        <v>25</v>
      </c>
      <c r="G824" s="5">
        <v>21200</v>
      </c>
      <c r="H824" s="5">
        <v>529470</v>
      </c>
      <c r="I824" s="5" t="s">
        <v>19</v>
      </c>
      <c r="J824" s="5" t="s">
        <v>72</v>
      </c>
      <c r="K824" s="5">
        <v>24.975000000000001</v>
      </c>
      <c r="L824" s="5">
        <f t="shared" si="12"/>
        <v>24.975000000000001</v>
      </c>
      <c r="Q824"/>
      <c r="R824"/>
      <c r="S824"/>
    </row>
    <row r="825" spans="1:19">
      <c r="A825" s="1">
        <v>43829</v>
      </c>
      <c r="B825" s="5" t="s">
        <v>24</v>
      </c>
      <c r="C825" t="s">
        <v>8</v>
      </c>
      <c r="D825">
        <v>74002</v>
      </c>
      <c r="E825">
        <v>44</v>
      </c>
      <c r="F825" t="s">
        <v>25</v>
      </c>
      <c r="G825" s="5">
        <v>21000</v>
      </c>
      <c r="H825" s="5">
        <v>546000</v>
      </c>
      <c r="I825" s="5" t="s">
        <v>19</v>
      </c>
      <c r="J825" s="5" t="s">
        <v>73</v>
      </c>
      <c r="K825" s="5">
        <v>26</v>
      </c>
      <c r="L825" s="5">
        <f t="shared" si="12"/>
        <v>26</v>
      </c>
      <c r="Q825"/>
      <c r="R825"/>
      <c r="S825"/>
    </row>
    <row r="826" spans="1:19">
      <c r="A826" s="1">
        <v>43829</v>
      </c>
      <c r="B826" s="5" t="s">
        <v>23</v>
      </c>
      <c r="C826" t="s">
        <v>8</v>
      </c>
      <c r="D826">
        <v>74002</v>
      </c>
      <c r="E826">
        <v>44</v>
      </c>
      <c r="F826" t="s">
        <v>25</v>
      </c>
      <c r="G826" s="5">
        <v>3000</v>
      </c>
      <c r="H826" s="5">
        <v>34500</v>
      </c>
      <c r="I826" s="5" t="s">
        <v>19</v>
      </c>
      <c r="J826" s="5" t="s">
        <v>69</v>
      </c>
      <c r="K826" s="5">
        <v>11.5</v>
      </c>
      <c r="L826" s="5">
        <f t="shared" si="12"/>
        <v>11.5</v>
      </c>
      <c r="Q826"/>
      <c r="R826"/>
      <c r="S826"/>
    </row>
    <row r="827" spans="1:19">
      <c r="A827" s="1">
        <v>43829</v>
      </c>
      <c r="B827" s="5" t="s">
        <v>24</v>
      </c>
      <c r="C827" t="s">
        <v>8</v>
      </c>
      <c r="D827">
        <v>74002</v>
      </c>
      <c r="E827">
        <v>44</v>
      </c>
      <c r="F827" t="s">
        <v>25</v>
      </c>
      <c r="G827" s="5">
        <v>65000</v>
      </c>
      <c r="H827" s="5">
        <v>1525875</v>
      </c>
      <c r="I827" s="5" t="s">
        <v>19</v>
      </c>
      <c r="J827" s="5" t="s">
        <v>68</v>
      </c>
      <c r="K827" s="5">
        <v>23.475000000000001</v>
      </c>
      <c r="L827" s="5">
        <f t="shared" si="12"/>
        <v>23.475000000000001</v>
      </c>
      <c r="Q827"/>
      <c r="R827"/>
      <c r="S827"/>
    </row>
    <row r="828" spans="1:19">
      <c r="A828" s="1">
        <v>43829</v>
      </c>
      <c r="B828" s="5" t="s">
        <v>23</v>
      </c>
      <c r="C828" t="s">
        <v>8</v>
      </c>
      <c r="D828">
        <v>74002</v>
      </c>
      <c r="E828">
        <v>44</v>
      </c>
      <c r="F828" t="s">
        <v>25</v>
      </c>
      <c r="G828" s="5">
        <v>18000</v>
      </c>
      <c r="H828" s="5">
        <v>207000</v>
      </c>
      <c r="I828" s="5" t="s">
        <v>19</v>
      </c>
      <c r="J828" s="5" t="s">
        <v>69</v>
      </c>
      <c r="K828" s="5">
        <v>11.5</v>
      </c>
      <c r="L828" s="5">
        <f t="shared" si="12"/>
        <v>11.5</v>
      </c>
      <c r="Q828"/>
      <c r="R828"/>
      <c r="S828"/>
    </row>
    <row r="829" spans="1:19">
      <c r="A829" s="1">
        <v>43829</v>
      </c>
      <c r="B829" s="5" t="s">
        <v>24</v>
      </c>
      <c r="C829" t="s">
        <v>8</v>
      </c>
      <c r="D829">
        <v>74002</v>
      </c>
      <c r="E829">
        <v>44</v>
      </c>
      <c r="F829" t="s">
        <v>25</v>
      </c>
      <c r="G829" s="5">
        <v>6000</v>
      </c>
      <c r="H829" s="5">
        <v>156000</v>
      </c>
      <c r="I829" s="5" t="s">
        <v>19</v>
      </c>
      <c r="J829" s="5" t="s">
        <v>73</v>
      </c>
      <c r="K829" s="5">
        <v>26</v>
      </c>
      <c r="L829" s="5">
        <f t="shared" si="12"/>
        <v>26</v>
      </c>
      <c r="Q829"/>
      <c r="R829"/>
      <c r="S829"/>
    </row>
    <row r="830" spans="1:19">
      <c r="A830" s="1">
        <v>43829</v>
      </c>
      <c r="B830" s="5" t="s">
        <v>24</v>
      </c>
      <c r="C830" t="s">
        <v>8</v>
      </c>
      <c r="D830">
        <v>74002</v>
      </c>
      <c r="E830">
        <v>44</v>
      </c>
      <c r="F830" t="s">
        <v>25</v>
      </c>
      <c r="G830" s="5">
        <v>60000</v>
      </c>
      <c r="H830" s="5">
        <v>1410000</v>
      </c>
      <c r="I830" s="5" t="s">
        <v>19</v>
      </c>
      <c r="J830" s="5" t="s">
        <v>68</v>
      </c>
      <c r="K830" s="5">
        <v>23.5</v>
      </c>
      <c r="L830" s="5">
        <f t="shared" si="12"/>
        <v>23.5</v>
      </c>
      <c r="Q830"/>
      <c r="R830"/>
      <c r="S830"/>
    </row>
    <row r="831" spans="1:19">
      <c r="A831" s="1">
        <v>43829</v>
      </c>
      <c r="B831" s="5" t="s">
        <v>24</v>
      </c>
      <c r="C831" t="s">
        <v>8</v>
      </c>
      <c r="D831">
        <v>74002</v>
      </c>
      <c r="E831">
        <v>44</v>
      </c>
      <c r="F831" t="s">
        <v>25</v>
      </c>
      <c r="G831" s="5">
        <v>32000</v>
      </c>
      <c r="H831" s="5">
        <v>368000</v>
      </c>
      <c r="I831" s="5" t="s">
        <v>19</v>
      </c>
      <c r="J831" s="5" t="s">
        <v>71</v>
      </c>
      <c r="K831" s="5">
        <v>11.5</v>
      </c>
      <c r="L831" s="5">
        <f t="shared" si="12"/>
        <v>11.5</v>
      </c>
      <c r="Q831"/>
      <c r="R831"/>
      <c r="S831"/>
    </row>
    <row r="832" spans="1:19">
      <c r="A832" s="1">
        <v>43829</v>
      </c>
      <c r="B832" s="5" t="s">
        <v>24</v>
      </c>
      <c r="C832" t="s">
        <v>8</v>
      </c>
      <c r="D832">
        <v>74002</v>
      </c>
      <c r="E832">
        <v>44</v>
      </c>
      <c r="F832" t="s">
        <v>25</v>
      </c>
      <c r="G832" s="5">
        <v>35000</v>
      </c>
      <c r="H832" s="5">
        <v>875000</v>
      </c>
      <c r="I832" s="5" t="s">
        <v>19</v>
      </c>
      <c r="J832" s="5" t="s">
        <v>75</v>
      </c>
      <c r="K832" s="5">
        <v>25</v>
      </c>
      <c r="L832" s="5">
        <f t="shared" si="12"/>
        <v>25</v>
      </c>
      <c r="Q832"/>
      <c r="R832"/>
      <c r="S832"/>
    </row>
    <row r="833" spans="1:19">
      <c r="A833" s="1">
        <v>43829</v>
      </c>
      <c r="B833" s="5" t="s">
        <v>24</v>
      </c>
      <c r="C833" t="s">
        <v>8</v>
      </c>
      <c r="D833">
        <v>74002</v>
      </c>
      <c r="E833">
        <v>44</v>
      </c>
      <c r="F833" t="s">
        <v>25</v>
      </c>
      <c r="G833" s="5">
        <v>10000</v>
      </c>
      <c r="H833" s="5">
        <v>260000</v>
      </c>
      <c r="I833" s="5" t="s">
        <v>19</v>
      </c>
      <c r="J833" s="5" t="s">
        <v>73</v>
      </c>
      <c r="K833" s="5">
        <v>26</v>
      </c>
      <c r="L833" s="5">
        <f t="shared" si="12"/>
        <v>26</v>
      </c>
      <c r="Q833"/>
      <c r="R833"/>
      <c r="S833"/>
    </row>
    <row r="834" spans="1:19">
      <c r="A834" s="1">
        <v>43829</v>
      </c>
      <c r="B834" s="5" t="s">
        <v>23</v>
      </c>
      <c r="C834" t="s">
        <v>8</v>
      </c>
      <c r="D834">
        <v>74002</v>
      </c>
      <c r="E834">
        <v>44</v>
      </c>
      <c r="F834" t="s">
        <v>25</v>
      </c>
      <c r="G834" s="5">
        <v>5000</v>
      </c>
      <c r="H834" s="5">
        <v>57500</v>
      </c>
      <c r="I834" s="5" t="s">
        <v>19</v>
      </c>
      <c r="J834" s="5" t="s">
        <v>74</v>
      </c>
      <c r="K834" s="5">
        <v>11.5</v>
      </c>
      <c r="L834" s="5">
        <f t="shared" ref="L834:L897" si="13">H834/G834</f>
        <v>11.5</v>
      </c>
      <c r="Q834"/>
      <c r="R834"/>
      <c r="S834"/>
    </row>
    <row r="835" spans="1:19">
      <c r="A835" s="1">
        <v>43829</v>
      </c>
      <c r="B835" s="5" t="s">
        <v>23</v>
      </c>
      <c r="C835" t="s">
        <v>8</v>
      </c>
      <c r="D835">
        <v>74002</v>
      </c>
      <c r="E835">
        <v>44</v>
      </c>
      <c r="F835" t="s">
        <v>25</v>
      </c>
      <c r="G835" s="5">
        <v>58500</v>
      </c>
      <c r="H835" s="5">
        <v>672750</v>
      </c>
      <c r="I835" s="5" t="s">
        <v>19</v>
      </c>
      <c r="J835" s="5" t="s">
        <v>69</v>
      </c>
      <c r="K835" s="5">
        <v>11.5</v>
      </c>
      <c r="L835" s="5">
        <f t="shared" si="13"/>
        <v>11.5</v>
      </c>
      <c r="Q835"/>
      <c r="R835"/>
      <c r="S835"/>
    </row>
    <row r="836" spans="1:19">
      <c r="A836" s="1">
        <v>43829</v>
      </c>
      <c r="B836" s="5" t="s">
        <v>23</v>
      </c>
      <c r="C836" t="s">
        <v>8</v>
      </c>
      <c r="D836">
        <v>74002</v>
      </c>
      <c r="E836">
        <v>44</v>
      </c>
      <c r="F836" t="s">
        <v>25</v>
      </c>
      <c r="G836" s="5">
        <v>49000</v>
      </c>
      <c r="H836" s="5">
        <v>563500</v>
      </c>
      <c r="I836" s="5" t="s">
        <v>19</v>
      </c>
      <c r="J836" s="5" t="s">
        <v>70</v>
      </c>
      <c r="K836" s="5">
        <v>11.5</v>
      </c>
      <c r="L836" s="5">
        <f t="shared" si="13"/>
        <v>11.5</v>
      </c>
      <c r="Q836"/>
      <c r="R836"/>
      <c r="S836"/>
    </row>
    <row r="837" spans="1:19">
      <c r="A837" s="1">
        <v>43829</v>
      </c>
      <c r="B837" s="5" t="s">
        <v>23</v>
      </c>
      <c r="C837" t="s">
        <v>8</v>
      </c>
      <c r="D837">
        <v>74002</v>
      </c>
      <c r="E837">
        <v>44</v>
      </c>
      <c r="F837" t="s">
        <v>25</v>
      </c>
      <c r="G837" s="5">
        <v>23000</v>
      </c>
      <c r="H837" s="5">
        <v>264500</v>
      </c>
      <c r="I837" s="5" t="s">
        <v>19</v>
      </c>
      <c r="J837" s="5" t="s">
        <v>70</v>
      </c>
      <c r="K837" s="5">
        <v>11.5</v>
      </c>
      <c r="L837" s="5">
        <f t="shared" si="13"/>
        <v>11.5</v>
      </c>
      <c r="Q837"/>
      <c r="R837"/>
      <c r="S837"/>
    </row>
    <row r="838" spans="1:19">
      <c r="A838" s="1">
        <v>43829</v>
      </c>
      <c r="B838" s="5" t="s">
        <v>24</v>
      </c>
      <c r="C838" t="s">
        <v>8</v>
      </c>
      <c r="D838">
        <v>74002</v>
      </c>
      <c r="E838">
        <v>44</v>
      </c>
      <c r="F838" t="s">
        <v>25</v>
      </c>
      <c r="G838" s="5">
        <v>175000</v>
      </c>
      <c r="H838" s="5">
        <v>3145625</v>
      </c>
      <c r="I838" s="5" t="s">
        <v>19</v>
      </c>
      <c r="J838" s="5" t="s">
        <v>68</v>
      </c>
      <c r="K838" s="5">
        <v>17.975000000000001</v>
      </c>
      <c r="L838" s="5">
        <f t="shared" si="13"/>
        <v>17.975000000000001</v>
      </c>
      <c r="Q838"/>
      <c r="R838"/>
      <c r="S838"/>
    </row>
    <row r="839" spans="1:19">
      <c r="A839" s="1">
        <v>43829</v>
      </c>
      <c r="B839" s="5" t="s">
        <v>24</v>
      </c>
      <c r="C839" t="s">
        <v>8</v>
      </c>
      <c r="D839">
        <v>74002</v>
      </c>
      <c r="E839">
        <v>44</v>
      </c>
      <c r="F839" t="s">
        <v>25</v>
      </c>
      <c r="G839" s="5">
        <v>280000</v>
      </c>
      <c r="H839" s="5">
        <v>5033000</v>
      </c>
      <c r="I839" s="5" t="s">
        <v>19</v>
      </c>
      <c r="J839" s="5" t="s">
        <v>68</v>
      </c>
      <c r="K839" s="5">
        <v>17.975000000000001</v>
      </c>
      <c r="L839" s="5">
        <f t="shared" si="13"/>
        <v>17.975000000000001</v>
      </c>
      <c r="Q839"/>
      <c r="R839"/>
      <c r="S839"/>
    </row>
    <row r="840" spans="1:19">
      <c r="A840" s="1">
        <v>43829</v>
      </c>
      <c r="B840" s="5" t="s">
        <v>23</v>
      </c>
      <c r="C840" t="s">
        <v>8</v>
      </c>
      <c r="D840">
        <v>74002</v>
      </c>
      <c r="E840">
        <v>44</v>
      </c>
      <c r="F840" t="s">
        <v>25</v>
      </c>
      <c r="G840" s="5">
        <v>22000</v>
      </c>
      <c r="H840" s="5">
        <v>252450</v>
      </c>
      <c r="I840" s="5" t="s">
        <v>19</v>
      </c>
      <c r="J840" s="5" t="s">
        <v>69</v>
      </c>
      <c r="K840" s="5">
        <v>11.475</v>
      </c>
      <c r="L840" s="5">
        <f t="shared" si="13"/>
        <v>11.475</v>
      </c>
      <c r="Q840"/>
      <c r="R840"/>
      <c r="S840"/>
    </row>
    <row r="841" spans="1:19">
      <c r="A841" s="1">
        <v>43829</v>
      </c>
      <c r="B841" s="5" t="s">
        <v>24</v>
      </c>
      <c r="C841" t="s">
        <v>8</v>
      </c>
      <c r="D841">
        <v>3047</v>
      </c>
      <c r="E841">
        <v>44</v>
      </c>
      <c r="F841" t="s">
        <v>25</v>
      </c>
      <c r="G841" s="5">
        <v>12800</v>
      </c>
      <c r="H841" s="5">
        <v>192000</v>
      </c>
      <c r="I841" s="5" t="s">
        <v>19</v>
      </c>
      <c r="J841" s="5" t="s">
        <v>68</v>
      </c>
      <c r="K841" s="5">
        <v>15</v>
      </c>
      <c r="L841" s="5">
        <f t="shared" si="13"/>
        <v>15</v>
      </c>
      <c r="Q841"/>
      <c r="R841"/>
      <c r="S841"/>
    </row>
    <row r="842" spans="1:19">
      <c r="A842" s="1">
        <v>43830</v>
      </c>
      <c r="B842" s="5" t="s">
        <v>23</v>
      </c>
      <c r="C842" t="s">
        <v>7</v>
      </c>
      <c r="D842">
        <v>1001</v>
      </c>
      <c r="E842">
        <v>44</v>
      </c>
      <c r="F842" t="s">
        <v>25</v>
      </c>
      <c r="G842" s="5">
        <v>1456446</v>
      </c>
      <c r="H842" s="5">
        <v>8738676</v>
      </c>
      <c r="I842" s="5" t="s">
        <v>20</v>
      </c>
      <c r="J842" s="5" t="s">
        <v>74</v>
      </c>
      <c r="K842" s="5">
        <v>6</v>
      </c>
      <c r="L842" s="5">
        <f t="shared" si="13"/>
        <v>6</v>
      </c>
      <c r="Q842"/>
      <c r="R842"/>
      <c r="S842"/>
    </row>
    <row r="843" spans="1:19">
      <c r="A843" s="1">
        <v>43830</v>
      </c>
      <c r="B843" s="5" t="s">
        <v>24</v>
      </c>
      <c r="C843" t="s">
        <v>8</v>
      </c>
      <c r="D843">
        <v>1003</v>
      </c>
      <c r="E843">
        <v>44</v>
      </c>
      <c r="F843" t="s">
        <v>25</v>
      </c>
      <c r="G843" s="5">
        <v>63748</v>
      </c>
      <c r="H843" s="5">
        <v>1115590</v>
      </c>
      <c r="I843" s="5" t="s">
        <v>19</v>
      </c>
      <c r="J843" s="5" t="s">
        <v>68</v>
      </c>
      <c r="K843" s="5">
        <v>17.5</v>
      </c>
      <c r="L843" s="5">
        <f t="shared" si="13"/>
        <v>17.5</v>
      </c>
      <c r="Q843"/>
      <c r="R843"/>
      <c r="S843"/>
    </row>
    <row r="844" spans="1:19">
      <c r="A844" s="1">
        <v>43830</v>
      </c>
      <c r="B844" s="5" t="s">
        <v>23</v>
      </c>
      <c r="C844" t="s">
        <v>8</v>
      </c>
      <c r="D844">
        <v>1003</v>
      </c>
      <c r="E844">
        <v>44</v>
      </c>
      <c r="F844" t="s">
        <v>25</v>
      </c>
      <c r="G844" s="5">
        <v>10000</v>
      </c>
      <c r="H844" s="5">
        <v>115000</v>
      </c>
      <c r="I844" s="5" t="s">
        <v>19</v>
      </c>
      <c r="J844" s="5" t="s">
        <v>74</v>
      </c>
      <c r="K844" s="5">
        <v>11.5</v>
      </c>
      <c r="L844" s="5">
        <f t="shared" si="13"/>
        <v>11.5</v>
      </c>
      <c r="Q844"/>
      <c r="R844"/>
      <c r="S844"/>
    </row>
    <row r="845" spans="1:19">
      <c r="A845" s="1">
        <v>43830</v>
      </c>
      <c r="B845" s="5" t="s">
        <v>24</v>
      </c>
      <c r="C845" t="s">
        <v>7</v>
      </c>
      <c r="D845">
        <v>1003</v>
      </c>
      <c r="E845">
        <v>44</v>
      </c>
      <c r="F845" t="s">
        <v>25</v>
      </c>
      <c r="G845" s="5">
        <v>776000</v>
      </c>
      <c r="H845" s="5">
        <v>7760000</v>
      </c>
      <c r="I845" s="5" t="s">
        <v>20</v>
      </c>
      <c r="J845" s="5" t="s">
        <v>87</v>
      </c>
      <c r="K845" s="5">
        <v>10</v>
      </c>
      <c r="L845" s="5">
        <f t="shared" si="13"/>
        <v>10</v>
      </c>
      <c r="Q845"/>
      <c r="R845"/>
      <c r="S845"/>
    </row>
    <row r="846" spans="1:19">
      <c r="A846" s="1">
        <v>43830</v>
      </c>
      <c r="B846" s="5" t="s">
        <v>23</v>
      </c>
      <c r="C846" t="s">
        <v>7</v>
      </c>
      <c r="D846">
        <v>1003</v>
      </c>
      <c r="E846">
        <v>44</v>
      </c>
      <c r="F846" t="s">
        <v>25</v>
      </c>
      <c r="G846" s="5">
        <v>390890</v>
      </c>
      <c r="H846" s="5">
        <v>2736230</v>
      </c>
      <c r="I846" s="5" t="s">
        <v>18</v>
      </c>
      <c r="J846" s="5" t="s">
        <v>70</v>
      </c>
      <c r="K846" s="5">
        <v>7</v>
      </c>
      <c r="L846" s="5">
        <f t="shared" si="13"/>
        <v>7</v>
      </c>
      <c r="Q846"/>
      <c r="R846"/>
      <c r="S846"/>
    </row>
    <row r="847" spans="1:19">
      <c r="A847" s="1">
        <v>43830</v>
      </c>
      <c r="B847" s="5" t="s">
        <v>24</v>
      </c>
      <c r="C847" t="s">
        <v>7</v>
      </c>
      <c r="D847">
        <v>1005</v>
      </c>
      <c r="E847">
        <v>44</v>
      </c>
      <c r="F847" t="s">
        <v>25</v>
      </c>
      <c r="G847" s="5">
        <v>411600</v>
      </c>
      <c r="H847" s="5">
        <v>2469600</v>
      </c>
      <c r="I847" s="5" t="s">
        <v>20</v>
      </c>
      <c r="J847" s="5" t="s">
        <v>72</v>
      </c>
      <c r="K847" s="5">
        <v>6</v>
      </c>
      <c r="L847" s="5">
        <f t="shared" si="13"/>
        <v>6</v>
      </c>
      <c r="Q847"/>
      <c r="R847"/>
      <c r="S847"/>
    </row>
    <row r="848" spans="1:19">
      <c r="A848" s="1">
        <v>43830</v>
      </c>
      <c r="B848" s="5" t="s">
        <v>24</v>
      </c>
      <c r="C848" t="s">
        <v>8</v>
      </c>
      <c r="D848">
        <v>1009</v>
      </c>
      <c r="E848">
        <v>44</v>
      </c>
      <c r="F848" t="s">
        <v>25</v>
      </c>
      <c r="G848" s="5">
        <v>205800</v>
      </c>
      <c r="H848" s="5">
        <v>3395700</v>
      </c>
      <c r="I848" s="5" t="s">
        <v>19</v>
      </c>
      <c r="J848" s="5" t="s">
        <v>68</v>
      </c>
      <c r="K848" s="5">
        <v>16.5</v>
      </c>
      <c r="L848" s="5">
        <f t="shared" si="13"/>
        <v>16.5</v>
      </c>
      <c r="Q848"/>
      <c r="R848"/>
      <c r="S848"/>
    </row>
    <row r="849" spans="1:19">
      <c r="A849" s="1">
        <v>43830</v>
      </c>
      <c r="B849" s="5" t="s">
        <v>24</v>
      </c>
      <c r="C849" t="s">
        <v>8</v>
      </c>
      <c r="D849">
        <v>1009</v>
      </c>
      <c r="E849">
        <v>44</v>
      </c>
      <c r="F849" t="s">
        <v>25</v>
      </c>
      <c r="G849" s="5">
        <v>30000</v>
      </c>
      <c r="H849" s="5">
        <v>810000</v>
      </c>
      <c r="I849" s="5" t="s">
        <v>19</v>
      </c>
      <c r="J849" s="5" t="s">
        <v>68</v>
      </c>
      <c r="K849" s="5">
        <v>27</v>
      </c>
      <c r="L849" s="5">
        <f t="shared" si="13"/>
        <v>27</v>
      </c>
      <c r="Q849"/>
      <c r="R849"/>
      <c r="S849"/>
    </row>
    <row r="850" spans="1:19">
      <c r="A850" s="1">
        <v>43830</v>
      </c>
      <c r="B850" s="5" t="s">
        <v>23</v>
      </c>
      <c r="C850" t="s">
        <v>7</v>
      </c>
      <c r="D850">
        <v>1009</v>
      </c>
      <c r="E850">
        <v>44</v>
      </c>
      <c r="F850" t="s">
        <v>25</v>
      </c>
      <c r="G850" s="5">
        <v>2714900</v>
      </c>
      <c r="H850" s="5">
        <v>18977151</v>
      </c>
      <c r="I850" s="5" t="s">
        <v>18</v>
      </c>
      <c r="J850" s="5" t="s">
        <v>70</v>
      </c>
      <c r="K850" s="5">
        <v>6.99</v>
      </c>
      <c r="L850" s="5">
        <f t="shared" si="13"/>
        <v>6.99</v>
      </c>
      <c r="Q850"/>
      <c r="R850"/>
      <c r="S850"/>
    </row>
    <row r="851" spans="1:19">
      <c r="A851" s="1">
        <v>43830</v>
      </c>
      <c r="B851" s="5" t="s">
        <v>23</v>
      </c>
      <c r="C851" t="s">
        <v>6</v>
      </c>
      <c r="D851">
        <v>1009</v>
      </c>
      <c r="E851">
        <v>44</v>
      </c>
      <c r="F851" t="s">
        <v>25</v>
      </c>
      <c r="G851" s="5">
        <v>171500000</v>
      </c>
      <c r="H851" s="5">
        <v>1011850000</v>
      </c>
      <c r="I851" s="5" t="s">
        <v>17</v>
      </c>
      <c r="J851" s="5" t="s">
        <v>69</v>
      </c>
      <c r="K851" s="5">
        <v>5.9</v>
      </c>
      <c r="L851" s="5">
        <f t="shared" si="13"/>
        <v>5.9</v>
      </c>
      <c r="Q851"/>
      <c r="R851"/>
      <c r="S851"/>
    </row>
    <row r="852" spans="1:19">
      <c r="A852" s="1">
        <v>43830</v>
      </c>
      <c r="B852" s="5" t="s">
        <v>23</v>
      </c>
      <c r="C852" t="s">
        <v>6</v>
      </c>
      <c r="D852">
        <v>1009</v>
      </c>
      <c r="E852">
        <v>44</v>
      </c>
      <c r="F852" t="s">
        <v>25</v>
      </c>
      <c r="G852" s="5">
        <v>133000000</v>
      </c>
      <c r="H852" s="5">
        <v>784700000</v>
      </c>
      <c r="I852" s="5" t="s">
        <v>17</v>
      </c>
      <c r="J852" s="5" t="s">
        <v>69</v>
      </c>
      <c r="K852" s="5">
        <v>5.9</v>
      </c>
      <c r="L852" s="5">
        <f t="shared" si="13"/>
        <v>5.9</v>
      </c>
      <c r="Q852"/>
      <c r="R852"/>
      <c r="S852"/>
    </row>
    <row r="853" spans="1:19">
      <c r="A853" s="1">
        <v>43830</v>
      </c>
      <c r="B853" s="5" t="s">
        <v>24</v>
      </c>
      <c r="C853" t="s">
        <v>8</v>
      </c>
      <c r="D853">
        <v>1009</v>
      </c>
      <c r="E853">
        <v>44</v>
      </c>
      <c r="F853" t="s">
        <v>25</v>
      </c>
      <c r="G853" s="5">
        <v>137200</v>
      </c>
      <c r="H853" s="5">
        <v>2263800</v>
      </c>
      <c r="I853" s="5" t="s">
        <v>19</v>
      </c>
      <c r="J853" s="5" t="s">
        <v>68</v>
      </c>
      <c r="K853" s="5">
        <v>16.5</v>
      </c>
      <c r="L853" s="5">
        <f t="shared" si="13"/>
        <v>16.5</v>
      </c>
      <c r="Q853"/>
      <c r="R853"/>
      <c r="S853"/>
    </row>
    <row r="854" spans="1:19">
      <c r="A854" s="1">
        <v>43830</v>
      </c>
      <c r="B854" s="5" t="s">
        <v>23</v>
      </c>
      <c r="C854" t="s">
        <v>6</v>
      </c>
      <c r="D854">
        <v>1016</v>
      </c>
      <c r="E854">
        <v>44</v>
      </c>
      <c r="F854" t="s">
        <v>25</v>
      </c>
      <c r="G854" s="5">
        <v>1801376.52</v>
      </c>
      <c r="H854" s="5">
        <v>10808259.119999999</v>
      </c>
      <c r="I854" s="5" t="s">
        <v>17</v>
      </c>
      <c r="J854" s="5" t="s">
        <v>69</v>
      </c>
      <c r="K854" s="5">
        <v>6</v>
      </c>
      <c r="L854" s="5">
        <f t="shared" si="13"/>
        <v>5.9999999999999991</v>
      </c>
      <c r="Q854"/>
      <c r="R854"/>
      <c r="S854"/>
    </row>
    <row r="855" spans="1:19">
      <c r="A855" s="1">
        <v>43830</v>
      </c>
      <c r="B855" s="5" t="s">
        <v>24</v>
      </c>
      <c r="C855" t="s">
        <v>8</v>
      </c>
      <c r="D855">
        <v>1016</v>
      </c>
      <c r="E855">
        <v>44</v>
      </c>
      <c r="F855" t="s">
        <v>25</v>
      </c>
      <c r="G855" s="5">
        <v>57620</v>
      </c>
      <c r="H855" s="5">
        <v>1065393.8</v>
      </c>
      <c r="I855" s="5" t="s">
        <v>19</v>
      </c>
      <c r="J855" s="5" t="s">
        <v>68</v>
      </c>
      <c r="K855" s="5">
        <v>18.489999999999998</v>
      </c>
      <c r="L855" s="5">
        <f t="shared" si="13"/>
        <v>18.490000000000002</v>
      </c>
      <c r="Q855"/>
      <c r="R855"/>
      <c r="S855"/>
    </row>
    <row r="856" spans="1:19">
      <c r="A856" s="1">
        <v>43830</v>
      </c>
      <c r="B856" s="5" t="s">
        <v>23</v>
      </c>
      <c r="C856" t="s">
        <v>8</v>
      </c>
      <c r="D856">
        <v>1017</v>
      </c>
      <c r="E856">
        <v>44</v>
      </c>
      <c r="F856" t="s">
        <v>25</v>
      </c>
      <c r="G856" s="5">
        <v>50000</v>
      </c>
      <c r="H856" s="5">
        <v>572500</v>
      </c>
      <c r="I856" s="5" t="s">
        <v>19</v>
      </c>
      <c r="J856" s="5" t="s">
        <v>70</v>
      </c>
      <c r="K856" s="5">
        <v>11.45</v>
      </c>
      <c r="L856" s="5">
        <f t="shared" si="13"/>
        <v>11.45</v>
      </c>
      <c r="Q856"/>
      <c r="R856"/>
      <c r="S856"/>
    </row>
    <row r="857" spans="1:19">
      <c r="A857" s="1">
        <v>43830</v>
      </c>
      <c r="B857" s="5" t="s">
        <v>23</v>
      </c>
      <c r="C857" t="s">
        <v>8</v>
      </c>
      <c r="D857">
        <v>1017</v>
      </c>
      <c r="E857">
        <v>44</v>
      </c>
      <c r="F857" t="s">
        <v>25</v>
      </c>
      <c r="G857" s="5">
        <v>52500</v>
      </c>
      <c r="H857" s="5">
        <v>603750</v>
      </c>
      <c r="I857" s="5" t="s">
        <v>19</v>
      </c>
      <c r="J857" s="5" t="s">
        <v>70</v>
      </c>
      <c r="K857" s="5">
        <v>11.5</v>
      </c>
      <c r="L857" s="5">
        <f t="shared" si="13"/>
        <v>11.5</v>
      </c>
      <c r="Q857"/>
      <c r="R857"/>
      <c r="S857"/>
    </row>
    <row r="858" spans="1:19">
      <c r="A858" s="1">
        <v>43830</v>
      </c>
      <c r="B858" s="5" t="s">
        <v>24</v>
      </c>
      <c r="C858" t="s">
        <v>8</v>
      </c>
      <c r="D858">
        <v>1017</v>
      </c>
      <c r="E858">
        <v>44</v>
      </c>
      <c r="F858" t="s">
        <v>25</v>
      </c>
      <c r="G858" s="5">
        <v>5000</v>
      </c>
      <c r="H858" s="5">
        <v>127500</v>
      </c>
      <c r="I858" s="5" t="s">
        <v>19</v>
      </c>
      <c r="J858" s="5" t="s">
        <v>68</v>
      </c>
      <c r="K858" s="5">
        <v>25.5</v>
      </c>
      <c r="L858" s="5">
        <f t="shared" si="13"/>
        <v>25.5</v>
      </c>
      <c r="Q858"/>
      <c r="R858"/>
      <c r="S858"/>
    </row>
    <row r="859" spans="1:19">
      <c r="A859" s="1">
        <v>43830</v>
      </c>
      <c r="B859" s="5" t="s">
        <v>24</v>
      </c>
      <c r="C859" t="s">
        <v>8</v>
      </c>
      <c r="D859">
        <v>1033</v>
      </c>
      <c r="E859">
        <v>44</v>
      </c>
      <c r="F859" t="s">
        <v>25</v>
      </c>
      <c r="G859" s="5">
        <v>45000</v>
      </c>
      <c r="H859" s="5">
        <v>1080000</v>
      </c>
      <c r="I859" s="5" t="s">
        <v>19</v>
      </c>
      <c r="J859" s="5" t="s">
        <v>68</v>
      </c>
      <c r="K859" s="5">
        <v>24</v>
      </c>
      <c r="L859" s="5">
        <f t="shared" si="13"/>
        <v>24</v>
      </c>
      <c r="Q859"/>
      <c r="R859"/>
      <c r="S859"/>
    </row>
    <row r="860" spans="1:19">
      <c r="A860" s="1">
        <v>43830</v>
      </c>
      <c r="B860" s="5" t="s">
        <v>24</v>
      </c>
      <c r="C860" t="s">
        <v>8</v>
      </c>
      <c r="D860">
        <v>1033</v>
      </c>
      <c r="E860">
        <v>44</v>
      </c>
      <c r="F860" t="s">
        <v>25</v>
      </c>
      <c r="G860" s="5">
        <v>21000</v>
      </c>
      <c r="H860" s="5">
        <v>241290</v>
      </c>
      <c r="I860" s="5" t="s">
        <v>19</v>
      </c>
      <c r="J860" s="5" t="s">
        <v>71</v>
      </c>
      <c r="K860" s="5">
        <v>11.49</v>
      </c>
      <c r="L860" s="5">
        <f t="shared" si="13"/>
        <v>11.49</v>
      </c>
      <c r="Q860"/>
      <c r="R860"/>
      <c r="S860"/>
    </row>
    <row r="861" spans="1:19">
      <c r="A861" s="1">
        <v>43830</v>
      </c>
      <c r="B861" s="5" t="s">
        <v>24</v>
      </c>
      <c r="C861" t="s">
        <v>8</v>
      </c>
      <c r="D861">
        <v>1033</v>
      </c>
      <c r="E861">
        <v>44</v>
      </c>
      <c r="F861" t="s">
        <v>25</v>
      </c>
      <c r="G861" s="5">
        <v>10000</v>
      </c>
      <c r="H861" s="5">
        <v>260000</v>
      </c>
      <c r="I861" s="5" t="s">
        <v>19</v>
      </c>
      <c r="J861" s="5" t="s">
        <v>73</v>
      </c>
      <c r="K861" s="5">
        <v>26</v>
      </c>
      <c r="L861" s="5">
        <f t="shared" si="13"/>
        <v>26</v>
      </c>
      <c r="Q861"/>
      <c r="R861"/>
      <c r="S861"/>
    </row>
    <row r="862" spans="1:19">
      <c r="A862" s="1">
        <v>43830</v>
      </c>
      <c r="B862" s="5" t="s">
        <v>23</v>
      </c>
      <c r="C862" t="s">
        <v>8</v>
      </c>
      <c r="D862">
        <v>1033</v>
      </c>
      <c r="E862">
        <v>44</v>
      </c>
      <c r="F862" t="s">
        <v>25</v>
      </c>
      <c r="G862" s="5">
        <v>5000</v>
      </c>
      <c r="H862" s="5">
        <v>57450</v>
      </c>
      <c r="I862" s="5" t="s">
        <v>19</v>
      </c>
      <c r="J862" s="5" t="s">
        <v>69</v>
      </c>
      <c r="K862" s="5">
        <v>11.49</v>
      </c>
      <c r="L862" s="5">
        <f t="shared" si="13"/>
        <v>11.49</v>
      </c>
      <c r="Q862"/>
      <c r="R862"/>
      <c r="S862"/>
    </row>
    <row r="863" spans="1:19">
      <c r="A863" s="1">
        <v>43830</v>
      </c>
      <c r="B863" s="5" t="s">
        <v>24</v>
      </c>
      <c r="C863" t="s">
        <v>8</v>
      </c>
      <c r="D863">
        <v>1033</v>
      </c>
      <c r="E863">
        <v>44</v>
      </c>
      <c r="F863" t="s">
        <v>25</v>
      </c>
      <c r="G863" s="5">
        <v>84000</v>
      </c>
      <c r="H863" s="5">
        <v>1890000</v>
      </c>
      <c r="I863" s="5" t="s">
        <v>19</v>
      </c>
      <c r="J863" s="5" t="s">
        <v>68</v>
      </c>
      <c r="K863" s="5">
        <v>22.5</v>
      </c>
      <c r="L863" s="5">
        <f t="shared" si="13"/>
        <v>22.5</v>
      </c>
      <c r="Q863"/>
      <c r="R863"/>
      <c r="S863"/>
    </row>
    <row r="864" spans="1:19">
      <c r="A864" s="1">
        <v>43830</v>
      </c>
      <c r="B864" s="5" t="s">
        <v>24</v>
      </c>
      <c r="C864" t="s">
        <v>8</v>
      </c>
      <c r="D864">
        <v>1033</v>
      </c>
      <c r="E864">
        <v>44</v>
      </c>
      <c r="F864" t="s">
        <v>25</v>
      </c>
      <c r="G864" s="5">
        <v>80000</v>
      </c>
      <c r="H864" s="5">
        <v>919200</v>
      </c>
      <c r="I864" s="5" t="s">
        <v>19</v>
      </c>
      <c r="J864" s="5" t="s">
        <v>71</v>
      </c>
      <c r="K864" s="5">
        <v>11.49</v>
      </c>
      <c r="L864" s="5">
        <f t="shared" si="13"/>
        <v>11.49</v>
      </c>
      <c r="Q864"/>
      <c r="R864"/>
      <c r="S864"/>
    </row>
    <row r="865" spans="1:19">
      <c r="A865" s="1">
        <v>43830</v>
      </c>
      <c r="B865" s="5" t="s">
        <v>23</v>
      </c>
      <c r="C865" t="s">
        <v>8</v>
      </c>
      <c r="D865">
        <v>1033</v>
      </c>
      <c r="E865">
        <v>44</v>
      </c>
      <c r="F865" t="s">
        <v>25</v>
      </c>
      <c r="G865" s="5">
        <v>20000</v>
      </c>
      <c r="H865" s="5">
        <v>229800</v>
      </c>
      <c r="I865" s="5" t="s">
        <v>19</v>
      </c>
      <c r="J865" s="5" t="s">
        <v>70</v>
      </c>
      <c r="K865" s="5">
        <v>11.49</v>
      </c>
      <c r="L865" s="5">
        <f t="shared" si="13"/>
        <v>11.49</v>
      </c>
      <c r="Q865"/>
      <c r="R865"/>
      <c r="S865"/>
    </row>
    <row r="866" spans="1:19">
      <c r="A866" s="1">
        <v>43830</v>
      </c>
      <c r="B866" s="5" t="s">
        <v>23</v>
      </c>
      <c r="C866" t="s">
        <v>8</v>
      </c>
      <c r="D866">
        <v>1033</v>
      </c>
      <c r="E866">
        <v>44</v>
      </c>
      <c r="F866" t="s">
        <v>25</v>
      </c>
      <c r="G866" s="5">
        <v>46000</v>
      </c>
      <c r="H866" s="5">
        <v>528540</v>
      </c>
      <c r="I866" s="5" t="s">
        <v>19</v>
      </c>
      <c r="J866" s="5" t="s">
        <v>70</v>
      </c>
      <c r="K866" s="5">
        <v>11.49</v>
      </c>
      <c r="L866" s="5">
        <f t="shared" si="13"/>
        <v>11.49</v>
      </c>
      <c r="Q866"/>
      <c r="R866"/>
      <c r="S866"/>
    </row>
    <row r="867" spans="1:19">
      <c r="A867" s="1">
        <v>43830</v>
      </c>
      <c r="B867" s="5" t="s">
        <v>23</v>
      </c>
      <c r="C867" t="s">
        <v>8</v>
      </c>
      <c r="D867">
        <v>1033</v>
      </c>
      <c r="E867">
        <v>44</v>
      </c>
      <c r="F867" t="s">
        <v>25</v>
      </c>
      <c r="G867" s="5">
        <v>6652</v>
      </c>
      <c r="H867" s="5">
        <v>76364.960000000006</v>
      </c>
      <c r="I867" s="5" t="s">
        <v>19</v>
      </c>
      <c r="J867" s="5" t="s">
        <v>70</v>
      </c>
      <c r="K867" s="5">
        <v>11.48</v>
      </c>
      <c r="L867" s="5">
        <f t="shared" si="13"/>
        <v>11.48</v>
      </c>
      <c r="Q867"/>
      <c r="R867"/>
      <c r="S867"/>
    </row>
    <row r="868" spans="1:19">
      <c r="A868" s="1">
        <v>43830</v>
      </c>
      <c r="B868" s="5" t="s">
        <v>24</v>
      </c>
      <c r="C868" t="s">
        <v>8</v>
      </c>
      <c r="D868">
        <v>1033</v>
      </c>
      <c r="E868">
        <v>44</v>
      </c>
      <c r="F868" t="s">
        <v>25</v>
      </c>
      <c r="G868" s="5">
        <v>130000</v>
      </c>
      <c r="H868" s="5">
        <v>2210000</v>
      </c>
      <c r="I868" s="5" t="s">
        <v>19</v>
      </c>
      <c r="J868" s="5" t="s">
        <v>68</v>
      </c>
      <c r="K868" s="5">
        <v>17</v>
      </c>
      <c r="L868" s="5">
        <f t="shared" si="13"/>
        <v>17</v>
      </c>
      <c r="Q868"/>
      <c r="R868"/>
      <c r="S868"/>
    </row>
    <row r="869" spans="1:19">
      <c r="A869" s="1">
        <v>43830</v>
      </c>
      <c r="B869" s="5" t="s">
        <v>23</v>
      </c>
      <c r="C869" t="s">
        <v>8</v>
      </c>
      <c r="D869">
        <v>1033</v>
      </c>
      <c r="E869">
        <v>44</v>
      </c>
      <c r="F869" t="s">
        <v>25</v>
      </c>
      <c r="G869" s="5">
        <v>170000</v>
      </c>
      <c r="H869" s="5">
        <v>1953300</v>
      </c>
      <c r="I869" s="5" t="s">
        <v>19</v>
      </c>
      <c r="J869" s="5" t="s">
        <v>70</v>
      </c>
      <c r="K869" s="5">
        <v>11.49</v>
      </c>
      <c r="L869" s="5">
        <f t="shared" si="13"/>
        <v>11.49</v>
      </c>
      <c r="Q869"/>
      <c r="R869"/>
      <c r="S869"/>
    </row>
    <row r="870" spans="1:19">
      <c r="A870" s="1">
        <v>43830</v>
      </c>
      <c r="B870" s="5" t="s">
        <v>24</v>
      </c>
      <c r="C870" t="s">
        <v>8</v>
      </c>
      <c r="D870">
        <v>1033</v>
      </c>
      <c r="E870">
        <v>44</v>
      </c>
      <c r="F870" t="s">
        <v>25</v>
      </c>
      <c r="G870" s="5">
        <v>9864</v>
      </c>
      <c r="H870" s="5">
        <v>156837.6</v>
      </c>
      <c r="I870" s="5" t="s">
        <v>19</v>
      </c>
      <c r="J870" s="5" t="s">
        <v>71</v>
      </c>
      <c r="K870" s="5">
        <v>15.9</v>
      </c>
      <c r="L870" s="5">
        <f t="shared" si="13"/>
        <v>15.9</v>
      </c>
      <c r="Q870"/>
      <c r="R870"/>
      <c r="S870"/>
    </row>
    <row r="871" spans="1:19">
      <c r="A871" s="1">
        <v>43830</v>
      </c>
      <c r="B871" s="5" t="s">
        <v>23</v>
      </c>
      <c r="C871" t="s">
        <v>8</v>
      </c>
      <c r="D871">
        <v>1033</v>
      </c>
      <c r="E871">
        <v>44</v>
      </c>
      <c r="F871" t="s">
        <v>25</v>
      </c>
      <c r="G871" s="5">
        <v>174000</v>
      </c>
      <c r="H871" s="5">
        <v>1992300</v>
      </c>
      <c r="I871" s="5" t="s">
        <v>19</v>
      </c>
      <c r="J871" s="5" t="s">
        <v>74</v>
      </c>
      <c r="K871" s="5">
        <v>11.45</v>
      </c>
      <c r="L871" s="5">
        <f t="shared" si="13"/>
        <v>11.45</v>
      </c>
      <c r="Q871"/>
      <c r="R871"/>
      <c r="S871"/>
    </row>
    <row r="872" spans="1:19">
      <c r="A872" s="1">
        <v>43830</v>
      </c>
      <c r="B872" s="5" t="s">
        <v>23</v>
      </c>
      <c r="C872" t="s">
        <v>8</v>
      </c>
      <c r="D872">
        <v>1033</v>
      </c>
      <c r="E872">
        <v>44</v>
      </c>
      <c r="F872" t="s">
        <v>25</v>
      </c>
      <c r="G872" s="5">
        <v>9000</v>
      </c>
      <c r="H872" s="5">
        <v>103410</v>
      </c>
      <c r="I872" s="5" t="s">
        <v>19</v>
      </c>
      <c r="J872" s="5" t="s">
        <v>69</v>
      </c>
      <c r="K872" s="5">
        <v>11.49</v>
      </c>
      <c r="L872" s="5">
        <f t="shared" si="13"/>
        <v>11.49</v>
      </c>
      <c r="Q872"/>
      <c r="R872"/>
      <c r="S872"/>
    </row>
    <row r="873" spans="1:19">
      <c r="A873" s="1">
        <v>43830</v>
      </c>
      <c r="B873" s="5" t="s">
        <v>24</v>
      </c>
      <c r="C873" t="s">
        <v>8</v>
      </c>
      <c r="D873">
        <v>1033</v>
      </c>
      <c r="E873">
        <v>44</v>
      </c>
      <c r="F873" t="s">
        <v>25</v>
      </c>
      <c r="G873" s="5">
        <v>80000</v>
      </c>
      <c r="H873" s="5">
        <v>1800000</v>
      </c>
      <c r="I873" s="5" t="s">
        <v>19</v>
      </c>
      <c r="J873" s="5" t="s">
        <v>68</v>
      </c>
      <c r="K873" s="5">
        <v>22.5</v>
      </c>
      <c r="L873" s="5">
        <f t="shared" si="13"/>
        <v>22.5</v>
      </c>
      <c r="Q873"/>
      <c r="R873"/>
      <c r="S873"/>
    </row>
    <row r="874" spans="1:19">
      <c r="A874" s="1">
        <v>43830</v>
      </c>
      <c r="B874" s="5" t="s">
        <v>23</v>
      </c>
      <c r="C874" t="s">
        <v>8</v>
      </c>
      <c r="D874">
        <v>1033</v>
      </c>
      <c r="E874">
        <v>44</v>
      </c>
      <c r="F874" t="s">
        <v>25</v>
      </c>
      <c r="G874" s="5">
        <v>72304</v>
      </c>
      <c r="H874" s="5">
        <v>830772.96</v>
      </c>
      <c r="I874" s="5" t="s">
        <v>19</v>
      </c>
      <c r="J874" s="5" t="s">
        <v>69</v>
      </c>
      <c r="K874" s="5">
        <v>11.49</v>
      </c>
      <c r="L874" s="5">
        <f t="shared" si="13"/>
        <v>11.49</v>
      </c>
      <c r="Q874"/>
      <c r="R874"/>
      <c r="S874"/>
    </row>
    <row r="875" spans="1:19">
      <c r="A875" s="1">
        <v>43830</v>
      </c>
      <c r="B875" s="5" t="s">
        <v>24</v>
      </c>
      <c r="C875" t="s">
        <v>8</v>
      </c>
      <c r="D875">
        <v>1033</v>
      </c>
      <c r="E875">
        <v>44</v>
      </c>
      <c r="F875" t="s">
        <v>25</v>
      </c>
      <c r="G875" s="5">
        <v>150000</v>
      </c>
      <c r="H875" s="5">
        <v>1575000</v>
      </c>
      <c r="I875" s="5" t="s">
        <v>19</v>
      </c>
      <c r="J875" s="5" t="s">
        <v>68</v>
      </c>
      <c r="K875" s="5">
        <v>10.5</v>
      </c>
      <c r="L875" s="5">
        <f t="shared" si="13"/>
        <v>10.5</v>
      </c>
      <c r="Q875"/>
      <c r="R875"/>
      <c r="S875"/>
    </row>
    <row r="876" spans="1:19">
      <c r="A876" s="1">
        <v>43830</v>
      </c>
      <c r="B876" s="5" t="s">
        <v>24</v>
      </c>
      <c r="C876" t="s">
        <v>8</v>
      </c>
      <c r="D876">
        <v>1033</v>
      </c>
      <c r="E876">
        <v>44</v>
      </c>
      <c r="F876" t="s">
        <v>25</v>
      </c>
      <c r="G876" s="5">
        <v>140000</v>
      </c>
      <c r="H876" s="5">
        <v>2520000</v>
      </c>
      <c r="I876" s="5" t="s">
        <v>19</v>
      </c>
      <c r="J876" s="5" t="s">
        <v>68</v>
      </c>
      <c r="K876" s="5">
        <v>18</v>
      </c>
      <c r="L876" s="5">
        <f t="shared" si="13"/>
        <v>18</v>
      </c>
      <c r="Q876"/>
      <c r="R876"/>
      <c r="S876"/>
    </row>
    <row r="877" spans="1:19">
      <c r="A877" s="1">
        <v>43830</v>
      </c>
      <c r="B877" s="5" t="s">
        <v>24</v>
      </c>
      <c r="C877" t="s">
        <v>8</v>
      </c>
      <c r="D877">
        <v>1035</v>
      </c>
      <c r="E877">
        <v>44</v>
      </c>
      <c r="F877" t="s">
        <v>25</v>
      </c>
      <c r="G877" s="5">
        <v>35000</v>
      </c>
      <c r="H877" s="5">
        <v>805000</v>
      </c>
      <c r="I877" s="5" t="s">
        <v>19</v>
      </c>
      <c r="J877" s="5" t="s">
        <v>68</v>
      </c>
      <c r="K877" s="5">
        <v>23</v>
      </c>
      <c r="L877" s="5">
        <f t="shared" si="13"/>
        <v>23</v>
      </c>
      <c r="Q877"/>
      <c r="R877"/>
      <c r="S877"/>
    </row>
    <row r="878" spans="1:19">
      <c r="A878" s="1">
        <v>43830</v>
      </c>
      <c r="B878" s="5" t="s">
        <v>24</v>
      </c>
      <c r="C878" t="s">
        <v>8</v>
      </c>
      <c r="D878">
        <v>1035</v>
      </c>
      <c r="E878">
        <v>44</v>
      </c>
      <c r="F878" t="s">
        <v>25</v>
      </c>
      <c r="G878" s="5">
        <v>549831</v>
      </c>
      <c r="H878" s="5">
        <v>6042642.6900000004</v>
      </c>
      <c r="I878" s="5" t="s">
        <v>19</v>
      </c>
      <c r="J878" s="5" t="s">
        <v>68</v>
      </c>
      <c r="K878" s="5">
        <v>10.99</v>
      </c>
      <c r="L878" s="5">
        <f t="shared" si="13"/>
        <v>10.99</v>
      </c>
      <c r="Q878"/>
      <c r="R878"/>
      <c r="S878"/>
    </row>
    <row r="879" spans="1:19">
      <c r="A879" s="1">
        <v>43830</v>
      </c>
      <c r="B879" s="5" t="s">
        <v>23</v>
      </c>
      <c r="C879" t="s">
        <v>8</v>
      </c>
      <c r="D879">
        <v>1035</v>
      </c>
      <c r="E879">
        <v>44</v>
      </c>
      <c r="F879" t="s">
        <v>25</v>
      </c>
      <c r="G879" s="5">
        <v>203000</v>
      </c>
      <c r="H879" s="5">
        <v>1520470</v>
      </c>
      <c r="I879" s="5" t="s">
        <v>19</v>
      </c>
      <c r="J879" s="5" t="s">
        <v>69</v>
      </c>
      <c r="K879" s="5">
        <v>7.49</v>
      </c>
      <c r="L879" s="5">
        <f t="shared" si="13"/>
        <v>7.49</v>
      </c>
      <c r="Q879"/>
      <c r="R879"/>
      <c r="S879"/>
    </row>
    <row r="880" spans="1:19">
      <c r="A880" s="1">
        <v>43830</v>
      </c>
      <c r="B880" s="5" t="s">
        <v>24</v>
      </c>
      <c r="C880" t="s">
        <v>8</v>
      </c>
      <c r="D880">
        <v>1035</v>
      </c>
      <c r="E880">
        <v>44</v>
      </c>
      <c r="F880" t="s">
        <v>25</v>
      </c>
      <c r="G880" s="5">
        <v>56000</v>
      </c>
      <c r="H880" s="5">
        <v>644000</v>
      </c>
      <c r="I880" s="5" t="s">
        <v>19</v>
      </c>
      <c r="J880" s="5" t="s">
        <v>73</v>
      </c>
      <c r="K880" s="5">
        <v>11.5</v>
      </c>
      <c r="L880" s="5">
        <f t="shared" si="13"/>
        <v>11.5</v>
      </c>
      <c r="Q880"/>
      <c r="R880"/>
      <c r="S880"/>
    </row>
    <row r="881" spans="1:19">
      <c r="A881" s="1">
        <v>43830</v>
      </c>
      <c r="B881" s="5" t="s">
        <v>24</v>
      </c>
      <c r="C881" t="s">
        <v>8</v>
      </c>
      <c r="D881">
        <v>1035</v>
      </c>
      <c r="E881">
        <v>44</v>
      </c>
      <c r="F881" t="s">
        <v>25</v>
      </c>
      <c r="G881" s="5">
        <v>84000</v>
      </c>
      <c r="H881" s="5">
        <v>1596000</v>
      </c>
      <c r="I881" s="5" t="s">
        <v>19</v>
      </c>
      <c r="J881" s="5" t="s">
        <v>73</v>
      </c>
      <c r="K881" s="5">
        <v>19</v>
      </c>
      <c r="L881" s="5">
        <f t="shared" si="13"/>
        <v>19</v>
      </c>
      <c r="Q881"/>
      <c r="R881"/>
      <c r="S881"/>
    </row>
    <row r="882" spans="1:19">
      <c r="A882" s="1">
        <v>43830</v>
      </c>
      <c r="B882" s="5" t="s">
        <v>23</v>
      </c>
      <c r="C882" t="s">
        <v>8</v>
      </c>
      <c r="D882">
        <v>1035</v>
      </c>
      <c r="E882">
        <v>44</v>
      </c>
      <c r="F882" t="s">
        <v>25</v>
      </c>
      <c r="G882" s="5">
        <v>135000</v>
      </c>
      <c r="H882" s="5">
        <v>1248750</v>
      </c>
      <c r="I882" s="5" t="s">
        <v>19</v>
      </c>
      <c r="J882" s="5" t="s">
        <v>69</v>
      </c>
      <c r="K882" s="5">
        <v>9.25</v>
      </c>
      <c r="L882" s="5">
        <f t="shared" si="13"/>
        <v>9.25</v>
      </c>
      <c r="Q882"/>
      <c r="R882"/>
      <c r="S882"/>
    </row>
    <row r="883" spans="1:19">
      <c r="A883" s="1">
        <v>43830</v>
      </c>
      <c r="B883" s="5" t="s">
        <v>24</v>
      </c>
      <c r="C883" t="s">
        <v>8</v>
      </c>
      <c r="D883">
        <v>1035</v>
      </c>
      <c r="E883">
        <v>44</v>
      </c>
      <c r="F883" t="s">
        <v>25</v>
      </c>
      <c r="G883" s="5">
        <v>70500</v>
      </c>
      <c r="H883" s="5">
        <v>1339500</v>
      </c>
      <c r="I883" s="5" t="s">
        <v>19</v>
      </c>
      <c r="J883" s="5" t="s">
        <v>68</v>
      </c>
      <c r="K883" s="5">
        <v>19</v>
      </c>
      <c r="L883" s="5">
        <f t="shared" si="13"/>
        <v>19</v>
      </c>
      <c r="Q883"/>
      <c r="R883"/>
      <c r="S883"/>
    </row>
    <row r="884" spans="1:19">
      <c r="A884" s="1">
        <v>43830</v>
      </c>
      <c r="B884" s="5" t="s">
        <v>24</v>
      </c>
      <c r="C884" t="s">
        <v>8</v>
      </c>
      <c r="D884">
        <v>1035</v>
      </c>
      <c r="E884">
        <v>44</v>
      </c>
      <c r="F884" t="s">
        <v>25</v>
      </c>
      <c r="G884" s="5">
        <v>14000</v>
      </c>
      <c r="H884" s="5">
        <v>350000</v>
      </c>
      <c r="I884" s="5" t="s">
        <v>19</v>
      </c>
      <c r="J884" s="5" t="s">
        <v>68</v>
      </c>
      <c r="K884" s="5">
        <v>25</v>
      </c>
      <c r="L884" s="5">
        <f t="shared" si="13"/>
        <v>25</v>
      </c>
      <c r="Q884"/>
      <c r="R884"/>
      <c r="S884"/>
    </row>
    <row r="885" spans="1:19">
      <c r="A885" s="1">
        <v>43830</v>
      </c>
      <c r="B885" s="5" t="s">
        <v>23</v>
      </c>
      <c r="C885" t="s">
        <v>8</v>
      </c>
      <c r="D885">
        <v>1036</v>
      </c>
      <c r="E885">
        <v>44</v>
      </c>
      <c r="F885" t="s">
        <v>25</v>
      </c>
      <c r="G885" s="5">
        <v>50000</v>
      </c>
      <c r="H885" s="5">
        <v>574500</v>
      </c>
      <c r="I885" s="5" t="s">
        <v>19</v>
      </c>
      <c r="J885" s="5" t="s">
        <v>70</v>
      </c>
      <c r="K885" s="5">
        <v>11.49</v>
      </c>
      <c r="L885" s="5">
        <f t="shared" si="13"/>
        <v>11.49</v>
      </c>
      <c r="Q885"/>
      <c r="R885"/>
      <c r="S885"/>
    </row>
    <row r="886" spans="1:19">
      <c r="A886" s="1">
        <v>43830</v>
      </c>
      <c r="B886" s="5" t="s">
        <v>23</v>
      </c>
      <c r="C886" t="s">
        <v>8</v>
      </c>
      <c r="D886">
        <v>1036</v>
      </c>
      <c r="E886">
        <v>44</v>
      </c>
      <c r="F886" t="s">
        <v>25</v>
      </c>
      <c r="G886" s="5">
        <v>40000</v>
      </c>
      <c r="H886" s="5">
        <v>459600</v>
      </c>
      <c r="I886" s="5" t="s">
        <v>19</v>
      </c>
      <c r="J886" s="5" t="s">
        <v>69</v>
      </c>
      <c r="K886" s="5">
        <v>11.49</v>
      </c>
      <c r="L886" s="5">
        <f t="shared" si="13"/>
        <v>11.49</v>
      </c>
      <c r="Q886"/>
      <c r="R886"/>
      <c r="S886"/>
    </row>
    <row r="887" spans="1:19">
      <c r="A887" s="1">
        <v>43830</v>
      </c>
      <c r="B887" s="5" t="s">
        <v>23</v>
      </c>
      <c r="C887" t="s">
        <v>8</v>
      </c>
      <c r="D887">
        <v>1036</v>
      </c>
      <c r="E887">
        <v>44</v>
      </c>
      <c r="F887" t="s">
        <v>25</v>
      </c>
      <c r="G887" s="5">
        <v>80000</v>
      </c>
      <c r="H887" s="5">
        <v>919200</v>
      </c>
      <c r="I887" s="5" t="s">
        <v>19</v>
      </c>
      <c r="J887" s="5" t="s">
        <v>69</v>
      </c>
      <c r="K887" s="5">
        <v>11.49</v>
      </c>
      <c r="L887" s="5">
        <f t="shared" si="13"/>
        <v>11.49</v>
      </c>
      <c r="Q887"/>
      <c r="R887"/>
      <c r="S887"/>
    </row>
    <row r="888" spans="1:19">
      <c r="A888" s="1">
        <v>43830</v>
      </c>
      <c r="B888" s="5" t="s">
        <v>23</v>
      </c>
      <c r="C888" t="s">
        <v>8</v>
      </c>
      <c r="D888">
        <v>1036</v>
      </c>
      <c r="E888">
        <v>44</v>
      </c>
      <c r="F888" t="s">
        <v>25</v>
      </c>
      <c r="G888" s="5">
        <v>196000</v>
      </c>
      <c r="H888" s="5">
        <v>2252040</v>
      </c>
      <c r="I888" s="5" t="s">
        <v>19</v>
      </c>
      <c r="J888" s="5" t="s">
        <v>76</v>
      </c>
      <c r="K888" s="5">
        <v>11.49</v>
      </c>
      <c r="L888" s="5">
        <f t="shared" si="13"/>
        <v>11.49</v>
      </c>
      <c r="Q888"/>
      <c r="R888"/>
      <c r="S888"/>
    </row>
    <row r="889" spans="1:19">
      <c r="A889" s="1">
        <v>43830</v>
      </c>
      <c r="B889" s="5" t="s">
        <v>23</v>
      </c>
      <c r="C889" t="s">
        <v>8</v>
      </c>
      <c r="D889">
        <v>1036</v>
      </c>
      <c r="E889">
        <v>44</v>
      </c>
      <c r="F889" t="s">
        <v>25</v>
      </c>
      <c r="G889" s="5">
        <v>120000</v>
      </c>
      <c r="H889" s="5">
        <v>1378800</v>
      </c>
      <c r="I889" s="5" t="s">
        <v>19</v>
      </c>
      <c r="J889" s="5" t="s">
        <v>74</v>
      </c>
      <c r="K889" s="5">
        <v>11.49</v>
      </c>
      <c r="L889" s="5">
        <f t="shared" si="13"/>
        <v>11.49</v>
      </c>
      <c r="Q889"/>
      <c r="R889"/>
      <c r="S889"/>
    </row>
    <row r="890" spans="1:19">
      <c r="A890" s="1">
        <v>43830</v>
      </c>
      <c r="B890" s="5" t="s">
        <v>23</v>
      </c>
      <c r="C890" t="s">
        <v>8</v>
      </c>
      <c r="D890">
        <v>1036</v>
      </c>
      <c r="E890">
        <v>44</v>
      </c>
      <c r="F890" t="s">
        <v>25</v>
      </c>
      <c r="G890" s="5">
        <v>80000</v>
      </c>
      <c r="H890" s="5">
        <v>919200</v>
      </c>
      <c r="I890" s="5" t="s">
        <v>19</v>
      </c>
      <c r="J890" s="5" t="s">
        <v>74</v>
      </c>
      <c r="K890" s="5">
        <v>11.49</v>
      </c>
      <c r="L890" s="5">
        <f t="shared" si="13"/>
        <v>11.49</v>
      </c>
      <c r="Q890"/>
      <c r="R890"/>
      <c r="S890"/>
    </row>
    <row r="891" spans="1:19">
      <c r="A891" s="1">
        <v>43830</v>
      </c>
      <c r="B891" s="5" t="s">
        <v>24</v>
      </c>
      <c r="C891" t="s">
        <v>8</v>
      </c>
      <c r="D891">
        <v>1036</v>
      </c>
      <c r="E891">
        <v>44</v>
      </c>
      <c r="F891" t="s">
        <v>25</v>
      </c>
      <c r="G891" s="5">
        <v>8000</v>
      </c>
      <c r="H891" s="5">
        <v>224000</v>
      </c>
      <c r="I891" s="5" t="s">
        <v>19</v>
      </c>
      <c r="J891" s="5" t="s">
        <v>71</v>
      </c>
      <c r="K891" s="5">
        <v>28</v>
      </c>
      <c r="L891" s="5">
        <f t="shared" si="13"/>
        <v>28</v>
      </c>
      <c r="Q891"/>
      <c r="R891"/>
      <c r="S891"/>
    </row>
    <row r="892" spans="1:19">
      <c r="A892" s="1">
        <v>43830</v>
      </c>
      <c r="B892" s="5" t="s">
        <v>24</v>
      </c>
      <c r="C892" t="s">
        <v>8</v>
      </c>
      <c r="D892">
        <v>1036</v>
      </c>
      <c r="E892">
        <v>44</v>
      </c>
      <c r="F892" t="s">
        <v>25</v>
      </c>
      <c r="G892" s="5">
        <v>120000</v>
      </c>
      <c r="H892" s="5">
        <v>1140000</v>
      </c>
      <c r="I892" s="5" t="s">
        <v>19</v>
      </c>
      <c r="J892" s="5" t="s">
        <v>73</v>
      </c>
      <c r="K892" s="5">
        <v>9.5</v>
      </c>
      <c r="L892" s="5">
        <f t="shared" si="13"/>
        <v>9.5</v>
      </c>
      <c r="Q892"/>
      <c r="R892"/>
      <c r="S892"/>
    </row>
    <row r="893" spans="1:19">
      <c r="A893" s="1">
        <v>43830</v>
      </c>
      <c r="B893" s="5" t="s">
        <v>24</v>
      </c>
      <c r="C893" t="s">
        <v>8</v>
      </c>
      <c r="D893">
        <v>1036</v>
      </c>
      <c r="E893">
        <v>44</v>
      </c>
      <c r="F893" t="s">
        <v>25</v>
      </c>
      <c r="G893" s="5">
        <v>24000</v>
      </c>
      <c r="H893" s="5">
        <v>564000</v>
      </c>
      <c r="I893" s="5" t="s">
        <v>19</v>
      </c>
      <c r="J893" s="5" t="s">
        <v>68</v>
      </c>
      <c r="K893" s="5">
        <v>23.5</v>
      </c>
      <c r="L893" s="5">
        <f t="shared" si="13"/>
        <v>23.5</v>
      </c>
      <c r="Q893"/>
      <c r="R893"/>
      <c r="S893"/>
    </row>
    <row r="894" spans="1:19">
      <c r="A894" s="1">
        <v>43830</v>
      </c>
      <c r="B894" s="5" t="s">
        <v>24</v>
      </c>
      <c r="C894" t="s">
        <v>8</v>
      </c>
      <c r="D894">
        <v>1036</v>
      </c>
      <c r="E894">
        <v>44</v>
      </c>
      <c r="F894" t="s">
        <v>25</v>
      </c>
      <c r="G894" s="5">
        <v>20000</v>
      </c>
      <c r="H894" s="5">
        <v>229800</v>
      </c>
      <c r="I894" s="5" t="s">
        <v>19</v>
      </c>
      <c r="J894" s="5" t="s">
        <v>71</v>
      </c>
      <c r="K894" s="5">
        <v>11.49</v>
      </c>
      <c r="L894" s="5">
        <f t="shared" si="13"/>
        <v>11.49</v>
      </c>
      <c r="Q894"/>
      <c r="R894"/>
      <c r="S894"/>
    </row>
    <row r="895" spans="1:19">
      <c r="A895" s="1">
        <v>43830</v>
      </c>
      <c r="B895" s="5" t="s">
        <v>24</v>
      </c>
      <c r="C895" t="s">
        <v>8</v>
      </c>
      <c r="D895">
        <v>1036</v>
      </c>
      <c r="E895">
        <v>44</v>
      </c>
      <c r="F895" t="s">
        <v>25</v>
      </c>
      <c r="G895" s="5">
        <v>120000</v>
      </c>
      <c r="H895" s="5">
        <v>1378800</v>
      </c>
      <c r="I895" s="5" t="s">
        <v>19</v>
      </c>
      <c r="J895" s="5" t="s">
        <v>71</v>
      </c>
      <c r="K895" s="5">
        <v>11.49</v>
      </c>
      <c r="L895" s="5">
        <f t="shared" si="13"/>
        <v>11.49</v>
      </c>
      <c r="Q895"/>
      <c r="R895"/>
      <c r="S895"/>
    </row>
    <row r="896" spans="1:19">
      <c r="A896" s="1">
        <v>43830</v>
      </c>
      <c r="B896" s="5" t="s">
        <v>23</v>
      </c>
      <c r="C896" t="s">
        <v>8</v>
      </c>
      <c r="D896">
        <v>1036</v>
      </c>
      <c r="E896">
        <v>44</v>
      </c>
      <c r="F896" t="s">
        <v>25</v>
      </c>
      <c r="G896" s="5">
        <v>50000</v>
      </c>
      <c r="H896" s="5">
        <v>572500</v>
      </c>
      <c r="I896" s="5" t="s">
        <v>19</v>
      </c>
      <c r="J896" s="5" t="s">
        <v>70</v>
      </c>
      <c r="K896" s="5">
        <v>11.45</v>
      </c>
      <c r="L896" s="5">
        <f t="shared" si="13"/>
        <v>11.45</v>
      </c>
      <c r="Q896"/>
      <c r="R896"/>
      <c r="S896"/>
    </row>
    <row r="897" spans="1:19">
      <c r="A897" s="1">
        <v>43830</v>
      </c>
      <c r="B897" s="5" t="s">
        <v>24</v>
      </c>
      <c r="C897" t="s">
        <v>8</v>
      </c>
      <c r="D897">
        <v>1036</v>
      </c>
      <c r="E897">
        <v>44</v>
      </c>
      <c r="F897" t="s">
        <v>25</v>
      </c>
      <c r="G897" s="5">
        <v>20000</v>
      </c>
      <c r="H897" s="5">
        <v>400000</v>
      </c>
      <c r="I897" s="5" t="s">
        <v>19</v>
      </c>
      <c r="J897" s="5" t="s">
        <v>68</v>
      </c>
      <c r="K897" s="5">
        <v>20</v>
      </c>
      <c r="L897" s="5">
        <f t="shared" si="13"/>
        <v>20</v>
      </c>
      <c r="Q897"/>
      <c r="R897"/>
      <c r="S897"/>
    </row>
    <row r="898" spans="1:19">
      <c r="A898" s="1">
        <v>43830</v>
      </c>
      <c r="B898" s="5" t="s">
        <v>24</v>
      </c>
      <c r="C898" t="s">
        <v>8</v>
      </c>
      <c r="D898">
        <v>1036</v>
      </c>
      <c r="E898">
        <v>44</v>
      </c>
      <c r="F898" t="s">
        <v>25</v>
      </c>
      <c r="G898" s="5">
        <v>24000</v>
      </c>
      <c r="H898" s="5">
        <v>478800</v>
      </c>
      <c r="I898" s="5" t="s">
        <v>19</v>
      </c>
      <c r="J898" s="5" t="s">
        <v>68</v>
      </c>
      <c r="K898" s="5">
        <v>19.95</v>
      </c>
      <c r="L898" s="5">
        <f t="shared" ref="L898:L961" si="14">H898/G898</f>
        <v>19.95</v>
      </c>
      <c r="Q898"/>
      <c r="R898"/>
      <c r="S898"/>
    </row>
    <row r="899" spans="1:19">
      <c r="A899" s="1">
        <v>43830</v>
      </c>
      <c r="B899" s="5" t="s">
        <v>24</v>
      </c>
      <c r="C899" t="s">
        <v>8</v>
      </c>
      <c r="D899">
        <v>1036</v>
      </c>
      <c r="E899">
        <v>44</v>
      </c>
      <c r="F899" t="s">
        <v>25</v>
      </c>
      <c r="G899" s="5">
        <v>160000</v>
      </c>
      <c r="H899" s="5">
        <v>3200000</v>
      </c>
      <c r="I899" s="5" t="s">
        <v>19</v>
      </c>
      <c r="J899" s="5" t="s">
        <v>68</v>
      </c>
      <c r="K899" s="5">
        <v>20</v>
      </c>
      <c r="L899" s="5">
        <f t="shared" si="14"/>
        <v>20</v>
      </c>
      <c r="Q899"/>
      <c r="R899"/>
      <c r="S899"/>
    </row>
    <row r="900" spans="1:19">
      <c r="A900" s="1">
        <v>43830</v>
      </c>
      <c r="B900" s="5" t="s">
        <v>24</v>
      </c>
      <c r="C900" t="s">
        <v>8</v>
      </c>
      <c r="D900">
        <v>3001</v>
      </c>
      <c r="E900">
        <v>44</v>
      </c>
      <c r="F900" t="s">
        <v>25</v>
      </c>
      <c r="G900" s="5">
        <v>34300</v>
      </c>
      <c r="H900" s="5">
        <v>754600</v>
      </c>
      <c r="I900" s="5" t="s">
        <v>19</v>
      </c>
      <c r="J900" s="5" t="s">
        <v>72</v>
      </c>
      <c r="K900" s="5">
        <v>22</v>
      </c>
      <c r="L900" s="5">
        <f t="shared" si="14"/>
        <v>22</v>
      </c>
      <c r="Q900"/>
      <c r="R900"/>
      <c r="S900"/>
    </row>
    <row r="901" spans="1:19">
      <c r="A901" s="1">
        <v>43830</v>
      </c>
      <c r="B901" s="5" t="s">
        <v>23</v>
      </c>
      <c r="C901" t="s">
        <v>8</v>
      </c>
      <c r="D901">
        <v>3001</v>
      </c>
      <c r="E901">
        <v>44</v>
      </c>
      <c r="F901" t="s">
        <v>25</v>
      </c>
      <c r="G901" s="5">
        <v>315000</v>
      </c>
      <c r="H901" s="5">
        <v>3622500</v>
      </c>
      <c r="I901" s="5" t="s">
        <v>19</v>
      </c>
      <c r="J901" s="5" t="s">
        <v>70</v>
      </c>
      <c r="K901" s="5">
        <v>11.5</v>
      </c>
      <c r="L901" s="5">
        <f t="shared" si="14"/>
        <v>11.5</v>
      </c>
      <c r="Q901"/>
      <c r="R901"/>
      <c r="S901"/>
    </row>
    <row r="902" spans="1:19">
      <c r="A902" s="1">
        <v>43830</v>
      </c>
      <c r="B902" s="5" t="s">
        <v>24</v>
      </c>
      <c r="C902" t="s">
        <v>8</v>
      </c>
      <c r="D902">
        <v>3026</v>
      </c>
      <c r="E902">
        <v>44</v>
      </c>
      <c r="F902" t="s">
        <v>25</v>
      </c>
      <c r="G902" s="5">
        <v>30000</v>
      </c>
      <c r="H902" s="5">
        <v>480000</v>
      </c>
      <c r="I902" s="5" t="s">
        <v>19</v>
      </c>
      <c r="J902" s="5" t="s">
        <v>68</v>
      </c>
      <c r="K902" s="5">
        <v>16</v>
      </c>
      <c r="L902" s="5">
        <f t="shared" si="14"/>
        <v>16</v>
      </c>
      <c r="Q902"/>
      <c r="R902"/>
      <c r="S902"/>
    </row>
    <row r="903" spans="1:19">
      <c r="A903" s="1">
        <v>43830</v>
      </c>
      <c r="B903" s="5" t="s">
        <v>24</v>
      </c>
      <c r="C903" t="s">
        <v>8</v>
      </c>
      <c r="D903">
        <v>3029</v>
      </c>
      <c r="E903">
        <v>44</v>
      </c>
      <c r="F903" t="s">
        <v>25</v>
      </c>
      <c r="G903" s="5">
        <v>121000</v>
      </c>
      <c r="H903" s="5">
        <v>2662000</v>
      </c>
      <c r="I903" s="5" t="s">
        <v>19</v>
      </c>
      <c r="J903" s="5" t="s">
        <v>68</v>
      </c>
      <c r="K903" s="5">
        <v>22</v>
      </c>
      <c r="L903" s="5">
        <f t="shared" si="14"/>
        <v>22</v>
      </c>
      <c r="Q903"/>
      <c r="R903"/>
      <c r="S903"/>
    </row>
    <row r="904" spans="1:19">
      <c r="A904" s="1">
        <v>43830</v>
      </c>
      <c r="B904" s="5" t="s">
        <v>24</v>
      </c>
      <c r="C904" t="s">
        <v>8</v>
      </c>
      <c r="D904">
        <v>3034</v>
      </c>
      <c r="E904">
        <v>44</v>
      </c>
      <c r="F904" t="s">
        <v>25</v>
      </c>
      <c r="G904" s="5">
        <v>44000</v>
      </c>
      <c r="H904" s="5">
        <v>726000</v>
      </c>
      <c r="I904" s="5" t="s">
        <v>19</v>
      </c>
      <c r="J904" s="5" t="s">
        <v>71</v>
      </c>
      <c r="K904" s="5">
        <v>16.5</v>
      </c>
      <c r="L904" s="5">
        <f t="shared" si="14"/>
        <v>16.5</v>
      </c>
      <c r="Q904"/>
      <c r="R904"/>
      <c r="S904"/>
    </row>
    <row r="905" spans="1:19">
      <c r="A905" s="1">
        <v>43830</v>
      </c>
      <c r="B905" s="5" t="s">
        <v>23</v>
      </c>
      <c r="C905" t="s">
        <v>8</v>
      </c>
      <c r="D905">
        <v>10001</v>
      </c>
      <c r="E905">
        <v>44</v>
      </c>
      <c r="F905" t="s">
        <v>25</v>
      </c>
      <c r="G905" s="5">
        <v>50000</v>
      </c>
      <c r="H905" s="5">
        <v>574500</v>
      </c>
      <c r="I905" s="5" t="s">
        <v>19</v>
      </c>
      <c r="J905" s="5" t="s">
        <v>70</v>
      </c>
      <c r="K905" s="5">
        <v>11.49</v>
      </c>
      <c r="L905" s="5">
        <f t="shared" si="14"/>
        <v>11.49</v>
      </c>
      <c r="Q905"/>
      <c r="R905"/>
      <c r="S905"/>
    </row>
    <row r="906" spans="1:19">
      <c r="A906" s="1">
        <v>43830</v>
      </c>
      <c r="B906" s="5" t="s">
        <v>23</v>
      </c>
      <c r="C906" t="s">
        <v>8</v>
      </c>
      <c r="D906">
        <v>10001</v>
      </c>
      <c r="E906">
        <v>44</v>
      </c>
      <c r="F906" t="s">
        <v>25</v>
      </c>
      <c r="G906" s="5">
        <v>35000</v>
      </c>
      <c r="H906" s="5">
        <v>385000</v>
      </c>
      <c r="I906" s="5" t="s">
        <v>19</v>
      </c>
      <c r="J906" s="5" t="s">
        <v>70</v>
      </c>
      <c r="K906" s="5">
        <v>11</v>
      </c>
      <c r="L906" s="5">
        <f t="shared" si="14"/>
        <v>11</v>
      </c>
      <c r="Q906"/>
      <c r="R906"/>
      <c r="S906"/>
    </row>
    <row r="907" spans="1:19">
      <c r="A907" s="1">
        <v>43830</v>
      </c>
      <c r="B907" s="5" t="s">
        <v>23</v>
      </c>
      <c r="C907" t="s">
        <v>8</v>
      </c>
      <c r="D907">
        <v>10001</v>
      </c>
      <c r="E907">
        <v>44</v>
      </c>
      <c r="F907" t="s">
        <v>25</v>
      </c>
      <c r="G907" s="5">
        <v>20000</v>
      </c>
      <c r="H907" s="5">
        <v>229800</v>
      </c>
      <c r="I907" s="5" t="s">
        <v>19</v>
      </c>
      <c r="J907" s="5" t="s">
        <v>70</v>
      </c>
      <c r="K907" s="5">
        <v>11.49</v>
      </c>
      <c r="L907" s="5">
        <f t="shared" si="14"/>
        <v>11.49</v>
      </c>
      <c r="Q907"/>
      <c r="R907"/>
      <c r="S907"/>
    </row>
    <row r="908" spans="1:19">
      <c r="A908" s="1">
        <v>43830</v>
      </c>
      <c r="B908" s="5" t="s">
        <v>24</v>
      </c>
      <c r="C908" t="s">
        <v>8</v>
      </c>
      <c r="D908">
        <v>27003</v>
      </c>
      <c r="E908">
        <v>44</v>
      </c>
      <c r="F908" t="s">
        <v>25</v>
      </c>
      <c r="G908" s="5">
        <v>54000</v>
      </c>
      <c r="H908" s="5">
        <v>1944000</v>
      </c>
      <c r="I908" s="5" t="s">
        <v>19</v>
      </c>
      <c r="J908" s="5" t="s">
        <v>78</v>
      </c>
      <c r="K908" s="5">
        <v>36</v>
      </c>
      <c r="L908" s="5">
        <f t="shared" si="14"/>
        <v>36</v>
      </c>
      <c r="Q908"/>
      <c r="R908"/>
      <c r="S908"/>
    </row>
    <row r="909" spans="1:19">
      <c r="A909" s="1">
        <v>43830</v>
      </c>
      <c r="B909" s="5" t="s">
        <v>24</v>
      </c>
      <c r="C909" t="s">
        <v>8</v>
      </c>
      <c r="D909">
        <v>27003</v>
      </c>
      <c r="E909">
        <v>44</v>
      </c>
      <c r="F909" t="s">
        <v>25</v>
      </c>
      <c r="G909" s="5">
        <v>99000</v>
      </c>
      <c r="H909" s="5">
        <v>3564000</v>
      </c>
      <c r="I909" s="5" t="s">
        <v>19</v>
      </c>
      <c r="J909" s="5" t="s">
        <v>78</v>
      </c>
      <c r="K909" s="5">
        <v>36</v>
      </c>
      <c r="L909" s="5">
        <f t="shared" si="14"/>
        <v>36</v>
      </c>
      <c r="Q909"/>
      <c r="R909"/>
      <c r="S909"/>
    </row>
    <row r="910" spans="1:19">
      <c r="A910" s="1">
        <v>43830</v>
      </c>
      <c r="B910" s="5" t="s">
        <v>24</v>
      </c>
      <c r="C910" t="s">
        <v>8</v>
      </c>
      <c r="D910">
        <v>27003</v>
      </c>
      <c r="E910">
        <v>44</v>
      </c>
      <c r="F910" t="s">
        <v>25</v>
      </c>
      <c r="G910" s="5">
        <v>51000</v>
      </c>
      <c r="H910" s="5">
        <v>1836000</v>
      </c>
      <c r="I910" s="5" t="s">
        <v>19</v>
      </c>
      <c r="J910" s="5" t="s">
        <v>78</v>
      </c>
      <c r="K910" s="5">
        <v>36</v>
      </c>
      <c r="L910" s="5">
        <f t="shared" si="14"/>
        <v>36</v>
      </c>
      <c r="Q910"/>
      <c r="R910"/>
      <c r="S910"/>
    </row>
    <row r="911" spans="1:19">
      <c r="A911" s="1">
        <v>43830</v>
      </c>
      <c r="B911" s="5" t="s">
        <v>24</v>
      </c>
      <c r="C911" t="s">
        <v>8</v>
      </c>
      <c r="D911">
        <v>27003</v>
      </c>
      <c r="E911">
        <v>44</v>
      </c>
      <c r="F911" t="s">
        <v>25</v>
      </c>
      <c r="G911" s="5">
        <v>53500</v>
      </c>
      <c r="H911" s="5">
        <v>1926000</v>
      </c>
      <c r="I911" s="5" t="s">
        <v>19</v>
      </c>
      <c r="J911" s="5" t="s">
        <v>78</v>
      </c>
      <c r="K911" s="5">
        <v>36</v>
      </c>
      <c r="L911" s="5">
        <f t="shared" si="14"/>
        <v>36</v>
      </c>
      <c r="Q911"/>
      <c r="R911"/>
      <c r="S911"/>
    </row>
    <row r="912" spans="1:19">
      <c r="A912" s="1">
        <v>43830</v>
      </c>
      <c r="B912" s="5" t="s">
        <v>24</v>
      </c>
      <c r="C912" t="s">
        <v>8</v>
      </c>
      <c r="D912">
        <v>27003</v>
      </c>
      <c r="E912">
        <v>44</v>
      </c>
      <c r="F912" t="s">
        <v>25</v>
      </c>
      <c r="G912" s="5">
        <v>70000</v>
      </c>
      <c r="H912" s="5">
        <v>1190000</v>
      </c>
      <c r="I912" s="5" t="s">
        <v>19</v>
      </c>
      <c r="J912" s="5" t="s">
        <v>71</v>
      </c>
      <c r="K912" s="5">
        <v>17</v>
      </c>
      <c r="L912" s="5">
        <f t="shared" si="14"/>
        <v>17</v>
      </c>
      <c r="Q912"/>
      <c r="R912"/>
      <c r="S912"/>
    </row>
    <row r="913" spans="1:19">
      <c r="A913" s="1">
        <v>43830</v>
      </c>
      <c r="B913" s="5" t="s">
        <v>23</v>
      </c>
      <c r="C913" t="s">
        <v>8</v>
      </c>
      <c r="D913">
        <v>27003</v>
      </c>
      <c r="E913">
        <v>44</v>
      </c>
      <c r="F913" t="s">
        <v>25</v>
      </c>
      <c r="G913" s="5">
        <v>140000</v>
      </c>
      <c r="H913" s="5">
        <v>1610000</v>
      </c>
      <c r="I913" s="5" t="s">
        <v>19</v>
      </c>
      <c r="J913" s="5" t="s">
        <v>70</v>
      </c>
      <c r="K913" s="5">
        <v>11.5</v>
      </c>
      <c r="L913" s="5">
        <f t="shared" si="14"/>
        <v>11.5</v>
      </c>
      <c r="Q913"/>
      <c r="R913"/>
      <c r="S913"/>
    </row>
    <row r="914" spans="1:19">
      <c r="A914" s="1">
        <v>43830</v>
      </c>
      <c r="B914" s="5" t="s">
        <v>24</v>
      </c>
      <c r="C914" t="s">
        <v>8</v>
      </c>
      <c r="D914">
        <v>27003</v>
      </c>
      <c r="E914">
        <v>44</v>
      </c>
      <c r="F914" t="s">
        <v>25</v>
      </c>
      <c r="G914" s="5">
        <v>64000</v>
      </c>
      <c r="H914" s="5">
        <v>2304000</v>
      </c>
      <c r="I914" s="5" t="s">
        <v>19</v>
      </c>
      <c r="J914" s="5" t="s">
        <v>78</v>
      </c>
      <c r="K914" s="5">
        <v>36</v>
      </c>
      <c r="L914" s="5">
        <f t="shared" si="14"/>
        <v>36</v>
      </c>
      <c r="Q914"/>
      <c r="R914"/>
      <c r="S914"/>
    </row>
    <row r="915" spans="1:19">
      <c r="A915" s="1">
        <v>43830</v>
      </c>
      <c r="B915" s="5" t="s">
        <v>24</v>
      </c>
      <c r="C915" t="s">
        <v>8</v>
      </c>
      <c r="D915">
        <v>27003</v>
      </c>
      <c r="E915">
        <v>44</v>
      </c>
      <c r="F915" t="s">
        <v>25</v>
      </c>
      <c r="G915" s="5">
        <v>56500</v>
      </c>
      <c r="H915" s="5">
        <v>2034000</v>
      </c>
      <c r="I915" s="5" t="s">
        <v>19</v>
      </c>
      <c r="J915" s="5" t="s">
        <v>78</v>
      </c>
      <c r="K915" s="5">
        <v>36</v>
      </c>
      <c r="L915" s="5">
        <f t="shared" si="14"/>
        <v>36</v>
      </c>
      <c r="Q915"/>
      <c r="R915"/>
      <c r="S915"/>
    </row>
    <row r="916" spans="1:19">
      <c r="A916" s="1">
        <v>43830</v>
      </c>
      <c r="B916" s="5" t="s">
        <v>24</v>
      </c>
      <c r="C916" t="s">
        <v>8</v>
      </c>
      <c r="D916">
        <v>27003</v>
      </c>
      <c r="E916">
        <v>44</v>
      </c>
      <c r="F916" t="s">
        <v>25</v>
      </c>
      <c r="G916" s="5">
        <v>105000</v>
      </c>
      <c r="H916" s="5">
        <v>3780000</v>
      </c>
      <c r="I916" s="5" t="s">
        <v>19</v>
      </c>
      <c r="J916" s="5" t="s">
        <v>78</v>
      </c>
      <c r="K916" s="5">
        <v>36</v>
      </c>
      <c r="L916" s="5">
        <f t="shared" si="14"/>
        <v>36</v>
      </c>
      <c r="Q916"/>
      <c r="R916"/>
      <c r="S916"/>
    </row>
    <row r="917" spans="1:19">
      <c r="A917" s="1">
        <v>43830</v>
      </c>
      <c r="B917" s="5" t="s">
        <v>24</v>
      </c>
      <c r="C917" t="s">
        <v>8</v>
      </c>
      <c r="D917">
        <v>27003</v>
      </c>
      <c r="E917">
        <v>44</v>
      </c>
      <c r="F917" t="s">
        <v>25</v>
      </c>
      <c r="G917" s="5">
        <v>47500</v>
      </c>
      <c r="H917" s="5">
        <v>1710000</v>
      </c>
      <c r="I917" s="5" t="s">
        <v>19</v>
      </c>
      <c r="J917" s="5" t="s">
        <v>78</v>
      </c>
      <c r="K917" s="5">
        <v>36</v>
      </c>
      <c r="L917" s="5">
        <f t="shared" si="14"/>
        <v>36</v>
      </c>
      <c r="Q917"/>
      <c r="R917"/>
      <c r="S917"/>
    </row>
    <row r="918" spans="1:19">
      <c r="A918" s="1">
        <v>43830</v>
      </c>
      <c r="B918" s="5" t="s">
        <v>23</v>
      </c>
      <c r="C918" t="s">
        <v>8</v>
      </c>
      <c r="D918">
        <v>27003</v>
      </c>
      <c r="E918">
        <v>44</v>
      </c>
      <c r="F918" t="s">
        <v>25</v>
      </c>
      <c r="G918" s="5">
        <v>2000</v>
      </c>
      <c r="H918" s="5">
        <v>26000</v>
      </c>
      <c r="I918" s="5" t="s">
        <v>19</v>
      </c>
      <c r="J918" s="5" t="s">
        <v>69</v>
      </c>
      <c r="K918" s="5">
        <v>13</v>
      </c>
      <c r="L918" s="5">
        <f t="shared" si="14"/>
        <v>13</v>
      </c>
      <c r="Q918"/>
      <c r="R918"/>
      <c r="S918"/>
    </row>
    <row r="919" spans="1:19">
      <c r="A919" s="1">
        <v>43830</v>
      </c>
      <c r="B919" s="5" t="s">
        <v>24</v>
      </c>
      <c r="C919" t="s">
        <v>8</v>
      </c>
      <c r="D919">
        <v>27003</v>
      </c>
      <c r="E919">
        <v>44</v>
      </c>
      <c r="F919" t="s">
        <v>25</v>
      </c>
      <c r="G919" s="5">
        <v>70000</v>
      </c>
      <c r="H919" s="5">
        <v>1330000</v>
      </c>
      <c r="I919" s="5" t="s">
        <v>19</v>
      </c>
      <c r="J919" s="5" t="s">
        <v>68</v>
      </c>
      <c r="K919" s="5">
        <v>19</v>
      </c>
      <c r="L919" s="5">
        <f t="shared" si="14"/>
        <v>19</v>
      </c>
      <c r="Q919"/>
      <c r="R919"/>
      <c r="S919"/>
    </row>
    <row r="920" spans="1:19">
      <c r="A920" s="1">
        <v>43830</v>
      </c>
      <c r="B920" s="5" t="s">
        <v>24</v>
      </c>
      <c r="C920" t="s">
        <v>8</v>
      </c>
      <c r="D920">
        <v>27003</v>
      </c>
      <c r="E920">
        <v>44</v>
      </c>
      <c r="F920" t="s">
        <v>25</v>
      </c>
      <c r="G920" s="5">
        <v>38500</v>
      </c>
      <c r="H920" s="5">
        <v>1386000</v>
      </c>
      <c r="I920" s="5" t="s">
        <v>19</v>
      </c>
      <c r="J920" s="5" t="s">
        <v>78</v>
      </c>
      <c r="K920" s="5">
        <v>36</v>
      </c>
      <c r="L920" s="5">
        <f t="shared" si="14"/>
        <v>36</v>
      </c>
      <c r="Q920"/>
      <c r="R920"/>
      <c r="S920"/>
    </row>
    <row r="921" spans="1:19">
      <c r="A921" s="1">
        <v>43830</v>
      </c>
      <c r="B921" s="5" t="s">
        <v>24</v>
      </c>
      <c r="C921" t="s">
        <v>8</v>
      </c>
      <c r="D921">
        <v>27003</v>
      </c>
      <c r="E921">
        <v>44</v>
      </c>
      <c r="F921" t="s">
        <v>25</v>
      </c>
      <c r="G921" s="5">
        <v>84000</v>
      </c>
      <c r="H921" s="5">
        <v>1428000</v>
      </c>
      <c r="I921" s="5" t="s">
        <v>19</v>
      </c>
      <c r="J921" s="5" t="s">
        <v>68</v>
      </c>
      <c r="K921" s="5">
        <v>17</v>
      </c>
      <c r="L921" s="5">
        <f t="shared" si="14"/>
        <v>17</v>
      </c>
      <c r="Q921"/>
      <c r="R921"/>
      <c r="S921"/>
    </row>
    <row r="922" spans="1:19">
      <c r="A922" s="1">
        <v>43830</v>
      </c>
      <c r="B922" s="5" t="s">
        <v>24</v>
      </c>
      <c r="C922" t="s">
        <v>8</v>
      </c>
      <c r="D922">
        <v>27003</v>
      </c>
      <c r="E922">
        <v>44</v>
      </c>
      <c r="F922" t="s">
        <v>25</v>
      </c>
      <c r="G922" s="5">
        <v>55000</v>
      </c>
      <c r="H922" s="5">
        <v>1980000</v>
      </c>
      <c r="I922" s="5" t="s">
        <v>19</v>
      </c>
      <c r="J922" s="5" t="s">
        <v>78</v>
      </c>
      <c r="K922" s="5">
        <v>36</v>
      </c>
      <c r="L922" s="5">
        <f t="shared" si="14"/>
        <v>36</v>
      </c>
      <c r="Q922"/>
      <c r="R922"/>
      <c r="S922"/>
    </row>
    <row r="923" spans="1:19">
      <c r="A923" s="1">
        <v>43830</v>
      </c>
      <c r="B923" s="5" t="s">
        <v>24</v>
      </c>
      <c r="C923" t="s">
        <v>8</v>
      </c>
      <c r="D923">
        <v>27003</v>
      </c>
      <c r="E923">
        <v>44</v>
      </c>
      <c r="F923" t="s">
        <v>25</v>
      </c>
      <c r="G923" s="5">
        <v>131000</v>
      </c>
      <c r="H923" s="5">
        <v>4716000</v>
      </c>
      <c r="I923" s="5" t="s">
        <v>19</v>
      </c>
      <c r="J923" s="5" t="s">
        <v>78</v>
      </c>
      <c r="K923" s="5">
        <v>36</v>
      </c>
      <c r="L923" s="5">
        <f t="shared" si="14"/>
        <v>36</v>
      </c>
      <c r="Q923"/>
      <c r="R923"/>
      <c r="S923"/>
    </row>
    <row r="924" spans="1:19">
      <c r="A924" s="1">
        <v>43830</v>
      </c>
      <c r="B924" s="5" t="s">
        <v>24</v>
      </c>
      <c r="C924" t="s">
        <v>8</v>
      </c>
      <c r="D924">
        <v>27003</v>
      </c>
      <c r="E924">
        <v>44</v>
      </c>
      <c r="F924" t="s">
        <v>25</v>
      </c>
      <c r="G924" s="5">
        <v>258000</v>
      </c>
      <c r="H924" s="5">
        <v>8772000</v>
      </c>
      <c r="I924" s="5" t="s">
        <v>19</v>
      </c>
      <c r="J924" s="5" t="s">
        <v>78</v>
      </c>
      <c r="K924" s="5">
        <v>34</v>
      </c>
      <c r="L924" s="5">
        <f t="shared" si="14"/>
        <v>34</v>
      </c>
      <c r="Q924"/>
      <c r="R924"/>
      <c r="S924"/>
    </row>
    <row r="925" spans="1:19">
      <c r="A925" s="1">
        <v>43830</v>
      </c>
      <c r="B925" s="5" t="s">
        <v>24</v>
      </c>
      <c r="C925" t="s">
        <v>8</v>
      </c>
      <c r="D925">
        <v>27003</v>
      </c>
      <c r="E925">
        <v>44</v>
      </c>
      <c r="F925" t="s">
        <v>25</v>
      </c>
      <c r="G925" s="5">
        <v>6900</v>
      </c>
      <c r="H925" s="5">
        <v>144900</v>
      </c>
      <c r="I925" s="5" t="s">
        <v>19</v>
      </c>
      <c r="J925" s="5" t="s">
        <v>71</v>
      </c>
      <c r="K925" s="5">
        <v>21</v>
      </c>
      <c r="L925" s="5">
        <f t="shared" si="14"/>
        <v>21</v>
      </c>
      <c r="Q925"/>
      <c r="R925"/>
      <c r="S925"/>
    </row>
    <row r="926" spans="1:19">
      <c r="A926" s="1">
        <v>43830</v>
      </c>
      <c r="B926" s="5" t="s">
        <v>24</v>
      </c>
      <c r="C926" t="s">
        <v>8</v>
      </c>
      <c r="D926">
        <v>27003</v>
      </c>
      <c r="E926">
        <v>44</v>
      </c>
      <c r="F926" t="s">
        <v>25</v>
      </c>
      <c r="G926" s="5">
        <v>92400</v>
      </c>
      <c r="H926" s="5">
        <v>1940400</v>
      </c>
      <c r="I926" s="5" t="s">
        <v>19</v>
      </c>
      <c r="J926" s="5" t="s">
        <v>68</v>
      </c>
      <c r="K926" s="5">
        <v>21</v>
      </c>
      <c r="L926" s="5">
        <f t="shared" si="14"/>
        <v>21</v>
      </c>
      <c r="Q926"/>
      <c r="R926"/>
      <c r="S926"/>
    </row>
    <row r="927" spans="1:19">
      <c r="A927" s="1">
        <v>43830</v>
      </c>
      <c r="B927" s="5" t="s">
        <v>23</v>
      </c>
      <c r="C927" t="s">
        <v>8</v>
      </c>
      <c r="D927">
        <v>27013</v>
      </c>
      <c r="E927">
        <v>44</v>
      </c>
      <c r="F927" t="s">
        <v>25</v>
      </c>
      <c r="G927" s="5">
        <v>70000</v>
      </c>
      <c r="H927" s="5">
        <v>1543500</v>
      </c>
      <c r="I927" s="5" t="s">
        <v>19</v>
      </c>
      <c r="J927" s="5" t="s">
        <v>69</v>
      </c>
      <c r="K927" s="5">
        <v>22.05</v>
      </c>
      <c r="L927" s="5">
        <f t="shared" si="14"/>
        <v>22.05</v>
      </c>
      <c r="Q927"/>
      <c r="R927"/>
      <c r="S927"/>
    </row>
    <row r="928" spans="1:19">
      <c r="A928" s="1">
        <v>43830</v>
      </c>
      <c r="B928" s="5" t="s">
        <v>24</v>
      </c>
      <c r="C928" t="s">
        <v>8</v>
      </c>
      <c r="D928">
        <v>3024</v>
      </c>
      <c r="E928">
        <v>44</v>
      </c>
      <c r="F928" t="s">
        <v>25</v>
      </c>
      <c r="G928" s="5">
        <v>683000</v>
      </c>
      <c r="H928" s="5">
        <v>10791400</v>
      </c>
      <c r="I928" s="5" t="s">
        <v>19</v>
      </c>
      <c r="J928" s="5" t="s">
        <v>71</v>
      </c>
      <c r="K928" s="5">
        <v>15.8</v>
      </c>
      <c r="L928" s="5">
        <f t="shared" si="14"/>
        <v>15.8</v>
      </c>
      <c r="Q928"/>
      <c r="R928"/>
      <c r="S928"/>
    </row>
    <row r="929" spans="1:19">
      <c r="A929" s="1">
        <v>43832</v>
      </c>
      <c r="B929" s="5" t="s">
        <v>24</v>
      </c>
      <c r="C929" t="s">
        <v>8</v>
      </c>
      <c r="D929">
        <v>1001</v>
      </c>
      <c r="E929">
        <v>44</v>
      </c>
      <c r="F929" t="s">
        <v>25</v>
      </c>
      <c r="G929" s="5">
        <v>80700</v>
      </c>
      <c r="H929" s="5">
        <v>928050</v>
      </c>
      <c r="I929" s="5" t="s">
        <v>19</v>
      </c>
      <c r="J929" s="5" t="s">
        <v>71</v>
      </c>
      <c r="K929" s="5">
        <v>11.5</v>
      </c>
      <c r="L929" s="5">
        <f t="shared" si="14"/>
        <v>11.5</v>
      </c>
      <c r="Q929"/>
      <c r="R929"/>
      <c r="S929"/>
    </row>
    <row r="930" spans="1:19">
      <c r="A930" s="1">
        <v>43832</v>
      </c>
      <c r="B930" s="5" t="s">
        <v>24</v>
      </c>
      <c r="C930" t="s">
        <v>8</v>
      </c>
      <c r="D930">
        <v>1001</v>
      </c>
      <c r="E930">
        <v>44</v>
      </c>
      <c r="F930" t="s">
        <v>25</v>
      </c>
      <c r="G930" s="5">
        <v>149855</v>
      </c>
      <c r="H930" s="5">
        <v>2023042.5</v>
      </c>
      <c r="I930" s="5" t="s">
        <v>19</v>
      </c>
      <c r="J930" s="5" t="s">
        <v>72</v>
      </c>
      <c r="K930" s="5">
        <v>13.5</v>
      </c>
      <c r="L930" s="5">
        <f t="shared" si="14"/>
        <v>13.5</v>
      </c>
      <c r="Q930"/>
      <c r="R930"/>
      <c r="S930"/>
    </row>
    <row r="931" spans="1:19">
      <c r="A931" s="1">
        <v>43832</v>
      </c>
      <c r="B931" s="5" t="s">
        <v>24</v>
      </c>
      <c r="C931" t="s">
        <v>7</v>
      </c>
      <c r="D931">
        <v>1001</v>
      </c>
      <c r="E931">
        <v>44</v>
      </c>
      <c r="F931" t="s">
        <v>25</v>
      </c>
      <c r="G931" s="5">
        <v>700000</v>
      </c>
      <c r="H931" s="5">
        <v>5950000</v>
      </c>
      <c r="I931" s="5" t="s">
        <v>20</v>
      </c>
      <c r="J931" s="5" t="s">
        <v>68</v>
      </c>
      <c r="K931" s="5">
        <v>8.5</v>
      </c>
      <c r="L931" s="5">
        <f t="shared" si="14"/>
        <v>8.5</v>
      </c>
      <c r="Q931"/>
      <c r="R931"/>
      <c r="S931"/>
    </row>
    <row r="932" spans="1:19">
      <c r="A932" s="1">
        <v>43832</v>
      </c>
      <c r="B932" s="5" t="s">
        <v>24</v>
      </c>
      <c r="C932" t="s">
        <v>8</v>
      </c>
      <c r="D932">
        <v>1009</v>
      </c>
      <c r="E932">
        <v>44</v>
      </c>
      <c r="F932" t="s">
        <v>25</v>
      </c>
      <c r="G932" s="5">
        <v>838377.31</v>
      </c>
      <c r="H932" s="5">
        <v>9641339.0649999995</v>
      </c>
      <c r="I932" s="5" t="s">
        <v>19</v>
      </c>
      <c r="J932" s="5" t="s">
        <v>68</v>
      </c>
      <c r="K932" s="5">
        <v>11.5</v>
      </c>
      <c r="L932" s="5">
        <f t="shared" si="14"/>
        <v>11.499999999999998</v>
      </c>
      <c r="Q932"/>
      <c r="R932"/>
      <c r="S932"/>
    </row>
    <row r="933" spans="1:19">
      <c r="A933" s="1">
        <v>43832</v>
      </c>
      <c r="B933" s="5" t="s">
        <v>23</v>
      </c>
      <c r="C933" t="s">
        <v>7</v>
      </c>
      <c r="D933">
        <v>1009</v>
      </c>
      <c r="E933">
        <v>44</v>
      </c>
      <c r="F933" t="s">
        <v>25</v>
      </c>
      <c r="G933" s="5">
        <v>50000</v>
      </c>
      <c r="H933" s="5">
        <v>299500</v>
      </c>
      <c r="I933" s="5" t="s">
        <v>20</v>
      </c>
      <c r="J933" s="5" t="s">
        <v>69</v>
      </c>
      <c r="K933" s="5">
        <v>5.99</v>
      </c>
      <c r="L933" s="5">
        <f t="shared" si="14"/>
        <v>5.99</v>
      </c>
      <c r="Q933"/>
      <c r="R933"/>
      <c r="S933"/>
    </row>
    <row r="934" spans="1:19">
      <c r="A934" s="1">
        <v>43832</v>
      </c>
      <c r="B934" s="5" t="s">
        <v>23</v>
      </c>
      <c r="C934" t="s">
        <v>8</v>
      </c>
      <c r="D934">
        <v>1016</v>
      </c>
      <c r="E934">
        <v>44</v>
      </c>
      <c r="F934" t="s">
        <v>25</v>
      </c>
      <c r="G934" s="5">
        <v>70000</v>
      </c>
      <c r="H934" s="5">
        <v>798000</v>
      </c>
      <c r="I934" s="5" t="s">
        <v>19</v>
      </c>
      <c r="J934" s="5" t="s">
        <v>70</v>
      </c>
      <c r="K934" s="5">
        <v>11.4</v>
      </c>
      <c r="L934" s="5">
        <f t="shared" si="14"/>
        <v>11.4</v>
      </c>
      <c r="Q934"/>
      <c r="R934"/>
      <c r="S934"/>
    </row>
    <row r="935" spans="1:19">
      <c r="A935" s="1">
        <v>43832</v>
      </c>
      <c r="B935" s="5" t="s">
        <v>23</v>
      </c>
      <c r="C935" t="s">
        <v>8</v>
      </c>
      <c r="D935">
        <v>1016</v>
      </c>
      <c r="E935">
        <v>44</v>
      </c>
      <c r="F935" t="s">
        <v>25</v>
      </c>
      <c r="G935" s="5">
        <v>123480</v>
      </c>
      <c r="H935" s="5">
        <v>1420020</v>
      </c>
      <c r="I935" s="5" t="s">
        <v>19</v>
      </c>
      <c r="J935" s="5" t="s">
        <v>69</v>
      </c>
      <c r="K935" s="5">
        <v>11.5</v>
      </c>
      <c r="L935" s="5">
        <f t="shared" si="14"/>
        <v>11.5</v>
      </c>
      <c r="Q935"/>
      <c r="R935"/>
      <c r="S935"/>
    </row>
    <row r="936" spans="1:19">
      <c r="A936" s="1">
        <v>43832</v>
      </c>
      <c r="B936" s="5" t="s">
        <v>23</v>
      </c>
      <c r="C936" t="s">
        <v>8</v>
      </c>
      <c r="D936">
        <v>1017</v>
      </c>
      <c r="E936">
        <v>44</v>
      </c>
      <c r="F936" t="s">
        <v>25</v>
      </c>
      <c r="G936" s="5">
        <v>48020</v>
      </c>
      <c r="H936" s="5">
        <v>552230</v>
      </c>
      <c r="I936" s="5" t="s">
        <v>19</v>
      </c>
      <c r="J936" s="5" t="s">
        <v>70</v>
      </c>
      <c r="K936" s="5">
        <v>11.5</v>
      </c>
      <c r="L936" s="5">
        <f t="shared" si="14"/>
        <v>11.5</v>
      </c>
      <c r="Q936"/>
      <c r="R936"/>
      <c r="S936"/>
    </row>
    <row r="937" spans="1:19">
      <c r="A937" s="1">
        <v>43832</v>
      </c>
      <c r="B937" s="5" t="s">
        <v>23</v>
      </c>
      <c r="C937" t="s">
        <v>8</v>
      </c>
      <c r="D937">
        <v>1017</v>
      </c>
      <c r="E937">
        <v>44</v>
      </c>
      <c r="F937" t="s">
        <v>25</v>
      </c>
      <c r="G937" s="5">
        <v>35000</v>
      </c>
      <c r="H937" s="5">
        <v>402500</v>
      </c>
      <c r="I937" s="5" t="s">
        <v>19</v>
      </c>
      <c r="J937" s="5" t="s">
        <v>69</v>
      </c>
      <c r="K937" s="5">
        <v>11.5</v>
      </c>
      <c r="L937" s="5">
        <f t="shared" si="14"/>
        <v>11.5</v>
      </c>
      <c r="Q937"/>
      <c r="R937"/>
      <c r="S937"/>
    </row>
    <row r="938" spans="1:19">
      <c r="A938" s="1">
        <v>43832</v>
      </c>
      <c r="B938" s="5" t="s">
        <v>23</v>
      </c>
      <c r="C938" t="s">
        <v>8</v>
      </c>
      <c r="D938">
        <v>1017</v>
      </c>
      <c r="E938">
        <v>44</v>
      </c>
      <c r="F938" t="s">
        <v>25</v>
      </c>
      <c r="G938" s="5">
        <v>4000</v>
      </c>
      <c r="H938" s="5">
        <v>46000</v>
      </c>
      <c r="I938" s="5" t="s">
        <v>19</v>
      </c>
      <c r="J938" s="5" t="s">
        <v>69</v>
      </c>
      <c r="K938" s="5">
        <v>11.5</v>
      </c>
      <c r="L938" s="5">
        <f t="shared" si="14"/>
        <v>11.5</v>
      </c>
      <c r="Q938"/>
      <c r="R938"/>
      <c r="S938"/>
    </row>
    <row r="939" spans="1:19">
      <c r="A939" s="1">
        <v>43832</v>
      </c>
      <c r="B939" s="5" t="s">
        <v>24</v>
      </c>
      <c r="C939" t="s">
        <v>8</v>
      </c>
      <c r="D939">
        <v>1017</v>
      </c>
      <c r="E939">
        <v>44</v>
      </c>
      <c r="F939" t="s">
        <v>25</v>
      </c>
      <c r="G939" s="5">
        <v>10000</v>
      </c>
      <c r="H939" s="5">
        <v>265000</v>
      </c>
      <c r="I939" s="5" t="s">
        <v>19</v>
      </c>
      <c r="J939" s="5" t="s">
        <v>68</v>
      </c>
      <c r="K939" s="5">
        <v>26.5</v>
      </c>
      <c r="L939" s="5">
        <f t="shared" si="14"/>
        <v>26.5</v>
      </c>
      <c r="Q939"/>
      <c r="R939"/>
      <c r="S939"/>
    </row>
    <row r="940" spans="1:19">
      <c r="A940" s="1">
        <v>43832</v>
      </c>
      <c r="B940" s="5" t="s">
        <v>24</v>
      </c>
      <c r="C940" t="s">
        <v>8</v>
      </c>
      <c r="D940">
        <v>1033</v>
      </c>
      <c r="E940">
        <v>44</v>
      </c>
      <c r="F940" t="s">
        <v>25</v>
      </c>
      <c r="G940" s="5">
        <v>10000</v>
      </c>
      <c r="H940" s="5">
        <v>279000</v>
      </c>
      <c r="I940" s="5" t="s">
        <v>19</v>
      </c>
      <c r="J940" s="5" t="s">
        <v>72</v>
      </c>
      <c r="K940" s="5">
        <v>27.9</v>
      </c>
      <c r="L940" s="5">
        <f t="shared" si="14"/>
        <v>27.9</v>
      </c>
      <c r="Q940"/>
      <c r="R940"/>
      <c r="S940"/>
    </row>
    <row r="941" spans="1:19">
      <c r="A941" s="1">
        <v>43832</v>
      </c>
      <c r="B941" s="5" t="s">
        <v>23</v>
      </c>
      <c r="C941" t="s">
        <v>8</v>
      </c>
      <c r="D941">
        <v>1035</v>
      </c>
      <c r="E941">
        <v>44</v>
      </c>
      <c r="F941" t="s">
        <v>25</v>
      </c>
      <c r="G941" s="5">
        <v>220800</v>
      </c>
      <c r="H941" s="5">
        <v>1653792</v>
      </c>
      <c r="I941" s="5" t="s">
        <v>19</v>
      </c>
      <c r="J941" s="5" t="s">
        <v>70</v>
      </c>
      <c r="K941" s="5">
        <v>7.49</v>
      </c>
      <c r="L941" s="5">
        <f t="shared" si="14"/>
        <v>7.49</v>
      </c>
      <c r="Q941"/>
      <c r="R941"/>
      <c r="S941"/>
    </row>
    <row r="942" spans="1:19">
      <c r="A942" s="1">
        <v>43832</v>
      </c>
      <c r="B942" s="5" t="s">
        <v>24</v>
      </c>
      <c r="C942" t="s">
        <v>8</v>
      </c>
      <c r="D942">
        <v>1035</v>
      </c>
      <c r="E942">
        <v>44</v>
      </c>
      <c r="F942" t="s">
        <v>25</v>
      </c>
      <c r="G942" s="5">
        <v>84000</v>
      </c>
      <c r="H942" s="5">
        <v>1596000</v>
      </c>
      <c r="I942" s="5" t="s">
        <v>19</v>
      </c>
      <c r="J942" s="5" t="s">
        <v>68</v>
      </c>
      <c r="K942" s="5">
        <v>19</v>
      </c>
      <c r="L942" s="5">
        <f t="shared" si="14"/>
        <v>19</v>
      </c>
      <c r="Q942"/>
      <c r="R942"/>
      <c r="S942"/>
    </row>
    <row r="943" spans="1:19">
      <c r="A943" s="1">
        <v>43832</v>
      </c>
      <c r="B943" s="5" t="s">
        <v>23</v>
      </c>
      <c r="C943" t="s">
        <v>8</v>
      </c>
      <c r="D943">
        <v>1035</v>
      </c>
      <c r="E943">
        <v>44</v>
      </c>
      <c r="F943" t="s">
        <v>25</v>
      </c>
      <c r="G943" s="5">
        <v>42928</v>
      </c>
      <c r="H943" s="5">
        <v>493672</v>
      </c>
      <c r="I943" s="5" t="s">
        <v>19</v>
      </c>
      <c r="J943" s="5" t="s">
        <v>69</v>
      </c>
      <c r="K943" s="5">
        <v>11.5</v>
      </c>
      <c r="L943" s="5">
        <f t="shared" si="14"/>
        <v>11.5</v>
      </c>
      <c r="Q943"/>
      <c r="R943"/>
      <c r="S943"/>
    </row>
    <row r="944" spans="1:19">
      <c r="A944" s="1">
        <v>43832</v>
      </c>
      <c r="B944" s="5" t="s">
        <v>24</v>
      </c>
      <c r="C944" t="s">
        <v>8</v>
      </c>
      <c r="D944">
        <v>1036</v>
      </c>
      <c r="E944">
        <v>44</v>
      </c>
      <c r="F944" t="s">
        <v>25</v>
      </c>
      <c r="G944" s="5">
        <v>24000</v>
      </c>
      <c r="H944" s="5">
        <v>561600</v>
      </c>
      <c r="I944" s="5" t="s">
        <v>19</v>
      </c>
      <c r="J944" s="5" t="s">
        <v>68</v>
      </c>
      <c r="K944" s="5">
        <v>23.4</v>
      </c>
      <c r="L944" s="5">
        <f t="shared" si="14"/>
        <v>23.4</v>
      </c>
      <c r="Q944"/>
      <c r="R944"/>
      <c r="S944"/>
    </row>
    <row r="945" spans="1:19">
      <c r="A945" s="1">
        <v>43832</v>
      </c>
      <c r="B945" s="5" t="s">
        <v>24</v>
      </c>
      <c r="C945" t="s">
        <v>8</v>
      </c>
      <c r="D945">
        <v>1036</v>
      </c>
      <c r="E945">
        <v>44</v>
      </c>
      <c r="F945" t="s">
        <v>25</v>
      </c>
      <c r="G945" s="5">
        <v>12000</v>
      </c>
      <c r="H945" s="5">
        <v>240000</v>
      </c>
      <c r="I945" s="5" t="s">
        <v>19</v>
      </c>
      <c r="J945" s="5" t="s">
        <v>68</v>
      </c>
      <c r="K945" s="5">
        <v>20</v>
      </c>
      <c r="L945" s="5">
        <f t="shared" si="14"/>
        <v>20</v>
      </c>
      <c r="Q945"/>
      <c r="R945"/>
      <c r="S945"/>
    </row>
    <row r="946" spans="1:19">
      <c r="A946" s="1">
        <v>43832</v>
      </c>
      <c r="B946" s="5" t="s">
        <v>24</v>
      </c>
      <c r="C946" t="s">
        <v>8</v>
      </c>
      <c r="D946">
        <v>1036</v>
      </c>
      <c r="E946">
        <v>44</v>
      </c>
      <c r="F946" t="s">
        <v>25</v>
      </c>
      <c r="G946" s="5">
        <v>16000</v>
      </c>
      <c r="H946" s="5">
        <v>184000</v>
      </c>
      <c r="I946" s="5" t="s">
        <v>19</v>
      </c>
      <c r="J946" s="5" t="s">
        <v>71</v>
      </c>
      <c r="K946" s="5">
        <v>11.5</v>
      </c>
      <c r="L946" s="5">
        <f t="shared" si="14"/>
        <v>11.5</v>
      </c>
      <c r="Q946"/>
      <c r="R946"/>
      <c r="S946"/>
    </row>
    <row r="947" spans="1:19">
      <c r="A947" s="1">
        <v>43832</v>
      </c>
      <c r="B947" s="5" t="s">
        <v>23</v>
      </c>
      <c r="C947" t="s">
        <v>8</v>
      </c>
      <c r="D947">
        <v>1036</v>
      </c>
      <c r="E947">
        <v>44</v>
      </c>
      <c r="F947" t="s">
        <v>25</v>
      </c>
      <c r="G947" s="5">
        <v>42000</v>
      </c>
      <c r="H947" s="5">
        <v>482580</v>
      </c>
      <c r="I947" s="5" t="s">
        <v>19</v>
      </c>
      <c r="J947" s="5" t="s">
        <v>70</v>
      </c>
      <c r="K947" s="5">
        <v>11.49</v>
      </c>
      <c r="L947" s="5">
        <f t="shared" si="14"/>
        <v>11.49</v>
      </c>
      <c r="Q947"/>
      <c r="R947"/>
      <c r="S947"/>
    </row>
    <row r="948" spans="1:19">
      <c r="A948" s="1">
        <v>43832</v>
      </c>
      <c r="B948" s="5" t="s">
        <v>23</v>
      </c>
      <c r="C948" t="s">
        <v>8</v>
      </c>
      <c r="D948">
        <v>1036</v>
      </c>
      <c r="E948">
        <v>44</v>
      </c>
      <c r="F948" t="s">
        <v>25</v>
      </c>
      <c r="G948" s="5">
        <v>80000</v>
      </c>
      <c r="H948" s="5">
        <v>919200</v>
      </c>
      <c r="I948" s="5" t="s">
        <v>19</v>
      </c>
      <c r="J948" s="5" t="s">
        <v>70</v>
      </c>
      <c r="K948" s="5">
        <v>11.49</v>
      </c>
      <c r="L948" s="5">
        <f t="shared" si="14"/>
        <v>11.49</v>
      </c>
      <c r="Q948"/>
      <c r="R948"/>
      <c r="S948"/>
    </row>
    <row r="949" spans="1:19">
      <c r="A949" s="1">
        <v>43832</v>
      </c>
      <c r="B949" s="5" t="s">
        <v>23</v>
      </c>
      <c r="C949" t="s">
        <v>8</v>
      </c>
      <c r="D949">
        <v>1036</v>
      </c>
      <c r="E949">
        <v>44</v>
      </c>
      <c r="F949" t="s">
        <v>25</v>
      </c>
      <c r="G949" s="5">
        <v>50000</v>
      </c>
      <c r="H949" s="5">
        <v>575000</v>
      </c>
      <c r="I949" s="5" t="s">
        <v>19</v>
      </c>
      <c r="J949" s="5" t="s">
        <v>69</v>
      </c>
      <c r="K949" s="5">
        <v>11.5</v>
      </c>
      <c r="L949" s="5">
        <f t="shared" si="14"/>
        <v>11.5</v>
      </c>
      <c r="Q949"/>
      <c r="R949"/>
      <c r="S949"/>
    </row>
    <row r="950" spans="1:19">
      <c r="A950" s="1">
        <v>43832</v>
      </c>
      <c r="B950" s="5" t="s">
        <v>24</v>
      </c>
      <c r="C950" t="s">
        <v>8</v>
      </c>
      <c r="D950">
        <v>3048</v>
      </c>
      <c r="E950">
        <v>44</v>
      </c>
      <c r="F950" t="s">
        <v>25</v>
      </c>
      <c r="G950" s="5">
        <v>575000</v>
      </c>
      <c r="H950" s="5">
        <v>8050000</v>
      </c>
      <c r="I950" s="5" t="s">
        <v>19</v>
      </c>
      <c r="J950" s="5" t="s">
        <v>68</v>
      </c>
      <c r="K950" s="5">
        <v>14</v>
      </c>
      <c r="L950" s="5">
        <f t="shared" si="14"/>
        <v>14</v>
      </c>
      <c r="Q950"/>
      <c r="R950"/>
      <c r="S950"/>
    </row>
    <row r="951" spans="1:19">
      <c r="A951" s="1">
        <v>43832</v>
      </c>
      <c r="B951" s="5" t="s">
        <v>24</v>
      </c>
      <c r="C951" t="s">
        <v>8</v>
      </c>
      <c r="D951">
        <v>27003</v>
      </c>
      <c r="E951">
        <v>44</v>
      </c>
      <c r="F951" t="s">
        <v>25</v>
      </c>
      <c r="G951" s="5">
        <v>112000</v>
      </c>
      <c r="H951" s="5">
        <v>4032000</v>
      </c>
      <c r="I951" s="5" t="s">
        <v>19</v>
      </c>
      <c r="J951" s="5" t="s">
        <v>68</v>
      </c>
      <c r="K951" s="5">
        <v>36</v>
      </c>
      <c r="L951" s="5">
        <f t="shared" si="14"/>
        <v>36</v>
      </c>
      <c r="Q951"/>
      <c r="R951"/>
      <c r="S951"/>
    </row>
    <row r="952" spans="1:19">
      <c r="A952" s="1">
        <v>43832</v>
      </c>
      <c r="B952" s="5" t="s">
        <v>24</v>
      </c>
      <c r="C952" t="s">
        <v>8</v>
      </c>
      <c r="D952">
        <v>27003</v>
      </c>
      <c r="E952">
        <v>44</v>
      </c>
      <c r="F952" t="s">
        <v>25</v>
      </c>
      <c r="G952" s="5">
        <v>34000</v>
      </c>
      <c r="H952" s="5">
        <v>1224000</v>
      </c>
      <c r="I952" s="5" t="s">
        <v>19</v>
      </c>
      <c r="J952" s="5" t="s">
        <v>68</v>
      </c>
      <c r="K952" s="5">
        <v>36</v>
      </c>
      <c r="L952" s="5">
        <f t="shared" si="14"/>
        <v>36</v>
      </c>
      <c r="Q952"/>
      <c r="R952"/>
      <c r="S952"/>
    </row>
    <row r="953" spans="1:19">
      <c r="A953" s="1">
        <v>43832</v>
      </c>
      <c r="B953" s="5" t="s">
        <v>24</v>
      </c>
      <c r="C953" t="s">
        <v>8</v>
      </c>
      <c r="D953">
        <v>27003</v>
      </c>
      <c r="E953">
        <v>44</v>
      </c>
      <c r="F953" t="s">
        <v>25</v>
      </c>
      <c r="G953" s="5">
        <v>94000</v>
      </c>
      <c r="H953" s="5">
        <v>3384000</v>
      </c>
      <c r="I953" s="5" t="s">
        <v>19</v>
      </c>
      <c r="J953" s="5" t="s">
        <v>78</v>
      </c>
      <c r="K953" s="5">
        <v>36</v>
      </c>
      <c r="L953" s="5">
        <f t="shared" si="14"/>
        <v>36</v>
      </c>
      <c r="Q953"/>
      <c r="R953"/>
      <c r="S953"/>
    </row>
    <row r="954" spans="1:19">
      <c r="A954" s="1">
        <v>43832</v>
      </c>
      <c r="B954" s="5" t="s">
        <v>24</v>
      </c>
      <c r="C954" t="s">
        <v>8</v>
      </c>
      <c r="D954">
        <v>27003</v>
      </c>
      <c r="E954">
        <v>44</v>
      </c>
      <c r="F954" t="s">
        <v>25</v>
      </c>
      <c r="G954" s="5">
        <v>24500</v>
      </c>
      <c r="H954" s="5">
        <v>490000</v>
      </c>
      <c r="I954" s="5" t="s">
        <v>19</v>
      </c>
      <c r="J954" s="5" t="s">
        <v>71</v>
      </c>
      <c r="K954" s="5">
        <v>20</v>
      </c>
      <c r="L954" s="5">
        <f t="shared" si="14"/>
        <v>20</v>
      </c>
      <c r="Q954"/>
      <c r="R954"/>
      <c r="S954"/>
    </row>
    <row r="955" spans="1:19">
      <c r="A955" s="1">
        <v>43832</v>
      </c>
      <c r="B955" s="5" t="s">
        <v>24</v>
      </c>
      <c r="C955" t="s">
        <v>8</v>
      </c>
      <c r="D955">
        <v>27004</v>
      </c>
      <c r="E955">
        <v>44</v>
      </c>
      <c r="F955" t="s">
        <v>25</v>
      </c>
      <c r="G955" s="5">
        <v>70000</v>
      </c>
      <c r="H955" s="5">
        <v>910000</v>
      </c>
      <c r="I955" s="5" t="s">
        <v>19</v>
      </c>
      <c r="J955" s="5" t="s">
        <v>68</v>
      </c>
      <c r="K955" s="5">
        <v>13</v>
      </c>
      <c r="L955" s="5">
        <f t="shared" si="14"/>
        <v>13</v>
      </c>
      <c r="Q955"/>
      <c r="R955"/>
      <c r="S955"/>
    </row>
    <row r="956" spans="1:19">
      <c r="A956" s="1">
        <v>43832</v>
      </c>
      <c r="B956" s="5" t="s">
        <v>24</v>
      </c>
      <c r="C956" t="s">
        <v>8</v>
      </c>
      <c r="D956">
        <v>27007</v>
      </c>
      <c r="E956">
        <v>44</v>
      </c>
      <c r="F956" t="s">
        <v>25</v>
      </c>
      <c r="G956" s="5">
        <v>86000</v>
      </c>
      <c r="H956" s="5">
        <v>3096000</v>
      </c>
      <c r="I956" s="5" t="s">
        <v>19</v>
      </c>
      <c r="J956" s="5" t="s">
        <v>78</v>
      </c>
      <c r="K956" s="5">
        <v>36</v>
      </c>
      <c r="L956" s="5">
        <f t="shared" si="14"/>
        <v>36</v>
      </c>
      <c r="Q956"/>
      <c r="R956"/>
      <c r="S956"/>
    </row>
    <row r="957" spans="1:19">
      <c r="A957" s="1">
        <v>43832</v>
      </c>
      <c r="B957" s="5" t="s">
        <v>24</v>
      </c>
      <c r="C957" t="s">
        <v>8</v>
      </c>
      <c r="D957">
        <v>27012</v>
      </c>
      <c r="E957">
        <v>44</v>
      </c>
      <c r="F957" t="s">
        <v>25</v>
      </c>
      <c r="G957" s="5">
        <v>85000</v>
      </c>
      <c r="H957" s="5">
        <v>1445000</v>
      </c>
      <c r="I957" s="5" t="s">
        <v>19</v>
      </c>
      <c r="J957" s="5" t="s">
        <v>71</v>
      </c>
      <c r="K957" s="5">
        <v>17</v>
      </c>
      <c r="L957" s="5">
        <f t="shared" si="14"/>
        <v>17</v>
      </c>
      <c r="Q957"/>
      <c r="R957"/>
      <c r="S957"/>
    </row>
    <row r="958" spans="1:19">
      <c r="A958" s="1">
        <v>43832</v>
      </c>
      <c r="B958" s="5" t="s">
        <v>23</v>
      </c>
      <c r="C958" t="s">
        <v>8</v>
      </c>
      <c r="D958">
        <v>74002</v>
      </c>
      <c r="E958">
        <v>44</v>
      </c>
      <c r="F958" t="s">
        <v>25</v>
      </c>
      <c r="G958" s="5">
        <v>140000</v>
      </c>
      <c r="H958" s="5">
        <v>1606500</v>
      </c>
      <c r="I958" s="5" t="s">
        <v>19</v>
      </c>
      <c r="J958" s="5" t="s">
        <v>70</v>
      </c>
      <c r="K958" s="5">
        <v>11.475</v>
      </c>
      <c r="L958" s="5">
        <f t="shared" si="14"/>
        <v>11.475</v>
      </c>
      <c r="Q958"/>
      <c r="R958"/>
      <c r="S958"/>
    </row>
    <row r="959" spans="1:19">
      <c r="A959" s="1">
        <v>43833</v>
      </c>
      <c r="B959" s="5" t="s">
        <v>24</v>
      </c>
      <c r="C959" t="s">
        <v>7</v>
      </c>
      <c r="D959">
        <v>1001</v>
      </c>
      <c r="E959">
        <v>44</v>
      </c>
      <c r="F959" t="s">
        <v>25</v>
      </c>
      <c r="G959" s="5">
        <v>230000</v>
      </c>
      <c r="H959" s="5">
        <v>2530000</v>
      </c>
      <c r="I959" s="5" t="s">
        <v>18</v>
      </c>
      <c r="J959" s="5" t="s">
        <v>71</v>
      </c>
      <c r="K959" s="5">
        <v>11</v>
      </c>
      <c r="L959" s="5">
        <f t="shared" si="14"/>
        <v>11</v>
      </c>
      <c r="Q959"/>
      <c r="R959"/>
      <c r="S959"/>
    </row>
    <row r="960" spans="1:19">
      <c r="A960" s="1">
        <v>43833</v>
      </c>
      <c r="B960" s="5" t="s">
        <v>24</v>
      </c>
      <c r="C960" t="s">
        <v>7</v>
      </c>
      <c r="D960">
        <v>1003</v>
      </c>
      <c r="E960">
        <v>44</v>
      </c>
      <c r="F960" t="s">
        <v>25</v>
      </c>
      <c r="G960" s="5">
        <v>209100</v>
      </c>
      <c r="H960" s="5">
        <v>1672800</v>
      </c>
      <c r="I960" s="5" t="s">
        <v>20</v>
      </c>
      <c r="J960" s="5" t="s">
        <v>71</v>
      </c>
      <c r="K960" s="5">
        <v>8</v>
      </c>
      <c r="L960" s="5">
        <f t="shared" si="14"/>
        <v>8</v>
      </c>
      <c r="Q960"/>
      <c r="R960"/>
      <c r="S960"/>
    </row>
    <row r="961" spans="1:19">
      <c r="A961" s="1">
        <v>43833</v>
      </c>
      <c r="B961" s="5" t="s">
        <v>24</v>
      </c>
      <c r="C961" t="s">
        <v>7</v>
      </c>
      <c r="D961">
        <v>1005</v>
      </c>
      <c r="E961">
        <v>44</v>
      </c>
      <c r="F961" t="s">
        <v>25</v>
      </c>
      <c r="G961" s="5">
        <v>147490</v>
      </c>
      <c r="H961" s="5">
        <v>1401155</v>
      </c>
      <c r="I961" s="5" t="s">
        <v>20</v>
      </c>
      <c r="J961" s="5" t="s">
        <v>68</v>
      </c>
      <c r="K961" s="5">
        <v>9.5</v>
      </c>
      <c r="L961" s="5">
        <f t="shared" si="14"/>
        <v>9.5</v>
      </c>
      <c r="Q961"/>
      <c r="R961"/>
      <c r="S961"/>
    </row>
    <row r="962" spans="1:19">
      <c r="A962" s="1">
        <v>43833</v>
      </c>
      <c r="B962" s="5" t="s">
        <v>24</v>
      </c>
      <c r="C962" t="s">
        <v>8</v>
      </c>
      <c r="D962">
        <v>1005</v>
      </c>
      <c r="E962">
        <v>44</v>
      </c>
      <c r="F962" t="s">
        <v>25</v>
      </c>
      <c r="G962" s="5">
        <v>274400</v>
      </c>
      <c r="H962" s="5">
        <v>4939200</v>
      </c>
      <c r="I962" s="5" t="s">
        <v>19</v>
      </c>
      <c r="J962" s="5" t="s">
        <v>68</v>
      </c>
      <c r="K962" s="5">
        <v>18</v>
      </c>
      <c r="L962" s="5">
        <f t="shared" ref="L962:L1025" si="15">H962/G962</f>
        <v>18</v>
      </c>
      <c r="Q962"/>
      <c r="R962"/>
      <c r="S962"/>
    </row>
    <row r="963" spans="1:19">
      <c r="A963" s="1">
        <v>43833</v>
      </c>
      <c r="B963" s="5" t="s">
        <v>23</v>
      </c>
      <c r="C963" t="s">
        <v>8</v>
      </c>
      <c r="D963">
        <v>1005</v>
      </c>
      <c r="E963">
        <v>44</v>
      </c>
      <c r="F963" t="s">
        <v>25</v>
      </c>
      <c r="G963" s="5">
        <v>99100</v>
      </c>
      <c r="H963" s="5">
        <v>1139650</v>
      </c>
      <c r="I963" s="5" t="s">
        <v>19</v>
      </c>
      <c r="J963" s="5" t="s">
        <v>69</v>
      </c>
      <c r="K963" s="5">
        <v>11.5</v>
      </c>
      <c r="L963" s="5">
        <f t="shared" si="15"/>
        <v>11.5</v>
      </c>
      <c r="Q963"/>
      <c r="R963"/>
      <c r="S963"/>
    </row>
    <row r="964" spans="1:19">
      <c r="A964" s="1">
        <v>43833</v>
      </c>
      <c r="B964" s="5" t="s">
        <v>23</v>
      </c>
      <c r="C964" t="s">
        <v>7</v>
      </c>
      <c r="D964">
        <v>1009</v>
      </c>
      <c r="E964">
        <v>44</v>
      </c>
      <c r="F964" t="s">
        <v>25</v>
      </c>
      <c r="G964" s="5">
        <v>192500</v>
      </c>
      <c r="H964" s="5">
        <v>1155000</v>
      </c>
      <c r="I964" s="5" t="s">
        <v>20</v>
      </c>
      <c r="J964" s="5" t="s">
        <v>74</v>
      </c>
      <c r="K964" s="5">
        <v>6</v>
      </c>
      <c r="L964" s="5">
        <f t="shared" si="15"/>
        <v>6</v>
      </c>
      <c r="Q964"/>
      <c r="R964"/>
      <c r="S964"/>
    </row>
    <row r="965" spans="1:19">
      <c r="A965" s="1">
        <v>43833</v>
      </c>
      <c r="B965" s="5" t="s">
        <v>23</v>
      </c>
      <c r="C965" t="s">
        <v>8</v>
      </c>
      <c r="D965">
        <v>1014</v>
      </c>
      <c r="E965">
        <v>44</v>
      </c>
      <c r="F965" t="s">
        <v>25</v>
      </c>
      <c r="G965" s="5">
        <v>10000</v>
      </c>
      <c r="H965" s="5">
        <v>115000</v>
      </c>
      <c r="I965" s="5" t="s">
        <v>19</v>
      </c>
      <c r="J965" s="5" t="s">
        <v>70</v>
      </c>
      <c r="K965" s="5">
        <v>11.5</v>
      </c>
      <c r="L965" s="5">
        <f t="shared" si="15"/>
        <v>11.5</v>
      </c>
      <c r="Q965"/>
      <c r="R965"/>
      <c r="S965"/>
    </row>
    <row r="966" spans="1:19">
      <c r="A966" s="1">
        <v>43833</v>
      </c>
      <c r="B966" s="5" t="s">
        <v>23</v>
      </c>
      <c r="C966" t="s">
        <v>8</v>
      </c>
      <c r="D966">
        <v>1014</v>
      </c>
      <c r="E966">
        <v>44</v>
      </c>
      <c r="F966" t="s">
        <v>25</v>
      </c>
      <c r="G966" s="5">
        <v>4000</v>
      </c>
      <c r="H966" s="5">
        <v>46000</v>
      </c>
      <c r="I966" s="5" t="s">
        <v>19</v>
      </c>
      <c r="J966" s="5" t="s">
        <v>70</v>
      </c>
      <c r="K966" s="5">
        <v>11.5</v>
      </c>
      <c r="L966" s="5">
        <f t="shared" si="15"/>
        <v>11.5</v>
      </c>
      <c r="Q966"/>
      <c r="R966"/>
      <c r="S966"/>
    </row>
    <row r="967" spans="1:19">
      <c r="A967" s="1">
        <v>43833</v>
      </c>
      <c r="B967" s="5" t="s">
        <v>24</v>
      </c>
      <c r="C967" t="s">
        <v>8</v>
      </c>
      <c r="D967">
        <v>1014</v>
      </c>
      <c r="E967">
        <v>44</v>
      </c>
      <c r="F967" t="s">
        <v>25</v>
      </c>
      <c r="G967" s="5">
        <v>6000</v>
      </c>
      <c r="H967" s="5">
        <v>132000</v>
      </c>
      <c r="I967" s="5" t="s">
        <v>19</v>
      </c>
      <c r="J967" s="5" t="s">
        <v>68</v>
      </c>
      <c r="K967" s="5">
        <v>22</v>
      </c>
      <c r="L967" s="5">
        <f t="shared" si="15"/>
        <v>22</v>
      </c>
      <c r="Q967"/>
      <c r="R967"/>
      <c r="S967"/>
    </row>
    <row r="968" spans="1:19">
      <c r="A968" s="1">
        <v>43833</v>
      </c>
      <c r="B968" s="5" t="s">
        <v>23</v>
      </c>
      <c r="C968" t="s">
        <v>8</v>
      </c>
      <c r="D968">
        <v>1016</v>
      </c>
      <c r="E968">
        <v>44</v>
      </c>
      <c r="F968" t="s">
        <v>25</v>
      </c>
      <c r="G968" s="5">
        <v>424176</v>
      </c>
      <c r="H968" s="5">
        <v>3817584</v>
      </c>
      <c r="I968" s="5" t="s">
        <v>19</v>
      </c>
      <c r="J968" s="5" t="s">
        <v>69</v>
      </c>
      <c r="K968" s="5">
        <v>9</v>
      </c>
      <c r="L968" s="5">
        <f t="shared" si="15"/>
        <v>9</v>
      </c>
      <c r="Q968"/>
      <c r="R968"/>
      <c r="S968"/>
    </row>
    <row r="969" spans="1:19">
      <c r="A969" s="1">
        <v>43833</v>
      </c>
      <c r="B969" s="5" t="s">
        <v>23</v>
      </c>
      <c r="C969" t="s">
        <v>8</v>
      </c>
      <c r="D969">
        <v>1017</v>
      </c>
      <c r="E969">
        <v>44</v>
      </c>
      <c r="F969" t="s">
        <v>25</v>
      </c>
      <c r="G969" s="5">
        <v>43000</v>
      </c>
      <c r="H969" s="5">
        <v>494500</v>
      </c>
      <c r="I969" s="5" t="s">
        <v>19</v>
      </c>
      <c r="J969" s="5" t="s">
        <v>70</v>
      </c>
      <c r="K969" s="5">
        <v>11.5</v>
      </c>
      <c r="L969" s="5">
        <f t="shared" si="15"/>
        <v>11.5</v>
      </c>
      <c r="Q969"/>
      <c r="R969"/>
      <c r="S969"/>
    </row>
    <row r="970" spans="1:19">
      <c r="A970" s="1">
        <v>43833</v>
      </c>
      <c r="B970" s="5" t="s">
        <v>24</v>
      </c>
      <c r="C970" t="s">
        <v>8</v>
      </c>
      <c r="D970">
        <v>1017</v>
      </c>
      <c r="E970">
        <v>44</v>
      </c>
      <c r="F970" t="s">
        <v>25</v>
      </c>
      <c r="G970" s="5">
        <v>100000</v>
      </c>
      <c r="H970" s="5">
        <v>2078000</v>
      </c>
      <c r="I970" s="5" t="s">
        <v>19</v>
      </c>
      <c r="J970" s="5" t="s">
        <v>72</v>
      </c>
      <c r="K970" s="5">
        <v>20.78</v>
      </c>
      <c r="L970" s="5">
        <f t="shared" si="15"/>
        <v>20.78</v>
      </c>
      <c r="Q970"/>
      <c r="R970"/>
      <c r="S970"/>
    </row>
    <row r="971" spans="1:19">
      <c r="A971" s="1">
        <v>43833</v>
      </c>
      <c r="B971" s="5" t="s">
        <v>23</v>
      </c>
      <c r="C971" t="s">
        <v>8</v>
      </c>
      <c r="D971">
        <v>1017</v>
      </c>
      <c r="E971">
        <v>44</v>
      </c>
      <c r="F971" t="s">
        <v>25</v>
      </c>
      <c r="G971" s="5">
        <v>38000</v>
      </c>
      <c r="H971" s="5">
        <v>437000</v>
      </c>
      <c r="I971" s="5" t="s">
        <v>19</v>
      </c>
      <c r="J971" s="5" t="s">
        <v>74</v>
      </c>
      <c r="K971" s="5">
        <v>11.5</v>
      </c>
      <c r="L971" s="5">
        <f t="shared" si="15"/>
        <v>11.5</v>
      </c>
      <c r="Q971"/>
      <c r="R971"/>
      <c r="S971"/>
    </row>
    <row r="972" spans="1:19">
      <c r="A972" s="1">
        <v>43833</v>
      </c>
      <c r="B972" s="5" t="s">
        <v>23</v>
      </c>
      <c r="C972" t="s">
        <v>8</v>
      </c>
      <c r="D972">
        <v>1017</v>
      </c>
      <c r="E972">
        <v>44</v>
      </c>
      <c r="F972" t="s">
        <v>25</v>
      </c>
      <c r="G972" s="5">
        <v>15500</v>
      </c>
      <c r="H972" s="5">
        <v>178250</v>
      </c>
      <c r="I972" s="5" t="s">
        <v>19</v>
      </c>
      <c r="J972" s="5" t="s">
        <v>69</v>
      </c>
      <c r="K972" s="5">
        <v>11.5</v>
      </c>
      <c r="L972" s="5">
        <f t="shared" si="15"/>
        <v>11.5</v>
      </c>
      <c r="Q972"/>
      <c r="R972"/>
      <c r="S972"/>
    </row>
    <row r="973" spans="1:19">
      <c r="A973" s="1">
        <v>43833</v>
      </c>
      <c r="B973" s="5" t="s">
        <v>24</v>
      </c>
      <c r="C973" t="s">
        <v>8</v>
      </c>
      <c r="D973">
        <v>1017</v>
      </c>
      <c r="E973">
        <v>44</v>
      </c>
      <c r="F973" t="s">
        <v>25</v>
      </c>
      <c r="G973" s="5">
        <v>27000</v>
      </c>
      <c r="H973" s="5">
        <v>567000</v>
      </c>
      <c r="I973" s="5" t="s">
        <v>19</v>
      </c>
      <c r="J973" s="5" t="s">
        <v>71</v>
      </c>
      <c r="K973" s="5">
        <v>21</v>
      </c>
      <c r="L973" s="5">
        <f t="shared" si="15"/>
        <v>21</v>
      </c>
      <c r="Q973"/>
      <c r="R973"/>
      <c r="S973"/>
    </row>
    <row r="974" spans="1:19">
      <c r="A974" s="1">
        <v>43833</v>
      </c>
      <c r="B974" s="5" t="s">
        <v>23</v>
      </c>
      <c r="C974" t="s">
        <v>8</v>
      </c>
      <c r="D974">
        <v>1017</v>
      </c>
      <c r="E974">
        <v>44</v>
      </c>
      <c r="F974" t="s">
        <v>25</v>
      </c>
      <c r="G974" s="5">
        <v>40000</v>
      </c>
      <c r="H974" s="5">
        <v>458000</v>
      </c>
      <c r="I974" s="5" t="s">
        <v>19</v>
      </c>
      <c r="J974" s="5" t="s">
        <v>74</v>
      </c>
      <c r="K974" s="5">
        <v>11.45</v>
      </c>
      <c r="L974" s="5">
        <f t="shared" si="15"/>
        <v>11.45</v>
      </c>
      <c r="Q974"/>
      <c r="R974"/>
      <c r="S974"/>
    </row>
    <row r="975" spans="1:19">
      <c r="A975" s="1">
        <v>43833</v>
      </c>
      <c r="B975" s="5" t="s">
        <v>23</v>
      </c>
      <c r="C975" t="s">
        <v>8</v>
      </c>
      <c r="D975">
        <v>1017</v>
      </c>
      <c r="E975">
        <v>44</v>
      </c>
      <c r="F975" t="s">
        <v>25</v>
      </c>
      <c r="G975" s="5">
        <v>34300</v>
      </c>
      <c r="H975" s="5">
        <v>392735</v>
      </c>
      <c r="I975" s="5" t="s">
        <v>19</v>
      </c>
      <c r="J975" s="5" t="s">
        <v>74</v>
      </c>
      <c r="K975" s="5">
        <v>11.45</v>
      </c>
      <c r="L975" s="5">
        <f t="shared" si="15"/>
        <v>11.45</v>
      </c>
      <c r="Q975"/>
      <c r="R975"/>
      <c r="S975"/>
    </row>
    <row r="976" spans="1:19">
      <c r="A976" s="1">
        <v>43833</v>
      </c>
      <c r="B976" s="5" t="s">
        <v>23</v>
      </c>
      <c r="C976" t="s">
        <v>8</v>
      </c>
      <c r="D976">
        <v>1017</v>
      </c>
      <c r="E976">
        <v>44</v>
      </c>
      <c r="F976" t="s">
        <v>25</v>
      </c>
      <c r="G976" s="5">
        <v>45000</v>
      </c>
      <c r="H976" s="5">
        <v>515250</v>
      </c>
      <c r="I976" s="5" t="s">
        <v>19</v>
      </c>
      <c r="J976" s="5" t="s">
        <v>74</v>
      </c>
      <c r="K976" s="5">
        <v>11.45</v>
      </c>
      <c r="L976" s="5">
        <f t="shared" si="15"/>
        <v>11.45</v>
      </c>
      <c r="Q976"/>
      <c r="R976"/>
      <c r="S976"/>
    </row>
    <row r="977" spans="1:19">
      <c r="A977" s="1">
        <v>43833</v>
      </c>
      <c r="B977" s="5" t="s">
        <v>24</v>
      </c>
      <c r="C977" t="s">
        <v>8</v>
      </c>
      <c r="D977">
        <v>1017</v>
      </c>
      <c r="E977">
        <v>44</v>
      </c>
      <c r="F977" t="s">
        <v>25</v>
      </c>
      <c r="G977" s="5">
        <v>21000</v>
      </c>
      <c r="H977" s="5">
        <v>556500</v>
      </c>
      <c r="I977" s="5" t="s">
        <v>19</v>
      </c>
      <c r="J977" s="5" t="s">
        <v>72</v>
      </c>
      <c r="K977" s="5">
        <v>26.5</v>
      </c>
      <c r="L977" s="5">
        <f t="shared" si="15"/>
        <v>26.5</v>
      </c>
      <c r="Q977"/>
      <c r="R977"/>
      <c r="S977"/>
    </row>
    <row r="978" spans="1:19">
      <c r="A978" s="1">
        <v>43833</v>
      </c>
      <c r="B978" s="5" t="s">
        <v>24</v>
      </c>
      <c r="C978" t="s">
        <v>8</v>
      </c>
      <c r="D978">
        <v>1017</v>
      </c>
      <c r="E978">
        <v>44</v>
      </c>
      <c r="F978" t="s">
        <v>25</v>
      </c>
      <c r="G978" s="5">
        <v>20000</v>
      </c>
      <c r="H978" s="5">
        <v>382800</v>
      </c>
      <c r="I978" s="5" t="s">
        <v>19</v>
      </c>
      <c r="J978" s="5" t="s">
        <v>68</v>
      </c>
      <c r="K978" s="5">
        <v>19.14</v>
      </c>
      <c r="L978" s="5">
        <f t="shared" si="15"/>
        <v>19.14</v>
      </c>
      <c r="Q978"/>
      <c r="R978"/>
      <c r="S978"/>
    </row>
    <row r="979" spans="1:19">
      <c r="A979" s="1">
        <v>43833</v>
      </c>
      <c r="B979" s="5" t="s">
        <v>23</v>
      </c>
      <c r="C979" t="s">
        <v>8</v>
      </c>
      <c r="D979">
        <v>1017</v>
      </c>
      <c r="E979">
        <v>44</v>
      </c>
      <c r="F979" t="s">
        <v>25</v>
      </c>
      <c r="G979" s="5">
        <v>21000</v>
      </c>
      <c r="H979" s="5">
        <v>240450</v>
      </c>
      <c r="I979" s="5" t="s">
        <v>19</v>
      </c>
      <c r="J979" s="5" t="s">
        <v>69</v>
      </c>
      <c r="K979" s="5">
        <v>11.45</v>
      </c>
      <c r="L979" s="5">
        <f t="shared" si="15"/>
        <v>11.45</v>
      </c>
      <c r="Q979"/>
      <c r="R979"/>
      <c r="S979"/>
    </row>
    <row r="980" spans="1:19">
      <c r="A980" s="1">
        <v>43833</v>
      </c>
      <c r="B980" s="5" t="s">
        <v>24</v>
      </c>
      <c r="C980" t="s">
        <v>8</v>
      </c>
      <c r="D980">
        <v>1017</v>
      </c>
      <c r="E980">
        <v>44</v>
      </c>
      <c r="F980" t="s">
        <v>25</v>
      </c>
      <c r="G980" s="5">
        <v>13720</v>
      </c>
      <c r="H980" s="5">
        <v>362894</v>
      </c>
      <c r="I980" s="5" t="s">
        <v>19</v>
      </c>
      <c r="J980" s="5" t="s">
        <v>68</v>
      </c>
      <c r="K980" s="5">
        <v>26.45</v>
      </c>
      <c r="L980" s="5">
        <f t="shared" si="15"/>
        <v>26.45</v>
      </c>
      <c r="Q980"/>
      <c r="R980"/>
      <c r="S980"/>
    </row>
    <row r="981" spans="1:19">
      <c r="A981" s="1">
        <v>43833</v>
      </c>
      <c r="B981" s="5" t="s">
        <v>24</v>
      </c>
      <c r="C981" t="s">
        <v>8</v>
      </c>
      <c r="D981">
        <v>1017</v>
      </c>
      <c r="E981">
        <v>44</v>
      </c>
      <c r="F981" t="s">
        <v>25</v>
      </c>
      <c r="G981" s="5">
        <v>7000</v>
      </c>
      <c r="H981" s="5">
        <v>185500</v>
      </c>
      <c r="I981" s="5" t="s">
        <v>19</v>
      </c>
      <c r="J981" s="5" t="s">
        <v>68</v>
      </c>
      <c r="K981" s="5">
        <v>26.5</v>
      </c>
      <c r="L981" s="5">
        <f t="shared" si="15"/>
        <v>26.5</v>
      </c>
      <c r="Q981"/>
      <c r="R981"/>
      <c r="S981"/>
    </row>
    <row r="982" spans="1:19">
      <c r="A982" s="1">
        <v>43833</v>
      </c>
      <c r="B982" s="5" t="s">
        <v>23</v>
      </c>
      <c r="C982" t="s">
        <v>8</v>
      </c>
      <c r="D982">
        <v>1033</v>
      </c>
      <c r="E982">
        <v>44</v>
      </c>
      <c r="F982" t="s">
        <v>25</v>
      </c>
      <c r="G982" s="5">
        <v>14500</v>
      </c>
      <c r="H982" s="5">
        <v>166460</v>
      </c>
      <c r="I982" s="5" t="s">
        <v>19</v>
      </c>
      <c r="J982" s="5" t="s">
        <v>70</v>
      </c>
      <c r="K982" s="5">
        <v>11.48</v>
      </c>
      <c r="L982" s="5">
        <f t="shared" si="15"/>
        <v>11.48</v>
      </c>
      <c r="Q982"/>
      <c r="R982"/>
      <c r="S982"/>
    </row>
    <row r="983" spans="1:19">
      <c r="A983" s="1">
        <v>43833</v>
      </c>
      <c r="B983" s="5" t="s">
        <v>23</v>
      </c>
      <c r="C983" t="s">
        <v>8</v>
      </c>
      <c r="D983">
        <v>1033</v>
      </c>
      <c r="E983">
        <v>44</v>
      </c>
      <c r="F983" t="s">
        <v>25</v>
      </c>
      <c r="G983" s="5">
        <v>12000</v>
      </c>
      <c r="H983" s="5">
        <v>137880</v>
      </c>
      <c r="I983" s="5" t="s">
        <v>19</v>
      </c>
      <c r="J983" s="5" t="s">
        <v>70</v>
      </c>
      <c r="K983" s="5">
        <v>11.49</v>
      </c>
      <c r="L983" s="5">
        <f t="shared" si="15"/>
        <v>11.49</v>
      </c>
      <c r="Q983"/>
      <c r="R983"/>
      <c r="S983"/>
    </row>
    <row r="984" spans="1:19">
      <c r="A984" s="1">
        <v>43833</v>
      </c>
      <c r="B984" s="5" t="s">
        <v>23</v>
      </c>
      <c r="C984" t="s">
        <v>7</v>
      </c>
      <c r="D984">
        <v>1033</v>
      </c>
      <c r="E984">
        <v>44</v>
      </c>
      <c r="F984" t="s">
        <v>25</v>
      </c>
      <c r="G984" s="5">
        <v>1039000</v>
      </c>
      <c r="H984" s="5">
        <v>5195000</v>
      </c>
      <c r="I984" s="5" t="s">
        <v>20</v>
      </c>
      <c r="J984" s="5" t="s">
        <v>70</v>
      </c>
      <c r="K984" s="5">
        <v>5</v>
      </c>
      <c r="L984" s="5">
        <f t="shared" si="15"/>
        <v>5</v>
      </c>
      <c r="Q984"/>
      <c r="R984"/>
      <c r="S984"/>
    </row>
    <row r="985" spans="1:19">
      <c r="A985" s="1">
        <v>43833</v>
      </c>
      <c r="B985" s="5" t="s">
        <v>23</v>
      </c>
      <c r="C985" t="s">
        <v>8</v>
      </c>
      <c r="D985">
        <v>1033</v>
      </c>
      <c r="E985">
        <v>44</v>
      </c>
      <c r="F985" t="s">
        <v>25</v>
      </c>
      <c r="G985" s="5">
        <v>10576</v>
      </c>
      <c r="H985" s="5">
        <v>121518.24</v>
      </c>
      <c r="I985" s="5" t="s">
        <v>19</v>
      </c>
      <c r="J985" s="5" t="s">
        <v>70</v>
      </c>
      <c r="K985" s="5">
        <v>11.49</v>
      </c>
      <c r="L985" s="5">
        <f t="shared" si="15"/>
        <v>11.49</v>
      </c>
      <c r="Q985"/>
      <c r="R985"/>
      <c r="S985"/>
    </row>
    <row r="986" spans="1:19">
      <c r="A986" s="1">
        <v>43833</v>
      </c>
      <c r="B986" s="5" t="s">
        <v>23</v>
      </c>
      <c r="C986" t="s">
        <v>7</v>
      </c>
      <c r="D986">
        <v>1034</v>
      </c>
      <c r="E986">
        <v>44</v>
      </c>
      <c r="F986" t="s">
        <v>25</v>
      </c>
      <c r="G986" s="5">
        <v>450000</v>
      </c>
      <c r="H986" s="5">
        <v>2700000</v>
      </c>
      <c r="I986" s="5" t="s">
        <v>20</v>
      </c>
      <c r="J986" s="5" t="s">
        <v>69</v>
      </c>
      <c r="K986" s="5">
        <v>6</v>
      </c>
      <c r="L986" s="5">
        <f t="shared" si="15"/>
        <v>6</v>
      </c>
      <c r="Q986"/>
      <c r="R986"/>
      <c r="S986"/>
    </row>
    <row r="987" spans="1:19">
      <c r="A987" s="1">
        <v>43833</v>
      </c>
      <c r="B987" s="5" t="s">
        <v>23</v>
      </c>
      <c r="C987" t="s">
        <v>8</v>
      </c>
      <c r="D987">
        <v>1035</v>
      </c>
      <c r="E987">
        <v>44</v>
      </c>
      <c r="F987" t="s">
        <v>25</v>
      </c>
      <c r="G987" s="5">
        <v>77395.199999999997</v>
      </c>
      <c r="H987" s="5">
        <v>735254.4</v>
      </c>
      <c r="I987" s="5" t="s">
        <v>19</v>
      </c>
      <c r="J987" s="5" t="s">
        <v>69</v>
      </c>
      <c r="K987" s="5">
        <v>9.5</v>
      </c>
      <c r="L987" s="5">
        <f t="shared" si="15"/>
        <v>9.5</v>
      </c>
      <c r="Q987"/>
      <c r="R987"/>
      <c r="S987"/>
    </row>
    <row r="988" spans="1:19">
      <c r="A988" s="1">
        <v>43833</v>
      </c>
      <c r="B988" s="5" t="s">
        <v>24</v>
      </c>
      <c r="C988" t="s">
        <v>8</v>
      </c>
      <c r="D988">
        <v>1035</v>
      </c>
      <c r="E988">
        <v>44</v>
      </c>
      <c r="F988" t="s">
        <v>25</v>
      </c>
      <c r="G988" s="5">
        <v>208500</v>
      </c>
      <c r="H988" s="5">
        <v>1665915</v>
      </c>
      <c r="I988" s="5" t="s">
        <v>19</v>
      </c>
      <c r="J988" s="5" t="s">
        <v>68</v>
      </c>
      <c r="K988" s="5">
        <v>7.99</v>
      </c>
      <c r="L988" s="5">
        <f t="shared" si="15"/>
        <v>7.99</v>
      </c>
      <c r="Q988"/>
      <c r="R988"/>
      <c r="S988"/>
    </row>
    <row r="989" spans="1:19">
      <c r="A989" s="1">
        <v>43833</v>
      </c>
      <c r="B989" s="5" t="s">
        <v>23</v>
      </c>
      <c r="C989" t="s">
        <v>8</v>
      </c>
      <c r="D989">
        <v>1035</v>
      </c>
      <c r="E989">
        <v>44</v>
      </c>
      <c r="F989" t="s">
        <v>25</v>
      </c>
      <c r="G989" s="5">
        <v>350000</v>
      </c>
      <c r="H989" s="5">
        <v>4025000</v>
      </c>
      <c r="I989" s="5" t="s">
        <v>19</v>
      </c>
      <c r="J989" s="5" t="s">
        <v>70</v>
      </c>
      <c r="K989" s="5">
        <v>11.5</v>
      </c>
      <c r="L989" s="5">
        <f t="shared" si="15"/>
        <v>11.5</v>
      </c>
      <c r="Q989"/>
      <c r="R989"/>
      <c r="S989"/>
    </row>
    <row r="990" spans="1:19">
      <c r="A990" s="1">
        <v>43833</v>
      </c>
      <c r="B990" s="5" t="s">
        <v>24</v>
      </c>
      <c r="C990" t="s">
        <v>8</v>
      </c>
      <c r="D990">
        <v>1035</v>
      </c>
      <c r="E990">
        <v>44</v>
      </c>
      <c r="F990" t="s">
        <v>25</v>
      </c>
      <c r="G990" s="5">
        <v>70000</v>
      </c>
      <c r="H990" s="5">
        <v>805000</v>
      </c>
      <c r="I990" s="5" t="s">
        <v>19</v>
      </c>
      <c r="J990" s="5" t="s">
        <v>71</v>
      </c>
      <c r="K990" s="5">
        <v>11.5</v>
      </c>
      <c r="L990" s="5">
        <f t="shared" si="15"/>
        <v>11.5</v>
      </c>
      <c r="Q990"/>
      <c r="R990"/>
      <c r="S990"/>
    </row>
    <row r="991" spans="1:19">
      <c r="A991" s="1">
        <v>43833</v>
      </c>
      <c r="B991" s="5" t="s">
        <v>23</v>
      </c>
      <c r="C991" t="s">
        <v>8</v>
      </c>
      <c r="D991">
        <v>1035</v>
      </c>
      <c r="E991">
        <v>44</v>
      </c>
      <c r="F991" t="s">
        <v>25</v>
      </c>
      <c r="G991" s="5">
        <v>24000</v>
      </c>
      <c r="H991" s="5">
        <v>276000</v>
      </c>
      <c r="I991" s="5" t="s">
        <v>19</v>
      </c>
      <c r="J991" s="5" t="s">
        <v>74</v>
      </c>
      <c r="K991" s="5">
        <v>11.5</v>
      </c>
      <c r="L991" s="5">
        <f t="shared" si="15"/>
        <v>11.5</v>
      </c>
      <c r="Q991"/>
      <c r="R991"/>
      <c r="S991"/>
    </row>
    <row r="992" spans="1:19">
      <c r="A992" s="1">
        <v>43833</v>
      </c>
      <c r="B992" s="5" t="s">
        <v>23</v>
      </c>
      <c r="C992" t="s">
        <v>8</v>
      </c>
      <c r="D992">
        <v>1036</v>
      </c>
      <c r="E992">
        <v>44</v>
      </c>
      <c r="F992" t="s">
        <v>25</v>
      </c>
      <c r="G992" s="5">
        <v>30000</v>
      </c>
      <c r="H992" s="5">
        <v>344700</v>
      </c>
      <c r="I992" s="5" t="s">
        <v>19</v>
      </c>
      <c r="J992" s="5" t="s">
        <v>70</v>
      </c>
      <c r="K992" s="5">
        <v>11.49</v>
      </c>
      <c r="L992" s="5">
        <f t="shared" si="15"/>
        <v>11.49</v>
      </c>
      <c r="Q992"/>
      <c r="R992"/>
      <c r="S992"/>
    </row>
    <row r="993" spans="1:19">
      <c r="A993" s="1">
        <v>43833</v>
      </c>
      <c r="B993" s="5" t="s">
        <v>23</v>
      </c>
      <c r="C993" t="s">
        <v>8</v>
      </c>
      <c r="D993">
        <v>1036</v>
      </c>
      <c r="E993">
        <v>44</v>
      </c>
      <c r="F993" t="s">
        <v>25</v>
      </c>
      <c r="G993" s="5">
        <v>80000</v>
      </c>
      <c r="H993" s="5">
        <v>920000</v>
      </c>
      <c r="I993" s="5" t="s">
        <v>19</v>
      </c>
      <c r="J993" s="5" t="s">
        <v>69</v>
      </c>
      <c r="K993" s="5">
        <v>11.5</v>
      </c>
      <c r="L993" s="5">
        <f t="shared" si="15"/>
        <v>11.5</v>
      </c>
      <c r="Q993"/>
      <c r="R993"/>
      <c r="S993"/>
    </row>
    <row r="994" spans="1:19">
      <c r="A994" s="1">
        <v>43833</v>
      </c>
      <c r="B994" s="5" t="s">
        <v>24</v>
      </c>
      <c r="C994" t="s">
        <v>8</v>
      </c>
      <c r="D994">
        <v>1036</v>
      </c>
      <c r="E994">
        <v>44</v>
      </c>
      <c r="F994" t="s">
        <v>25</v>
      </c>
      <c r="G994" s="5">
        <v>18000</v>
      </c>
      <c r="H994" s="5">
        <v>423000</v>
      </c>
      <c r="I994" s="5" t="s">
        <v>19</v>
      </c>
      <c r="J994" s="5" t="s">
        <v>68</v>
      </c>
      <c r="K994" s="5">
        <v>23.5</v>
      </c>
      <c r="L994" s="5">
        <f t="shared" si="15"/>
        <v>23.5</v>
      </c>
      <c r="Q994"/>
      <c r="R994"/>
      <c r="S994"/>
    </row>
    <row r="995" spans="1:19">
      <c r="A995" s="1">
        <v>43829</v>
      </c>
      <c r="B995" s="5" t="s">
        <v>24</v>
      </c>
      <c r="C995" t="s">
        <v>7</v>
      </c>
      <c r="D995">
        <v>1001</v>
      </c>
      <c r="E995">
        <v>44</v>
      </c>
      <c r="F995" t="s">
        <v>25</v>
      </c>
      <c r="G995" s="5">
        <v>2000000</v>
      </c>
      <c r="H995" s="5">
        <v>20000000</v>
      </c>
      <c r="I995" s="5" t="s">
        <v>20</v>
      </c>
      <c r="J995" s="5" t="s">
        <v>68</v>
      </c>
      <c r="K995" s="5">
        <v>10</v>
      </c>
      <c r="L995" s="5">
        <f t="shared" si="15"/>
        <v>10</v>
      </c>
      <c r="Q995"/>
      <c r="R995"/>
      <c r="S995"/>
    </row>
    <row r="996" spans="1:19">
      <c r="A996" s="1">
        <v>43829</v>
      </c>
      <c r="B996" s="5" t="s">
        <v>23</v>
      </c>
      <c r="C996" t="s">
        <v>7</v>
      </c>
      <c r="D996">
        <v>1001</v>
      </c>
      <c r="E996">
        <v>44</v>
      </c>
      <c r="F996" t="s">
        <v>25</v>
      </c>
      <c r="G996" s="5">
        <v>100000</v>
      </c>
      <c r="H996" s="5">
        <v>700000</v>
      </c>
      <c r="I996" s="5" t="s">
        <v>18</v>
      </c>
      <c r="J996" s="5" t="s">
        <v>69</v>
      </c>
      <c r="K996" s="5">
        <v>7</v>
      </c>
      <c r="L996" s="5">
        <f t="shared" si="15"/>
        <v>7</v>
      </c>
      <c r="Q996"/>
      <c r="R996"/>
      <c r="S996"/>
    </row>
    <row r="997" spans="1:19">
      <c r="A997" s="1">
        <v>43829</v>
      </c>
      <c r="B997" s="5" t="s">
        <v>24</v>
      </c>
      <c r="C997" t="s">
        <v>8</v>
      </c>
      <c r="D997">
        <v>1001</v>
      </c>
      <c r="E997">
        <v>44</v>
      </c>
      <c r="F997" t="s">
        <v>25</v>
      </c>
      <c r="G997" s="5">
        <v>68600</v>
      </c>
      <c r="H997" s="5">
        <v>1269100</v>
      </c>
      <c r="I997" s="5" t="s">
        <v>19</v>
      </c>
      <c r="J997" s="5" t="s">
        <v>73</v>
      </c>
      <c r="K997" s="5">
        <v>18.5</v>
      </c>
      <c r="L997" s="5">
        <f t="shared" si="15"/>
        <v>18.5</v>
      </c>
      <c r="Q997"/>
      <c r="R997"/>
      <c r="S997"/>
    </row>
    <row r="998" spans="1:19">
      <c r="A998" s="1">
        <v>43829</v>
      </c>
      <c r="B998" s="5" t="s">
        <v>24</v>
      </c>
      <c r="C998" t="s">
        <v>8</v>
      </c>
      <c r="D998">
        <v>1001</v>
      </c>
      <c r="E998">
        <v>44</v>
      </c>
      <c r="F998" t="s">
        <v>25</v>
      </c>
      <c r="G998" s="5">
        <v>28000</v>
      </c>
      <c r="H998" s="5">
        <v>434000</v>
      </c>
      <c r="I998" s="5" t="s">
        <v>19</v>
      </c>
      <c r="J998" s="5" t="s">
        <v>68</v>
      </c>
      <c r="K998" s="5">
        <v>15.5</v>
      </c>
      <c r="L998" s="5">
        <f t="shared" si="15"/>
        <v>15.5</v>
      </c>
      <c r="Q998"/>
      <c r="R998"/>
      <c r="S998"/>
    </row>
    <row r="999" spans="1:19">
      <c r="A999" s="1">
        <v>43829</v>
      </c>
      <c r="B999" s="5" t="s">
        <v>23</v>
      </c>
      <c r="C999" t="s">
        <v>7</v>
      </c>
      <c r="D999">
        <v>1001</v>
      </c>
      <c r="E999">
        <v>44</v>
      </c>
      <c r="F999" t="s">
        <v>25</v>
      </c>
      <c r="G999" s="5">
        <v>167700</v>
      </c>
      <c r="H999" s="5">
        <v>1173900</v>
      </c>
      <c r="I999" s="5" t="s">
        <v>18</v>
      </c>
      <c r="J999" s="5" t="s">
        <v>74</v>
      </c>
      <c r="K999" s="5">
        <v>7</v>
      </c>
      <c r="L999" s="5">
        <f t="shared" si="15"/>
        <v>7</v>
      </c>
      <c r="Q999"/>
      <c r="R999"/>
      <c r="S999"/>
    </row>
    <row r="1000" spans="1:19">
      <c r="A1000" s="1">
        <v>43829</v>
      </c>
      <c r="B1000" s="5" t="s">
        <v>23</v>
      </c>
      <c r="C1000" t="s">
        <v>7</v>
      </c>
      <c r="D1000">
        <v>1001</v>
      </c>
      <c r="E1000">
        <v>44</v>
      </c>
      <c r="F1000" t="s">
        <v>25</v>
      </c>
      <c r="G1000" s="5">
        <v>46000</v>
      </c>
      <c r="H1000" s="5">
        <v>276000</v>
      </c>
      <c r="I1000" s="5" t="s">
        <v>20</v>
      </c>
      <c r="J1000" s="5" t="s">
        <v>74</v>
      </c>
      <c r="K1000" s="5">
        <v>6</v>
      </c>
      <c r="L1000" s="5">
        <f t="shared" si="15"/>
        <v>6</v>
      </c>
      <c r="Q1000"/>
      <c r="R1000"/>
      <c r="S1000"/>
    </row>
    <row r="1001" spans="1:19">
      <c r="A1001" s="1">
        <v>43829</v>
      </c>
      <c r="B1001" s="5" t="s">
        <v>24</v>
      </c>
      <c r="C1001" t="s">
        <v>8</v>
      </c>
      <c r="D1001">
        <v>1003</v>
      </c>
      <c r="E1001">
        <v>44</v>
      </c>
      <c r="F1001" t="s">
        <v>25</v>
      </c>
      <c r="G1001" s="5">
        <v>480200</v>
      </c>
      <c r="H1001" s="5">
        <v>5522300</v>
      </c>
      <c r="I1001" s="5" t="s">
        <v>19</v>
      </c>
      <c r="J1001" s="5" t="s">
        <v>71</v>
      </c>
      <c r="K1001" s="5">
        <v>11.5</v>
      </c>
      <c r="L1001" s="5">
        <f t="shared" si="15"/>
        <v>11.5</v>
      </c>
      <c r="Q1001"/>
      <c r="R1001"/>
      <c r="S1001"/>
    </row>
    <row r="1002" spans="1:19">
      <c r="A1002" s="1">
        <v>43829</v>
      </c>
      <c r="B1002" s="5" t="s">
        <v>23</v>
      </c>
      <c r="C1002" t="s">
        <v>6</v>
      </c>
      <c r="D1002">
        <v>1003</v>
      </c>
      <c r="E1002">
        <v>44</v>
      </c>
      <c r="F1002" t="s">
        <v>25</v>
      </c>
      <c r="G1002" s="5">
        <v>6860000</v>
      </c>
      <c r="H1002" s="5">
        <v>40474000</v>
      </c>
      <c r="I1002" s="5" t="s">
        <v>17</v>
      </c>
      <c r="J1002" s="5" t="s">
        <v>70</v>
      </c>
      <c r="K1002" s="5">
        <v>5.9</v>
      </c>
      <c r="L1002" s="5">
        <f t="shared" si="15"/>
        <v>5.9</v>
      </c>
      <c r="Q1002"/>
      <c r="R1002"/>
      <c r="S1002"/>
    </row>
    <row r="1003" spans="1:19">
      <c r="A1003" s="1">
        <v>43829</v>
      </c>
      <c r="B1003" s="5" t="s">
        <v>23</v>
      </c>
      <c r="C1003" t="s">
        <v>8</v>
      </c>
      <c r="D1003">
        <v>1003</v>
      </c>
      <c r="E1003">
        <v>44</v>
      </c>
      <c r="F1003" t="s">
        <v>25</v>
      </c>
      <c r="G1003" s="5">
        <v>137200</v>
      </c>
      <c r="H1003" s="5">
        <v>1570940</v>
      </c>
      <c r="I1003" s="5" t="s">
        <v>19</v>
      </c>
      <c r="J1003" s="5" t="s">
        <v>74</v>
      </c>
      <c r="K1003" s="5">
        <v>11.45</v>
      </c>
      <c r="L1003" s="5">
        <f t="shared" si="15"/>
        <v>11.45</v>
      </c>
      <c r="Q1003"/>
      <c r="R1003"/>
      <c r="S1003"/>
    </row>
    <row r="1004" spans="1:19">
      <c r="A1004" s="1">
        <v>43829</v>
      </c>
      <c r="B1004" s="5" t="s">
        <v>23</v>
      </c>
      <c r="C1004" t="s">
        <v>7</v>
      </c>
      <c r="D1004">
        <v>1003</v>
      </c>
      <c r="E1004">
        <v>44</v>
      </c>
      <c r="F1004" t="s">
        <v>25</v>
      </c>
      <c r="G1004" s="5">
        <v>73500</v>
      </c>
      <c r="H1004" s="5">
        <v>514500</v>
      </c>
      <c r="I1004" s="5" t="s">
        <v>18</v>
      </c>
      <c r="J1004" s="5" t="s">
        <v>74</v>
      </c>
      <c r="K1004" s="5">
        <v>7</v>
      </c>
      <c r="L1004" s="5">
        <f t="shared" si="15"/>
        <v>7</v>
      </c>
      <c r="Q1004"/>
      <c r="R1004"/>
      <c r="S1004"/>
    </row>
    <row r="1005" spans="1:19">
      <c r="A1005" s="1">
        <v>43829</v>
      </c>
      <c r="B1005" s="5" t="s">
        <v>23</v>
      </c>
      <c r="C1005" t="s">
        <v>8</v>
      </c>
      <c r="D1005">
        <v>1003</v>
      </c>
      <c r="E1005">
        <v>44</v>
      </c>
      <c r="F1005" t="s">
        <v>25</v>
      </c>
      <c r="G1005" s="5">
        <v>136000</v>
      </c>
      <c r="H1005" s="5">
        <v>1564000</v>
      </c>
      <c r="I1005" s="5" t="s">
        <v>19</v>
      </c>
      <c r="J1005" s="5" t="s">
        <v>69</v>
      </c>
      <c r="K1005" s="5">
        <v>11.5</v>
      </c>
      <c r="L1005" s="5">
        <f t="shared" si="15"/>
        <v>11.5</v>
      </c>
      <c r="Q1005"/>
      <c r="R1005"/>
      <c r="S1005"/>
    </row>
    <row r="1006" spans="1:19">
      <c r="A1006" s="1">
        <v>43829</v>
      </c>
      <c r="B1006" s="5" t="s">
        <v>23</v>
      </c>
      <c r="C1006" t="s">
        <v>7</v>
      </c>
      <c r="D1006">
        <v>1003</v>
      </c>
      <c r="E1006">
        <v>44</v>
      </c>
      <c r="F1006" t="s">
        <v>25</v>
      </c>
      <c r="G1006" s="5">
        <v>686000</v>
      </c>
      <c r="H1006" s="5">
        <v>4116000</v>
      </c>
      <c r="I1006" s="5" t="s">
        <v>20</v>
      </c>
      <c r="J1006" s="5" t="s">
        <v>74</v>
      </c>
      <c r="K1006" s="5">
        <v>6</v>
      </c>
      <c r="L1006" s="5">
        <f t="shared" si="15"/>
        <v>6</v>
      </c>
      <c r="Q1006"/>
      <c r="R1006"/>
      <c r="S1006"/>
    </row>
    <row r="1007" spans="1:19">
      <c r="A1007" s="1">
        <v>43829</v>
      </c>
      <c r="B1007" s="5" t="s">
        <v>24</v>
      </c>
      <c r="C1007" t="s">
        <v>8</v>
      </c>
      <c r="D1007">
        <v>1003</v>
      </c>
      <c r="E1007">
        <v>44</v>
      </c>
      <c r="F1007" t="s">
        <v>25</v>
      </c>
      <c r="G1007" s="5">
        <v>325160</v>
      </c>
      <c r="H1007" s="5">
        <v>4064500</v>
      </c>
      <c r="I1007" s="5" t="s">
        <v>19</v>
      </c>
      <c r="J1007" s="5" t="s">
        <v>71</v>
      </c>
      <c r="K1007" s="5">
        <v>12.5</v>
      </c>
      <c r="L1007" s="5">
        <f t="shared" si="15"/>
        <v>12.5</v>
      </c>
      <c r="Q1007"/>
      <c r="R1007"/>
      <c r="S1007"/>
    </row>
    <row r="1008" spans="1:19">
      <c r="A1008" s="1">
        <v>43829</v>
      </c>
      <c r="B1008" s="5" t="s">
        <v>24</v>
      </c>
      <c r="C1008" t="s">
        <v>8</v>
      </c>
      <c r="D1008">
        <v>1005</v>
      </c>
      <c r="E1008">
        <v>44</v>
      </c>
      <c r="F1008" t="s">
        <v>25</v>
      </c>
      <c r="G1008" s="5">
        <v>90000</v>
      </c>
      <c r="H1008" s="5">
        <v>1980000</v>
      </c>
      <c r="I1008" s="5" t="s">
        <v>19</v>
      </c>
      <c r="J1008" s="5" t="s">
        <v>68</v>
      </c>
      <c r="K1008" s="5">
        <v>22</v>
      </c>
      <c r="L1008" s="5">
        <f t="shared" si="15"/>
        <v>22</v>
      </c>
      <c r="Q1008"/>
      <c r="R1008"/>
      <c r="S1008"/>
    </row>
    <row r="1009" spans="1:19">
      <c r="A1009" s="1">
        <v>43829</v>
      </c>
      <c r="B1009" s="5" t="s">
        <v>23</v>
      </c>
      <c r="C1009" t="s">
        <v>7</v>
      </c>
      <c r="D1009">
        <v>1009</v>
      </c>
      <c r="E1009">
        <v>44</v>
      </c>
      <c r="F1009" t="s">
        <v>25</v>
      </c>
      <c r="G1009" s="5">
        <v>550000</v>
      </c>
      <c r="H1009" s="5">
        <v>3294500</v>
      </c>
      <c r="I1009" s="5" t="s">
        <v>20</v>
      </c>
      <c r="J1009" s="5" t="s">
        <v>74</v>
      </c>
      <c r="K1009" s="5">
        <v>5.99</v>
      </c>
      <c r="L1009" s="5">
        <f t="shared" si="15"/>
        <v>5.99</v>
      </c>
      <c r="Q1009"/>
      <c r="R1009"/>
      <c r="S1009"/>
    </row>
    <row r="1010" spans="1:19">
      <c r="A1010" s="1">
        <v>43829</v>
      </c>
      <c r="B1010" s="5" t="s">
        <v>24</v>
      </c>
      <c r="C1010" t="s">
        <v>8</v>
      </c>
      <c r="D1010">
        <v>1009</v>
      </c>
      <c r="E1010">
        <v>44</v>
      </c>
      <c r="F1010" t="s">
        <v>25</v>
      </c>
      <c r="G1010" s="5">
        <v>48200</v>
      </c>
      <c r="H1010" s="5">
        <v>1012200</v>
      </c>
      <c r="I1010" s="5" t="s">
        <v>19</v>
      </c>
      <c r="J1010" s="5" t="s">
        <v>68</v>
      </c>
      <c r="K1010" s="5">
        <v>21</v>
      </c>
      <c r="L1010" s="5">
        <f t="shared" si="15"/>
        <v>21</v>
      </c>
      <c r="Q1010"/>
      <c r="R1010"/>
      <c r="S1010"/>
    </row>
    <row r="1011" spans="1:19">
      <c r="A1011" s="1">
        <v>43829</v>
      </c>
      <c r="B1011" s="5" t="s">
        <v>23</v>
      </c>
      <c r="C1011" t="s">
        <v>7</v>
      </c>
      <c r="D1011">
        <v>1016</v>
      </c>
      <c r="E1011">
        <v>44</v>
      </c>
      <c r="F1011" t="s">
        <v>25</v>
      </c>
      <c r="G1011" s="5">
        <v>250300</v>
      </c>
      <c r="H1011" s="5">
        <v>1501800</v>
      </c>
      <c r="I1011" s="5" t="s">
        <v>20</v>
      </c>
      <c r="J1011" s="5" t="s">
        <v>74</v>
      </c>
      <c r="K1011" s="5">
        <v>6</v>
      </c>
      <c r="L1011" s="5">
        <f t="shared" si="15"/>
        <v>6</v>
      </c>
      <c r="Q1011"/>
      <c r="R1011"/>
      <c r="S1011"/>
    </row>
    <row r="1012" spans="1:19">
      <c r="A1012" s="1">
        <v>43829</v>
      </c>
      <c r="B1012" s="5" t="s">
        <v>24</v>
      </c>
      <c r="C1012" t="s">
        <v>8</v>
      </c>
      <c r="D1012">
        <v>1016</v>
      </c>
      <c r="E1012">
        <v>44</v>
      </c>
      <c r="F1012" t="s">
        <v>25</v>
      </c>
      <c r="G1012" s="5">
        <v>71080</v>
      </c>
      <c r="H1012" s="5">
        <v>1279440</v>
      </c>
      <c r="I1012" s="5" t="s">
        <v>19</v>
      </c>
      <c r="J1012" s="5" t="s">
        <v>68</v>
      </c>
      <c r="K1012" s="5">
        <v>18</v>
      </c>
      <c r="L1012" s="5">
        <f t="shared" si="15"/>
        <v>18</v>
      </c>
      <c r="Q1012"/>
      <c r="R1012"/>
      <c r="S1012"/>
    </row>
    <row r="1013" spans="1:19">
      <c r="A1013" s="1">
        <v>43829</v>
      </c>
      <c r="B1013" s="5" t="s">
        <v>24</v>
      </c>
      <c r="C1013" t="s">
        <v>8</v>
      </c>
      <c r="D1013">
        <v>1016</v>
      </c>
      <c r="E1013">
        <v>44</v>
      </c>
      <c r="F1013" t="s">
        <v>25</v>
      </c>
      <c r="G1013" s="5">
        <v>15168</v>
      </c>
      <c r="H1013" s="5">
        <v>288192</v>
      </c>
      <c r="I1013" s="5" t="s">
        <v>19</v>
      </c>
      <c r="J1013" s="5" t="s">
        <v>68</v>
      </c>
      <c r="K1013" s="5">
        <v>19</v>
      </c>
      <c r="L1013" s="5">
        <f t="shared" si="15"/>
        <v>19</v>
      </c>
      <c r="Q1013"/>
      <c r="R1013"/>
      <c r="S1013"/>
    </row>
    <row r="1014" spans="1:19">
      <c r="A1014" s="1">
        <v>43829</v>
      </c>
      <c r="B1014" s="5" t="s">
        <v>23</v>
      </c>
      <c r="C1014" t="s">
        <v>8</v>
      </c>
      <c r="D1014">
        <v>1016</v>
      </c>
      <c r="E1014">
        <v>44</v>
      </c>
      <c r="F1014" t="s">
        <v>25</v>
      </c>
      <c r="G1014" s="5">
        <v>73000</v>
      </c>
      <c r="H1014" s="5">
        <v>803000</v>
      </c>
      <c r="I1014" s="5" t="s">
        <v>19</v>
      </c>
      <c r="J1014" s="5" t="s">
        <v>69</v>
      </c>
      <c r="K1014" s="5">
        <v>11</v>
      </c>
      <c r="L1014" s="5">
        <f t="shared" si="15"/>
        <v>11</v>
      </c>
      <c r="Q1014"/>
      <c r="R1014"/>
      <c r="S1014"/>
    </row>
    <row r="1015" spans="1:19">
      <c r="A1015" s="1">
        <v>43829</v>
      </c>
      <c r="B1015" s="5" t="s">
        <v>23</v>
      </c>
      <c r="C1015" t="s">
        <v>8</v>
      </c>
      <c r="D1015">
        <v>1017</v>
      </c>
      <c r="E1015">
        <v>44</v>
      </c>
      <c r="F1015" t="s">
        <v>25</v>
      </c>
      <c r="G1015" s="5">
        <v>7900</v>
      </c>
      <c r="H1015" s="5">
        <v>90455</v>
      </c>
      <c r="I1015" s="5" t="s">
        <v>19</v>
      </c>
      <c r="J1015" s="5" t="s">
        <v>70</v>
      </c>
      <c r="K1015" s="5">
        <v>11.45</v>
      </c>
      <c r="L1015" s="5">
        <f t="shared" si="15"/>
        <v>11.45</v>
      </c>
      <c r="Q1015"/>
      <c r="R1015"/>
      <c r="S1015"/>
    </row>
    <row r="1016" spans="1:19">
      <c r="A1016" s="1">
        <v>43829</v>
      </c>
      <c r="B1016" s="5" t="s">
        <v>23</v>
      </c>
      <c r="C1016" t="s">
        <v>8</v>
      </c>
      <c r="D1016">
        <v>1017</v>
      </c>
      <c r="E1016">
        <v>44</v>
      </c>
      <c r="F1016" t="s">
        <v>25</v>
      </c>
      <c r="G1016" s="5">
        <v>10000</v>
      </c>
      <c r="H1016" s="5">
        <v>115000</v>
      </c>
      <c r="I1016" s="5" t="s">
        <v>19</v>
      </c>
      <c r="J1016" s="5" t="s">
        <v>74</v>
      </c>
      <c r="K1016" s="5">
        <v>11.5</v>
      </c>
      <c r="L1016" s="5">
        <f t="shared" si="15"/>
        <v>11.5</v>
      </c>
      <c r="Q1016"/>
      <c r="R1016"/>
      <c r="S1016"/>
    </row>
    <row r="1017" spans="1:19">
      <c r="A1017" s="1">
        <v>43829</v>
      </c>
      <c r="B1017" s="5" t="s">
        <v>24</v>
      </c>
      <c r="C1017" t="s">
        <v>8</v>
      </c>
      <c r="D1017">
        <v>1017</v>
      </c>
      <c r="E1017">
        <v>44</v>
      </c>
      <c r="F1017" t="s">
        <v>25</v>
      </c>
      <c r="G1017" s="5">
        <v>59000</v>
      </c>
      <c r="H1017" s="5">
        <v>675550</v>
      </c>
      <c r="I1017" s="5" t="s">
        <v>19</v>
      </c>
      <c r="J1017" s="5" t="s">
        <v>71</v>
      </c>
      <c r="K1017" s="5">
        <v>11.45</v>
      </c>
      <c r="L1017" s="5">
        <f t="shared" si="15"/>
        <v>11.45</v>
      </c>
      <c r="Q1017"/>
      <c r="R1017"/>
      <c r="S1017"/>
    </row>
    <row r="1018" spans="1:19">
      <c r="A1018" s="1">
        <v>43829</v>
      </c>
      <c r="B1018" s="5" t="s">
        <v>23</v>
      </c>
      <c r="C1018" t="s">
        <v>8</v>
      </c>
      <c r="D1018">
        <v>1017</v>
      </c>
      <c r="E1018">
        <v>44</v>
      </c>
      <c r="F1018" t="s">
        <v>25</v>
      </c>
      <c r="G1018" s="5">
        <v>140000</v>
      </c>
      <c r="H1018" s="5">
        <v>1610000</v>
      </c>
      <c r="I1018" s="5" t="s">
        <v>19</v>
      </c>
      <c r="J1018" s="5" t="s">
        <v>69</v>
      </c>
      <c r="K1018" s="5">
        <v>11.5</v>
      </c>
      <c r="L1018" s="5">
        <f t="shared" si="15"/>
        <v>11.5</v>
      </c>
      <c r="Q1018"/>
      <c r="R1018"/>
      <c r="S1018"/>
    </row>
    <row r="1019" spans="1:19">
      <c r="A1019" s="1">
        <v>43829</v>
      </c>
      <c r="B1019" s="5" t="s">
        <v>23</v>
      </c>
      <c r="C1019" t="s">
        <v>8</v>
      </c>
      <c r="D1019">
        <v>1017</v>
      </c>
      <c r="E1019">
        <v>44</v>
      </c>
      <c r="F1019" t="s">
        <v>25</v>
      </c>
      <c r="G1019" s="5">
        <v>70000</v>
      </c>
      <c r="H1019" s="5">
        <v>805000</v>
      </c>
      <c r="I1019" s="5" t="s">
        <v>19</v>
      </c>
      <c r="J1019" s="5" t="s">
        <v>74</v>
      </c>
      <c r="K1019" s="5">
        <v>11.5</v>
      </c>
      <c r="L1019" s="5">
        <f t="shared" si="15"/>
        <v>11.5</v>
      </c>
      <c r="Q1019"/>
      <c r="R1019"/>
      <c r="S1019"/>
    </row>
    <row r="1020" spans="1:19">
      <c r="A1020" s="1">
        <v>43829</v>
      </c>
      <c r="B1020" s="5" t="s">
        <v>23</v>
      </c>
      <c r="C1020" t="s">
        <v>8</v>
      </c>
      <c r="D1020">
        <v>1017</v>
      </c>
      <c r="E1020">
        <v>44</v>
      </c>
      <c r="F1020" t="s">
        <v>25</v>
      </c>
      <c r="G1020" s="5">
        <v>63400</v>
      </c>
      <c r="H1020" s="5">
        <v>729100</v>
      </c>
      <c r="I1020" s="5" t="s">
        <v>19</v>
      </c>
      <c r="J1020" s="5" t="s">
        <v>69</v>
      </c>
      <c r="K1020" s="5">
        <v>11.5</v>
      </c>
      <c r="L1020" s="5">
        <f t="shared" si="15"/>
        <v>11.5</v>
      </c>
      <c r="Q1020"/>
      <c r="R1020"/>
      <c r="S1020"/>
    </row>
    <row r="1021" spans="1:19">
      <c r="A1021" s="1">
        <v>43829</v>
      </c>
      <c r="B1021" s="5" t="s">
        <v>23</v>
      </c>
      <c r="C1021" t="s">
        <v>8</v>
      </c>
      <c r="D1021">
        <v>1017</v>
      </c>
      <c r="E1021">
        <v>44</v>
      </c>
      <c r="F1021" t="s">
        <v>25</v>
      </c>
      <c r="G1021" s="5">
        <v>79500</v>
      </c>
      <c r="H1021" s="5">
        <v>914250</v>
      </c>
      <c r="I1021" s="5" t="s">
        <v>19</v>
      </c>
      <c r="J1021" s="5" t="s">
        <v>74</v>
      </c>
      <c r="K1021" s="5">
        <v>11.5</v>
      </c>
      <c r="L1021" s="5">
        <f t="shared" si="15"/>
        <v>11.5</v>
      </c>
      <c r="Q1021"/>
      <c r="R1021"/>
      <c r="S1021"/>
    </row>
    <row r="1022" spans="1:19">
      <c r="A1022" s="1">
        <v>43829</v>
      </c>
      <c r="B1022" s="5" t="s">
        <v>24</v>
      </c>
      <c r="C1022" t="s">
        <v>8</v>
      </c>
      <c r="D1022">
        <v>1017</v>
      </c>
      <c r="E1022">
        <v>44</v>
      </c>
      <c r="F1022" t="s">
        <v>25</v>
      </c>
      <c r="G1022" s="5">
        <v>111000</v>
      </c>
      <c r="H1022" s="5">
        <v>2296590</v>
      </c>
      <c r="I1022" s="5" t="s">
        <v>19</v>
      </c>
      <c r="J1022" s="5" t="s">
        <v>71</v>
      </c>
      <c r="K1022" s="5">
        <v>20.69</v>
      </c>
      <c r="L1022" s="5">
        <f t="shared" si="15"/>
        <v>20.69</v>
      </c>
      <c r="Q1022"/>
      <c r="R1022"/>
      <c r="S1022"/>
    </row>
    <row r="1023" spans="1:19">
      <c r="A1023" s="1">
        <v>43829</v>
      </c>
      <c r="B1023" s="5" t="s">
        <v>23</v>
      </c>
      <c r="C1023" t="s">
        <v>8</v>
      </c>
      <c r="D1023">
        <v>1017</v>
      </c>
      <c r="E1023">
        <v>44</v>
      </c>
      <c r="F1023" t="s">
        <v>25</v>
      </c>
      <c r="G1023" s="5">
        <v>110000</v>
      </c>
      <c r="H1023" s="5">
        <v>1265000</v>
      </c>
      <c r="I1023" s="5" t="s">
        <v>19</v>
      </c>
      <c r="J1023" s="5" t="s">
        <v>74</v>
      </c>
      <c r="K1023" s="5">
        <v>11.5</v>
      </c>
      <c r="L1023" s="5">
        <f t="shared" si="15"/>
        <v>11.5</v>
      </c>
      <c r="Q1023"/>
      <c r="R1023"/>
      <c r="S1023"/>
    </row>
    <row r="1024" spans="1:19">
      <c r="A1024" s="1">
        <v>43829</v>
      </c>
      <c r="B1024" s="5" t="s">
        <v>23</v>
      </c>
      <c r="C1024" t="s">
        <v>8</v>
      </c>
      <c r="D1024">
        <v>1017</v>
      </c>
      <c r="E1024">
        <v>44</v>
      </c>
      <c r="F1024" t="s">
        <v>25</v>
      </c>
      <c r="G1024" s="5">
        <v>79000</v>
      </c>
      <c r="H1024" s="5">
        <v>908500</v>
      </c>
      <c r="I1024" s="5" t="s">
        <v>19</v>
      </c>
      <c r="J1024" s="5" t="s">
        <v>74</v>
      </c>
      <c r="K1024" s="5">
        <v>11.5</v>
      </c>
      <c r="L1024" s="5">
        <f t="shared" si="15"/>
        <v>11.5</v>
      </c>
      <c r="Q1024"/>
      <c r="R1024"/>
      <c r="S1024"/>
    </row>
    <row r="1025" spans="1:19">
      <c r="A1025" s="1">
        <v>43829</v>
      </c>
      <c r="B1025" s="5" t="s">
        <v>23</v>
      </c>
      <c r="C1025" t="s">
        <v>8</v>
      </c>
      <c r="D1025">
        <v>1017</v>
      </c>
      <c r="E1025">
        <v>44</v>
      </c>
      <c r="F1025" t="s">
        <v>25</v>
      </c>
      <c r="G1025" s="5">
        <v>34000</v>
      </c>
      <c r="H1025" s="5">
        <v>391000</v>
      </c>
      <c r="I1025" s="5" t="s">
        <v>19</v>
      </c>
      <c r="J1025" s="5" t="s">
        <v>74</v>
      </c>
      <c r="K1025" s="5">
        <v>11.5</v>
      </c>
      <c r="L1025" s="5">
        <f t="shared" si="15"/>
        <v>11.5</v>
      </c>
      <c r="Q1025"/>
      <c r="R1025"/>
      <c r="S1025"/>
    </row>
    <row r="1026" spans="1:19">
      <c r="A1026" s="1">
        <v>43829</v>
      </c>
      <c r="B1026" s="5" t="s">
        <v>23</v>
      </c>
      <c r="C1026" t="s">
        <v>8</v>
      </c>
      <c r="D1026">
        <v>1017</v>
      </c>
      <c r="E1026">
        <v>44</v>
      </c>
      <c r="F1026" t="s">
        <v>25</v>
      </c>
      <c r="G1026" s="5">
        <v>100000</v>
      </c>
      <c r="H1026" s="5">
        <v>1150000</v>
      </c>
      <c r="I1026" s="5" t="s">
        <v>19</v>
      </c>
      <c r="J1026" s="5" t="s">
        <v>69</v>
      </c>
      <c r="K1026" s="5">
        <v>11.5</v>
      </c>
      <c r="L1026" s="5">
        <f t="shared" ref="L1026:L1089" si="16">H1026/G1026</f>
        <v>11.5</v>
      </c>
      <c r="Q1026"/>
      <c r="R1026"/>
      <c r="S1026"/>
    </row>
    <row r="1027" spans="1:19">
      <c r="A1027" s="1">
        <v>43829</v>
      </c>
      <c r="B1027" s="5" t="s">
        <v>23</v>
      </c>
      <c r="C1027" t="s">
        <v>8</v>
      </c>
      <c r="D1027">
        <v>1017</v>
      </c>
      <c r="E1027">
        <v>44</v>
      </c>
      <c r="F1027" t="s">
        <v>25</v>
      </c>
      <c r="G1027" s="5">
        <v>31000</v>
      </c>
      <c r="H1027" s="5">
        <v>356500</v>
      </c>
      <c r="I1027" s="5" t="s">
        <v>19</v>
      </c>
      <c r="J1027" s="5" t="s">
        <v>74</v>
      </c>
      <c r="K1027" s="5">
        <v>11.5</v>
      </c>
      <c r="L1027" s="5">
        <f t="shared" si="16"/>
        <v>11.5</v>
      </c>
      <c r="Q1027"/>
      <c r="R1027"/>
      <c r="S1027"/>
    </row>
    <row r="1028" spans="1:19">
      <c r="A1028" s="1">
        <v>43829</v>
      </c>
      <c r="B1028" s="5" t="s">
        <v>24</v>
      </c>
      <c r="C1028" t="s">
        <v>8</v>
      </c>
      <c r="D1028">
        <v>1017</v>
      </c>
      <c r="E1028">
        <v>44</v>
      </c>
      <c r="F1028" t="s">
        <v>25</v>
      </c>
      <c r="G1028" s="5">
        <v>35000</v>
      </c>
      <c r="H1028" s="5">
        <v>892500</v>
      </c>
      <c r="I1028" s="5" t="s">
        <v>19</v>
      </c>
      <c r="J1028" s="5" t="s">
        <v>75</v>
      </c>
      <c r="K1028" s="5">
        <v>25.5</v>
      </c>
      <c r="L1028" s="5">
        <f t="shared" si="16"/>
        <v>25.5</v>
      </c>
      <c r="Q1028"/>
      <c r="R1028"/>
      <c r="S1028"/>
    </row>
    <row r="1029" spans="1:19">
      <c r="A1029" s="1">
        <v>43829</v>
      </c>
      <c r="B1029" s="5" t="s">
        <v>23</v>
      </c>
      <c r="C1029" t="s">
        <v>8</v>
      </c>
      <c r="D1029">
        <v>1017</v>
      </c>
      <c r="E1029">
        <v>44</v>
      </c>
      <c r="F1029" t="s">
        <v>25</v>
      </c>
      <c r="G1029" s="5">
        <v>90000</v>
      </c>
      <c r="H1029" s="5">
        <v>1035000</v>
      </c>
      <c r="I1029" s="5" t="s">
        <v>19</v>
      </c>
      <c r="J1029" s="5" t="s">
        <v>69</v>
      </c>
      <c r="K1029" s="5">
        <v>11.5</v>
      </c>
      <c r="L1029" s="5">
        <f t="shared" si="16"/>
        <v>11.5</v>
      </c>
      <c r="Q1029"/>
      <c r="R1029"/>
      <c r="S1029"/>
    </row>
    <row r="1030" spans="1:19">
      <c r="A1030" s="1">
        <v>43829</v>
      </c>
      <c r="B1030" s="5" t="s">
        <v>23</v>
      </c>
      <c r="C1030" t="s">
        <v>8</v>
      </c>
      <c r="D1030">
        <v>1017</v>
      </c>
      <c r="E1030">
        <v>44</v>
      </c>
      <c r="F1030" t="s">
        <v>25</v>
      </c>
      <c r="G1030" s="5">
        <v>15000</v>
      </c>
      <c r="H1030" s="5">
        <v>171750</v>
      </c>
      <c r="I1030" s="5" t="s">
        <v>19</v>
      </c>
      <c r="J1030" s="5" t="s">
        <v>74</v>
      </c>
      <c r="K1030" s="5">
        <v>11.45</v>
      </c>
      <c r="L1030" s="5">
        <f t="shared" si="16"/>
        <v>11.45</v>
      </c>
      <c r="Q1030"/>
      <c r="R1030"/>
      <c r="S1030"/>
    </row>
    <row r="1031" spans="1:19">
      <c r="A1031" s="1">
        <v>43829</v>
      </c>
      <c r="B1031" s="5" t="s">
        <v>24</v>
      </c>
      <c r="C1031" t="s">
        <v>8</v>
      </c>
      <c r="D1031">
        <v>1017</v>
      </c>
      <c r="E1031">
        <v>44</v>
      </c>
      <c r="F1031" t="s">
        <v>25</v>
      </c>
      <c r="G1031" s="5">
        <v>70000</v>
      </c>
      <c r="H1031" s="5">
        <v>1645000</v>
      </c>
      <c r="I1031" s="5" t="s">
        <v>19</v>
      </c>
      <c r="J1031" s="5" t="s">
        <v>68</v>
      </c>
      <c r="K1031" s="5">
        <v>23.5</v>
      </c>
      <c r="L1031" s="5">
        <f t="shared" si="16"/>
        <v>23.5</v>
      </c>
      <c r="Q1031"/>
      <c r="R1031"/>
      <c r="S1031"/>
    </row>
    <row r="1032" spans="1:19">
      <c r="A1032" s="1">
        <v>43829</v>
      </c>
      <c r="B1032" s="5" t="s">
        <v>24</v>
      </c>
      <c r="C1032" t="s">
        <v>8</v>
      </c>
      <c r="D1032">
        <v>1018</v>
      </c>
      <c r="E1032">
        <v>44</v>
      </c>
      <c r="F1032" t="s">
        <v>25</v>
      </c>
      <c r="G1032" s="5">
        <v>683000</v>
      </c>
      <c r="H1032" s="5">
        <v>7171500</v>
      </c>
      <c r="I1032" s="5" t="s">
        <v>19</v>
      </c>
      <c r="J1032" s="5" t="s">
        <v>68</v>
      </c>
      <c r="K1032" s="5">
        <v>10.5</v>
      </c>
      <c r="L1032" s="5">
        <f t="shared" si="16"/>
        <v>10.5</v>
      </c>
      <c r="Q1032"/>
      <c r="R1032"/>
      <c r="S1032"/>
    </row>
    <row r="1033" spans="1:19">
      <c r="A1033" s="1">
        <v>43829</v>
      </c>
      <c r="B1033" s="5" t="s">
        <v>23</v>
      </c>
      <c r="C1033" t="s">
        <v>8</v>
      </c>
      <c r="D1033">
        <v>1033</v>
      </c>
      <c r="E1033">
        <v>44</v>
      </c>
      <c r="F1033" t="s">
        <v>25</v>
      </c>
      <c r="G1033" s="5">
        <v>17256</v>
      </c>
      <c r="H1033" s="5">
        <v>198098.88</v>
      </c>
      <c r="I1033" s="5" t="s">
        <v>19</v>
      </c>
      <c r="J1033" s="5" t="s">
        <v>70</v>
      </c>
      <c r="K1033" s="5">
        <v>11.48</v>
      </c>
      <c r="L1033" s="5">
        <f t="shared" si="16"/>
        <v>11.48</v>
      </c>
      <c r="Q1033"/>
      <c r="R1033"/>
      <c r="S1033"/>
    </row>
    <row r="1034" spans="1:19">
      <c r="A1034" s="1">
        <v>43829</v>
      </c>
      <c r="B1034" s="5" t="s">
        <v>24</v>
      </c>
      <c r="C1034" t="s">
        <v>8</v>
      </c>
      <c r="D1034">
        <v>1033</v>
      </c>
      <c r="E1034">
        <v>44</v>
      </c>
      <c r="F1034" t="s">
        <v>25</v>
      </c>
      <c r="G1034" s="5">
        <v>10864</v>
      </c>
      <c r="H1034" s="5">
        <v>304192</v>
      </c>
      <c r="I1034" s="5" t="s">
        <v>19</v>
      </c>
      <c r="J1034" s="5" t="s">
        <v>72</v>
      </c>
      <c r="K1034" s="5">
        <v>28</v>
      </c>
      <c r="L1034" s="5">
        <f t="shared" si="16"/>
        <v>28</v>
      </c>
      <c r="Q1034"/>
      <c r="R1034"/>
      <c r="S1034"/>
    </row>
    <row r="1035" spans="1:19">
      <c r="A1035" s="1">
        <v>43829</v>
      </c>
      <c r="B1035" s="5" t="s">
        <v>24</v>
      </c>
      <c r="C1035" t="s">
        <v>8</v>
      </c>
      <c r="D1035">
        <v>1033</v>
      </c>
      <c r="E1035">
        <v>44</v>
      </c>
      <c r="F1035" t="s">
        <v>25</v>
      </c>
      <c r="G1035" s="5">
        <v>140000</v>
      </c>
      <c r="H1035" s="5">
        <v>2660000</v>
      </c>
      <c r="I1035" s="5" t="s">
        <v>19</v>
      </c>
      <c r="J1035" s="5" t="s">
        <v>71</v>
      </c>
      <c r="K1035" s="5">
        <v>19</v>
      </c>
      <c r="L1035" s="5">
        <f t="shared" si="16"/>
        <v>19</v>
      </c>
      <c r="Q1035"/>
      <c r="R1035"/>
      <c r="S1035"/>
    </row>
    <row r="1036" spans="1:19">
      <c r="A1036" s="1">
        <v>43829</v>
      </c>
      <c r="B1036" s="5" t="s">
        <v>24</v>
      </c>
      <c r="C1036" t="s">
        <v>8</v>
      </c>
      <c r="D1036">
        <v>1033</v>
      </c>
      <c r="E1036">
        <v>44</v>
      </c>
      <c r="F1036" t="s">
        <v>25</v>
      </c>
      <c r="G1036" s="5">
        <v>107880</v>
      </c>
      <c r="H1036" s="5">
        <v>1235226</v>
      </c>
      <c r="I1036" s="5" t="s">
        <v>19</v>
      </c>
      <c r="J1036" s="5" t="s">
        <v>71</v>
      </c>
      <c r="K1036" s="5">
        <v>11.45</v>
      </c>
      <c r="L1036" s="5">
        <f t="shared" si="16"/>
        <v>11.45</v>
      </c>
      <c r="Q1036"/>
      <c r="R1036"/>
      <c r="S1036"/>
    </row>
    <row r="1037" spans="1:19">
      <c r="A1037" s="1">
        <v>43829</v>
      </c>
      <c r="B1037" s="5" t="s">
        <v>24</v>
      </c>
      <c r="C1037" t="s">
        <v>8</v>
      </c>
      <c r="D1037">
        <v>1033</v>
      </c>
      <c r="E1037">
        <v>44</v>
      </c>
      <c r="F1037" t="s">
        <v>25</v>
      </c>
      <c r="G1037" s="5">
        <v>7000</v>
      </c>
      <c r="H1037" s="5">
        <v>196000</v>
      </c>
      <c r="I1037" s="5" t="s">
        <v>19</v>
      </c>
      <c r="J1037" s="5" t="s">
        <v>68</v>
      </c>
      <c r="K1037" s="5">
        <v>28</v>
      </c>
      <c r="L1037" s="5">
        <f t="shared" si="16"/>
        <v>28</v>
      </c>
      <c r="Q1037"/>
      <c r="R1037"/>
      <c r="S1037"/>
    </row>
    <row r="1038" spans="1:19">
      <c r="A1038" s="1">
        <v>43829</v>
      </c>
      <c r="B1038" s="5" t="s">
        <v>23</v>
      </c>
      <c r="C1038" t="s">
        <v>8</v>
      </c>
      <c r="D1038">
        <v>1033</v>
      </c>
      <c r="E1038">
        <v>44</v>
      </c>
      <c r="F1038" t="s">
        <v>25</v>
      </c>
      <c r="G1038" s="5">
        <v>26728</v>
      </c>
      <c r="H1038" s="5">
        <v>307372</v>
      </c>
      <c r="I1038" s="5" t="s">
        <v>19</v>
      </c>
      <c r="J1038" s="5" t="s">
        <v>70</v>
      </c>
      <c r="K1038" s="5">
        <v>11.5</v>
      </c>
      <c r="L1038" s="5">
        <f t="shared" si="16"/>
        <v>11.5</v>
      </c>
      <c r="Q1038"/>
      <c r="R1038"/>
      <c r="S1038"/>
    </row>
    <row r="1039" spans="1:19">
      <c r="A1039" s="1">
        <v>43829</v>
      </c>
      <c r="B1039" s="5" t="s">
        <v>23</v>
      </c>
      <c r="C1039" t="s">
        <v>8</v>
      </c>
      <c r="D1039">
        <v>1033</v>
      </c>
      <c r="E1039">
        <v>44</v>
      </c>
      <c r="F1039" t="s">
        <v>25</v>
      </c>
      <c r="G1039" s="5">
        <v>20500</v>
      </c>
      <c r="H1039" s="5">
        <v>235750</v>
      </c>
      <c r="I1039" s="5" t="s">
        <v>19</v>
      </c>
      <c r="J1039" s="5" t="s">
        <v>70</v>
      </c>
      <c r="K1039" s="5">
        <v>11.5</v>
      </c>
      <c r="L1039" s="5">
        <f t="shared" si="16"/>
        <v>11.5</v>
      </c>
      <c r="Q1039"/>
      <c r="R1039"/>
      <c r="S1039"/>
    </row>
    <row r="1040" spans="1:19">
      <c r="A1040" s="1">
        <v>43829</v>
      </c>
      <c r="B1040" s="5" t="s">
        <v>23</v>
      </c>
      <c r="C1040" t="s">
        <v>8</v>
      </c>
      <c r="D1040">
        <v>1033</v>
      </c>
      <c r="E1040">
        <v>44</v>
      </c>
      <c r="F1040" t="s">
        <v>25</v>
      </c>
      <c r="G1040" s="5">
        <v>20000</v>
      </c>
      <c r="H1040" s="5">
        <v>230000</v>
      </c>
      <c r="I1040" s="5" t="s">
        <v>19</v>
      </c>
      <c r="J1040" s="5" t="s">
        <v>70</v>
      </c>
      <c r="K1040" s="5">
        <v>11.5</v>
      </c>
      <c r="L1040" s="5">
        <f t="shared" si="16"/>
        <v>11.5</v>
      </c>
      <c r="Q1040"/>
      <c r="R1040"/>
      <c r="S1040"/>
    </row>
    <row r="1041" spans="1:19">
      <c r="A1041" s="1">
        <v>43829</v>
      </c>
      <c r="B1041" s="5" t="s">
        <v>23</v>
      </c>
      <c r="C1041" t="s">
        <v>8</v>
      </c>
      <c r="D1041">
        <v>1033</v>
      </c>
      <c r="E1041">
        <v>44</v>
      </c>
      <c r="F1041" t="s">
        <v>25</v>
      </c>
      <c r="G1041" s="5">
        <v>30000</v>
      </c>
      <c r="H1041" s="5">
        <v>345000</v>
      </c>
      <c r="I1041" s="5" t="s">
        <v>19</v>
      </c>
      <c r="J1041" s="5" t="s">
        <v>70</v>
      </c>
      <c r="K1041" s="5">
        <v>11.5</v>
      </c>
      <c r="L1041" s="5">
        <f t="shared" si="16"/>
        <v>11.5</v>
      </c>
      <c r="Q1041"/>
      <c r="R1041"/>
      <c r="S1041"/>
    </row>
    <row r="1042" spans="1:19">
      <c r="A1042" s="1">
        <v>43829</v>
      </c>
      <c r="B1042" s="5" t="s">
        <v>23</v>
      </c>
      <c r="C1042" t="s">
        <v>8</v>
      </c>
      <c r="D1042">
        <v>1033</v>
      </c>
      <c r="E1042">
        <v>44</v>
      </c>
      <c r="F1042" t="s">
        <v>25</v>
      </c>
      <c r="G1042" s="5">
        <v>100000</v>
      </c>
      <c r="H1042" s="5">
        <v>1149000</v>
      </c>
      <c r="I1042" s="5" t="s">
        <v>19</v>
      </c>
      <c r="J1042" s="5" t="s">
        <v>69</v>
      </c>
      <c r="K1042" s="5">
        <v>11.49</v>
      </c>
      <c r="L1042" s="5">
        <f t="shared" si="16"/>
        <v>11.49</v>
      </c>
      <c r="Q1042"/>
      <c r="R1042"/>
      <c r="S1042"/>
    </row>
    <row r="1043" spans="1:19">
      <c r="A1043" s="1">
        <v>43829</v>
      </c>
      <c r="B1043" s="5" t="s">
        <v>24</v>
      </c>
      <c r="C1043" t="s">
        <v>8</v>
      </c>
      <c r="D1043">
        <v>1033</v>
      </c>
      <c r="E1043">
        <v>44</v>
      </c>
      <c r="F1043" t="s">
        <v>25</v>
      </c>
      <c r="G1043" s="5">
        <v>108000</v>
      </c>
      <c r="H1043" s="5">
        <v>1726920</v>
      </c>
      <c r="I1043" s="5" t="s">
        <v>19</v>
      </c>
      <c r="J1043" s="5" t="s">
        <v>71</v>
      </c>
      <c r="K1043" s="5">
        <v>15.99</v>
      </c>
      <c r="L1043" s="5">
        <f t="shared" si="16"/>
        <v>15.99</v>
      </c>
      <c r="Q1043"/>
      <c r="R1043"/>
      <c r="S1043"/>
    </row>
    <row r="1044" spans="1:19">
      <c r="A1044" s="1">
        <v>43829</v>
      </c>
      <c r="B1044" s="5" t="s">
        <v>23</v>
      </c>
      <c r="C1044" t="s">
        <v>8</v>
      </c>
      <c r="D1044">
        <v>1033</v>
      </c>
      <c r="E1044">
        <v>44</v>
      </c>
      <c r="F1044" t="s">
        <v>25</v>
      </c>
      <c r="G1044" s="5">
        <v>25000</v>
      </c>
      <c r="H1044" s="5">
        <v>287250</v>
      </c>
      <c r="I1044" s="5" t="s">
        <v>19</v>
      </c>
      <c r="J1044" s="5" t="s">
        <v>70</v>
      </c>
      <c r="K1044" s="5">
        <v>11.49</v>
      </c>
      <c r="L1044" s="5">
        <f t="shared" si="16"/>
        <v>11.49</v>
      </c>
      <c r="Q1044"/>
      <c r="R1044"/>
      <c r="S1044"/>
    </row>
    <row r="1045" spans="1:19">
      <c r="A1045" s="1">
        <v>43829</v>
      </c>
      <c r="B1045" s="5" t="s">
        <v>24</v>
      </c>
      <c r="C1045" t="s">
        <v>8</v>
      </c>
      <c r="D1045">
        <v>1033</v>
      </c>
      <c r="E1045">
        <v>44</v>
      </c>
      <c r="F1045" t="s">
        <v>25</v>
      </c>
      <c r="G1045" s="5">
        <v>420000</v>
      </c>
      <c r="H1045" s="5">
        <v>4200000</v>
      </c>
      <c r="I1045" s="5" t="s">
        <v>19</v>
      </c>
      <c r="J1045" s="5" t="s">
        <v>71</v>
      </c>
      <c r="K1045" s="5">
        <v>10</v>
      </c>
      <c r="L1045" s="5">
        <f t="shared" si="16"/>
        <v>10</v>
      </c>
      <c r="Q1045"/>
      <c r="R1045"/>
      <c r="S1045"/>
    </row>
    <row r="1046" spans="1:19">
      <c r="A1046" s="1">
        <v>43829</v>
      </c>
      <c r="B1046" s="5" t="s">
        <v>23</v>
      </c>
      <c r="C1046" t="s">
        <v>7</v>
      </c>
      <c r="D1046">
        <v>1035</v>
      </c>
      <c r="E1046">
        <v>44</v>
      </c>
      <c r="F1046" t="s">
        <v>25</v>
      </c>
      <c r="G1046" s="5">
        <v>686000</v>
      </c>
      <c r="H1046" s="5">
        <v>4116000</v>
      </c>
      <c r="I1046" s="5" t="s">
        <v>18</v>
      </c>
      <c r="J1046" s="5" t="s">
        <v>70</v>
      </c>
      <c r="K1046" s="5">
        <v>6</v>
      </c>
      <c r="L1046" s="5">
        <f t="shared" si="16"/>
        <v>6</v>
      </c>
      <c r="Q1046"/>
      <c r="R1046"/>
      <c r="S1046"/>
    </row>
    <row r="1047" spans="1:19">
      <c r="A1047" s="1">
        <v>43829</v>
      </c>
      <c r="B1047" s="5" t="s">
        <v>23</v>
      </c>
      <c r="C1047" t="s">
        <v>8</v>
      </c>
      <c r="D1047">
        <v>1035</v>
      </c>
      <c r="E1047">
        <v>44</v>
      </c>
      <c r="F1047" t="s">
        <v>25</v>
      </c>
      <c r="G1047" s="5">
        <v>50000</v>
      </c>
      <c r="H1047" s="5">
        <v>575000</v>
      </c>
      <c r="I1047" s="5" t="s">
        <v>19</v>
      </c>
      <c r="J1047" s="5" t="s">
        <v>69</v>
      </c>
      <c r="K1047" s="5">
        <v>11.5</v>
      </c>
      <c r="L1047" s="5">
        <f t="shared" si="16"/>
        <v>11.5</v>
      </c>
      <c r="Q1047"/>
      <c r="R1047"/>
      <c r="S1047"/>
    </row>
    <row r="1048" spans="1:19">
      <c r="A1048" s="1">
        <v>43829</v>
      </c>
      <c r="B1048" s="5" t="s">
        <v>23</v>
      </c>
      <c r="C1048" t="s">
        <v>7</v>
      </c>
      <c r="D1048">
        <v>1035</v>
      </c>
      <c r="E1048">
        <v>44</v>
      </c>
      <c r="F1048" t="s">
        <v>25</v>
      </c>
      <c r="G1048" s="5">
        <v>4720000</v>
      </c>
      <c r="H1048" s="5">
        <v>28320000</v>
      </c>
      <c r="I1048" s="5" t="s">
        <v>20</v>
      </c>
      <c r="J1048" s="5" t="s">
        <v>70</v>
      </c>
      <c r="K1048" s="5">
        <v>6</v>
      </c>
      <c r="L1048" s="5">
        <f t="shared" si="16"/>
        <v>6</v>
      </c>
      <c r="Q1048"/>
      <c r="R1048"/>
      <c r="S1048"/>
    </row>
    <row r="1049" spans="1:19">
      <c r="A1049" s="1">
        <v>43829</v>
      </c>
      <c r="B1049" s="5" t="s">
        <v>24</v>
      </c>
      <c r="C1049" t="s">
        <v>8</v>
      </c>
      <c r="D1049">
        <v>1035</v>
      </c>
      <c r="E1049">
        <v>44</v>
      </c>
      <c r="F1049" t="s">
        <v>25</v>
      </c>
      <c r="G1049" s="5">
        <v>71000</v>
      </c>
      <c r="H1049" s="5">
        <v>1278000</v>
      </c>
      <c r="I1049" s="5" t="s">
        <v>19</v>
      </c>
      <c r="J1049" s="5" t="s">
        <v>71</v>
      </c>
      <c r="K1049" s="5">
        <v>18</v>
      </c>
      <c r="L1049" s="5">
        <f t="shared" si="16"/>
        <v>18</v>
      </c>
      <c r="Q1049"/>
      <c r="R1049"/>
      <c r="S1049"/>
    </row>
    <row r="1050" spans="1:19">
      <c r="A1050" s="1">
        <v>43829</v>
      </c>
      <c r="B1050" s="5" t="s">
        <v>24</v>
      </c>
      <c r="C1050" t="s">
        <v>8</v>
      </c>
      <c r="D1050">
        <v>1035</v>
      </c>
      <c r="E1050">
        <v>44</v>
      </c>
      <c r="F1050" t="s">
        <v>25</v>
      </c>
      <c r="G1050" s="5">
        <v>45500</v>
      </c>
      <c r="H1050" s="5">
        <v>910000</v>
      </c>
      <c r="I1050" s="5" t="s">
        <v>19</v>
      </c>
      <c r="J1050" s="5" t="s">
        <v>71</v>
      </c>
      <c r="K1050" s="5">
        <v>20</v>
      </c>
      <c r="L1050" s="5">
        <f t="shared" si="16"/>
        <v>20</v>
      </c>
      <c r="Q1050"/>
      <c r="R1050"/>
      <c r="S1050"/>
    </row>
    <row r="1051" spans="1:19">
      <c r="A1051" s="1">
        <v>43829</v>
      </c>
      <c r="B1051" s="5" t="s">
        <v>24</v>
      </c>
      <c r="C1051" t="s">
        <v>8</v>
      </c>
      <c r="D1051">
        <v>1035</v>
      </c>
      <c r="E1051">
        <v>44</v>
      </c>
      <c r="F1051" t="s">
        <v>25</v>
      </c>
      <c r="G1051" s="5">
        <v>28000</v>
      </c>
      <c r="H1051" s="5">
        <v>700000</v>
      </c>
      <c r="I1051" s="5" t="s">
        <v>19</v>
      </c>
      <c r="J1051" s="5" t="s">
        <v>68</v>
      </c>
      <c r="K1051" s="5">
        <v>25</v>
      </c>
      <c r="L1051" s="5">
        <f t="shared" si="16"/>
        <v>25</v>
      </c>
      <c r="Q1051"/>
      <c r="R1051"/>
      <c r="S1051"/>
    </row>
    <row r="1052" spans="1:19">
      <c r="A1052" s="1">
        <v>43829</v>
      </c>
      <c r="B1052" s="5" t="s">
        <v>24</v>
      </c>
      <c r="C1052" t="s">
        <v>8</v>
      </c>
      <c r="D1052">
        <v>1035</v>
      </c>
      <c r="E1052">
        <v>44</v>
      </c>
      <c r="F1052" t="s">
        <v>25</v>
      </c>
      <c r="G1052" s="5">
        <v>62000</v>
      </c>
      <c r="H1052" s="5">
        <v>1302000</v>
      </c>
      <c r="I1052" s="5" t="s">
        <v>19</v>
      </c>
      <c r="J1052" s="5" t="s">
        <v>71</v>
      </c>
      <c r="K1052" s="5">
        <v>21</v>
      </c>
      <c r="L1052" s="5">
        <f t="shared" si="16"/>
        <v>21</v>
      </c>
      <c r="Q1052"/>
      <c r="R1052"/>
      <c r="S1052"/>
    </row>
    <row r="1053" spans="1:19">
      <c r="A1053" s="1">
        <v>43829</v>
      </c>
      <c r="B1053" s="5" t="s">
        <v>23</v>
      </c>
      <c r="C1053" t="s">
        <v>8</v>
      </c>
      <c r="D1053">
        <v>1035</v>
      </c>
      <c r="E1053">
        <v>44</v>
      </c>
      <c r="F1053" t="s">
        <v>25</v>
      </c>
      <c r="G1053" s="5">
        <v>70100</v>
      </c>
      <c r="H1053" s="5">
        <v>806150</v>
      </c>
      <c r="I1053" s="5" t="s">
        <v>19</v>
      </c>
      <c r="J1053" s="5" t="s">
        <v>69</v>
      </c>
      <c r="K1053" s="5">
        <v>11.5</v>
      </c>
      <c r="L1053" s="5">
        <f t="shared" si="16"/>
        <v>11.5</v>
      </c>
      <c r="Q1053"/>
      <c r="R1053"/>
      <c r="S1053"/>
    </row>
    <row r="1054" spans="1:19">
      <c r="A1054" s="1">
        <v>43829</v>
      </c>
      <c r="B1054" s="5" t="s">
        <v>23</v>
      </c>
      <c r="C1054" t="s">
        <v>8</v>
      </c>
      <c r="D1054">
        <v>1036</v>
      </c>
      <c r="E1054">
        <v>44</v>
      </c>
      <c r="F1054" t="s">
        <v>25</v>
      </c>
      <c r="G1054" s="5">
        <v>22000</v>
      </c>
      <c r="H1054" s="5">
        <v>253000</v>
      </c>
      <c r="I1054" s="5" t="s">
        <v>19</v>
      </c>
      <c r="J1054" s="5" t="s">
        <v>74</v>
      </c>
      <c r="K1054" s="5">
        <v>11.5</v>
      </c>
      <c r="L1054" s="5">
        <f t="shared" si="16"/>
        <v>11.5</v>
      </c>
      <c r="Q1054"/>
      <c r="R1054"/>
      <c r="S1054"/>
    </row>
    <row r="1055" spans="1:19">
      <c r="A1055" s="1">
        <v>43829</v>
      </c>
      <c r="B1055" s="5" t="s">
        <v>23</v>
      </c>
      <c r="C1055" t="s">
        <v>8</v>
      </c>
      <c r="D1055">
        <v>1036</v>
      </c>
      <c r="E1055">
        <v>44</v>
      </c>
      <c r="F1055" t="s">
        <v>25</v>
      </c>
      <c r="G1055" s="5">
        <v>40000</v>
      </c>
      <c r="H1055" s="5">
        <v>460000</v>
      </c>
      <c r="I1055" s="5" t="s">
        <v>19</v>
      </c>
      <c r="J1055" s="5" t="s">
        <v>70</v>
      </c>
      <c r="K1055" s="5">
        <v>11.5</v>
      </c>
      <c r="L1055" s="5">
        <f t="shared" si="16"/>
        <v>11.5</v>
      </c>
      <c r="Q1055"/>
      <c r="R1055"/>
      <c r="S1055"/>
    </row>
    <row r="1056" spans="1:19">
      <c r="A1056" s="1">
        <v>43829</v>
      </c>
      <c r="B1056" s="5" t="s">
        <v>24</v>
      </c>
      <c r="C1056" t="s">
        <v>8</v>
      </c>
      <c r="D1056">
        <v>1036</v>
      </c>
      <c r="E1056">
        <v>44</v>
      </c>
      <c r="F1056" t="s">
        <v>25</v>
      </c>
      <c r="G1056" s="5">
        <v>79998.66</v>
      </c>
      <c r="H1056" s="5">
        <v>1639972.53</v>
      </c>
      <c r="I1056" s="5" t="s">
        <v>19</v>
      </c>
      <c r="J1056" s="5" t="s">
        <v>68</v>
      </c>
      <c r="K1056" s="5">
        <v>20.5</v>
      </c>
      <c r="L1056" s="5">
        <f t="shared" si="16"/>
        <v>20.5</v>
      </c>
      <c r="Q1056"/>
      <c r="R1056"/>
      <c r="S1056"/>
    </row>
    <row r="1057" spans="1:19">
      <c r="A1057" s="1">
        <v>43829</v>
      </c>
      <c r="B1057" s="5" t="s">
        <v>23</v>
      </c>
      <c r="C1057" t="s">
        <v>8</v>
      </c>
      <c r="D1057">
        <v>1036</v>
      </c>
      <c r="E1057">
        <v>44</v>
      </c>
      <c r="F1057" t="s">
        <v>25</v>
      </c>
      <c r="G1057" s="5">
        <v>267000</v>
      </c>
      <c r="H1057" s="5">
        <v>3070500</v>
      </c>
      <c r="I1057" s="5" t="s">
        <v>19</v>
      </c>
      <c r="J1057" s="5" t="s">
        <v>70</v>
      </c>
      <c r="K1057" s="5">
        <v>11.5</v>
      </c>
      <c r="L1057" s="5">
        <f t="shared" si="16"/>
        <v>11.5</v>
      </c>
      <c r="Q1057"/>
      <c r="R1057"/>
      <c r="S1057"/>
    </row>
    <row r="1058" spans="1:19">
      <c r="A1058" s="1">
        <v>43829</v>
      </c>
      <c r="B1058" s="5" t="s">
        <v>23</v>
      </c>
      <c r="C1058" t="s">
        <v>8</v>
      </c>
      <c r="D1058">
        <v>1036</v>
      </c>
      <c r="E1058">
        <v>44</v>
      </c>
      <c r="F1058" t="s">
        <v>25</v>
      </c>
      <c r="G1058" s="5">
        <v>100000</v>
      </c>
      <c r="H1058" s="5">
        <v>1150000</v>
      </c>
      <c r="I1058" s="5" t="s">
        <v>19</v>
      </c>
      <c r="J1058" s="5" t="s">
        <v>69</v>
      </c>
      <c r="K1058" s="5">
        <v>11.5</v>
      </c>
      <c r="L1058" s="5">
        <f t="shared" si="16"/>
        <v>11.5</v>
      </c>
      <c r="Q1058"/>
      <c r="R1058"/>
      <c r="S1058"/>
    </row>
    <row r="1059" spans="1:19">
      <c r="A1059" s="1">
        <v>43829</v>
      </c>
      <c r="B1059" s="5" t="s">
        <v>23</v>
      </c>
      <c r="C1059" t="s">
        <v>8</v>
      </c>
      <c r="D1059">
        <v>1036</v>
      </c>
      <c r="E1059">
        <v>44</v>
      </c>
      <c r="F1059" t="s">
        <v>25</v>
      </c>
      <c r="G1059" s="5">
        <v>95000</v>
      </c>
      <c r="H1059" s="5">
        <v>1091550</v>
      </c>
      <c r="I1059" s="5" t="s">
        <v>19</v>
      </c>
      <c r="J1059" s="5" t="s">
        <v>70</v>
      </c>
      <c r="K1059" s="5">
        <v>11.49</v>
      </c>
      <c r="L1059" s="5">
        <f t="shared" si="16"/>
        <v>11.49</v>
      </c>
      <c r="Q1059"/>
      <c r="R1059"/>
      <c r="S1059"/>
    </row>
    <row r="1060" spans="1:19">
      <c r="A1060" s="1">
        <v>43829</v>
      </c>
      <c r="B1060" s="5" t="s">
        <v>24</v>
      </c>
      <c r="C1060" t="s">
        <v>8</v>
      </c>
      <c r="D1060">
        <v>3001</v>
      </c>
      <c r="E1060">
        <v>44</v>
      </c>
      <c r="F1060" t="s">
        <v>25</v>
      </c>
      <c r="G1060" s="5">
        <v>19000</v>
      </c>
      <c r="H1060" s="5">
        <v>418000</v>
      </c>
      <c r="I1060" s="5" t="s">
        <v>19</v>
      </c>
      <c r="J1060" s="5" t="s">
        <v>68</v>
      </c>
      <c r="K1060" s="5">
        <v>22</v>
      </c>
      <c r="L1060" s="5">
        <f t="shared" si="16"/>
        <v>22</v>
      </c>
      <c r="Q1060"/>
      <c r="R1060"/>
      <c r="S1060"/>
    </row>
    <row r="1061" spans="1:19">
      <c r="A1061" s="1">
        <v>43829</v>
      </c>
      <c r="B1061" s="5" t="s">
        <v>23</v>
      </c>
      <c r="C1061" t="s">
        <v>8</v>
      </c>
      <c r="D1061">
        <v>3002</v>
      </c>
      <c r="E1061">
        <v>44</v>
      </c>
      <c r="F1061" t="s">
        <v>25</v>
      </c>
      <c r="G1061" s="5">
        <v>35000</v>
      </c>
      <c r="H1061" s="5">
        <v>402500</v>
      </c>
      <c r="I1061" s="5" t="s">
        <v>19</v>
      </c>
      <c r="J1061" s="5" t="s">
        <v>69</v>
      </c>
      <c r="K1061" s="5">
        <v>11.5</v>
      </c>
      <c r="L1061" s="5">
        <f t="shared" si="16"/>
        <v>11.5</v>
      </c>
      <c r="Q1061"/>
      <c r="R1061"/>
      <c r="S1061"/>
    </row>
    <row r="1062" spans="1:19">
      <c r="A1062" s="1">
        <v>43829</v>
      </c>
      <c r="B1062" s="5" t="s">
        <v>24</v>
      </c>
      <c r="C1062" t="s">
        <v>8</v>
      </c>
      <c r="D1062">
        <v>3010</v>
      </c>
      <c r="E1062">
        <v>44</v>
      </c>
      <c r="F1062" t="s">
        <v>25</v>
      </c>
      <c r="G1062" s="5">
        <v>7000</v>
      </c>
      <c r="H1062" s="5">
        <v>140000</v>
      </c>
      <c r="I1062" s="5" t="s">
        <v>19</v>
      </c>
      <c r="J1062" s="5" t="s">
        <v>72</v>
      </c>
      <c r="K1062" s="5">
        <v>20</v>
      </c>
      <c r="L1062" s="5">
        <f t="shared" si="16"/>
        <v>20</v>
      </c>
      <c r="Q1062"/>
      <c r="R1062"/>
      <c r="S1062"/>
    </row>
    <row r="1063" spans="1:19">
      <c r="A1063" s="1">
        <v>43829</v>
      </c>
      <c r="B1063" s="5" t="s">
        <v>23</v>
      </c>
      <c r="C1063" t="s">
        <v>8</v>
      </c>
      <c r="D1063">
        <v>3034</v>
      </c>
      <c r="E1063">
        <v>44</v>
      </c>
      <c r="F1063" t="s">
        <v>25</v>
      </c>
      <c r="G1063" s="5">
        <v>15000</v>
      </c>
      <c r="H1063" s="5">
        <v>172500</v>
      </c>
      <c r="I1063" s="5" t="s">
        <v>19</v>
      </c>
      <c r="J1063" s="5" t="s">
        <v>70</v>
      </c>
      <c r="K1063" s="5">
        <v>11.5</v>
      </c>
      <c r="L1063" s="5">
        <f t="shared" si="16"/>
        <v>11.5</v>
      </c>
      <c r="Q1063"/>
      <c r="R1063"/>
      <c r="S1063"/>
    </row>
    <row r="1064" spans="1:19">
      <c r="A1064" s="1">
        <v>43829</v>
      </c>
      <c r="B1064" s="5" t="s">
        <v>23</v>
      </c>
      <c r="C1064" t="s">
        <v>8</v>
      </c>
      <c r="D1064">
        <v>10001</v>
      </c>
      <c r="E1064">
        <v>44</v>
      </c>
      <c r="F1064" t="s">
        <v>25</v>
      </c>
      <c r="G1064" s="5">
        <v>35000</v>
      </c>
      <c r="H1064" s="5">
        <v>385000</v>
      </c>
      <c r="I1064" s="5" t="s">
        <v>19</v>
      </c>
      <c r="J1064" s="5" t="s">
        <v>70</v>
      </c>
      <c r="K1064" s="5">
        <v>11</v>
      </c>
      <c r="L1064" s="5">
        <f t="shared" si="16"/>
        <v>11</v>
      </c>
      <c r="Q1064"/>
      <c r="R1064"/>
      <c r="S1064"/>
    </row>
    <row r="1065" spans="1:19">
      <c r="A1065" s="1">
        <v>43829</v>
      </c>
      <c r="B1065" s="5" t="s">
        <v>23</v>
      </c>
      <c r="C1065" t="s">
        <v>8</v>
      </c>
      <c r="D1065">
        <v>10001</v>
      </c>
      <c r="E1065">
        <v>44</v>
      </c>
      <c r="F1065" t="s">
        <v>25</v>
      </c>
      <c r="G1065" s="5">
        <v>21000</v>
      </c>
      <c r="H1065" s="5">
        <v>241290</v>
      </c>
      <c r="I1065" s="5" t="s">
        <v>19</v>
      </c>
      <c r="J1065" s="5" t="s">
        <v>70</v>
      </c>
      <c r="K1065" s="5">
        <v>11.49</v>
      </c>
      <c r="L1065" s="5">
        <f t="shared" si="16"/>
        <v>11.49</v>
      </c>
      <c r="Q1065"/>
      <c r="R1065"/>
      <c r="S1065"/>
    </row>
    <row r="1066" spans="1:19">
      <c r="A1066" s="1">
        <v>43829</v>
      </c>
      <c r="B1066" s="5" t="s">
        <v>23</v>
      </c>
      <c r="C1066" t="s">
        <v>8</v>
      </c>
      <c r="D1066">
        <v>10001</v>
      </c>
      <c r="E1066">
        <v>44</v>
      </c>
      <c r="F1066" t="s">
        <v>25</v>
      </c>
      <c r="G1066" s="5">
        <v>65000</v>
      </c>
      <c r="H1066" s="5">
        <v>747500</v>
      </c>
      <c r="I1066" s="5" t="s">
        <v>19</v>
      </c>
      <c r="J1066" s="5" t="s">
        <v>70</v>
      </c>
      <c r="K1066" s="5">
        <v>11.5</v>
      </c>
      <c r="L1066" s="5">
        <f t="shared" si="16"/>
        <v>11.5</v>
      </c>
      <c r="Q1066"/>
      <c r="R1066"/>
      <c r="S1066"/>
    </row>
    <row r="1067" spans="1:19">
      <c r="A1067" s="1">
        <v>43829</v>
      </c>
      <c r="B1067" s="5" t="s">
        <v>23</v>
      </c>
      <c r="C1067" t="s">
        <v>8</v>
      </c>
      <c r="D1067">
        <v>10001</v>
      </c>
      <c r="E1067">
        <v>44</v>
      </c>
      <c r="F1067" t="s">
        <v>25</v>
      </c>
      <c r="G1067" s="5">
        <v>35000</v>
      </c>
      <c r="H1067" s="5">
        <v>385000</v>
      </c>
      <c r="I1067" s="5" t="s">
        <v>19</v>
      </c>
      <c r="J1067" s="5" t="s">
        <v>77</v>
      </c>
      <c r="K1067" s="5">
        <v>11</v>
      </c>
      <c r="L1067" s="5">
        <f t="shared" si="16"/>
        <v>11</v>
      </c>
      <c r="Q1067"/>
      <c r="R1067"/>
      <c r="S1067"/>
    </row>
    <row r="1068" spans="1:19">
      <c r="A1068" s="1">
        <v>43829</v>
      </c>
      <c r="B1068" s="5" t="s">
        <v>23</v>
      </c>
      <c r="C1068" t="s">
        <v>8</v>
      </c>
      <c r="D1068">
        <v>27002</v>
      </c>
      <c r="E1068">
        <v>44</v>
      </c>
      <c r="F1068" t="s">
        <v>25</v>
      </c>
      <c r="G1068" s="5">
        <v>28000</v>
      </c>
      <c r="H1068" s="5">
        <v>574000</v>
      </c>
      <c r="I1068" s="5" t="s">
        <v>19</v>
      </c>
      <c r="J1068" s="5" t="s">
        <v>69</v>
      </c>
      <c r="K1068" s="5">
        <v>20.5</v>
      </c>
      <c r="L1068" s="5">
        <f t="shared" si="16"/>
        <v>20.5</v>
      </c>
      <c r="Q1068"/>
      <c r="R1068"/>
      <c r="S1068"/>
    </row>
    <row r="1069" spans="1:19">
      <c r="A1069" s="1">
        <v>43829</v>
      </c>
      <c r="B1069" s="5" t="s">
        <v>23</v>
      </c>
      <c r="C1069" t="s">
        <v>8</v>
      </c>
      <c r="D1069">
        <v>27003</v>
      </c>
      <c r="E1069">
        <v>44</v>
      </c>
      <c r="F1069" t="s">
        <v>25</v>
      </c>
      <c r="G1069" s="5">
        <v>70000</v>
      </c>
      <c r="H1069" s="5">
        <v>805000</v>
      </c>
      <c r="I1069" s="5" t="s">
        <v>19</v>
      </c>
      <c r="J1069" s="5" t="s">
        <v>70</v>
      </c>
      <c r="K1069" s="5">
        <v>11.5</v>
      </c>
      <c r="L1069" s="5">
        <f t="shared" si="16"/>
        <v>11.5</v>
      </c>
      <c r="Q1069"/>
      <c r="R1069"/>
      <c r="S1069"/>
    </row>
    <row r="1070" spans="1:19">
      <c r="A1070" s="1">
        <v>43829</v>
      </c>
      <c r="B1070" s="5" t="s">
        <v>24</v>
      </c>
      <c r="C1070" t="s">
        <v>8</v>
      </c>
      <c r="D1070">
        <v>27003</v>
      </c>
      <c r="E1070">
        <v>44</v>
      </c>
      <c r="F1070" t="s">
        <v>25</v>
      </c>
      <c r="G1070" s="5">
        <v>94000</v>
      </c>
      <c r="H1070" s="5">
        <v>3384000</v>
      </c>
      <c r="I1070" s="5" t="s">
        <v>19</v>
      </c>
      <c r="J1070" s="5" t="s">
        <v>68</v>
      </c>
      <c r="K1070" s="5">
        <v>36</v>
      </c>
      <c r="L1070" s="5">
        <f t="shared" si="16"/>
        <v>36</v>
      </c>
      <c r="Q1070"/>
      <c r="R1070"/>
      <c r="S1070"/>
    </row>
    <row r="1071" spans="1:19">
      <c r="A1071" s="1">
        <v>43829</v>
      </c>
      <c r="B1071" s="5" t="s">
        <v>24</v>
      </c>
      <c r="C1071" t="s">
        <v>8</v>
      </c>
      <c r="D1071">
        <v>27003</v>
      </c>
      <c r="E1071">
        <v>44</v>
      </c>
      <c r="F1071" t="s">
        <v>25</v>
      </c>
      <c r="G1071" s="5">
        <v>25000</v>
      </c>
      <c r="H1071" s="5">
        <v>900000</v>
      </c>
      <c r="I1071" s="5" t="s">
        <v>19</v>
      </c>
      <c r="J1071" s="5" t="s">
        <v>68</v>
      </c>
      <c r="K1071" s="5">
        <v>36</v>
      </c>
      <c r="L1071" s="5">
        <f t="shared" si="16"/>
        <v>36</v>
      </c>
      <c r="Q1071"/>
      <c r="R1071"/>
      <c r="S1071"/>
    </row>
    <row r="1072" spans="1:19">
      <c r="A1072" s="1">
        <v>43829</v>
      </c>
      <c r="B1072" s="5" t="s">
        <v>23</v>
      </c>
      <c r="C1072" t="s">
        <v>8</v>
      </c>
      <c r="D1072">
        <v>27003</v>
      </c>
      <c r="E1072">
        <v>44</v>
      </c>
      <c r="F1072" t="s">
        <v>25</v>
      </c>
      <c r="G1072" s="5">
        <v>35000</v>
      </c>
      <c r="H1072" s="5">
        <v>420000</v>
      </c>
      <c r="I1072" s="5" t="s">
        <v>19</v>
      </c>
      <c r="J1072" s="5" t="s">
        <v>70</v>
      </c>
      <c r="K1072" s="5">
        <v>12</v>
      </c>
      <c r="L1072" s="5">
        <f t="shared" si="16"/>
        <v>12</v>
      </c>
      <c r="Q1072"/>
      <c r="R1072"/>
      <c r="S1072"/>
    </row>
    <row r="1073" spans="1:19">
      <c r="A1073" s="1">
        <v>43829</v>
      </c>
      <c r="B1073" s="5" t="s">
        <v>24</v>
      </c>
      <c r="C1073" t="s">
        <v>8</v>
      </c>
      <c r="D1073">
        <v>27003</v>
      </c>
      <c r="E1073">
        <v>44</v>
      </c>
      <c r="F1073" t="s">
        <v>25</v>
      </c>
      <c r="G1073" s="5">
        <v>49000</v>
      </c>
      <c r="H1073" s="5">
        <v>1764000</v>
      </c>
      <c r="I1073" s="5" t="s">
        <v>19</v>
      </c>
      <c r="J1073" s="5" t="s">
        <v>68</v>
      </c>
      <c r="K1073" s="5">
        <v>36</v>
      </c>
      <c r="L1073" s="5">
        <f t="shared" si="16"/>
        <v>36</v>
      </c>
      <c r="Q1073"/>
      <c r="R1073"/>
      <c r="S1073"/>
    </row>
    <row r="1074" spans="1:19">
      <c r="A1074" s="1">
        <v>43829</v>
      </c>
      <c r="B1074" s="5" t="s">
        <v>24</v>
      </c>
      <c r="C1074" t="s">
        <v>8</v>
      </c>
      <c r="D1074">
        <v>27003</v>
      </c>
      <c r="E1074">
        <v>44</v>
      </c>
      <c r="F1074" t="s">
        <v>25</v>
      </c>
      <c r="G1074" s="5">
        <v>31000</v>
      </c>
      <c r="H1074" s="5">
        <v>1116000</v>
      </c>
      <c r="I1074" s="5" t="s">
        <v>19</v>
      </c>
      <c r="J1074" s="5" t="s">
        <v>68</v>
      </c>
      <c r="K1074" s="5">
        <v>36</v>
      </c>
      <c r="L1074" s="5">
        <f t="shared" si="16"/>
        <v>36</v>
      </c>
      <c r="Q1074"/>
      <c r="R1074"/>
      <c r="S1074"/>
    </row>
    <row r="1075" spans="1:19">
      <c r="A1075" s="1">
        <v>43829</v>
      </c>
      <c r="B1075" s="5" t="s">
        <v>24</v>
      </c>
      <c r="C1075" t="s">
        <v>8</v>
      </c>
      <c r="D1075">
        <v>27003</v>
      </c>
      <c r="E1075">
        <v>44</v>
      </c>
      <c r="F1075" t="s">
        <v>25</v>
      </c>
      <c r="G1075" s="5">
        <v>66000</v>
      </c>
      <c r="H1075" s="5">
        <v>2376000</v>
      </c>
      <c r="I1075" s="5" t="s">
        <v>19</v>
      </c>
      <c r="J1075" s="5" t="s">
        <v>68</v>
      </c>
      <c r="K1075" s="5">
        <v>36</v>
      </c>
      <c r="L1075" s="5">
        <f t="shared" si="16"/>
        <v>36</v>
      </c>
      <c r="Q1075"/>
      <c r="R1075"/>
      <c r="S1075"/>
    </row>
    <row r="1076" spans="1:19">
      <c r="A1076" s="1">
        <v>43829</v>
      </c>
      <c r="B1076" s="5" t="s">
        <v>24</v>
      </c>
      <c r="C1076" t="s">
        <v>8</v>
      </c>
      <c r="D1076">
        <v>27003</v>
      </c>
      <c r="E1076">
        <v>44</v>
      </c>
      <c r="F1076" t="s">
        <v>25</v>
      </c>
      <c r="G1076" s="5">
        <v>123000</v>
      </c>
      <c r="H1076" s="5">
        <v>4428000</v>
      </c>
      <c r="I1076" s="5" t="s">
        <v>19</v>
      </c>
      <c r="J1076" s="5" t="s">
        <v>68</v>
      </c>
      <c r="K1076" s="5">
        <v>36</v>
      </c>
      <c r="L1076" s="5">
        <f t="shared" si="16"/>
        <v>36</v>
      </c>
      <c r="Q1076"/>
      <c r="R1076"/>
      <c r="S1076"/>
    </row>
    <row r="1077" spans="1:19">
      <c r="A1077" s="1">
        <v>43829</v>
      </c>
      <c r="B1077" s="5" t="s">
        <v>24</v>
      </c>
      <c r="C1077" t="s">
        <v>8</v>
      </c>
      <c r="D1077">
        <v>27003</v>
      </c>
      <c r="E1077">
        <v>44</v>
      </c>
      <c r="F1077" t="s">
        <v>25</v>
      </c>
      <c r="G1077" s="5">
        <v>57000</v>
      </c>
      <c r="H1077" s="5">
        <v>2052000</v>
      </c>
      <c r="I1077" s="5" t="s">
        <v>19</v>
      </c>
      <c r="J1077" s="5" t="s">
        <v>68</v>
      </c>
      <c r="K1077" s="5">
        <v>36</v>
      </c>
      <c r="L1077" s="5">
        <f t="shared" si="16"/>
        <v>36</v>
      </c>
      <c r="Q1077"/>
      <c r="R1077"/>
      <c r="S1077"/>
    </row>
    <row r="1078" spans="1:19">
      <c r="A1078" s="1">
        <v>43829</v>
      </c>
      <c r="B1078" s="5" t="s">
        <v>23</v>
      </c>
      <c r="C1078" t="s">
        <v>8</v>
      </c>
      <c r="D1078">
        <v>27003</v>
      </c>
      <c r="E1078">
        <v>44</v>
      </c>
      <c r="F1078" t="s">
        <v>25</v>
      </c>
      <c r="G1078" s="5">
        <v>25000</v>
      </c>
      <c r="H1078" s="5">
        <v>287500</v>
      </c>
      <c r="I1078" s="5" t="s">
        <v>19</v>
      </c>
      <c r="J1078" s="5" t="s">
        <v>70</v>
      </c>
      <c r="K1078" s="5">
        <v>11.5</v>
      </c>
      <c r="L1078" s="5">
        <f t="shared" si="16"/>
        <v>11.5</v>
      </c>
      <c r="Q1078"/>
      <c r="R1078"/>
      <c r="S1078"/>
    </row>
    <row r="1079" spans="1:19">
      <c r="A1079" s="1">
        <v>43829</v>
      </c>
      <c r="B1079" s="5" t="s">
        <v>23</v>
      </c>
      <c r="C1079" t="s">
        <v>8</v>
      </c>
      <c r="D1079">
        <v>27003</v>
      </c>
      <c r="E1079">
        <v>44</v>
      </c>
      <c r="F1079" t="s">
        <v>25</v>
      </c>
      <c r="G1079" s="5">
        <v>14000</v>
      </c>
      <c r="H1079" s="5">
        <v>182000</v>
      </c>
      <c r="I1079" s="5" t="s">
        <v>19</v>
      </c>
      <c r="J1079" s="5" t="s">
        <v>70</v>
      </c>
      <c r="K1079" s="5">
        <v>13</v>
      </c>
      <c r="L1079" s="5">
        <f t="shared" si="16"/>
        <v>13</v>
      </c>
      <c r="Q1079"/>
      <c r="R1079"/>
      <c r="S1079"/>
    </row>
    <row r="1080" spans="1:19">
      <c r="A1080" s="1">
        <v>43829</v>
      </c>
      <c r="B1080" s="5" t="s">
        <v>24</v>
      </c>
      <c r="C1080" t="s">
        <v>8</v>
      </c>
      <c r="D1080">
        <v>27003</v>
      </c>
      <c r="E1080">
        <v>44</v>
      </c>
      <c r="F1080" t="s">
        <v>25</v>
      </c>
      <c r="G1080" s="5">
        <v>27000</v>
      </c>
      <c r="H1080" s="5">
        <v>972000</v>
      </c>
      <c r="I1080" s="5" t="s">
        <v>19</v>
      </c>
      <c r="J1080" s="5" t="s">
        <v>68</v>
      </c>
      <c r="K1080" s="5">
        <v>36</v>
      </c>
      <c r="L1080" s="5">
        <f t="shared" si="16"/>
        <v>36</v>
      </c>
      <c r="Q1080"/>
      <c r="R1080"/>
      <c r="S1080"/>
    </row>
    <row r="1081" spans="1:19">
      <c r="A1081" s="1">
        <v>43829</v>
      </c>
      <c r="B1081" s="5" t="s">
        <v>24</v>
      </c>
      <c r="C1081" t="s">
        <v>8</v>
      </c>
      <c r="D1081">
        <v>27003</v>
      </c>
      <c r="E1081">
        <v>44</v>
      </c>
      <c r="F1081" t="s">
        <v>25</v>
      </c>
      <c r="G1081" s="5">
        <v>41000</v>
      </c>
      <c r="H1081" s="5">
        <v>1476000</v>
      </c>
      <c r="I1081" s="5" t="s">
        <v>19</v>
      </c>
      <c r="J1081" s="5" t="s">
        <v>68</v>
      </c>
      <c r="K1081" s="5">
        <v>36</v>
      </c>
      <c r="L1081" s="5">
        <f t="shared" si="16"/>
        <v>36</v>
      </c>
      <c r="Q1081"/>
      <c r="R1081"/>
      <c r="S1081"/>
    </row>
    <row r="1082" spans="1:19">
      <c r="A1082" s="1">
        <v>43829</v>
      </c>
      <c r="B1082" s="5" t="s">
        <v>24</v>
      </c>
      <c r="C1082" t="s">
        <v>8</v>
      </c>
      <c r="D1082">
        <v>27004</v>
      </c>
      <c r="E1082">
        <v>44</v>
      </c>
      <c r="F1082" t="s">
        <v>25</v>
      </c>
      <c r="G1082" s="5">
        <v>8000</v>
      </c>
      <c r="H1082" s="5">
        <v>192000</v>
      </c>
      <c r="I1082" s="5" t="s">
        <v>19</v>
      </c>
      <c r="J1082" s="5" t="s">
        <v>71</v>
      </c>
      <c r="K1082" s="5">
        <v>24</v>
      </c>
      <c r="L1082" s="5">
        <f t="shared" si="16"/>
        <v>24</v>
      </c>
      <c r="Q1082"/>
      <c r="R1082"/>
      <c r="S1082"/>
    </row>
    <row r="1083" spans="1:19">
      <c r="A1083" s="1">
        <v>43829</v>
      </c>
      <c r="B1083" s="5" t="s">
        <v>23</v>
      </c>
      <c r="C1083" t="s">
        <v>8</v>
      </c>
      <c r="D1083">
        <v>27004</v>
      </c>
      <c r="E1083">
        <v>44</v>
      </c>
      <c r="F1083" t="s">
        <v>25</v>
      </c>
      <c r="G1083" s="5">
        <v>15000</v>
      </c>
      <c r="H1083" s="5">
        <v>315000</v>
      </c>
      <c r="I1083" s="5" t="s">
        <v>19</v>
      </c>
      <c r="J1083" s="5" t="s">
        <v>74</v>
      </c>
      <c r="K1083" s="5">
        <v>21</v>
      </c>
      <c r="L1083" s="5">
        <f t="shared" si="16"/>
        <v>21</v>
      </c>
      <c r="Q1083"/>
      <c r="R1083"/>
      <c r="S1083"/>
    </row>
    <row r="1084" spans="1:19">
      <c r="A1084" s="1">
        <v>43829</v>
      </c>
      <c r="B1084" s="5" t="s">
        <v>24</v>
      </c>
      <c r="C1084" t="s">
        <v>8</v>
      </c>
      <c r="D1084">
        <v>27007</v>
      </c>
      <c r="E1084">
        <v>44</v>
      </c>
      <c r="F1084" t="s">
        <v>25</v>
      </c>
      <c r="G1084" s="5">
        <v>26000</v>
      </c>
      <c r="H1084" s="5">
        <v>936000</v>
      </c>
      <c r="I1084" s="5" t="s">
        <v>19</v>
      </c>
      <c r="J1084" s="5" t="s">
        <v>78</v>
      </c>
      <c r="K1084" s="5">
        <v>36</v>
      </c>
      <c r="L1084" s="5">
        <f t="shared" si="16"/>
        <v>36</v>
      </c>
      <c r="Q1084"/>
      <c r="R1084"/>
      <c r="S1084"/>
    </row>
    <row r="1085" spans="1:19">
      <c r="A1085" s="1">
        <v>43829</v>
      </c>
      <c r="B1085" s="5" t="s">
        <v>24</v>
      </c>
      <c r="C1085" t="s">
        <v>8</v>
      </c>
      <c r="D1085">
        <v>27007</v>
      </c>
      <c r="E1085">
        <v>44</v>
      </c>
      <c r="F1085" t="s">
        <v>25</v>
      </c>
      <c r="G1085" s="5">
        <v>48000</v>
      </c>
      <c r="H1085" s="5">
        <v>1728000</v>
      </c>
      <c r="I1085" s="5" t="s">
        <v>19</v>
      </c>
      <c r="J1085" s="5" t="s">
        <v>78</v>
      </c>
      <c r="K1085" s="5">
        <v>36</v>
      </c>
      <c r="L1085" s="5">
        <f t="shared" si="16"/>
        <v>36</v>
      </c>
      <c r="Q1085"/>
      <c r="R1085"/>
      <c r="S1085"/>
    </row>
    <row r="1086" spans="1:19">
      <c r="A1086" s="1">
        <v>43829</v>
      </c>
      <c r="B1086" s="5" t="s">
        <v>24</v>
      </c>
      <c r="C1086" t="s">
        <v>8</v>
      </c>
      <c r="D1086">
        <v>27007</v>
      </c>
      <c r="E1086">
        <v>44</v>
      </c>
      <c r="F1086" t="s">
        <v>25</v>
      </c>
      <c r="G1086" s="5">
        <v>85000</v>
      </c>
      <c r="H1086" s="5">
        <v>3060000</v>
      </c>
      <c r="I1086" s="5" t="s">
        <v>19</v>
      </c>
      <c r="J1086" s="5" t="s">
        <v>78</v>
      </c>
      <c r="K1086" s="5">
        <v>36</v>
      </c>
      <c r="L1086" s="5">
        <f t="shared" si="16"/>
        <v>36</v>
      </c>
      <c r="Q1086"/>
      <c r="R1086"/>
      <c r="S1086"/>
    </row>
    <row r="1087" spans="1:19">
      <c r="A1087" s="1">
        <v>43829</v>
      </c>
      <c r="B1087" s="5" t="s">
        <v>24</v>
      </c>
      <c r="C1087" t="s">
        <v>8</v>
      </c>
      <c r="D1087">
        <v>27010</v>
      </c>
      <c r="E1087">
        <v>44</v>
      </c>
      <c r="F1087" t="s">
        <v>25</v>
      </c>
      <c r="G1087" s="5">
        <v>70000</v>
      </c>
      <c r="H1087" s="5">
        <v>1554000</v>
      </c>
      <c r="I1087" s="5" t="s">
        <v>19</v>
      </c>
      <c r="J1087" s="5" t="s">
        <v>75</v>
      </c>
      <c r="K1087" s="5">
        <v>22.2</v>
      </c>
      <c r="L1087" s="5">
        <f t="shared" si="16"/>
        <v>22.2</v>
      </c>
      <c r="Q1087"/>
      <c r="R1087"/>
      <c r="S1087"/>
    </row>
    <row r="1088" spans="1:19">
      <c r="A1088" s="1">
        <v>43829</v>
      </c>
      <c r="B1088" s="5" t="s">
        <v>24</v>
      </c>
      <c r="C1088" t="s">
        <v>8</v>
      </c>
      <c r="D1088">
        <v>27013</v>
      </c>
      <c r="E1088">
        <v>44</v>
      </c>
      <c r="F1088" t="s">
        <v>25</v>
      </c>
      <c r="G1088" s="5">
        <v>42000</v>
      </c>
      <c r="H1088" s="5">
        <v>945000</v>
      </c>
      <c r="I1088" s="5" t="s">
        <v>19</v>
      </c>
      <c r="J1088" s="5" t="s">
        <v>68</v>
      </c>
      <c r="K1088" s="5">
        <v>22.5</v>
      </c>
      <c r="L1088" s="5">
        <f t="shared" si="16"/>
        <v>22.5</v>
      </c>
      <c r="Q1088"/>
      <c r="R1088"/>
      <c r="S1088"/>
    </row>
    <row r="1089" spans="1:19">
      <c r="A1089" s="1">
        <v>43829</v>
      </c>
      <c r="B1089" s="5" t="s">
        <v>24</v>
      </c>
      <c r="C1089" t="s">
        <v>8</v>
      </c>
      <c r="D1089">
        <v>74002</v>
      </c>
      <c r="E1089">
        <v>44</v>
      </c>
      <c r="F1089" t="s">
        <v>25</v>
      </c>
      <c r="G1089" s="5">
        <v>6000</v>
      </c>
      <c r="H1089" s="5">
        <v>156000</v>
      </c>
      <c r="I1089" s="5" t="s">
        <v>19</v>
      </c>
      <c r="J1089" s="5" t="s">
        <v>72</v>
      </c>
      <c r="K1089" s="5">
        <v>26</v>
      </c>
      <c r="L1089" s="5">
        <f t="shared" si="16"/>
        <v>26</v>
      </c>
      <c r="Q1089"/>
      <c r="R1089"/>
      <c r="S1089"/>
    </row>
    <row r="1090" spans="1:19">
      <c r="A1090" s="1">
        <v>43829</v>
      </c>
      <c r="B1090" s="5" t="s">
        <v>23</v>
      </c>
      <c r="C1090" t="s">
        <v>8</v>
      </c>
      <c r="D1090">
        <v>74002</v>
      </c>
      <c r="E1090">
        <v>44</v>
      </c>
      <c r="F1090" t="s">
        <v>25</v>
      </c>
      <c r="G1090" s="5">
        <v>35000</v>
      </c>
      <c r="H1090" s="5">
        <v>402500</v>
      </c>
      <c r="I1090" s="5" t="s">
        <v>19</v>
      </c>
      <c r="J1090" s="5" t="s">
        <v>69</v>
      </c>
      <c r="K1090" s="5">
        <v>11.5</v>
      </c>
      <c r="L1090" s="5">
        <f t="shared" ref="L1090:L1153" si="17">H1090/G1090</f>
        <v>11.5</v>
      </c>
      <c r="Q1090"/>
      <c r="R1090"/>
      <c r="S1090"/>
    </row>
    <row r="1091" spans="1:19">
      <c r="A1091" s="1">
        <v>43829</v>
      </c>
      <c r="B1091" s="5" t="s">
        <v>23</v>
      </c>
      <c r="C1091" t="s">
        <v>8</v>
      </c>
      <c r="D1091">
        <v>74002</v>
      </c>
      <c r="E1091">
        <v>44</v>
      </c>
      <c r="F1091" t="s">
        <v>25</v>
      </c>
      <c r="G1091" s="5">
        <v>21000</v>
      </c>
      <c r="H1091" s="5">
        <v>241500</v>
      </c>
      <c r="I1091" s="5" t="s">
        <v>19</v>
      </c>
      <c r="J1091" s="5" t="s">
        <v>69</v>
      </c>
      <c r="K1091" s="5">
        <v>11.5</v>
      </c>
      <c r="L1091" s="5">
        <f t="shared" si="17"/>
        <v>11.5</v>
      </c>
      <c r="Q1091"/>
      <c r="R1091"/>
      <c r="S1091"/>
    </row>
    <row r="1092" spans="1:19">
      <c r="A1092" s="1">
        <v>43829</v>
      </c>
      <c r="B1092" s="5" t="s">
        <v>24</v>
      </c>
      <c r="C1092" t="s">
        <v>8</v>
      </c>
      <c r="D1092">
        <v>74002</v>
      </c>
      <c r="E1092">
        <v>44</v>
      </c>
      <c r="F1092" t="s">
        <v>25</v>
      </c>
      <c r="G1092" s="5">
        <v>3000</v>
      </c>
      <c r="H1092" s="5">
        <v>78000</v>
      </c>
      <c r="I1092" s="5" t="s">
        <v>19</v>
      </c>
      <c r="J1092" s="5" t="s">
        <v>71</v>
      </c>
      <c r="K1092" s="5">
        <v>26</v>
      </c>
      <c r="L1092" s="5">
        <f t="shared" si="17"/>
        <v>26</v>
      </c>
      <c r="Q1092"/>
      <c r="R1092"/>
      <c r="S1092"/>
    </row>
    <row r="1093" spans="1:19">
      <c r="A1093" s="1">
        <v>43829</v>
      </c>
      <c r="B1093" s="5" t="s">
        <v>23</v>
      </c>
      <c r="C1093" t="s">
        <v>8</v>
      </c>
      <c r="D1093">
        <v>74002</v>
      </c>
      <c r="E1093">
        <v>44</v>
      </c>
      <c r="F1093" t="s">
        <v>25</v>
      </c>
      <c r="G1093" s="5">
        <v>209500</v>
      </c>
      <c r="H1093" s="5">
        <v>2409250</v>
      </c>
      <c r="I1093" s="5" t="s">
        <v>19</v>
      </c>
      <c r="J1093" s="5" t="s">
        <v>69</v>
      </c>
      <c r="K1093" s="5">
        <v>11.5</v>
      </c>
      <c r="L1093" s="5">
        <f t="shared" si="17"/>
        <v>11.5</v>
      </c>
      <c r="Q1093"/>
      <c r="R1093"/>
      <c r="S1093"/>
    </row>
    <row r="1094" spans="1:19">
      <c r="A1094" s="1">
        <v>43829</v>
      </c>
      <c r="B1094" s="5" t="s">
        <v>23</v>
      </c>
      <c r="C1094" t="s">
        <v>8</v>
      </c>
      <c r="D1094">
        <v>74002</v>
      </c>
      <c r="E1094">
        <v>44</v>
      </c>
      <c r="F1094" t="s">
        <v>25</v>
      </c>
      <c r="G1094" s="5">
        <v>163000</v>
      </c>
      <c r="H1094" s="5">
        <v>1874500</v>
      </c>
      <c r="I1094" s="5" t="s">
        <v>19</v>
      </c>
      <c r="J1094" s="5" t="s">
        <v>69</v>
      </c>
      <c r="K1094" s="5">
        <v>11.5</v>
      </c>
      <c r="L1094" s="5">
        <f t="shared" si="17"/>
        <v>11.5</v>
      </c>
      <c r="Q1094"/>
      <c r="R1094"/>
      <c r="S1094"/>
    </row>
    <row r="1095" spans="1:19">
      <c r="A1095" s="1">
        <v>43829</v>
      </c>
      <c r="B1095" s="5" t="s">
        <v>24</v>
      </c>
      <c r="C1095" t="s">
        <v>8</v>
      </c>
      <c r="D1095">
        <v>74002</v>
      </c>
      <c r="E1095">
        <v>44</v>
      </c>
      <c r="F1095" t="s">
        <v>25</v>
      </c>
      <c r="G1095" s="5">
        <v>13000</v>
      </c>
      <c r="H1095" s="5">
        <v>338000</v>
      </c>
      <c r="I1095" s="5" t="s">
        <v>19</v>
      </c>
      <c r="J1095" s="5" t="s">
        <v>68</v>
      </c>
      <c r="K1095" s="5">
        <v>26</v>
      </c>
      <c r="L1095" s="5">
        <f t="shared" si="17"/>
        <v>26</v>
      </c>
      <c r="Q1095"/>
      <c r="R1095"/>
      <c r="S1095"/>
    </row>
    <row r="1096" spans="1:19">
      <c r="A1096" s="1">
        <v>43829</v>
      </c>
      <c r="B1096" s="5" t="s">
        <v>24</v>
      </c>
      <c r="C1096" t="s">
        <v>8</v>
      </c>
      <c r="D1096">
        <v>74002</v>
      </c>
      <c r="E1096">
        <v>44</v>
      </c>
      <c r="F1096" t="s">
        <v>25</v>
      </c>
      <c r="G1096" s="5">
        <v>42000</v>
      </c>
      <c r="H1096" s="5">
        <v>985950</v>
      </c>
      <c r="I1096" s="5" t="s">
        <v>19</v>
      </c>
      <c r="J1096" s="5" t="s">
        <v>68</v>
      </c>
      <c r="K1096" s="5">
        <v>23.475000000000001</v>
      </c>
      <c r="L1096" s="5">
        <f t="shared" si="17"/>
        <v>23.475000000000001</v>
      </c>
      <c r="Q1096"/>
      <c r="R1096"/>
      <c r="S1096"/>
    </row>
    <row r="1097" spans="1:19">
      <c r="A1097" s="1">
        <v>43829</v>
      </c>
      <c r="B1097" s="5" t="s">
        <v>23</v>
      </c>
      <c r="C1097" t="s">
        <v>8</v>
      </c>
      <c r="D1097">
        <v>74002</v>
      </c>
      <c r="E1097">
        <v>44</v>
      </c>
      <c r="F1097" t="s">
        <v>25</v>
      </c>
      <c r="G1097" s="5">
        <v>68600</v>
      </c>
      <c r="H1097" s="5">
        <v>788900</v>
      </c>
      <c r="I1097" s="5" t="s">
        <v>19</v>
      </c>
      <c r="J1097" s="5" t="s">
        <v>74</v>
      </c>
      <c r="K1097" s="5">
        <v>11.5</v>
      </c>
      <c r="L1097" s="5">
        <f t="shared" si="17"/>
        <v>11.5</v>
      </c>
      <c r="Q1097"/>
      <c r="R1097"/>
      <c r="S1097"/>
    </row>
    <row r="1098" spans="1:19">
      <c r="A1098" s="1">
        <v>43829</v>
      </c>
      <c r="B1098" s="5" t="s">
        <v>23</v>
      </c>
      <c r="C1098" t="s">
        <v>8</v>
      </c>
      <c r="D1098">
        <v>74002</v>
      </c>
      <c r="E1098">
        <v>44</v>
      </c>
      <c r="F1098" t="s">
        <v>25</v>
      </c>
      <c r="G1098" s="5">
        <v>40000</v>
      </c>
      <c r="H1098" s="5">
        <v>459000</v>
      </c>
      <c r="I1098" s="5" t="s">
        <v>19</v>
      </c>
      <c r="J1098" s="5" t="s">
        <v>69</v>
      </c>
      <c r="K1098" s="5">
        <v>11.475</v>
      </c>
      <c r="L1098" s="5">
        <f t="shared" si="17"/>
        <v>11.475</v>
      </c>
      <c r="Q1098"/>
      <c r="R1098"/>
      <c r="S1098"/>
    </row>
    <row r="1099" spans="1:19">
      <c r="A1099" s="1">
        <v>43829</v>
      </c>
      <c r="B1099" s="5" t="s">
        <v>23</v>
      </c>
      <c r="C1099" t="s">
        <v>8</v>
      </c>
      <c r="D1099">
        <v>74002</v>
      </c>
      <c r="E1099">
        <v>44</v>
      </c>
      <c r="F1099" t="s">
        <v>25</v>
      </c>
      <c r="G1099" s="5">
        <v>7200</v>
      </c>
      <c r="H1099" s="5">
        <v>82620</v>
      </c>
      <c r="I1099" s="5" t="s">
        <v>19</v>
      </c>
      <c r="J1099" s="5" t="s">
        <v>69</v>
      </c>
      <c r="K1099" s="5">
        <v>11.475</v>
      </c>
      <c r="L1099" s="5">
        <f t="shared" si="17"/>
        <v>11.475</v>
      </c>
      <c r="Q1099"/>
      <c r="R1099"/>
      <c r="S1099"/>
    </row>
    <row r="1100" spans="1:19">
      <c r="A1100" s="1">
        <v>43829</v>
      </c>
      <c r="B1100" s="5" t="s">
        <v>24</v>
      </c>
      <c r="C1100" t="s">
        <v>8</v>
      </c>
      <c r="D1100">
        <v>3047</v>
      </c>
      <c r="E1100">
        <v>44</v>
      </c>
      <c r="F1100" t="s">
        <v>25</v>
      </c>
      <c r="G1100" s="5">
        <v>30000</v>
      </c>
      <c r="H1100" s="5">
        <v>390000</v>
      </c>
      <c r="I1100" s="5" t="s">
        <v>19</v>
      </c>
      <c r="J1100" s="5" t="s">
        <v>68</v>
      </c>
      <c r="K1100" s="5">
        <v>13</v>
      </c>
      <c r="L1100" s="5">
        <f t="shared" si="17"/>
        <v>13</v>
      </c>
      <c r="Q1100"/>
      <c r="R1100"/>
      <c r="S1100"/>
    </row>
    <row r="1101" spans="1:19">
      <c r="A1101" s="1">
        <v>43830</v>
      </c>
      <c r="B1101" s="5" t="s">
        <v>24</v>
      </c>
      <c r="C1101" t="s">
        <v>8</v>
      </c>
      <c r="D1101">
        <v>1001</v>
      </c>
      <c r="E1101">
        <v>44</v>
      </c>
      <c r="F1101" t="s">
        <v>25</v>
      </c>
      <c r="G1101" s="5">
        <v>53195.41</v>
      </c>
      <c r="H1101" s="5">
        <v>1037310.495</v>
      </c>
      <c r="I1101" s="5" t="s">
        <v>19</v>
      </c>
      <c r="J1101" s="5" t="s">
        <v>68</v>
      </c>
      <c r="K1101" s="5">
        <v>19.5</v>
      </c>
      <c r="L1101" s="5">
        <f t="shared" si="17"/>
        <v>19.5</v>
      </c>
      <c r="Q1101"/>
      <c r="R1101"/>
      <c r="S1101"/>
    </row>
    <row r="1102" spans="1:19">
      <c r="A1102" s="1">
        <v>43830</v>
      </c>
      <c r="B1102" s="5" t="s">
        <v>23</v>
      </c>
      <c r="C1102" t="s">
        <v>8</v>
      </c>
      <c r="D1102">
        <v>1001</v>
      </c>
      <c r="E1102">
        <v>44</v>
      </c>
      <c r="F1102" t="s">
        <v>25</v>
      </c>
      <c r="G1102" s="5">
        <v>46602.48</v>
      </c>
      <c r="H1102" s="5">
        <v>535928.52</v>
      </c>
      <c r="I1102" s="5" t="s">
        <v>19</v>
      </c>
      <c r="J1102" s="5" t="s">
        <v>69</v>
      </c>
      <c r="K1102" s="5">
        <v>11.5</v>
      </c>
      <c r="L1102" s="5">
        <f t="shared" si="17"/>
        <v>11.5</v>
      </c>
      <c r="Q1102"/>
      <c r="R1102"/>
      <c r="S1102"/>
    </row>
    <row r="1103" spans="1:19">
      <c r="A1103" s="1">
        <v>43830</v>
      </c>
      <c r="B1103" s="5" t="s">
        <v>23</v>
      </c>
      <c r="C1103" t="s">
        <v>8</v>
      </c>
      <c r="D1103">
        <v>1001</v>
      </c>
      <c r="E1103">
        <v>44</v>
      </c>
      <c r="F1103" t="s">
        <v>25</v>
      </c>
      <c r="G1103" s="5">
        <v>139200</v>
      </c>
      <c r="H1103" s="5">
        <v>835200</v>
      </c>
      <c r="I1103" s="5" t="s">
        <v>19</v>
      </c>
      <c r="J1103" s="5" t="s">
        <v>69</v>
      </c>
      <c r="K1103" s="5">
        <v>6</v>
      </c>
      <c r="L1103" s="5">
        <f t="shared" si="17"/>
        <v>6</v>
      </c>
      <c r="Q1103"/>
      <c r="R1103"/>
      <c r="S1103"/>
    </row>
    <row r="1104" spans="1:19">
      <c r="A1104" s="1">
        <v>43830</v>
      </c>
      <c r="B1104" s="5" t="s">
        <v>23</v>
      </c>
      <c r="C1104" t="s">
        <v>6</v>
      </c>
      <c r="D1104">
        <v>1001</v>
      </c>
      <c r="E1104">
        <v>44</v>
      </c>
      <c r="F1104" t="s">
        <v>25</v>
      </c>
      <c r="G1104" s="5">
        <v>1230000</v>
      </c>
      <c r="H1104" s="5">
        <v>7380000</v>
      </c>
      <c r="I1104" s="5" t="s">
        <v>17</v>
      </c>
      <c r="J1104" s="5" t="s">
        <v>69</v>
      </c>
      <c r="K1104" s="5">
        <v>6</v>
      </c>
      <c r="L1104" s="5">
        <f t="shared" si="17"/>
        <v>6</v>
      </c>
      <c r="Q1104"/>
      <c r="R1104"/>
      <c r="S1104"/>
    </row>
    <row r="1105" spans="1:19">
      <c r="A1105" s="1">
        <v>43830</v>
      </c>
      <c r="B1105" s="5" t="s">
        <v>23</v>
      </c>
      <c r="C1105" t="s">
        <v>8</v>
      </c>
      <c r="D1105">
        <v>1003</v>
      </c>
      <c r="E1105">
        <v>44</v>
      </c>
      <c r="F1105" t="s">
        <v>25</v>
      </c>
      <c r="G1105" s="5">
        <v>162000</v>
      </c>
      <c r="H1105" s="5">
        <v>1863000</v>
      </c>
      <c r="I1105" s="5" t="s">
        <v>19</v>
      </c>
      <c r="J1105" s="5" t="s">
        <v>70</v>
      </c>
      <c r="K1105" s="5">
        <v>11.5</v>
      </c>
      <c r="L1105" s="5">
        <f t="shared" si="17"/>
        <v>11.5</v>
      </c>
      <c r="Q1105"/>
      <c r="R1105"/>
      <c r="S1105"/>
    </row>
    <row r="1106" spans="1:19">
      <c r="A1106" s="1">
        <v>43830</v>
      </c>
      <c r="B1106" s="5" t="s">
        <v>24</v>
      </c>
      <c r="C1106" t="s">
        <v>8</v>
      </c>
      <c r="D1106">
        <v>1003</v>
      </c>
      <c r="E1106">
        <v>44</v>
      </c>
      <c r="F1106" t="s">
        <v>25</v>
      </c>
      <c r="G1106" s="5">
        <v>35000</v>
      </c>
      <c r="H1106" s="5">
        <v>857500</v>
      </c>
      <c r="I1106" s="5" t="s">
        <v>19</v>
      </c>
      <c r="J1106" s="5" t="s">
        <v>68</v>
      </c>
      <c r="K1106" s="5">
        <v>24.5</v>
      </c>
      <c r="L1106" s="5">
        <f t="shared" si="17"/>
        <v>24.5</v>
      </c>
      <c r="Q1106"/>
      <c r="R1106"/>
      <c r="S1106"/>
    </row>
    <row r="1107" spans="1:19">
      <c r="A1107" s="1">
        <v>43830</v>
      </c>
      <c r="B1107" s="5" t="s">
        <v>23</v>
      </c>
      <c r="C1107" t="s">
        <v>7</v>
      </c>
      <c r="D1107">
        <v>1003</v>
      </c>
      <c r="E1107">
        <v>44</v>
      </c>
      <c r="F1107" t="s">
        <v>25</v>
      </c>
      <c r="G1107" s="5">
        <v>500000</v>
      </c>
      <c r="H1107" s="5">
        <v>3000000</v>
      </c>
      <c r="I1107" s="5" t="s">
        <v>20</v>
      </c>
      <c r="J1107" s="5" t="s">
        <v>69</v>
      </c>
      <c r="K1107" s="5">
        <v>6</v>
      </c>
      <c r="L1107" s="5">
        <f t="shared" si="17"/>
        <v>6</v>
      </c>
      <c r="Q1107"/>
      <c r="R1107"/>
      <c r="S1107"/>
    </row>
    <row r="1108" spans="1:19">
      <c r="A1108" s="1">
        <v>43830</v>
      </c>
      <c r="B1108" s="5" t="s">
        <v>23</v>
      </c>
      <c r="C1108" t="s">
        <v>8</v>
      </c>
      <c r="D1108">
        <v>1009</v>
      </c>
      <c r="E1108">
        <v>44</v>
      </c>
      <c r="F1108" t="s">
        <v>25</v>
      </c>
      <c r="G1108" s="5">
        <v>190360</v>
      </c>
      <c r="H1108" s="5">
        <v>2189140</v>
      </c>
      <c r="I1108" s="5" t="s">
        <v>19</v>
      </c>
      <c r="J1108" s="5" t="s">
        <v>74</v>
      </c>
      <c r="K1108" s="5">
        <v>11.5</v>
      </c>
      <c r="L1108" s="5">
        <f t="shared" si="17"/>
        <v>11.5</v>
      </c>
      <c r="Q1108"/>
      <c r="R1108"/>
      <c r="S1108"/>
    </row>
    <row r="1109" spans="1:19">
      <c r="A1109" s="1">
        <v>43830</v>
      </c>
      <c r="B1109" s="5" t="s">
        <v>24</v>
      </c>
      <c r="C1109" t="s">
        <v>8</v>
      </c>
      <c r="D1109">
        <v>1009</v>
      </c>
      <c r="E1109">
        <v>44</v>
      </c>
      <c r="F1109" t="s">
        <v>25</v>
      </c>
      <c r="G1109" s="5">
        <v>178360</v>
      </c>
      <c r="H1109" s="5">
        <v>2942940</v>
      </c>
      <c r="I1109" s="5" t="s">
        <v>19</v>
      </c>
      <c r="J1109" s="5" t="s">
        <v>72</v>
      </c>
      <c r="K1109" s="5">
        <v>16.5</v>
      </c>
      <c r="L1109" s="5">
        <f t="shared" si="17"/>
        <v>16.5</v>
      </c>
      <c r="Q1109"/>
      <c r="R1109"/>
      <c r="S1109"/>
    </row>
    <row r="1110" spans="1:19">
      <c r="A1110" s="1">
        <v>43830</v>
      </c>
      <c r="B1110" s="5" t="s">
        <v>23</v>
      </c>
      <c r="C1110" t="s">
        <v>8</v>
      </c>
      <c r="D1110">
        <v>1009</v>
      </c>
      <c r="E1110">
        <v>44</v>
      </c>
      <c r="F1110" t="s">
        <v>25</v>
      </c>
      <c r="G1110" s="5">
        <v>205700</v>
      </c>
      <c r="H1110" s="5">
        <v>2363493</v>
      </c>
      <c r="I1110" s="5" t="s">
        <v>19</v>
      </c>
      <c r="J1110" s="5" t="s">
        <v>69</v>
      </c>
      <c r="K1110" s="5">
        <v>11.49</v>
      </c>
      <c r="L1110" s="5">
        <f t="shared" si="17"/>
        <v>11.49</v>
      </c>
      <c r="Q1110"/>
      <c r="R1110"/>
      <c r="S1110"/>
    </row>
    <row r="1111" spans="1:19">
      <c r="A1111" s="1">
        <v>43830</v>
      </c>
      <c r="B1111" s="5" t="s">
        <v>24</v>
      </c>
      <c r="C1111" t="s">
        <v>8</v>
      </c>
      <c r="D1111">
        <v>1009</v>
      </c>
      <c r="E1111">
        <v>44</v>
      </c>
      <c r="F1111" t="s">
        <v>25</v>
      </c>
      <c r="G1111" s="5">
        <v>102900</v>
      </c>
      <c r="H1111" s="5">
        <v>2058000</v>
      </c>
      <c r="I1111" s="5" t="s">
        <v>19</v>
      </c>
      <c r="J1111" s="5" t="s">
        <v>68</v>
      </c>
      <c r="K1111" s="5">
        <v>20</v>
      </c>
      <c r="L1111" s="5">
        <f t="shared" si="17"/>
        <v>20</v>
      </c>
      <c r="Q1111"/>
      <c r="R1111"/>
      <c r="S1111"/>
    </row>
    <row r="1112" spans="1:19">
      <c r="A1112" s="1">
        <v>43830</v>
      </c>
      <c r="B1112" s="5" t="s">
        <v>23</v>
      </c>
      <c r="C1112" t="s">
        <v>6</v>
      </c>
      <c r="D1112">
        <v>1009</v>
      </c>
      <c r="E1112">
        <v>44</v>
      </c>
      <c r="F1112" t="s">
        <v>25</v>
      </c>
      <c r="G1112" s="5">
        <v>1000000</v>
      </c>
      <c r="H1112" s="5">
        <v>6000000</v>
      </c>
      <c r="I1112" s="5" t="s">
        <v>17</v>
      </c>
      <c r="J1112" s="5" t="s">
        <v>99</v>
      </c>
      <c r="K1112" s="5">
        <v>6</v>
      </c>
      <c r="L1112" s="5">
        <f t="shared" si="17"/>
        <v>6</v>
      </c>
      <c r="Q1112"/>
      <c r="R1112"/>
      <c r="S1112"/>
    </row>
    <row r="1113" spans="1:19">
      <c r="A1113" s="1">
        <v>43830</v>
      </c>
      <c r="B1113" s="5" t="s">
        <v>23</v>
      </c>
      <c r="C1113" t="s">
        <v>7</v>
      </c>
      <c r="D1113">
        <v>1009</v>
      </c>
      <c r="E1113">
        <v>44</v>
      </c>
      <c r="F1113" t="s">
        <v>25</v>
      </c>
      <c r="G1113" s="5">
        <v>58500</v>
      </c>
      <c r="H1113" s="5">
        <v>351000</v>
      </c>
      <c r="I1113" s="5" t="s">
        <v>20</v>
      </c>
      <c r="J1113" s="5" t="s">
        <v>74</v>
      </c>
      <c r="K1113" s="5">
        <v>6</v>
      </c>
      <c r="L1113" s="5">
        <f t="shared" si="17"/>
        <v>6</v>
      </c>
      <c r="Q1113"/>
      <c r="R1113"/>
      <c r="S1113"/>
    </row>
    <row r="1114" spans="1:19">
      <c r="A1114" s="1">
        <v>43830</v>
      </c>
      <c r="B1114" s="5" t="s">
        <v>24</v>
      </c>
      <c r="C1114" t="s">
        <v>7</v>
      </c>
      <c r="D1114">
        <v>1009</v>
      </c>
      <c r="E1114">
        <v>44</v>
      </c>
      <c r="F1114" t="s">
        <v>25</v>
      </c>
      <c r="G1114" s="5">
        <v>345179.54</v>
      </c>
      <c r="H1114" s="5">
        <v>3279205.63</v>
      </c>
      <c r="I1114" s="5" t="s">
        <v>20</v>
      </c>
      <c r="J1114" s="5" t="s">
        <v>68</v>
      </c>
      <c r="K1114" s="5">
        <v>9.5</v>
      </c>
      <c r="L1114" s="5">
        <f t="shared" si="17"/>
        <v>9.5</v>
      </c>
      <c r="Q1114"/>
      <c r="R1114"/>
      <c r="S1114"/>
    </row>
    <row r="1115" spans="1:19">
      <c r="A1115" s="1">
        <v>43830</v>
      </c>
      <c r="B1115" s="5" t="s">
        <v>24</v>
      </c>
      <c r="C1115" t="s">
        <v>8</v>
      </c>
      <c r="D1115">
        <v>1016</v>
      </c>
      <c r="E1115">
        <v>44</v>
      </c>
      <c r="F1115" t="s">
        <v>25</v>
      </c>
      <c r="G1115" s="5">
        <v>102900</v>
      </c>
      <c r="H1115" s="5">
        <v>1852200</v>
      </c>
      <c r="I1115" s="5" t="s">
        <v>19</v>
      </c>
      <c r="J1115" s="5" t="s">
        <v>68</v>
      </c>
      <c r="K1115" s="5">
        <v>18</v>
      </c>
      <c r="L1115" s="5">
        <f t="shared" si="17"/>
        <v>18</v>
      </c>
      <c r="Q1115"/>
      <c r="R1115"/>
      <c r="S1115"/>
    </row>
    <row r="1116" spans="1:19">
      <c r="A1116" s="1">
        <v>43830</v>
      </c>
      <c r="B1116" s="5" t="s">
        <v>24</v>
      </c>
      <c r="C1116" t="s">
        <v>8</v>
      </c>
      <c r="D1116">
        <v>1016</v>
      </c>
      <c r="E1116">
        <v>44</v>
      </c>
      <c r="F1116" t="s">
        <v>25</v>
      </c>
      <c r="G1116" s="5">
        <v>130000</v>
      </c>
      <c r="H1116" s="5">
        <v>2340000</v>
      </c>
      <c r="I1116" s="5" t="s">
        <v>19</v>
      </c>
      <c r="J1116" s="5" t="s">
        <v>68</v>
      </c>
      <c r="K1116" s="5">
        <v>18</v>
      </c>
      <c r="L1116" s="5">
        <f t="shared" si="17"/>
        <v>18</v>
      </c>
      <c r="Q1116"/>
      <c r="R1116"/>
      <c r="S1116"/>
    </row>
    <row r="1117" spans="1:19">
      <c r="A1117" s="1">
        <v>43830</v>
      </c>
      <c r="B1117" s="5" t="s">
        <v>24</v>
      </c>
      <c r="C1117" t="s">
        <v>8</v>
      </c>
      <c r="D1117">
        <v>1016</v>
      </c>
      <c r="E1117">
        <v>44</v>
      </c>
      <c r="F1117" t="s">
        <v>25</v>
      </c>
      <c r="G1117" s="5">
        <v>35000</v>
      </c>
      <c r="H1117" s="5">
        <v>332500</v>
      </c>
      <c r="I1117" s="5" t="s">
        <v>19</v>
      </c>
      <c r="J1117" s="5" t="s">
        <v>71</v>
      </c>
      <c r="K1117" s="5">
        <v>9.5</v>
      </c>
      <c r="L1117" s="5">
        <f t="shared" si="17"/>
        <v>9.5</v>
      </c>
      <c r="Q1117"/>
      <c r="R1117"/>
      <c r="S1117"/>
    </row>
    <row r="1118" spans="1:19">
      <c r="A1118" s="1">
        <v>43830</v>
      </c>
      <c r="B1118" s="5" t="s">
        <v>23</v>
      </c>
      <c r="C1118" t="s">
        <v>8</v>
      </c>
      <c r="D1118">
        <v>1017</v>
      </c>
      <c r="E1118">
        <v>44</v>
      </c>
      <c r="F1118" t="s">
        <v>25</v>
      </c>
      <c r="G1118" s="5">
        <v>110000</v>
      </c>
      <c r="H1118" s="5">
        <v>1265000</v>
      </c>
      <c r="I1118" s="5" t="s">
        <v>19</v>
      </c>
      <c r="J1118" s="5" t="s">
        <v>74</v>
      </c>
      <c r="K1118" s="5">
        <v>11.5</v>
      </c>
      <c r="L1118" s="5">
        <f t="shared" si="17"/>
        <v>11.5</v>
      </c>
      <c r="Q1118"/>
      <c r="R1118"/>
      <c r="S1118"/>
    </row>
    <row r="1119" spans="1:19">
      <c r="A1119" s="1">
        <v>43830</v>
      </c>
      <c r="B1119" s="5" t="s">
        <v>24</v>
      </c>
      <c r="C1119" t="s">
        <v>8</v>
      </c>
      <c r="D1119">
        <v>1017</v>
      </c>
      <c r="E1119">
        <v>44</v>
      </c>
      <c r="F1119" t="s">
        <v>25</v>
      </c>
      <c r="G1119" s="5">
        <v>84000</v>
      </c>
      <c r="H1119" s="5">
        <v>1764000</v>
      </c>
      <c r="I1119" s="5" t="s">
        <v>19</v>
      </c>
      <c r="J1119" s="5" t="s">
        <v>71</v>
      </c>
      <c r="K1119" s="5">
        <v>21</v>
      </c>
      <c r="L1119" s="5">
        <f t="shared" si="17"/>
        <v>21</v>
      </c>
      <c r="Q1119"/>
      <c r="R1119"/>
      <c r="S1119"/>
    </row>
    <row r="1120" spans="1:19">
      <c r="A1120" s="1">
        <v>43830</v>
      </c>
      <c r="B1120" s="5" t="s">
        <v>24</v>
      </c>
      <c r="C1120" t="s">
        <v>8</v>
      </c>
      <c r="D1120">
        <v>1017</v>
      </c>
      <c r="E1120">
        <v>44</v>
      </c>
      <c r="F1120" t="s">
        <v>25</v>
      </c>
      <c r="G1120" s="5">
        <v>67400</v>
      </c>
      <c r="H1120" s="5">
        <v>1449100</v>
      </c>
      <c r="I1120" s="5" t="s">
        <v>19</v>
      </c>
      <c r="J1120" s="5" t="s">
        <v>68</v>
      </c>
      <c r="K1120" s="5">
        <v>21.5</v>
      </c>
      <c r="L1120" s="5">
        <f t="shared" si="17"/>
        <v>21.5</v>
      </c>
      <c r="Q1120"/>
      <c r="R1120"/>
      <c r="S1120"/>
    </row>
    <row r="1121" spans="1:19">
      <c r="A1121" s="1">
        <v>43830</v>
      </c>
      <c r="B1121" s="5" t="s">
        <v>24</v>
      </c>
      <c r="C1121" t="s">
        <v>8</v>
      </c>
      <c r="D1121">
        <v>1017</v>
      </c>
      <c r="E1121">
        <v>44</v>
      </c>
      <c r="F1121" t="s">
        <v>25</v>
      </c>
      <c r="G1121" s="5">
        <v>70000</v>
      </c>
      <c r="H1121" s="5">
        <v>1505000</v>
      </c>
      <c r="I1121" s="5" t="s">
        <v>19</v>
      </c>
      <c r="J1121" s="5" t="s">
        <v>68</v>
      </c>
      <c r="K1121" s="5">
        <v>21.5</v>
      </c>
      <c r="L1121" s="5">
        <f t="shared" si="17"/>
        <v>21.5</v>
      </c>
      <c r="Q1121"/>
      <c r="R1121"/>
      <c r="S1121"/>
    </row>
    <row r="1122" spans="1:19">
      <c r="A1122" s="1">
        <v>43830</v>
      </c>
      <c r="B1122" s="5" t="s">
        <v>24</v>
      </c>
      <c r="C1122" t="s">
        <v>8</v>
      </c>
      <c r="D1122">
        <v>1017</v>
      </c>
      <c r="E1122">
        <v>44</v>
      </c>
      <c r="F1122" t="s">
        <v>25</v>
      </c>
      <c r="G1122" s="5">
        <v>34000</v>
      </c>
      <c r="H1122" s="5">
        <v>867000</v>
      </c>
      <c r="I1122" s="5" t="s">
        <v>19</v>
      </c>
      <c r="J1122" s="5" t="s">
        <v>68</v>
      </c>
      <c r="K1122" s="5">
        <v>25.5</v>
      </c>
      <c r="L1122" s="5">
        <f t="shared" si="17"/>
        <v>25.5</v>
      </c>
      <c r="Q1122"/>
      <c r="R1122"/>
      <c r="S1122"/>
    </row>
    <row r="1123" spans="1:19">
      <c r="A1123" s="1">
        <v>43830</v>
      </c>
      <c r="B1123" s="5" t="s">
        <v>24</v>
      </c>
      <c r="C1123" t="s">
        <v>8</v>
      </c>
      <c r="D1123">
        <v>1017</v>
      </c>
      <c r="E1123">
        <v>44</v>
      </c>
      <c r="F1123" t="s">
        <v>25</v>
      </c>
      <c r="G1123" s="5">
        <v>35000</v>
      </c>
      <c r="H1123" s="5">
        <v>892500</v>
      </c>
      <c r="I1123" s="5" t="s">
        <v>19</v>
      </c>
      <c r="J1123" s="5" t="s">
        <v>68</v>
      </c>
      <c r="K1123" s="5">
        <v>25.5</v>
      </c>
      <c r="L1123" s="5">
        <f t="shared" si="17"/>
        <v>25.5</v>
      </c>
      <c r="Q1123"/>
      <c r="R1123"/>
      <c r="S1123"/>
    </row>
    <row r="1124" spans="1:19">
      <c r="A1124" s="1">
        <v>43830</v>
      </c>
      <c r="B1124" s="5" t="s">
        <v>23</v>
      </c>
      <c r="C1124" t="s">
        <v>7</v>
      </c>
      <c r="D1124">
        <v>1018</v>
      </c>
      <c r="E1124">
        <v>44</v>
      </c>
      <c r="F1124" t="s">
        <v>25</v>
      </c>
      <c r="G1124" s="5">
        <v>2951040</v>
      </c>
      <c r="H1124" s="5">
        <v>17706240</v>
      </c>
      <c r="I1124" s="5" t="s">
        <v>20</v>
      </c>
      <c r="J1124" s="5" t="s">
        <v>69</v>
      </c>
      <c r="K1124" s="5">
        <v>6</v>
      </c>
      <c r="L1124" s="5">
        <f t="shared" si="17"/>
        <v>6</v>
      </c>
      <c r="Q1124"/>
      <c r="R1124"/>
      <c r="S1124"/>
    </row>
    <row r="1125" spans="1:19">
      <c r="A1125" s="1">
        <v>43830</v>
      </c>
      <c r="B1125" s="5" t="s">
        <v>24</v>
      </c>
      <c r="C1125" t="s">
        <v>8</v>
      </c>
      <c r="D1125">
        <v>1033</v>
      </c>
      <c r="E1125">
        <v>44</v>
      </c>
      <c r="F1125" t="s">
        <v>25</v>
      </c>
      <c r="G1125" s="5">
        <v>120000</v>
      </c>
      <c r="H1125" s="5">
        <v>1368000</v>
      </c>
      <c r="I1125" s="5" t="s">
        <v>19</v>
      </c>
      <c r="J1125" s="5" t="s">
        <v>71</v>
      </c>
      <c r="K1125" s="5">
        <v>11.4</v>
      </c>
      <c r="L1125" s="5">
        <f t="shared" si="17"/>
        <v>11.4</v>
      </c>
      <c r="Q1125"/>
      <c r="R1125"/>
      <c r="S1125"/>
    </row>
    <row r="1126" spans="1:19">
      <c r="A1126" s="1">
        <v>43830</v>
      </c>
      <c r="B1126" s="5" t="s">
        <v>24</v>
      </c>
      <c r="C1126" t="s">
        <v>8</v>
      </c>
      <c r="D1126">
        <v>1033</v>
      </c>
      <c r="E1126">
        <v>44</v>
      </c>
      <c r="F1126" t="s">
        <v>25</v>
      </c>
      <c r="G1126" s="5">
        <v>362000</v>
      </c>
      <c r="H1126" s="5">
        <v>3801000</v>
      </c>
      <c r="I1126" s="5" t="s">
        <v>19</v>
      </c>
      <c r="J1126" s="5" t="s">
        <v>72</v>
      </c>
      <c r="K1126" s="5">
        <v>10.5</v>
      </c>
      <c r="L1126" s="5">
        <f t="shared" si="17"/>
        <v>10.5</v>
      </c>
      <c r="Q1126"/>
      <c r="R1126"/>
      <c r="S1126"/>
    </row>
    <row r="1127" spans="1:19">
      <c r="A1127" s="1">
        <v>43830</v>
      </c>
      <c r="B1127" s="5" t="s">
        <v>23</v>
      </c>
      <c r="C1127" t="s">
        <v>8</v>
      </c>
      <c r="D1127">
        <v>1033</v>
      </c>
      <c r="E1127">
        <v>44</v>
      </c>
      <c r="F1127" t="s">
        <v>25</v>
      </c>
      <c r="G1127" s="5">
        <v>500000</v>
      </c>
      <c r="H1127" s="5">
        <v>5000000</v>
      </c>
      <c r="I1127" s="5" t="s">
        <v>19</v>
      </c>
      <c r="J1127" s="5" t="s">
        <v>76</v>
      </c>
      <c r="K1127" s="5">
        <v>10</v>
      </c>
      <c r="L1127" s="5">
        <f t="shared" si="17"/>
        <v>10</v>
      </c>
      <c r="Q1127"/>
      <c r="R1127"/>
      <c r="S1127"/>
    </row>
    <row r="1128" spans="1:19">
      <c r="A1128" s="1">
        <v>43830</v>
      </c>
      <c r="B1128" s="5" t="s">
        <v>23</v>
      </c>
      <c r="C1128" t="s">
        <v>8</v>
      </c>
      <c r="D1128">
        <v>1033</v>
      </c>
      <c r="E1128">
        <v>44</v>
      </c>
      <c r="F1128" t="s">
        <v>25</v>
      </c>
      <c r="G1128" s="5">
        <v>112000</v>
      </c>
      <c r="H1128" s="5">
        <v>1286880</v>
      </c>
      <c r="I1128" s="5" t="s">
        <v>19</v>
      </c>
      <c r="J1128" s="5" t="s">
        <v>76</v>
      </c>
      <c r="K1128" s="5">
        <v>11.49</v>
      </c>
      <c r="L1128" s="5">
        <f t="shared" si="17"/>
        <v>11.49</v>
      </c>
      <c r="Q1128"/>
      <c r="R1128"/>
      <c r="S1128"/>
    </row>
    <row r="1129" spans="1:19">
      <c r="A1129" s="1">
        <v>43830</v>
      </c>
      <c r="B1129" s="5" t="s">
        <v>23</v>
      </c>
      <c r="C1129" t="s">
        <v>8</v>
      </c>
      <c r="D1129">
        <v>1033</v>
      </c>
      <c r="E1129">
        <v>44</v>
      </c>
      <c r="F1129" t="s">
        <v>25</v>
      </c>
      <c r="G1129" s="5">
        <v>87880</v>
      </c>
      <c r="H1129" s="5">
        <v>1001832</v>
      </c>
      <c r="I1129" s="5" t="s">
        <v>19</v>
      </c>
      <c r="J1129" s="5" t="s">
        <v>74</v>
      </c>
      <c r="K1129" s="5">
        <v>11.4</v>
      </c>
      <c r="L1129" s="5">
        <f t="shared" si="17"/>
        <v>11.4</v>
      </c>
      <c r="Q1129"/>
      <c r="R1129"/>
      <c r="S1129"/>
    </row>
    <row r="1130" spans="1:19">
      <c r="A1130" s="1">
        <v>43830</v>
      </c>
      <c r="B1130" s="5" t="s">
        <v>23</v>
      </c>
      <c r="C1130" t="s">
        <v>8</v>
      </c>
      <c r="D1130">
        <v>1033</v>
      </c>
      <c r="E1130">
        <v>44</v>
      </c>
      <c r="F1130" t="s">
        <v>25</v>
      </c>
      <c r="G1130" s="5">
        <v>343000</v>
      </c>
      <c r="H1130" s="5">
        <v>3567200</v>
      </c>
      <c r="I1130" s="5" t="s">
        <v>19</v>
      </c>
      <c r="J1130" s="5" t="s">
        <v>70</v>
      </c>
      <c r="K1130" s="5">
        <v>10.4</v>
      </c>
      <c r="L1130" s="5">
        <f t="shared" si="17"/>
        <v>10.4</v>
      </c>
      <c r="Q1130"/>
      <c r="R1130"/>
      <c r="S1130"/>
    </row>
    <row r="1131" spans="1:19">
      <c r="A1131" s="1">
        <v>43830</v>
      </c>
      <c r="B1131" s="5" t="s">
        <v>23</v>
      </c>
      <c r="C1131" t="s">
        <v>8</v>
      </c>
      <c r="D1131">
        <v>1033</v>
      </c>
      <c r="E1131">
        <v>44</v>
      </c>
      <c r="F1131" t="s">
        <v>25</v>
      </c>
      <c r="G1131" s="5">
        <v>100000</v>
      </c>
      <c r="H1131" s="5">
        <v>1150000</v>
      </c>
      <c r="I1131" s="5" t="s">
        <v>19</v>
      </c>
      <c r="J1131" s="5" t="s">
        <v>70</v>
      </c>
      <c r="K1131" s="5">
        <v>11.5</v>
      </c>
      <c r="L1131" s="5">
        <f t="shared" si="17"/>
        <v>11.5</v>
      </c>
      <c r="Q1131"/>
      <c r="R1131"/>
      <c r="S1131"/>
    </row>
    <row r="1132" spans="1:19">
      <c r="A1132" s="1">
        <v>43830</v>
      </c>
      <c r="B1132" s="5" t="s">
        <v>23</v>
      </c>
      <c r="C1132" t="s">
        <v>8</v>
      </c>
      <c r="D1132">
        <v>1033</v>
      </c>
      <c r="E1132">
        <v>44</v>
      </c>
      <c r="F1132" t="s">
        <v>25</v>
      </c>
      <c r="G1132" s="5">
        <v>10000</v>
      </c>
      <c r="H1132" s="5">
        <v>114500</v>
      </c>
      <c r="I1132" s="5" t="s">
        <v>19</v>
      </c>
      <c r="J1132" s="5" t="s">
        <v>74</v>
      </c>
      <c r="K1132" s="5">
        <v>11.45</v>
      </c>
      <c r="L1132" s="5">
        <f t="shared" si="17"/>
        <v>11.45</v>
      </c>
      <c r="Q1132"/>
      <c r="R1132"/>
      <c r="S1132"/>
    </row>
    <row r="1133" spans="1:19">
      <c r="A1133" s="1">
        <v>43830</v>
      </c>
      <c r="B1133" s="5" t="s">
        <v>23</v>
      </c>
      <c r="C1133" t="s">
        <v>8</v>
      </c>
      <c r="D1133">
        <v>1033</v>
      </c>
      <c r="E1133">
        <v>44</v>
      </c>
      <c r="F1133" t="s">
        <v>25</v>
      </c>
      <c r="G1133" s="5">
        <v>120000</v>
      </c>
      <c r="H1133" s="5">
        <v>1368000</v>
      </c>
      <c r="I1133" s="5" t="s">
        <v>19</v>
      </c>
      <c r="J1133" s="5" t="s">
        <v>69</v>
      </c>
      <c r="K1133" s="5">
        <v>11.4</v>
      </c>
      <c r="L1133" s="5">
        <f t="shared" si="17"/>
        <v>11.4</v>
      </c>
      <c r="Q1133"/>
      <c r="R1133"/>
      <c r="S1133"/>
    </row>
    <row r="1134" spans="1:19">
      <c r="A1134" s="1">
        <v>43830</v>
      </c>
      <c r="B1134" s="5" t="s">
        <v>23</v>
      </c>
      <c r="C1134" t="s">
        <v>8</v>
      </c>
      <c r="D1134">
        <v>1033</v>
      </c>
      <c r="E1134">
        <v>44</v>
      </c>
      <c r="F1134" t="s">
        <v>25</v>
      </c>
      <c r="G1134" s="5">
        <v>21000</v>
      </c>
      <c r="H1134" s="5">
        <v>241290</v>
      </c>
      <c r="I1134" s="5" t="s">
        <v>19</v>
      </c>
      <c r="J1134" s="5" t="s">
        <v>69</v>
      </c>
      <c r="K1134" s="5">
        <v>11.49</v>
      </c>
      <c r="L1134" s="5">
        <f t="shared" si="17"/>
        <v>11.49</v>
      </c>
      <c r="Q1134"/>
      <c r="R1134"/>
      <c r="S1134"/>
    </row>
    <row r="1135" spans="1:19">
      <c r="A1135" s="1">
        <v>43830</v>
      </c>
      <c r="B1135" s="5" t="s">
        <v>24</v>
      </c>
      <c r="C1135" t="s">
        <v>8</v>
      </c>
      <c r="D1135">
        <v>1033</v>
      </c>
      <c r="E1135">
        <v>44</v>
      </c>
      <c r="F1135" t="s">
        <v>25</v>
      </c>
      <c r="G1135" s="5">
        <v>5500</v>
      </c>
      <c r="H1135" s="5">
        <v>148500</v>
      </c>
      <c r="I1135" s="5" t="s">
        <v>19</v>
      </c>
      <c r="J1135" s="5" t="s">
        <v>68</v>
      </c>
      <c r="K1135" s="5">
        <v>27</v>
      </c>
      <c r="L1135" s="5">
        <f t="shared" si="17"/>
        <v>27</v>
      </c>
      <c r="Q1135"/>
      <c r="R1135"/>
      <c r="S1135"/>
    </row>
    <row r="1136" spans="1:19">
      <c r="A1136" s="1">
        <v>43830</v>
      </c>
      <c r="B1136" s="5" t="s">
        <v>24</v>
      </c>
      <c r="C1136" t="s">
        <v>8</v>
      </c>
      <c r="D1136">
        <v>1033</v>
      </c>
      <c r="E1136">
        <v>44</v>
      </c>
      <c r="F1136" t="s">
        <v>25</v>
      </c>
      <c r="G1136" s="5">
        <v>40000</v>
      </c>
      <c r="H1136" s="5">
        <v>1000000</v>
      </c>
      <c r="I1136" s="5" t="s">
        <v>19</v>
      </c>
      <c r="J1136" s="5" t="s">
        <v>75</v>
      </c>
      <c r="K1136" s="5">
        <v>25</v>
      </c>
      <c r="L1136" s="5">
        <f t="shared" si="17"/>
        <v>25</v>
      </c>
      <c r="Q1136"/>
      <c r="R1136"/>
      <c r="S1136"/>
    </row>
    <row r="1137" spans="1:19">
      <c r="A1137" s="1">
        <v>43830</v>
      </c>
      <c r="B1137" s="5" t="s">
        <v>23</v>
      </c>
      <c r="C1137" t="s">
        <v>8</v>
      </c>
      <c r="D1137">
        <v>1033</v>
      </c>
      <c r="E1137">
        <v>44</v>
      </c>
      <c r="F1137" t="s">
        <v>25</v>
      </c>
      <c r="G1137" s="5">
        <v>11440</v>
      </c>
      <c r="H1137" s="5">
        <v>131560</v>
      </c>
      <c r="I1137" s="5" t="s">
        <v>19</v>
      </c>
      <c r="J1137" s="5" t="s">
        <v>69</v>
      </c>
      <c r="K1137" s="5">
        <v>11.5</v>
      </c>
      <c r="L1137" s="5">
        <f t="shared" si="17"/>
        <v>11.5</v>
      </c>
      <c r="Q1137"/>
      <c r="R1137"/>
      <c r="S1137"/>
    </row>
    <row r="1138" spans="1:19">
      <c r="A1138" s="1">
        <v>43830</v>
      </c>
      <c r="B1138" s="5" t="s">
        <v>23</v>
      </c>
      <c r="C1138" t="s">
        <v>8</v>
      </c>
      <c r="D1138">
        <v>1033</v>
      </c>
      <c r="E1138">
        <v>44</v>
      </c>
      <c r="F1138" t="s">
        <v>25</v>
      </c>
      <c r="G1138" s="5">
        <v>40000</v>
      </c>
      <c r="H1138" s="5">
        <v>456000</v>
      </c>
      <c r="I1138" s="5" t="s">
        <v>19</v>
      </c>
      <c r="J1138" s="5" t="s">
        <v>70</v>
      </c>
      <c r="K1138" s="5">
        <v>11.4</v>
      </c>
      <c r="L1138" s="5">
        <f t="shared" si="17"/>
        <v>11.4</v>
      </c>
      <c r="Q1138"/>
      <c r="R1138"/>
      <c r="S1138"/>
    </row>
    <row r="1139" spans="1:19">
      <c r="A1139" s="1">
        <v>43830</v>
      </c>
      <c r="B1139" s="5" t="s">
        <v>23</v>
      </c>
      <c r="C1139" t="s">
        <v>8</v>
      </c>
      <c r="D1139">
        <v>1033</v>
      </c>
      <c r="E1139">
        <v>44</v>
      </c>
      <c r="F1139" t="s">
        <v>25</v>
      </c>
      <c r="G1139" s="5">
        <v>280000</v>
      </c>
      <c r="H1139" s="5">
        <v>3220000</v>
      </c>
      <c r="I1139" s="5" t="s">
        <v>19</v>
      </c>
      <c r="J1139" s="5" t="s">
        <v>70</v>
      </c>
      <c r="K1139" s="5">
        <v>11.5</v>
      </c>
      <c r="L1139" s="5">
        <f t="shared" si="17"/>
        <v>11.5</v>
      </c>
      <c r="Q1139"/>
      <c r="R1139"/>
      <c r="S1139"/>
    </row>
    <row r="1140" spans="1:19">
      <c r="A1140" s="1">
        <v>43830</v>
      </c>
      <c r="B1140" s="5" t="s">
        <v>24</v>
      </c>
      <c r="C1140" t="s">
        <v>8</v>
      </c>
      <c r="D1140">
        <v>1033</v>
      </c>
      <c r="E1140">
        <v>44</v>
      </c>
      <c r="F1140" t="s">
        <v>25</v>
      </c>
      <c r="G1140" s="5">
        <v>20000</v>
      </c>
      <c r="H1140" s="5">
        <v>550000</v>
      </c>
      <c r="I1140" s="5" t="s">
        <v>19</v>
      </c>
      <c r="J1140" s="5" t="s">
        <v>72</v>
      </c>
      <c r="K1140" s="5">
        <v>27.5</v>
      </c>
      <c r="L1140" s="5">
        <f t="shared" si="17"/>
        <v>27.5</v>
      </c>
      <c r="Q1140"/>
      <c r="R1140"/>
      <c r="S1140"/>
    </row>
    <row r="1141" spans="1:19">
      <c r="A1141" s="1">
        <v>43830</v>
      </c>
      <c r="B1141" s="5" t="s">
        <v>23</v>
      </c>
      <c r="C1141" t="s">
        <v>8</v>
      </c>
      <c r="D1141">
        <v>1033</v>
      </c>
      <c r="E1141">
        <v>44</v>
      </c>
      <c r="F1141" t="s">
        <v>25</v>
      </c>
      <c r="G1141" s="5">
        <v>12000</v>
      </c>
      <c r="H1141" s="5">
        <v>137880</v>
      </c>
      <c r="I1141" s="5" t="s">
        <v>19</v>
      </c>
      <c r="J1141" s="5" t="s">
        <v>70</v>
      </c>
      <c r="K1141" s="5">
        <v>11.49</v>
      </c>
      <c r="L1141" s="5">
        <f t="shared" si="17"/>
        <v>11.49</v>
      </c>
      <c r="Q1141"/>
      <c r="R1141"/>
      <c r="S1141"/>
    </row>
    <row r="1142" spans="1:19">
      <c r="A1142" s="1">
        <v>43830</v>
      </c>
      <c r="B1142" s="5" t="s">
        <v>24</v>
      </c>
      <c r="C1142" t="s">
        <v>8</v>
      </c>
      <c r="D1142">
        <v>1034</v>
      </c>
      <c r="E1142">
        <v>44</v>
      </c>
      <c r="F1142" t="s">
        <v>25</v>
      </c>
      <c r="G1142" s="5">
        <v>80000</v>
      </c>
      <c r="H1142" s="5">
        <v>1720000</v>
      </c>
      <c r="I1142" s="5" t="s">
        <v>19</v>
      </c>
      <c r="J1142" s="5" t="s">
        <v>68</v>
      </c>
      <c r="K1142" s="5">
        <v>21.5</v>
      </c>
      <c r="L1142" s="5">
        <f t="shared" si="17"/>
        <v>21.5</v>
      </c>
      <c r="Q1142"/>
      <c r="R1142"/>
      <c r="S1142"/>
    </row>
    <row r="1143" spans="1:19">
      <c r="A1143" s="1">
        <v>43830</v>
      </c>
      <c r="B1143" s="5" t="s">
        <v>24</v>
      </c>
      <c r="C1143" t="s">
        <v>7</v>
      </c>
      <c r="D1143">
        <v>1034</v>
      </c>
      <c r="E1143">
        <v>44</v>
      </c>
      <c r="F1143" t="s">
        <v>25</v>
      </c>
      <c r="G1143" s="5">
        <v>149500</v>
      </c>
      <c r="H1143" s="5">
        <v>1794000</v>
      </c>
      <c r="I1143" s="5" t="s">
        <v>20</v>
      </c>
      <c r="J1143" s="5" t="s">
        <v>72</v>
      </c>
      <c r="K1143" s="5">
        <v>12</v>
      </c>
      <c r="L1143" s="5">
        <f t="shared" si="17"/>
        <v>12</v>
      </c>
      <c r="Q1143"/>
      <c r="R1143"/>
      <c r="S1143"/>
    </row>
    <row r="1144" spans="1:19">
      <c r="A1144" s="1">
        <v>43830</v>
      </c>
      <c r="B1144" s="5" t="s">
        <v>23</v>
      </c>
      <c r="C1144" t="s">
        <v>8</v>
      </c>
      <c r="D1144">
        <v>1035</v>
      </c>
      <c r="E1144">
        <v>44</v>
      </c>
      <c r="F1144" t="s">
        <v>25</v>
      </c>
      <c r="G1144" s="5">
        <v>280000</v>
      </c>
      <c r="H1144" s="5">
        <v>2797200</v>
      </c>
      <c r="I1144" s="5" t="s">
        <v>19</v>
      </c>
      <c r="J1144" s="5" t="s">
        <v>74</v>
      </c>
      <c r="K1144" s="5">
        <v>9.99</v>
      </c>
      <c r="L1144" s="5">
        <f t="shared" si="17"/>
        <v>9.99</v>
      </c>
      <c r="Q1144"/>
      <c r="R1144"/>
      <c r="S1144"/>
    </row>
    <row r="1145" spans="1:19">
      <c r="A1145" s="1">
        <v>43830</v>
      </c>
      <c r="B1145" s="5" t="s">
        <v>24</v>
      </c>
      <c r="C1145" t="s">
        <v>8</v>
      </c>
      <c r="D1145">
        <v>1035</v>
      </c>
      <c r="E1145">
        <v>44</v>
      </c>
      <c r="F1145" t="s">
        <v>25</v>
      </c>
      <c r="G1145" s="5">
        <v>56000</v>
      </c>
      <c r="H1145" s="5">
        <v>952000</v>
      </c>
      <c r="I1145" s="5" t="s">
        <v>19</v>
      </c>
      <c r="J1145" s="5" t="s">
        <v>71</v>
      </c>
      <c r="K1145" s="5">
        <v>17</v>
      </c>
      <c r="L1145" s="5">
        <f t="shared" si="17"/>
        <v>17</v>
      </c>
      <c r="Q1145"/>
      <c r="R1145"/>
      <c r="S1145"/>
    </row>
    <row r="1146" spans="1:19">
      <c r="A1146" s="1">
        <v>43830</v>
      </c>
      <c r="B1146" s="5" t="s">
        <v>24</v>
      </c>
      <c r="C1146" t="s">
        <v>8</v>
      </c>
      <c r="D1146">
        <v>1035</v>
      </c>
      <c r="E1146">
        <v>44</v>
      </c>
      <c r="F1146" t="s">
        <v>25</v>
      </c>
      <c r="G1146" s="5">
        <v>14000</v>
      </c>
      <c r="H1146" s="5">
        <v>322000</v>
      </c>
      <c r="I1146" s="5" t="s">
        <v>19</v>
      </c>
      <c r="J1146" s="5" t="s">
        <v>68</v>
      </c>
      <c r="K1146" s="5">
        <v>23</v>
      </c>
      <c r="L1146" s="5">
        <f t="shared" si="17"/>
        <v>23</v>
      </c>
      <c r="Q1146"/>
      <c r="R1146"/>
      <c r="S1146"/>
    </row>
    <row r="1147" spans="1:19">
      <c r="A1147" s="1">
        <v>43830</v>
      </c>
      <c r="B1147" s="5" t="s">
        <v>23</v>
      </c>
      <c r="C1147" t="s">
        <v>8</v>
      </c>
      <c r="D1147">
        <v>1035</v>
      </c>
      <c r="E1147">
        <v>44</v>
      </c>
      <c r="F1147" t="s">
        <v>25</v>
      </c>
      <c r="G1147" s="5">
        <v>49600</v>
      </c>
      <c r="H1147" s="5">
        <v>570400</v>
      </c>
      <c r="I1147" s="5" t="s">
        <v>19</v>
      </c>
      <c r="J1147" s="5" t="s">
        <v>74</v>
      </c>
      <c r="K1147" s="5">
        <v>11.5</v>
      </c>
      <c r="L1147" s="5">
        <f t="shared" si="17"/>
        <v>11.5</v>
      </c>
      <c r="Q1147"/>
      <c r="R1147"/>
      <c r="S1147"/>
    </row>
    <row r="1148" spans="1:19">
      <c r="A1148" s="1">
        <v>43830</v>
      </c>
      <c r="B1148" s="5" t="s">
        <v>23</v>
      </c>
      <c r="C1148" t="s">
        <v>8</v>
      </c>
      <c r="D1148">
        <v>1035</v>
      </c>
      <c r="E1148">
        <v>44</v>
      </c>
      <c r="F1148" t="s">
        <v>25</v>
      </c>
      <c r="G1148" s="5">
        <v>14000</v>
      </c>
      <c r="H1148" s="5">
        <v>161000</v>
      </c>
      <c r="I1148" s="5" t="s">
        <v>19</v>
      </c>
      <c r="J1148" s="5" t="s">
        <v>69</v>
      </c>
      <c r="K1148" s="5">
        <v>11.5</v>
      </c>
      <c r="L1148" s="5">
        <f t="shared" si="17"/>
        <v>11.5</v>
      </c>
      <c r="Q1148"/>
      <c r="R1148"/>
      <c r="S1148"/>
    </row>
    <row r="1149" spans="1:19">
      <c r="A1149" s="1">
        <v>43830</v>
      </c>
      <c r="B1149" s="5" t="s">
        <v>24</v>
      </c>
      <c r="C1149" t="s">
        <v>8</v>
      </c>
      <c r="D1149">
        <v>1036</v>
      </c>
      <c r="E1149">
        <v>44</v>
      </c>
      <c r="F1149" t="s">
        <v>25</v>
      </c>
      <c r="G1149" s="5">
        <v>160000</v>
      </c>
      <c r="H1149" s="5">
        <v>1838400</v>
      </c>
      <c r="I1149" s="5" t="s">
        <v>19</v>
      </c>
      <c r="J1149" s="5" t="s">
        <v>71</v>
      </c>
      <c r="K1149" s="5">
        <v>11.49</v>
      </c>
      <c r="L1149" s="5">
        <f t="shared" si="17"/>
        <v>11.49</v>
      </c>
      <c r="Q1149"/>
      <c r="R1149"/>
      <c r="S1149"/>
    </row>
    <row r="1150" spans="1:19">
      <c r="A1150" s="1">
        <v>43830</v>
      </c>
      <c r="B1150" s="5" t="s">
        <v>24</v>
      </c>
      <c r="C1150" t="s">
        <v>8</v>
      </c>
      <c r="D1150">
        <v>1036</v>
      </c>
      <c r="E1150">
        <v>44</v>
      </c>
      <c r="F1150" t="s">
        <v>25</v>
      </c>
      <c r="G1150" s="5">
        <v>400000</v>
      </c>
      <c r="H1150" s="5">
        <v>5600000</v>
      </c>
      <c r="I1150" s="5" t="s">
        <v>19</v>
      </c>
      <c r="J1150" s="5" t="s">
        <v>68</v>
      </c>
      <c r="K1150" s="5">
        <v>14</v>
      </c>
      <c r="L1150" s="5">
        <f t="shared" si="17"/>
        <v>14</v>
      </c>
      <c r="Q1150"/>
      <c r="R1150"/>
      <c r="S1150"/>
    </row>
    <row r="1151" spans="1:19">
      <c r="A1151" s="1">
        <v>43830</v>
      </c>
      <c r="B1151" s="5" t="s">
        <v>23</v>
      </c>
      <c r="C1151" t="s">
        <v>8</v>
      </c>
      <c r="D1151">
        <v>1036</v>
      </c>
      <c r="E1151">
        <v>44</v>
      </c>
      <c r="F1151" t="s">
        <v>25</v>
      </c>
      <c r="G1151" s="5">
        <v>120000</v>
      </c>
      <c r="H1151" s="5">
        <v>1368000</v>
      </c>
      <c r="I1151" s="5" t="s">
        <v>19</v>
      </c>
      <c r="J1151" s="5" t="s">
        <v>74</v>
      </c>
      <c r="K1151" s="5">
        <v>11.4</v>
      </c>
      <c r="L1151" s="5">
        <f t="shared" si="17"/>
        <v>11.4</v>
      </c>
      <c r="Q1151"/>
      <c r="R1151"/>
      <c r="S1151"/>
    </row>
    <row r="1152" spans="1:19">
      <c r="A1152" s="1">
        <v>43830</v>
      </c>
      <c r="B1152" s="5" t="s">
        <v>24</v>
      </c>
      <c r="C1152" t="s">
        <v>8</v>
      </c>
      <c r="D1152">
        <v>1036</v>
      </c>
      <c r="E1152">
        <v>44</v>
      </c>
      <c r="F1152" t="s">
        <v>25</v>
      </c>
      <c r="G1152" s="5">
        <v>80000</v>
      </c>
      <c r="H1152" s="5">
        <v>919200</v>
      </c>
      <c r="I1152" s="5" t="s">
        <v>19</v>
      </c>
      <c r="J1152" s="5" t="s">
        <v>73</v>
      </c>
      <c r="K1152" s="5">
        <v>11.49</v>
      </c>
      <c r="L1152" s="5">
        <f t="shared" si="17"/>
        <v>11.49</v>
      </c>
      <c r="Q1152"/>
      <c r="R1152"/>
      <c r="S1152"/>
    </row>
    <row r="1153" spans="1:19">
      <c r="A1153" s="1">
        <v>43830</v>
      </c>
      <c r="B1153" s="5" t="s">
        <v>24</v>
      </c>
      <c r="C1153" t="s">
        <v>8</v>
      </c>
      <c r="D1153">
        <v>1036</v>
      </c>
      <c r="E1153">
        <v>44</v>
      </c>
      <c r="F1153" t="s">
        <v>25</v>
      </c>
      <c r="G1153" s="5">
        <v>80000</v>
      </c>
      <c r="H1153" s="5">
        <v>1560000</v>
      </c>
      <c r="I1153" s="5" t="s">
        <v>19</v>
      </c>
      <c r="J1153" s="5" t="s">
        <v>68</v>
      </c>
      <c r="K1153" s="5">
        <v>19.5</v>
      </c>
      <c r="L1153" s="5">
        <f t="shared" si="17"/>
        <v>19.5</v>
      </c>
      <c r="Q1153"/>
      <c r="R1153"/>
      <c r="S1153"/>
    </row>
    <row r="1154" spans="1:19">
      <c r="A1154" s="1">
        <v>43830</v>
      </c>
      <c r="B1154" s="5" t="s">
        <v>24</v>
      </c>
      <c r="C1154" t="s">
        <v>8</v>
      </c>
      <c r="D1154">
        <v>1036</v>
      </c>
      <c r="E1154">
        <v>44</v>
      </c>
      <c r="F1154" t="s">
        <v>25</v>
      </c>
      <c r="G1154" s="5">
        <v>20000</v>
      </c>
      <c r="H1154" s="5">
        <v>468000</v>
      </c>
      <c r="I1154" s="5" t="s">
        <v>19</v>
      </c>
      <c r="J1154" s="5" t="s">
        <v>68</v>
      </c>
      <c r="K1154" s="5">
        <v>23.4</v>
      </c>
      <c r="L1154" s="5">
        <f t="shared" ref="L1154:L1217" si="18">H1154/G1154</f>
        <v>23.4</v>
      </c>
      <c r="Q1154"/>
      <c r="R1154"/>
      <c r="S1154"/>
    </row>
    <row r="1155" spans="1:19">
      <c r="A1155" s="1">
        <v>43830</v>
      </c>
      <c r="B1155" s="5" t="s">
        <v>24</v>
      </c>
      <c r="C1155" t="s">
        <v>8</v>
      </c>
      <c r="D1155">
        <v>1036</v>
      </c>
      <c r="E1155">
        <v>44</v>
      </c>
      <c r="F1155" t="s">
        <v>25</v>
      </c>
      <c r="G1155" s="5">
        <v>320000</v>
      </c>
      <c r="H1155" s="5">
        <v>3680000</v>
      </c>
      <c r="I1155" s="5" t="s">
        <v>19</v>
      </c>
      <c r="J1155" s="5" t="s">
        <v>71</v>
      </c>
      <c r="K1155" s="5">
        <v>11.5</v>
      </c>
      <c r="L1155" s="5">
        <f t="shared" si="18"/>
        <v>11.5</v>
      </c>
      <c r="Q1155"/>
      <c r="R1155"/>
      <c r="S1155"/>
    </row>
    <row r="1156" spans="1:19">
      <c r="A1156" s="1">
        <v>43830</v>
      </c>
      <c r="B1156" s="5" t="s">
        <v>24</v>
      </c>
      <c r="C1156" t="s">
        <v>8</v>
      </c>
      <c r="D1156">
        <v>3001</v>
      </c>
      <c r="E1156">
        <v>44</v>
      </c>
      <c r="F1156" t="s">
        <v>25</v>
      </c>
      <c r="G1156" s="5">
        <v>102900</v>
      </c>
      <c r="H1156" s="5">
        <v>565950</v>
      </c>
      <c r="I1156" s="5" t="s">
        <v>19</v>
      </c>
      <c r="J1156" s="5" t="s">
        <v>72</v>
      </c>
      <c r="K1156" s="5">
        <v>5.5</v>
      </c>
      <c r="L1156" s="5">
        <f t="shared" si="18"/>
        <v>5.5</v>
      </c>
      <c r="Q1156"/>
      <c r="R1156"/>
      <c r="S1156"/>
    </row>
    <row r="1157" spans="1:19">
      <c r="A1157" s="1">
        <v>43830</v>
      </c>
      <c r="B1157" s="5" t="s">
        <v>24</v>
      </c>
      <c r="C1157" t="s">
        <v>8</v>
      </c>
      <c r="D1157">
        <v>3016</v>
      </c>
      <c r="E1157">
        <v>44</v>
      </c>
      <c r="F1157" t="s">
        <v>25</v>
      </c>
      <c r="G1157" s="5">
        <v>10000</v>
      </c>
      <c r="H1157" s="5">
        <v>150000</v>
      </c>
      <c r="I1157" s="5" t="s">
        <v>19</v>
      </c>
      <c r="J1157" s="5" t="s">
        <v>68</v>
      </c>
      <c r="K1157" s="5">
        <v>15</v>
      </c>
      <c r="L1157" s="5">
        <f t="shared" si="18"/>
        <v>15</v>
      </c>
      <c r="Q1157"/>
      <c r="R1157"/>
      <c r="S1157"/>
    </row>
    <row r="1158" spans="1:19">
      <c r="A1158" s="1">
        <v>43830</v>
      </c>
      <c r="B1158" s="5" t="s">
        <v>23</v>
      </c>
      <c r="C1158" t="s">
        <v>8</v>
      </c>
      <c r="D1158">
        <v>3016</v>
      </c>
      <c r="E1158">
        <v>44</v>
      </c>
      <c r="F1158" t="s">
        <v>25</v>
      </c>
      <c r="G1158" s="5">
        <v>170000</v>
      </c>
      <c r="H1158" s="5">
        <v>1912500</v>
      </c>
      <c r="I1158" s="5" t="s">
        <v>19</v>
      </c>
      <c r="J1158" s="5" t="s">
        <v>69</v>
      </c>
      <c r="K1158" s="5">
        <v>11.25</v>
      </c>
      <c r="L1158" s="5">
        <f t="shared" si="18"/>
        <v>11.25</v>
      </c>
      <c r="Q1158"/>
      <c r="R1158"/>
      <c r="S1158"/>
    </row>
    <row r="1159" spans="1:19">
      <c r="A1159" s="1">
        <v>43830</v>
      </c>
      <c r="B1159" s="5" t="s">
        <v>24</v>
      </c>
      <c r="C1159" t="s">
        <v>8</v>
      </c>
      <c r="D1159">
        <v>3036</v>
      </c>
      <c r="E1159">
        <v>44</v>
      </c>
      <c r="F1159" t="s">
        <v>25</v>
      </c>
      <c r="G1159" s="5">
        <v>28000</v>
      </c>
      <c r="H1159" s="5">
        <v>322000</v>
      </c>
      <c r="I1159" s="5" t="s">
        <v>19</v>
      </c>
      <c r="J1159" s="5" t="s">
        <v>71</v>
      </c>
      <c r="K1159" s="5">
        <v>11.5</v>
      </c>
      <c r="L1159" s="5">
        <f t="shared" si="18"/>
        <v>11.5</v>
      </c>
      <c r="Q1159"/>
      <c r="R1159"/>
      <c r="S1159"/>
    </row>
    <row r="1160" spans="1:19">
      <c r="A1160" s="1">
        <v>43830</v>
      </c>
      <c r="B1160" s="5" t="s">
        <v>24</v>
      </c>
      <c r="C1160" t="s">
        <v>8</v>
      </c>
      <c r="D1160">
        <v>3036</v>
      </c>
      <c r="E1160">
        <v>44</v>
      </c>
      <c r="F1160" t="s">
        <v>25</v>
      </c>
      <c r="G1160" s="5">
        <v>16000</v>
      </c>
      <c r="H1160" s="5">
        <v>320000</v>
      </c>
      <c r="I1160" s="5" t="s">
        <v>19</v>
      </c>
      <c r="J1160" s="5" t="s">
        <v>75</v>
      </c>
      <c r="K1160" s="5">
        <v>20</v>
      </c>
      <c r="L1160" s="5">
        <f t="shared" si="18"/>
        <v>20</v>
      </c>
      <c r="Q1160"/>
      <c r="R1160"/>
      <c r="S1160"/>
    </row>
    <row r="1161" spans="1:19">
      <c r="A1161" s="1">
        <v>43830</v>
      </c>
      <c r="B1161" s="5" t="s">
        <v>24</v>
      </c>
      <c r="C1161" t="s">
        <v>8</v>
      </c>
      <c r="D1161">
        <v>3046</v>
      </c>
      <c r="E1161">
        <v>44</v>
      </c>
      <c r="F1161" t="s">
        <v>25</v>
      </c>
      <c r="G1161" s="5">
        <v>27900</v>
      </c>
      <c r="H1161" s="5">
        <v>697500</v>
      </c>
      <c r="I1161" s="5" t="s">
        <v>19</v>
      </c>
      <c r="J1161" s="5" t="s">
        <v>72</v>
      </c>
      <c r="K1161" s="5">
        <v>25</v>
      </c>
      <c r="L1161" s="5">
        <f t="shared" si="18"/>
        <v>25</v>
      </c>
      <c r="Q1161"/>
      <c r="R1161"/>
      <c r="S1161"/>
    </row>
    <row r="1162" spans="1:19">
      <c r="A1162" s="1">
        <v>43830</v>
      </c>
      <c r="B1162" s="5" t="s">
        <v>23</v>
      </c>
      <c r="C1162" t="s">
        <v>8</v>
      </c>
      <c r="D1162">
        <v>10001</v>
      </c>
      <c r="E1162">
        <v>44</v>
      </c>
      <c r="F1162" t="s">
        <v>25</v>
      </c>
      <c r="G1162" s="5">
        <v>60000</v>
      </c>
      <c r="H1162" s="5">
        <v>674400</v>
      </c>
      <c r="I1162" s="5" t="s">
        <v>19</v>
      </c>
      <c r="J1162" s="5" t="s">
        <v>69</v>
      </c>
      <c r="K1162" s="5">
        <v>11.24</v>
      </c>
      <c r="L1162" s="5">
        <f t="shared" si="18"/>
        <v>11.24</v>
      </c>
      <c r="Q1162"/>
      <c r="R1162"/>
      <c r="S1162"/>
    </row>
    <row r="1163" spans="1:19">
      <c r="A1163" s="1">
        <v>43830</v>
      </c>
      <c r="B1163" s="5" t="s">
        <v>23</v>
      </c>
      <c r="C1163" t="s">
        <v>7</v>
      </c>
      <c r="D1163">
        <v>10001</v>
      </c>
      <c r="E1163">
        <v>44</v>
      </c>
      <c r="F1163" t="s">
        <v>25</v>
      </c>
      <c r="G1163" s="5">
        <v>35000</v>
      </c>
      <c r="H1163" s="5">
        <v>209650</v>
      </c>
      <c r="I1163" s="5" t="s">
        <v>20</v>
      </c>
      <c r="J1163" s="5" t="s">
        <v>69</v>
      </c>
      <c r="K1163" s="5">
        <v>5.99</v>
      </c>
      <c r="L1163" s="5">
        <f t="shared" si="18"/>
        <v>5.99</v>
      </c>
      <c r="Q1163"/>
      <c r="R1163"/>
      <c r="S1163"/>
    </row>
    <row r="1164" spans="1:19">
      <c r="A1164" s="1">
        <v>43830</v>
      </c>
      <c r="B1164" s="5" t="s">
        <v>23</v>
      </c>
      <c r="C1164" t="s">
        <v>8</v>
      </c>
      <c r="D1164">
        <v>10001</v>
      </c>
      <c r="E1164">
        <v>44</v>
      </c>
      <c r="F1164" t="s">
        <v>25</v>
      </c>
      <c r="G1164" s="5">
        <v>100000</v>
      </c>
      <c r="H1164" s="5">
        <v>800000</v>
      </c>
      <c r="I1164" s="5" t="s">
        <v>19</v>
      </c>
      <c r="J1164" s="5" t="s">
        <v>69</v>
      </c>
      <c r="K1164" s="5">
        <v>8</v>
      </c>
      <c r="L1164" s="5">
        <f t="shared" si="18"/>
        <v>8</v>
      </c>
      <c r="Q1164"/>
      <c r="R1164"/>
      <c r="S1164"/>
    </row>
    <row r="1165" spans="1:19">
      <c r="A1165" s="1">
        <v>43830</v>
      </c>
      <c r="B1165" s="5" t="s">
        <v>23</v>
      </c>
      <c r="C1165" t="s">
        <v>8</v>
      </c>
      <c r="D1165">
        <v>10001</v>
      </c>
      <c r="E1165">
        <v>44</v>
      </c>
      <c r="F1165" t="s">
        <v>25</v>
      </c>
      <c r="G1165" s="5">
        <v>82000</v>
      </c>
      <c r="H1165" s="5">
        <v>861000</v>
      </c>
      <c r="I1165" s="5" t="s">
        <v>19</v>
      </c>
      <c r="J1165" s="5" t="s">
        <v>69</v>
      </c>
      <c r="K1165" s="5">
        <v>10.5</v>
      </c>
      <c r="L1165" s="5">
        <f t="shared" si="18"/>
        <v>10.5</v>
      </c>
      <c r="Q1165"/>
      <c r="R1165"/>
      <c r="S1165"/>
    </row>
    <row r="1166" spans="1:19">
      <c r="A1166" s="1">
        <v>43830</v>
      </c>
      <c r="B1166" s="5" t="s">
        <v>23</v>
      </c>
      <c r="C1166" t="s">
        <v>8</v>
      </c>
      <c r="D1166">
        <v>10001</v>
      </c>
      <c r="E1166">
        <v>44</v>
      </c>
      <c r="F1166" t="s">
        <v>25</v>
      </c>
      <c r="G1166" s="5">
        <v>50000</v>
      </c>
      <c r="H1166" s="5">
        <v>549500</v>
      </c>
      <c r="I1166" s="5" t="s">
        <v>19</v>
      </c>
      <c r="J1166" s="5" t="s">
        <v>70</v>
      </c>
      <c r="K1166" s="5">
        <v>10.99</v>
      </c>
      <c r="L1166" s="5">
        <f t="shared" si="18"/>
        <v>10.99</v>
      </c>
      <c r="Q1166"/>
      <c r="R1166"/>
      <c r="S1166"/>
    </row>
    <row r="1167" spans="1:19">
      <c r="A1167" s="1">
        <v>43830</v>
      </c>
      <c r="B1167" s="5" t="s">
        <v>23</v>
      </c>
      <c r="C1167" t="s">
        <v>8</v>
      </c>
      <c r="D1167">
        <v>10001</v>
      </c>
      <c r="E1167">
        <v>44</v>
      </c>
      <c r="F1167" t="s">
        <v>25</v>
      </c>
      <c r="G1167" s="5">
        <v>105000</v>
      </c>
      <c r="H1167" s="5">
        <v>1102500</v>
      </c>
      <c r="I1167" s="5" t="s">
        <v>19</v>
      </c>
      <c r="J1167" s="5" t="s">
        <v>69</v>
      </c>
      <c r="K1167" s="5">
        <v>10.5</v>
      </c>
      <c r="L1167" s="5">
        <f t="shared" si="18"/>
        <v>10.5</v>
      </c>
      <c r="Q1167"/>
      <c r="R1167"/>
      <c r="S1167"/>
    </row>
    <row r="1168" spans="1:19">
      <c r="A1168" s="1">
        <v>43830</v>
      </c>
      <c r="B1168" s="5" t="s">
        <v>23</v>
      </c>
      <c r="C1168" t="s">
        <v>8</v>
      </c>
      <c r="D1168">
        <v>10001</v>
      </c>
      <c r="E1168">
        <v>44</v>
      </c>
      <c r="F1168" t="s">
        <v>25</v>
      </c>
      <c r="G1168" s="5">
        <v>130000</v>
      </c>
      <c r="H1168" s="5">
        <v>1461200</v>
      </c>
      <c r="I1168" s="5" t="s">
        <v>19</v>
      </c>
      <c r="J1168" s="5" t="s">
        <v>70</v>
      </c>
      <c r="K1168" s="5">
        <v>11.24</v>
      </c>
      <c r="L1168" s="5">
        <f t="shared" si="18"/>
        <v>11.24</v>
      </c>
      <c r="Q1168"/>
      <c r="R1168"/>
      <c r="S1168"/>
    </row>
    <row r="1169" spans="1:19">
      <c r="A1169" s="1">
        <v>43830</v>
      </c>
      <c r="B1169" s="5" t="s">
        <v>24</v>
      </c>
      <c r="C1169" t="s">
        <v>8</v>
      </c>
      <c r="D1169">
        <v>27003</v>
      </c>
      <c r="E1169">
        <v>44</v>
      </c>
      <c r="F1169" t="s">
        <v>25</v>
      </c>
      <c r="G1169" s="5">
        <v>51500</v>
      </c>
      <c r="H1169" s="5">
        <v>1854000</v>
      </c>
      <c r="I1169" s="5" t="s">
        <v>19</v>
      </c>
      <c r="J1169" s="5" t="s">
        <v>78</v>
      </c>
      <c r="K1169" s="5">
        <v>36</v>
      </c>
      <c r="L1169" s="5">
        <f t="shared" si="18"/>
        <v>36</v>
      </c>
      <c r="Q1169"/>
      <c r="R1169"/>
      <c r="S1169"/>
    </row>
    <row r="1170" spans="1:19">
      <c r="A1170" s="1">
        <v>43830</v>
      </c>
      <c r="B1170" s="5" t="s">
        <v>24</v>
      </c>
      <c r="C1170" t="s">
        <v>8</v>
      </c>
      <c r="D1170">
        <v>27003</v>
      </c>
      <c r="E1170">
        <v>44</v>
      </c>
      <c r="F1170" t="s">
        <v>25</v>
      </c>
      <c r="G1170" s="5">
        <v>119000</v>
      </c>
      <c r="H1170" s="5">
        <v>4284000</v>
      </c>
      <c r="I1170" s="5" t="s">
        <v>19</v>
      </c>
      <c r="J1170" s="5" t="s">
        <v>78</v>
      </c>
      <c r="K1170" s="5">
        <v>36</v>
      </c>
      <c r="L1170" s="5">
        <f t="shared" si="18"/>
        <v>36</v>
      </c>
      <c r="Q1170"/>
      <c r="R1170"/>
      <c r="S1170"/>
    </row>
    <row r="1171" spans="1:19">
      <c r="A1171" s="1">
        <v>43830</v>
      </c>
      <c r="B1171" s="5" t="s">
        <v>24</v>
      </c>
      <c r="C1171" t="s">
        <v>8</v>
      </c>
      <c r="D1171">
        <v>27003</v>
      </c>
      <c r="E1171">
        <v>44</v>
      </c>
      <c r="F1171" t="s">
        <v>25</v>
      </c>
      <c r="G1171" s="5">
        <v>135000</v>
      </c>
      <c r="H1171" s="5">
        <v>4860000</v>
      </c>
      <c r="I1171" s="5" t="s">
        <v>19</v>
      </c>
      <c r="J1171" s="5" t="s">
        <v>78</v>
      </c>
      <c r="K1171" s="5">
        <v>36</v>
      </c>
      <c r="L1171" s="5">
        <f t="shared" si="18"/>
        <v>36</v>
      </c>
      <c r="Q1171"/>
      <c r="R1171"/>
      <c r="S1171"/>
    </row>
    <row r="1172" spans="1:19">
      <c r="A1172" s="1">
        <v>43830</v>
      </c>
      <c r="B1172" s="5" t="s">
        <v>24</v>
      </c>
      <c r="C1172" t="s">
        <v>8</v>
      </c>
      <c r="D1172">
        <v>27003</v>
      </c>
      <c r="E1172">
        <v>44</v>
      </c>
      <c r="F1172" t="s">
        <v>25</v>
      </c>
      <c r="G1172" s="5">
        <v>95000</v>
      </c>
      <c r="H1172" s="5">
        <v>3420000</v>
      </c>
      <c r="I1172" s="5" t="s">
        <v>19</v>
      </c>
      <c r="J1172" s="5" t="s">
        <v>78</v>
      </c>
      <c r="K1172" s="5">
        <v>36</v>
      </c>
      <c r="L1172" s="5">
        <f t="shared" si="18"/>
        <v>36</v>
      </c>
      <c r="Q1172"/>
      <c r="R1172"/>
      <c r="S1172"/>
    </row>
    <row r="1173" spans="1:19">
      <c r="A1173" s="1">
        <v>43830</v>
      </c>
      <c r="B1173" s="5" t="s">
        <v>24</v>
      </c>
      <c r="C1173" t="s">
        <v>8</v>
      </c>
      <c r="D1173">
        <v>27003</v>
      </c>
      <c r="E1173">
        <v>44</v>
      </c>
      <c r="F1173" t="s">
        <v>25</v>
      </c>
      <c r="G1173" s="5">
        <v>46000</v>
      </c>
      <c r="H1173" s="5">
        <v>1656000</v>
      </c>
      <c r="I1173" s="5" t="s">
        <v>19</v>
      </c>
      <c r="J1173" s="5" t="s">
        <v>78</v>
      </c>
      <c r="K1173" s="5">
        <v>36</v>
      </c>
      <c r="L1173" s="5">
        <f t="shared" si="18"/>
        <v>36</v>
      </c>
      <c r="Q1173"/>
      <c r="R1173"/>
      <c r="S1173"/>
    </row>
    <row r="1174" spans="1:19">
      <c r="A1174" s="1">
        <v>43830</v>
      </c>
      <c r="B1174" s="5" t="s">
        <v>24</v>
      </c>
      <c r="C1174" t="s">
        <v>8</v>
      </c>
      <c r="D1174">
        <v>27003</v>
      </c>
      <c r="E1174">
        <v>44</v>
      </c>
      <c r="F1174" t="s">
        <v>25</v>
      </c>
      <c r="G1174" s="5">
        <v>29000</v>
      </c>
      <c r="H1174" s="5">
        <v>1044000</v>
      </c>
      <c r="I1174" s="5" t="s">
        <v>19</v>
      </c>
      <c r="J1174" s="5" t="s">
        <v>78</v>
      </c>
      <c r="K1174" s="5">
        <v>36</v>
      </c>
      <c r="L1174" s="5">
        <f t="shared" si="18"/>
        <v>36</v>
      </c>
      <c r="Q1174"/>
      <c r="R1174"/>
      <c r="S1174"/>
    </row>
    <row r="1175" spans="1:19">
      <c r="A1175" s="1">
        <v>43830</v>
      </c>
      <c r="B1175" s="5" t="s">
        <v>24</v>
      </c>
      <c r="C1175" t="s">
        <v>8</v>
      </c>
      <c r="D1175">
        <v>27003</v>
      </c>
      <c r="E1175">
        <v>44</v>
      </c>
      <c r="F1175" t="s">
        <v>25</v>
      </c>
      <c r="G1175" s="5">
        <v>22000</v>
      </c>
      <c r="H1175" s="5">
        <v>792000</v>
      </c>
      <c r="I1175" s="5" t="s">
        <v>19</v>
      </c>
      <c r="J1175" s="5" t="s">
        <v>78</v>
      </c>
      <c r="K1175" s="5">
        <v>36</v>
      </c>
      <c r="L1175" s="5">
        <f t="shared" si="18"/>
        <v>36</v>
      </c>
      <c r="Q1175"/>
      <c r="R1175"/>
      <c r="S1175"/>
    </row>
    <row r="1176" spans="1:19">
      <c r="A1176" s="1">
        <v>43830</v>
      </c>
      <c r="B1176" s="5" t="s">
        <v>23</v>
      </c>
      <c r="C1176" t="s">
        <v>8</v>
      </c>
      <c r="D1176">
        <v>27003</v>
      </c>
      <c r="E1176">
        <v>44</v>
      </c>
      <c r="F1176" t="s">
        <v>25</v>
      </c>
      <c r="G1176" s="5">
        <v>60000</v>
      </c>
      <c r="H1176" s="5">
        <v>780000</v>
      </c>
      <c r="I1176" s="5" t="s">
        <v>19</v>
      </c>
      <c r="J1176" s="5" t="s">
        <v>70</v>
      </c>
      <c r="K1176" s="5">
        <v>13</v>
      </c>
      <c r="L1176" s="5">
        <f t="shared" si="18"/>
        <v>13</v>
      </c>
      <c r="Q1176"/>
      <c r="R1176"/>
      <c r="S1176"/>
    </row>
    <row r="1177" spans="1:19">
      <c r="A1177" s="1">
        <v>43830</v>
      </c>
      <c r="B1177" s="5" t="s">
        <v>24</v>
      </c>
      <c r="C1177" t="s">
        <v>8</v>
      </c>
      <c r="D1177">
        <v>27003</v>
      </c>
      <c r="E1177">
        <v>44</v>
      </c>
      <c r="F1177" t="s">
        <v>25</v>
      </c>
      <c r="G1177" s="5">
        <v>12000</v>
      </c>
      <c r="H1177" s="5">
        <v>432000</v>
      </c>
      <c r="I1177" s="5" t="s">
        <v>19</v>
      </c>
      <c r="J1177" s="5" t="s">
        <v>78</v>
      </c>
      <c r="K1177" s="5">
        <v>36</v>
      </c>
      <c r="L1177" s="5">
        <f t="shared" si="18"/>
        <v>36</v>
      </c>
      <c r="Q1177"/>
      <c r="R1177"/>
      <c r="S1177"/>
    </row>
    <row r="1178" spans="1:19">
      <c r="A1178" s="1">
        <v>43830</v>
      </c>
      <c r="B1178" s="5" t="s">
        <v>24</v>
      </c>
      <c r="C1178" t="s">
        <v>8</v>
      </c>
      <c r="D1178">
        <v>27003</v>
      </c>
      <c r="E1178">
        <v>44</v>
      </c>
      <c r="F1178" t="s">
        <v>25</v>
      </c>
      <c r="G1178" s="5">
        <v>14000</v>
      </c>
      <c r="H1178" s="5">
        <v>336000</v>
      </c>
      <c r="I1178" s="5" t="s">
        <v>19</v>
      </c>
      <c r="J1178" s="5" t="s">
        <v>71</v>
      </c>
      <c r="K1178" s="5">
        <v>24</v>
      </c>
      <c r="L1178" s="5">
        <f t="shared" si="18"/>
        <v>24</v>
      </c>
      <c r="Q1178"/>
      <c r="R1178"/>
      <c r="S1178"/>
    </row>
    <row r="1179" spans="1:19">
      <c r="A1179" s="1">
        <v>43830</v>
      </c>
      <c r="B1179" s="5" t="s">
        <v>24</v>
      </c>
      <c r="C1179" t="s">
        <v>8</v>
      </c>
      <c r="D1179">
        <v>27003</v>
      </c>
      <c r="E1179">
        <v>44</v>
      </c>
      <c r="F1179" t="s">
        <v>25</v>
      </c>
      <c r="G1179" s="5">
        <v>62500</v>
      </c>
      <c r="H1179" s="5">
        <v>2250000</v>
      </c>
      <c r="I1179" s="5" t="s">
        <v>19</v>
      </c>
      <c r="J1179" s="5" t="s">
        <v>78</v>
      </c>
      <c r="K1179" s="5">
        <v>36</v>
      </c>
      <c r="L1179" s="5">
        <f t="shared" si="18"/>
        <v>36</v>
      </c>
      <c r="Q1179"/>
      <c r="R1179"/>
      <c r="S1179"/>
    </row>
    <row r="1180" spans="1:19">
      <c r="A1180" s="1">
        <v>43830</v>
      </c>
      <c r="B1180" s="5" t="s">
        <v>24</v>
      </c>
      <c r="C1180" t="s">
        <v>8</v>
      </c>
      <c r="D1180">
        <v>27003</v>
      </c>
      <c r="E1180">
        <v>44</v>
      </c>
      <c r="F1180" t="s">
        <v>25</v>
      </c>
      <c r="G1180" s="5">
        <v>88000</v>
      </c>
      <c r="H1180" s="5">
        <v>3168000</v>
      </c>
      <c r="I1180" s="5" t="s">
        <v>19</v>
      </c>
      <c r="J1180" s="5" t="s">
        <v>78</v>
      </c>
      <c r="K1180" s="5">
        <v>36</v>
      </c>
      <c r="L1180" s="5">
        <f t="shared" si="18"/>
        <v>36</v>
      </c>
      <c r="Q1180"/>
      <c r="R1180"/>
      <c r="S1180"/>
    </row>
    <row r="1181" spans="1:19">
      <c r="A1181" s="1">
        <v>43830</v>
      </c>
      <c r="B1181" s="5" t="s">
        <v>24</v>
      </c>
      <c r="C1181" t="s">
        <v>8</v>
      </c>
      <c r="D1181">
        <v>27003</v>
      </c>
      <c r="E1181">
        <v>44</v>
      </c>
      <c r="F1181" t="s">
        <v>25</v>
      </c>
      <c r="G1181" s="5">
        <v>84500</v>
      </c>
      <c r="H1181" s="5">
        <v>3042000</v>
      </c>
      <c r="I1181" s="5" t="s">
        <v>19</v>
      </c>
      <c r="J1181" s="5" t="s">
        <v>78</v>
      </c>
      <c r="K1181" s="5">
        <v>36</v>
      </c>
      <c r="L1181" s="5">
        <f t="shared" si="18"/>
        <v>36</v>
      </c>
      <c r="Q1181"/>
      <c r="R1181"/>
      <c r="S1181"/>
    </row>
    <row r="1182" spans="1:19">
      <c r="A1182" s="1">
        <v>43830</v>
      </c>
      <c r="B1182" s="5" t="s">
        <v>23</v>
      </c>
      <c r="C1182" t="s">
        <v>8</v>
      </c>
      <c r="D1182">
        <v>27003</v>
      </c>
      <c r="E1182">
        <v>44</v>
      </c>
      <c r="F1182" t="s">
        <v>25</v>
      </c>
      <c r="G1182" s="5">
        <v>40000</v>
      </c>
      <c r="H1182" s="5">
        <v>520000</v>
      </c>
      <c r="I1182" s="5" t="s">
        <v>19</v>
      </c>
      <c r="J1182" s="5" t="s">
        <v>70</v>
      </c>
      <c r="K1182" s="5">
        <v>13</v>
      </c>
      <c r="L1182" s="5">
        <f t="shared" si="18"/>
        <v>13</v>
      </c>
      <c r="Q1182"/>
      <c r="R1182"/>
      <c r="S1182"/>
    </row>
    <row r="1183" spans="1:19">
      <c r="A1183" s="1">
        <v>43830</v>
      </c>
      <c r="B1183" s="5" t="s">
        <v>24</v>
      </c>
      <c r="C1183" t="s">
        <v>8</v>
      </c>
      <c r="D1183">
        <v>27003</v>
      </c>
      <c r="E1183">
        <v>44</v>
      </c>
      <c r="F1183" t="s">
        <v>25</v>
      </c>
      <c r="G1183" s="5">
        <v>10000</v>
      </c>
      <c r="H1183" s="5">
        <v>240000</v>
      </c>
      <c r="I1183" s="5" t="s">
        <v>19</v>
      </c>
      <c r="J1183" s="5" t="s">
        <v>68</v>
      </c>
      <c r="K1183" s="5">
        <v>24</v>
      </c>
      <c r="L1183" s="5">
        <f t="shared" si="18"/>
        <v>24</v>
      </c>
      <c r="Q1183"/>
      <c r="R1183"/>
      <c r="S1183"/>
    </row>
    <row r="1184" spans="1:19">
      <c r="A1184" s="1">
        <v>43830</v>
      </c>
      <c r="B1184" s="5" t="s">
        <v>24</v>
      </c>
      <c r="C1184" t="s">
        <v>8</v>
      </c>
      <c r="D1184">
        <v>27003</v>
      </c>
      <c r="E1184">
        <v>44</v>
      </c>
      <c r="F1184" t="s">
        <v>25</v>
      </c>
      <c r="G1184" s="5">
        <v>35000</v>
      </c>
      <c r="H1184" s="5">
        <v>525000</v>
      </c>
      <c r="I1184" s="5" t="s">
        <v>19</v>
      </c>
      <c r="J1184" s="5" t="s">
        <v>68</v>
      </c>
      <c r="K1184" s="5">
        <v>15</v>
      </c>
      <c r="L1184" s="5">
        <f t="shared" si="18"/>
        <v>15</v>
      </c>
      <c r="Q1184"/>
      <c r="R1184"/>
      <c r="S1184"/>
    </row>
    <row r="1185" spans="1:19">
      <c r="A1185" s="1">
        <v>43830</v>
      </c>
      <c r="B1185" s="5" t="s">
        <v>24</v>
      </c>
      <c r="C1185" t="s">
        <v>8</v>
      </c>
      <c r="D1185">
        <v>27003</v>
      </c>
      <c r="E1185">
        <v>44</v>
      </c>
      <c r="F1185" t="s">
        <v>25</v>
      </c>
      <c r="G1185" s="5">
        <v>49000</v>
      </c>
      <c r="H1185" s="5">
        <v>1127000</v>
      </c>
      <c r="I1185" s="5" t="s">
        <v>19</v>
      </c>
      <c r="J1185" s="5" t="s">
        <v>68</v>
      </c>
      <c r="K1185" s="5">
        <v>23</v>
      </c>
      <c r="L1185" s="5">
        <f t="shared" si="18"/>
        <v>23</v>
      </c>
      <c r="Q1185"/>
      <c r="R1185"/>
      <c r="S1185"/>
    </row>
    <row r="1186" spans="1:19">
      <c r="A1186" s="1">
        <v>43830</v>
      </c>
      <c r="B1186" s="5" t="s">
        <v>23</v>
      </c>
      <c r="C1186" t="s">
        <v>8</v>
      </c>
      <c r="D1186">
        <v>27013</v>
      </c>
      <c r="E1186">
        <v>44</v>
      </c>
      <c r="F1186" t="s">
        <v>25</v>
      </c>
      <c r="G1186" s="5">
        <v>56000</v>
      </c>
      <c r="H1186" s="5">
        <v>1008000</v>
      </c>
      <c r="I1186" s="5" t="s">
        <v>19</v>
      </c>
      <c r="J1186" s="5" t="s">
        <v>70</v>
      </c>
      <c r="K1186" s="5">
        <v>18</v>
      </c>
      <c r="L1186" s="5">
        <f t="shared" si="18"/>
        <v>18</v>
      </c>
      <c r="Q1186"/>
      <c r="R1186"/>
      <c r="S1186"/>
    </row>
    <row r="1187" spans="1:19">
      <c r="A1187" s="1">
        <v>43832</v>
      </c>
      <c r="B1187" s="5" t="s">
        <v>24</v>
      </c>
      <c r="C1187" t="s">
        <v>8</v>
      </c>
      <c r="D1187">
        <v>1001</v>
      </c>
      <c r="E1187">
        <v>44</v>
      </c>
      <c r="F1187" t="s">
        <v>25</v>
      </c>
      <c r="G1187" s="5">
        <v>55564.63</v>
      </c>
      <c r="H1187" s="5">
        <v>722340.19</v>
      </c>
      <c r="I1187" s="5" t="s">
        <v>19</v>
      </c>
      <c r="J1187" s="5" t="s">
        <v>71</v>
      </c>
      <c r="K1187" s="5">
        <v>13</v>
      </c>
      <c r="L1187" s="5">
        <f t="shared" si="18"/>
        <v>13</v>
      </c>
      <c r="Q1187"/>
      <c r="R1187"/>
      <c r="S1187"/>
    </row>
    <row r="1188" spans="1:19">
      <c r="A1188" s="1">
        <v>43832</v>
      </c>
      <c r="B1188" s="5" t="s">
        <v>24</v>
      </c>
      <c r="C1188" t="s">
        <v>8</v>
      </c>
      <c r="D1188">
        <v>1003</v>
      </c>
      <c r="E1188">
        <v>44</v>
      </c>
      <c r="F1188" t="s">
        <v>25</v>
      </c>
      <c r="G1188" s="5">
        <v>34300</v>
      </c>
      <c r="H1188" s="5">
        <v>377300</v>
      </c>
      <c r="I1188" s="5" t="s">
        <v>19</v>
      </c>
      <c r="J1188" s="5" t="s">
        <v>68</v>
      </c>
      <c r="K1188" s="5">
        <v>11</v>
      </c>
      <c r="L1188" s="5">
        <f t="shared" si="18"/>
        <v>11</v>
      </c>
      <c r="Q1188"/>
      <c r="R1188"/>
      <c r="S1188"/>
    </row>
    <row r="1189" spans="1:19">
      <c r="A1189" s="1">
        <v>43832</v>
      </c>
      <c r="B1189" s="5" t="s">
        <v>24</v>
      </c>
      <c r="C1189" t="s">
        <v>8</v>
      </c>
      <c r="D1189">
        <v>1005</v>
      </c>
      <c r="E1189">
        <v>44</v>
      </c>
      <c r="F1189" t="s">
        <v>25</v>
      </c>
      <c r="G1189" s="5">
        <v>243000</v>
      </c>
      <c r="H1189" s="5">
        <v>4374000</v>
      </c>
      <c r="I1189" s="5" t="s">
        <v>19</v>
      </c>
      <c r="J1189" s="5" t="s">
        <v>68</v>
      </c>
      <c r="K1189" s="5">
        <v>18</v>
      </c>
      <c r="L1189" s="5">
        <f t="shared" si="18"/>
        <v>18</v>
      </c>
      <c r="Q1189"/>
      <c r="R1189"/>
      <c r="S1189"/>
    </row>
    <row r="1190" spans="1:19">
      <c r="A1190" s="1">
        <v>43832</v>
      </c>
      <c r="B1190" s="5" t="s">
        <v>23</v>
      </c>
      <c r="C1190" t="s">
        <v>8</v>
      </c>
      <c r="D1190">
        <v>1009</v>
      </c>
      <c r="E1190">
        <v>44</v>
      </c>
      <c r="F1190" t="s">
        <v>25</v>
      </c>
      <c r="G1190" s="5">
        <v>102900</v>
      </c>
      <c r="H1190" s="5">
        <v>1182321</v>
      </c>
      <c r="I1190" s="5" t="s">
        <v>19</v>
      </c>
      <c r="J1190" s="5" t="s">
        <v>74</v>
      </c>
      <c r="K1190" s="5">
        <v>11.49</v>
      </c>
      <c r="L1190" s="5">
        <f t="shared" si="18"/>
        <v>11.49</v>
      </c>
      <c r="Q1190"/>
      <c r="R1190"/>
      <c r="S1190"/>
    </row>
    <row r="1191" spans="1:19">
      <c r="A1191" s="1">
        <v>43832</v>
      </c>
      <c r="B1191" s="5" t="s">
        <v>24</v>
      </c>
      <c r="C1191" t="s">
        <v>7</v>
      </c>
      <c r="D1191">
        <v>1009</v>
      </c>
      <c r="E1191">
        <v>44</v>
      </c>
      <c r="F1191" t="s">
        <v>25</v>
      </c>
      <c r="G1191" s="5">
        <v>1000000</v>
      </c>
      <c r="H1191" s="5">
        <v>7200000</v>
      </c>
      <c r="I1191" s="5" t="s">
        <v>20</v>
      </c>
      <c r="J1191" s="5" t="s">
        <v>68</v>
      </c>
      <c r="K1191" s="5">
        <v>7.2</v>
      </c>
      <c r="L1191" s="5">
        <f t="shared" si="18"/>
        <v>7.2</v>
      </c>
      <c r="Q1191"/>
      <c r="R1191"/>
      <c r="S1191"/>
    </row>
    <row r="1192" spans="1:19">
      <c r="A1192" s="1">
        <v>43832</v>
      </c>
      <c r="B1192" s="5" t="s">
        <v>23</v>
      </c>
      <c r="C1192" t="s">
        <v>8</v>
      </c>
      <c r="D1192">
        <v>1009</v>
      </c>
      <c r="E1192">
        <v>44</v>
      </c>
      <c r="F1192" t="s">
        <v>25</v>
      </c>
      <c r="G1192" s="5">
        <v>1783600</v>
      </c>
      <c r="H1192" s="5">
        <v>12485200</v>
      </c>
      <c r="I1192" s="5" t="s">
        <v>19</v>
      </c>
      <c r="J1192" s="5" t="s">
        <v>74</v>
      </c>
      <c r="K1192" s="5">
        <v>7</v>
      </c>
      <c r="L1192" s="5">
        <f t="shared" si="18"/>
        <v>7</v>
      </c>
      <c r="Q1192"/>
      <c r="R1192"/>
      <c r="S1192"/>
    </row>
    <row r="1193" spans="1:19">
      <c r="A1193" s="1">
        <v>43832</v>
      </c>
      <c r="B1193" s="5" t="s">
        <v>24</v>
      </c>
      <c r="C1193" t="s">
        <v>6</v>
      </c>
      <c r="D1193">
        <v>1009</v>
      </c>
      <c r="E1193">
        <v>44</v>
      </c>
      <c r="F1193" t="s">
        <v>25</v>
      </c>
      <c r="G1193" s="5">
        <v>5012628.84</v>
      </c>
      <c r="H1193" s="5">
        <v>33785118.3816</v>
      </c>
      <c r="I1193" s="5" t="s">
        <v>17</v>
      </c>
      <c r="J1193" s="5" t="s">
        <v>68</v>
      </c>
      <c r="K1193" s="5">
        <v>6.74</v>
      </c>
      <c r="L1193" s="5">
        <f t="shared" si="18"/>
        <v>6.74</v>
      </c>
      <c r="Q1193"/>
      <c r="R1193"/>
      <c r="S1193"/>
    </row>
    <row r="1194" spans="1:19">
      <c r="A1194" s="1">
        <v>43832</v>
      </c>
      <c r="B1194" s="5" t="s">
        <v>23</v>
      </c>
      <c r="C1194" t="s">
        <v>8</v>
      </c>
      <c r="D1194">
        <v>1014</v>
      </c>
      <c r="E1194">
        <v>44</v>
      </c>
      <c r="F1194" t="s">
        <v>25</v>
      </c>
      <c r="G1194" s="5">
        <v>68600</v>
      </c>
      <c r="H1194" s="5">
        <v>788900</v>
      </c>
      <c r="I1194" s="5" t="s">
        <v>19</v>
      </c>
      <c r="J1194" s="5" t="s">
        <v>69</v>
      </c>
      <c r="K1194" s="5">
        <v>11.5</v>
      </c>
      <c r="L1194" s="5">
        <f t="shared" si="18"/>
        <v>11.5</v>
      </c>
      <c r="Q1194"/>
      <c r="R1194"/>
      <c r="S1194"/>
    </row>
    <row r="1195" spans="1:19">
      <c r="A1195" s="1">
        <v>43832</v>
      </c>
      <c r="B1195" s="5" t="s">
        <v>23</v>
      </c>
      <c r="C1195" t="s">
        <v>8</v>
      </c>
      <c r="D1195">
        <v>1016</v>
      </c>
      <c r="E1195">
        <v>44</v>
      </c>
      <c r="F1195" t="s">
        <v>25</v>
      </c>
      <c r="G1195" s="5">
        <v>49890</v>
      </c>
      <c r="H1195" s="5">
        <v>573735</v>
      </c>
      <c r="I1195" s="5" t="s">
        <v>19</v>
      </c>
      <c r="J1195" s="5" t="s">
        <v>69</v>
      </c>
      <c r="K1195" s="5">
        <v>11.5</v>
      </c>
      <c r="L1195" s="5">
        <f t="shared" si="18"/>
        <v>11.5</v>
      </c>
      <c r="Q1195"/>
      <c r="R1195"/>
      <c r="S1195"/>
    </row>
    <row r="1196" spans="1:19">
      <c r="A1196" s="1">
        <v>43832</v>
      </c>
      <c r="B1196" s="5" t="s">
        <v>24</v>
      </c>
      <c r="C1196" t="s">
        <v>8</v>
      </c>
      <c r="D1196">
        <v>1016</v>
      </c>
      <c r="E1196">
        <v>44</v>
      </c>
      <c r="F1196" t="s">
        <v>25</v>
      </c>
      <c r="G1196" s="5">
        <v>70000</v>
      </c>
      <c r="H1196" s="5">
        <v>1050000</v>
      </c>
      <c r="I1196" s="5" t="s">
        <v>19</v>
      </c>
      <c r="J1196" s="5" t="s">
        <v>68</v>
      </c>
      <c r="K1196" s="5">
        <v>15</v>
      </c>
      <c r="L1196" s="5">
        <f t="shared" si="18"/>
        <v>15</v>
      </c>
      <c r="Q1196"/>
      <c r="R1196"/>
      <c r="S1196"/>
    </row>
    <row r="1197" spans="1:19">
      <c r="A1197" s="1">
        <v>43832</v>
      </c>
      <c r="B1197" s="5" t="s">
        <v>23</v>
      </c>
      <c r="C1197" t="s">
        <v>8</v>
      </c>
      <c r="D1197">
        <v>1017</v>
      </c>
      <c r="E1197">
        <v>44</v>
      </c>
      <c r="F1197" t="s">
        <v>25</v>
      </c>
      <c r="G1197" s="5">
        <v>14666</v>
      </c>
      <c r="H1197" s="5">
        <v>168659</v>
      </c>
      <c r="I1197" s="5" t="s">
        <v>19</v>
      </c>
      <c r="J1197" s="5" t="s">
        <v>70</v>
      </c>
      <c r="K1197" s="5">
        <v>11.5</v>
      </c>
      <c r="L1197" s="5">
        <f t="shared" si="18"/>
        <v>11.5</v>
      </c>
      <c r="Q1197"/>
      <c r="R1197"/>
      <c r="S1197"/>
    </row>
    <row r="1198" spans="1:19">
      <c r="A1198" s="1">
        <v>43832</v>
      </c>
      <c r="B1198" s="5" t="s">
        <v>23</v>
      </c>
      <c r="C1198" t="s">
        <v>8</v>
      </c>
      <c r="D1198">
        <v>1017</v>
      </c>
      <c r="E1198">
        <v>44</v>
      </c>
      <c r="F1198" t="s">
        <v>25</v>
      </c>
      <c r="G1198" s="5">
        <v>135000</v>
      </c>
      <c r="H1198" s="5">
        <v>1552500</v>
      </c>
      <c r="I1198" s="5" t="s">
        <v>19</v>
      </c>
      <c r="J1198" s="5" t="s">
        <v>74</v>
      </c>
      <c r="K1198" s="5">
        <v>11.5</v>
      </c>
      <c r="L1198" s="5">
        <f t="shared" si="18"/>
        <v>11.5</v>
      </c>
      <c r="Q1198"/>
      <c r="R1198"/>
      <c r="S1198"/>
    </row>
    <row r="1199" spans="1:19">
      <c r="A1199" s="1">
        <v>43832</v>
      </c>
      <c r="B1199" s="5" t="s">
        <v>23</v>
      </c>
      <c r="C1199" t="s">
        <v>8</v>
      </c>
      <c r="D1199">
        <v>1017</v>
      </c>
      <c r="E1199">
        <v>44</v>
      </c>
      <c r="F1199" t="s">
        <v>25</v>
      </c>
      <c r="G1199" s="5">
        <v>10000</v>
      </c>
      <c r="H1199" s="5">
        <v>115000</v>
      </c>
      <c r="I1199" s="5" t="s">
        <v>19</v>
      </c>
      <c r="J1199" s="5" t="s">
        <v>69</v>
      </c>
      <c r="K1199" s="5">
        <v>11.5</v>
      </c>
      <c r="L1199" s="5">
        <f t="shared" si="18"/>
        <v>11.5</v>
      </c>
      <c r="Q1199"/>
      <c r="R1199"/>
      <c r="S1199"/>
    </row>
    <row r="1200" spans="1:19">
      <c r="A1200" s="1">
        <v>43832</v>
      </c>
      <c r="B1200" s="5" t="s">
        <v>24</v>
      </c>
      <c r="C1200" t="s">
        <v>8</v>
      </c>
      <c r="D1200">
        <v>1017</v>
      </c>
      <c r="E1200">
        <v>44</v>
      </c>
      <c r="F1200" t="s">
        <v>25</v>
      </c>
      <c r="G1200" s="5">
        <v>20000</v>
      </c>
      <c r="H1200" s="5">
        <v>520000</v>
      </c>
      <c r="I1200" s="5" t="s">
        <v>19</v>
      </c>
      <c r="J1200" s="5" t="s">
        <v>68</v>
      </c>
      <c r="K1200" s="5">
        <v>26</v>
      </c>
      <c r="L1200" s="5">
        <f t="shared" si="18"/>
        <v>26</v>
      </c>
      <c r="Q1200"/>
      <c r="R1200"/>
      <c r="S1200"/>
    </row>
    <row r="1201" spans="1:19">
      <c r="A1201" s="1">
        <v>43832</v>
      </c>
      <c r="B1201" s="5" t="s">
        <v>24</v>
      </c>
      <c r="C1201" t="s">
        <v>8</v>
      </c>
      <c r="D1201">
        <v>1033</v>
      </c>
      <c r="E1201">
        <v>44</v>
      </c>
      <c r="F1201" t="s">
        <v>25</v>
      </c>
      <c r="G1201" s="5">
        <v>121000</v>
      </c>
      <c r="H1201" s="5">
        <v>1391500</v>
      </c>
      <c r="I1201" s="5" t="s">
        <v>19</v>
      </c>
      <c r="J1201" s="5" t="s">
        <v>71</v>
      </c>
      <c r="K1201" s="5">
        <v>11.5</v>
      </c>
      <c r="L1201" s="5">
        <f t="shared" si="18"/>
        <v>11.5</v>
      </c>
      <c r="Q1201"/>
      <c r="R1201"/>
      <c r="S1201"/>
    </row>
    <row r="1202" spans="1:19">
      <c r="A1202" s="1">
        <v>43832</v>
      </c>
      <c r="B1202" s="5" t="s">
        <v>23</v>
      </c>
      <c r="C1202" t="s">
        <v>8</v>
      </c>
      <c r="D1202">
        <v>1033</v>
      </c>
      <c r="E1202">
        <v>44</v>
      </c>
      <c r="F1202" t="s">
        <v>25</v>
      </c>
      <c r="G1202" s="5">
        <v>38000</v>
      </c>
      <c r="H1202" s="5">
        <v>436620</v>
      </c>
      <c r="I1202" s="5" t="s">
        <v>19</v>
      </c>
      <c r="J1202" s="5" t="s">
        <v>70</v>
      </c>
      <c r="K1202" s="5">
        <v>11.49</v>
      </c>
      <c r="L1202" s="5">
        <f t="shared" si="18"/>
        <v>11.49</v>
      </c>
      <c r="Q1202"/>
      <c r="R1202"/>
      <c r="S1202"/>
    </row>
    <row r="1203" spans="1:19">
      <c r="A1203" s="1">
        <v>43832</v>
      </c>
      <c r="B1203" s="5" t="s">
        <v>24</v>
      </c>
      <c r="C1203" t="s">
        <v>8</v>
      </c>
      <c r="D1203">
        <v>1033</v>
      </c>
      <c r="E1203">
        <v>44</v>
      </c>
      <c r="F1203" t="s">
        <v>25</v>
      </c>
      <c r="G1203" s="5">
        <v>7000</v>
      </c>
      <c r="H1203" s="5">
        <v>196000</v>
      </c>
      <c r="I1203" s="5" t="s">
        <v>19</v>
      </c>
      <c r="J1203" s="5" t="s">
        <v>72</v>
      </c>
      <c r="K1203" s="5">
        <v>28</v>
      </c>
      <c r="L1203" s="5">
        <f t="shared" si="18"/>
        <v>28</v>
      </c>
      <c r="Q1203"/>
      <c r="R1203"/>
      <c r="S1203"/>
    </row>
    <row r="1204" spans="1:19">
      <c r="A1204" s="1">
        <v>43832</v>
      </c>
      <c r="B1204" s="5" t="s">
        <v>23</v>
      </c>
      <c r="C1204" t="s">
        <v>8</v>
      </c>
      <c r="D1204">
        <v>1033</v>
      </c>
      <c r="E1204">
        <v>44</v>
      </c>
      <c r="F1204" t="s">
        <v>25</v>
      </c>
      <c r="G1204" s="5">
        <v>21000</v>
      </c>
      <c r="H1204" s="5">
        <v>241500</v>
      </c>
      <c r="I1204" s="5" t="s">
        <v>19</v>
      </c>
      <c r="J1204" s="5" t="s">
        <v>69</v>
      </c>
      <c r="K1204" s="5">
        <v>11.5</v>
      </c>
      <c r="L1204" s="5">
        <f t="shared" si="18"/>
        <v>11.5</v>
      </c>
      <c r="Q1204"/>
      <c r="R1204"/>
      <c r="S1204"/>
    </row>
    <row r="1205" spans="1:19">
      <c r="A1205" s="1">
        <v>43832</v>
      </c>
      <c r="B1205" s="5" t="s">
        <v>23</v>
      </c>
      <c r="C1205" t="s">
        <v>8</v>
      </c>
      <c r="D1205">
        <v>1033</v>
      </c>
      <c r="E1205">
        <v>44</v>
      </c>
      <c r="F1205" t="s">
        <v>25</v>
      </c>
      <c r="G1205" s="5">
        <v>7864</v>
      </c>
      <c r="H1205" s="5">
        <v>90436</v>
      </c>
      <c r="I1205" s="5" t="s">
        <v>19</v>
      </c>
      <c r="J1205" s="5" t="s">
        <v>69</v>
      </c>
      <c r="K1205" s="5">
        <v>11.5</v>
      </c>
      <c r="L1205" s="5">
        <f t="shared" si="18"/>
        <v>11.5</v>
      </c>
      <c r="Q1205"/>
      <c r="R1205"/>
      <c r="S1205"/>
    </row>
    <row r="1206" spans="1:19">
      <c r="A1206" s="1">
        <v>43832</v>
      </c>
      <c r="B1206" s="5" t="s">
        <v>23</v>
      </c>
      <c r="C1206" t="s">
        <v>7</v>
      </c>
      <c r="D1206">
        <v>1034</v>
      </c>
      <c r="E1206">
        <v>44</v>
      </c>
      <c r="F1206" t="s">
        <v>25</v>
      </c>
      <c r="G1206" s="5">
        <v>384000</v>
      </c>
      <c r="H1206" s="5">
        <v>2304000</v>
      </c>
      <c r="I1206" s="5" t="s">
        <v>20</v>
      </c>
      <c r="J1206" s="5" t="s">
        <v>74</v>
      </c>
      <c r="K1206" s="5">
        <v>6</v>
      </c>
      <c r="L1206" s="5">
        <f t="shared" si="18"/>
        <v>6</v>
      </c>
      <c r="Q1206"/>
      <c r="R1206"/>
      <c r="S1206"/>
    </row>
    <row r="1207" spans="1:19">
      <c r="A1207" s="1">
        <v>43832</v>
      </c>
      <c r="B1207" s="5" t="s">
        <v>24</v>
      </c>
      <c r="C1207" t="s">
        <v>8</v>
      </c>
      <c r="D1207">
        <v>1035</v>
      </c>
      <c r="E1207">
        <v>44</v>
      </c>
      <c r="F1207" t="s">
        <v>25</v>
      </c>
      <c r="G1207" s="5">
        <v>89000</v>
      </c>
      <c r="H1207" s="5">
        <v>1023500</v>
      </c>
      <c r="I1207" s="5" t="s">
        <v>19</v>
      </c>
      <c r="J1207" s="5" t="s">
        <v>71</v>
      </c>
      <c r="K1207" s="5">
        <v>11.5</v>
      </c>
      <c r="L1207" s="5">
        <f t="shared" si="18"/>
        <v>11.5</v>
      </c>
      <c r="Q1207"/>
      <c r="R1207"/>
      <c r="S1207"/>
    </row>
    <row r="1208" spans="1:19">
      <c r="A1208" s="1">
        <v>43832</v>
      </c>
      <c r="B1208" s="5" t="s">
        <v>23</v>
      </c>
      <c r="C1208" t="s">
        <v>8</v>
      </c>
      <c r="D1208">
        <v>1035</v>
      </c>
      <c r="E1208">
        <v>44</v>
      </c>
      <c r="F1208" t="s">
        <v>25</v>
      </c>
      <c r="G1208" s="5">
        <v>121000</v>
      </c>
      <c r="H1208" s="5">
        <v>1391500</v>
      </c>
      <c r="I1208" s="5" t="s">
        <v>19</v>
      </c>
      <c r="J1208" s="5" t="s">
        <v>69</v>
      </c>
      <c r="K1208" s="5">
        <v>11.5</v>
      </c>
      <c r="L1208" s="5">
        <f t="shared" si="18"/>
        <v>11.5</v>
      </c>
      <c r="Q1208"/>
      <c r="R1208"/>
      <c r="S1208"/>
    </row>
    <row r="1209" spans="1:19">
      <c r="A1209" s="1">
        <v>43832</v>
      </c>
      <c r="B1209" s="5" t="s">
        <v>23</v>
      </c>
      <c r="C1209" t="s">
        <v>8</v>
      </c>
      <c r="D1209">
        <v>1036</v>
      </c>
      <c r="E1209">
        <v>44</v>
      </c>
      <c r="F1209" t="s">
        <v>25</v>
      </c>
      <c r="G1209" s="5">
        <v>160000</v>
      </c>
      <c r="H1209" s="5">
        <v>1824000</v>
      </c>
      <c r="I1209" s="5" t="s">
        <v>19</v>
      </c>
      <c r="J1209" s="5" t="s">
        <v>69</v>
      </c>
      <c r="K1209" s="5">
        <v>11.4</v>
      </c>
      <c r="L1209" s="5">
        <f t="shared" si="18"/>
        <v>11.4</v>
      </c>
      <c r="Q1209"/>
      <c r="R1209"/>
      <c r="S1209"/>
    </row>
    <row r="1210" spans="1:19">
      <c r="A1210" s="1">
        <v>43832</v>
      </c>
      <c r="B1210" s="5" t="s">
        <v>24</v>
      </c>
      <c r="C1210" t="s">
        <v>8</v>
      </c>
      <c r="D1210">
        <v>1036</v>
      </c>
      <c r="E1210">
        <v>44</v>
      </c>
      <c r="F1210" t="s">
        <v>25</v>
      </c>
      <c r="G1210" s="5">
        <v>30000</v>
      </c>
      <c r="H1210" s="5">
        <v>705000</v>
      </c>
      <c r="I1210" s="5" t="s">
        <v>19</v>
      </c>
      <c r="J1210" s="5" t="s">
        <v>68</v>
      </c>
      <c r="K1210" s="5">
        <v>23.5</v>
      </c>
      <c r="L1210" s="5">
        <f t="shared" si="18"/>
        <v>23.5</v>
      </c>
      <c r="Q1210"/>
      <c r="R1210"/>
      <c r="S1210"/>
    </row>
    <row r="1211" spans="1:19">
      <c r="A1211" s="1">
        <v>43832</v>
      </c>
      <c r="B1211" s="5" t="s">
        <v>24</v>
      </c>
      <c r="C1211" t="s">
        <v>8</v>
      </c>
      <c r="D1211">
        <v>1036</v>
      </c>
      <c r="E1211">
        <v>44</v>
      </c>
      <c r="F1211" t="s">
        <v>25</v>
      </c>
      <c r="G1211" s="5">
        <v>25000</v>
      </c>
      <c r="H1211" s="5">
        <v>582500</v>
      </c>
      <c r="I1211" s="5" t="s">
        <v>19</v>
      </c>
      <c r="J1211" s="5" t="s">
        <v>75</v>
      </c>
      <c r="K1211" s="5">
        <v>23.3</v>
      </c>
      <c r="L1211" s="5">
        <f t="shared" si="18"/>
        <v>23.3</v>
      </c>
      <c r="Q1211"/>
      <c r="R1211"/>
      <c r="S1211"/>
    </row>
    <row r="1212" spans="1:19">
      <c r="A1212" s="1">
        <v>43832</v>
      </c>
      <c r="B1212" s="5" t="s">
        <v>24</v>
      </c>
      <c r="C1212" t="s">
        <v>8</v>
      </c>
      <c r="D1212">
        <v>1036</v>
      </c>
      <c r="E1212">
        <v>44</v>
      </c>
      <c r="F1212" t="s">
        <v>25</v>
      </c>
      <c r="G1212" s="5">
        <v>42000</v>
      </c>
      <c r="H1212" s="5">
        <v>903000</v>
      </c>
      <c r="I1212" s="5" t="s">
        <v>19</v>
      </c>
      <c r="J1212" s="5" t="s">
        <v>68</v>
      </c>
      <c r="K1212" s="5">
        <v>21.5</v>
      </c>
      <c r="L1212" s="5">
        <f t="shared" si="18"/>
        <v>21.5</v>
      </c>
      <c r="Q1212"/>
      <c r="R1212"/>
      <c r="S1212"/>
    </row>
    <row r="1213" spans="1:19">
      <c r="A1213" s="1">
        <v>43832</v>
      </c>
      <c r="B1213" s="5" t="s">
        <v>23</v>
      </c>
      <c r="C1213" t="s">
        <v>8</v>
      </c>
      <c r="D1213">
        <v>1036</v>
      </c>
      <c r="E1213">
        <v>44</v>
      </c>
      <c r="F1213" t="s">
        <v>25</v>
      </c>
      <c r="G1213" s="5">
        <v>140000</v>
      </c>
      <c r="H1213" s="5">
        <v>1608600</v>
      </c>
      <c r="I1213" s="5" t="s">
        <v>19</v>
      </c>
      <c r="J1213" s="5" t="s">
        <v>69</v>
      </c>
      <c r="K1213" s="5">
        <v>11.49</v>
      </c>
      <c r="L1213" s="5">
        <f t="shared" si="18"/>
        <v>11.49</v>
      </c>
      <c r="Q1213"/>
      <c r="R1213"/>
      <c r="S1213"/>
    </row>
    <row r="1214" spans="1:19">
      <c r="A1214" s="1">
        <v>43832</v>
      </c>
      <c r="B1214" s="5" t="s">
        <v>24</v>
      </c>
      <c r="C1214" t="s">
        <v>8</v>
      </c>
      <c r="D1214">
        <v>3004</v>
      </c>
      <c r="E1214">
        <v>44</v>
      </c>
      <c r="F1214" t="s">
        <v>25</v>
      </c>
      <c r="G1214" s="5">
        <v>20000</v>
      </c>
      <c r="H1214" s="5">
        <v>508000</v>
      </c>
      <c r="I1214" s="5" t="s">
        <v>19</v>
      </c>
      <c r="J1214" s="5" t="s">
        <v>71</v>
      </c>
      <c r="K1214" s="5">
        <v>25.4</v>
      </c>
      <c r="L1214" s="5">
        <f t="shared" si="18"/>
        <v>25.4</v>
      </c>
      <c r="Q1214"/>
      <c r="R1214"/>
      <c r="S1214"/>
    </row>
    <row r="1215" spans="1:19">
      <c r="A1215" s="1">
        <v>43832</v>
      </c>
      <c r="B1215" s="5" t="s">
        <v>23</v>
      </c>
      <c r="C1215" t="s">
        <v>8</v>
      </c>
      <c r="D1215">
        <v>10001</v>
      </c>
      <c r="E1215">
        <v>44</v>
      </c>
      <c r="F1215" t="s">
        <v>25</v>
      </c>
      <c r="G1215" s="5">
        <v>100000</v>
      </c>
      <c r="H1215" s="5">
        <v>1099000</v>
      </c>
      <c r="I1215" s="5" t="s">
        <v>19</v>
      </c>
      <c r="J1215" s="5" t="s">
        <v>69</v>
      </c>
      <c r="K1215" s="5">
        <v>10.99</v>
      </c>
      <c r="L1215" s="5">
        <f t="shared" si="18"/>
        <v>10.99</v>
      </c>
      <c r="Q1215"/>
      <c r="R1215"/>
      <c r="S1215"/>
    </row>
    <row r="1216" spans="1:19">
      <c r="A1216" s="1">
        <v>43832</v>
      </c>
      <c r="B1216" s="5" t="s">
        <v>23</v>
      </c>
      <c r="C1216" t="s">
        <v>8</v>
      </c>
      <c r="D1216">
        <v>10001</v>
      </c>
      <c r="E1216">
        <v>44</v>
      </c>
      <c r="F1216" t="s">
        <v>25</v>
      </c>
      <c r="G1216" s="5">
        <v>70000</v>
      </c>
      <c r="H1216" s="5">
        <v>804300</v>
      </c>
      <c r="I1216" s="5" t="s">
        <v>19</v>
      </c>
      <c r="J1216" s="5" t="s">
        <v>70</v>
      </c>
      <c r="K1216" s="5">
        <v>11.49</v>
      </c>
      <c r="L1216" s="5">
        <f t="shared" si="18"/>
        <v>11.49</v>
      </c>
      <c r="Q1216"/>
      <c r="R1216"/>
      <c r="S1216"/>
    </row>
    <row r="1217" spans="1:19">
      <c r="A1217" s="1">
        <v>43832</v>
      </c>
      <c r="B1217" s="5" t="s">
        <v>23</v>
      </c>
      <c r="C1217" t="s">
        <v>8</v>
      </c>
      <c r="D1217">
        <v>27003</v>
      </c>
      <c r="E1217">
        <v>44</v>
      </c>
      <c r="F1217" t="s">
        <v>25</v>
      </c>
      <c r="G1217" s="5">
        <v>60500</v>
      </c>
      <c r="H1217" s="5">
        <v>695750</v>
      </c>
      <c r="I1217" s="5" t="s">
        <v>19</v>
      </c>
      <c r="J1217" s="5" t="s">
        <v>70</v>
      </c>
      <c r="K1217" s="5">
        <v>11.5</v>
      </c>
      <c r="L1217" s="5">
        <f t="shared" si="18"/>
        <v>11.5</v>
      </c>
      <c r="Q1217"/>
      <c r="R1217"/>
      <c r="S1217"/>
    </row>
    <row r="1218" spans="1:19">
      <c r="A1218" s="1">
        <v>43832</v>
      </c>
      <c r="B1218" s="5" t="s">
        <v>24</v>
      </c>
      <c r="C1218" t="s">
        <v>8</v>
      </c>
      <c r="D1218">
        <v>27003</v>
      </c>
      <c r="E1218">
        <v>44</v>
      </c>
      <c r="F1218" t="s">
        <v>25</v>
      </c>
      <c r="G1218" s="5">
        <v>101100</v>
      </c>
      <c r="H1218" s="5">
        <v>1718700</v>
      </c>
      <c r="I1218" s="5" t="s">
        <v>19</v>
      </c>
      <c r="J1218" s="5" t="s">
        <v>71</v>
      </c>
      <c r="K1218" s="5">
        <v>17</v>
      </c>
      <c r="L1218" s="5">
        <f t="shared" ref="L1218:L1281" si="19">H1218/G1218</f>
        <v>17</v>
      </c>
      <c r="Q1218"/>
      <c r="R1218"/>
      <c r="S1218"/>
    </row>
    <row r="1219" spans="1:19">
      <c r="A1219" s="1">
        <v>43832</v>
      </c>
      <c r="B1219" s="5" t="s">
        <v>24</v>
      </c>
      <c r="C1219" t="s">
        <v>8</v>
      </c>
      <c r="D1219">
        <v>27003</v>
      </c>
      <c r="E1219">
        <v>44</v>
      </c>
      <c r="F1219" t="s">
        <v>25</v>
      </c>
      <c r="G1219" s="5">
        <v>49700</v>
      </c>
      <c r="H1219" s="5">
        <v>1789200</v>
      </c>
      <c r="I1219" s="5" t="s">
        <v>19</v>
      </c>
      <c r="J1219" s="5" t="s">
        <v>68</v>
      </c>
      <c r="K1219" s="5">
        <v>36</v>
      </c>
      <c r="L1219" s="5">
        <f t="shared" si="19"/>
        <v>36</v>
      </c>
      <c r="Q1219"/>
      <c r="R1219"/>
      <c r="S1219"/>
    </row>
    <row r="1220" spans="1:19">
      <c r="A1220" s="1">
        <v>43832</v>
      </c>
      <c r="B1220" s="5" t="s">
        <v>23</v>
      </c>
      <c r="C1220" t="s">
        <v>8</v>
      </c>
      <c r="D1220">
        <v>27004</v>
      </c>
      <c r="E1220">
        <v>44</v>
      </c>
      <c r="F1220" t="s">
        <v>25</v>
      </c>
      <c r="G1220" s="5">
        <v>7000</v>
      </c>
      <c r="H1220" s="5">
        <v>168000</v>
      </c>
      <c r="I1220" s="5" t="s">
        <v>19</v>
      </c>
      <c r="J1220" s="5" t="s">
        <v>74</v>
      </c>
      <c r="K1220" s="5">
        <v>24</v>
      </c>
      <c r="L1220" s="5">
        <f t="shared" si="19"/>
        <v>24</v>
      </c>
      <c r="Q1220"/>
      <c r="R1220"/>
      <c r="S1220"/>
    </row>
    <row r="1221" spans="1:19">
      <c r="A1221" s="1">
        <v>43832</v>
      </c>
      <c r="B1221" s="5" t="s">
        <v>24</v>
      </c>
      <c r="C1221" t="s">
        <v>8</v>
      </c>
      <c r="D1221">
        <v>27012</v>
      </c>
      <c r="E1221">
        <v>44</v>
      </c>
      <c r="F1221" t="s">
        <v>25</v>
      </c>
      <c r="G1221" s="5">
        <v>59000</v>
      </c>
      <c r="H1221" s="5">
        <v>2065000</v>
      </c>
      <c r="I1221" s="5" t="s">
        <v>19</v>
      </c>
      <c r="J1221" s="5" t="s">
        <v>78</v>
      </c>
      <c r="K1221" s="5">
        <v>35</v>
      </c>
      <c r="L1221" s="5">
        <f t="shared" si="19"/>
        <v>35</v>
      </c>
      <c r="Q1221"/>
      <c r="R1221"/>
      <c r="S1221"/>
    </row>
    <row r="1222" spans="1:19">
      <c r="A1222" s="1">
        <v>43832</v>
      </c>
      <c r="B1222" s="5" t="s">
        <v>23</v>
      </c>
      <c r="C1222" t="s">
        <v>8</v>
      </c>
      <c r="D1222">
        <v>74002</v>
      </c>
      <c r="E1222">
        <v>44</v>
      </c>
      <c r="F1222" t="s">
        <v>25</v>
      </c>
      <c r="G1222" s="5">
        <v>45000</v>
      </c>
      <c r="H1222" s="5">
        <v>517500</v>
      </c>
      <c r="I1222" s="5" t="s">
        <v>19</v>
      </c>
      <c r="J1222" s="5" t="s">
        <v>70</v>
      </c>
      <c r="K1222" s="5">
        <v>11.5</v>
      </c>
      <c r="L1222" s="5">
        <f t="shared" si="19"/>
        <v>11.5</v>
      </c>
      <c r="Q1222"/>
      <c r="R1222"/>
      <c r="S1222"/>
    </row>
    <row r="1223" spans="1:19">
      <c r="A1223" s="1">
        <v>43833</v>
      </c>
      <c r="B1223" s="5" t="s">
        <v>24</v>
      </c>
      <c r="C1223" t="s">
        <v>7</v>
      </c>
      <c r="D1223">
        <v>1001</v>
      </c>
      <c r="E1223">
        <v>44</v>
      </c>
      <c r="F1223" t="s">
        <v>25</v>
      </c>
      <c r="G1223" s="5">
        <v>15000</v>
      </c>
      <c r="H1223" s="5">
        <v>112500</v>
      </c>
      <c r="I1223" s="5" t="s">
        <v>20</v>
      </c>
      <c r="J1223" s="5" t="s">
        <v>68</v>
      </c>
      <c r="K1223" s="5">
        <v>7.5</v>
      </c>
      <c r="L1223" s="5">
        <f t="shared" si="19"/>
        <v>7.5</v>
      </c>
      <c r="Q1223"/>
      <c r="R1223"/>
      <c r="S1223"/>
    </row>
    <row r="1224" spans="1:19">
      <c r="A1224" s="1">
        <v>43833</v>
      </c>
      <c r="B1224" s="5" t="s">
        <v>23</v>
      </c>
      <c r="C1224" t="s">
        <v>7</v>
      </c>
      <c r="D1224">
        <v>1001</v>
      </c>
      <c r="E1224">
        <v>44</v>
      </c>
      <c r="F1224" t="s">
        <v>25</v>
      </c>
      <c r="G1224" s="5">
        <v>120000</v>
      </c>
      <c r="H1224" s="5">
        <v>720000</v>
      </c>
      <c r="I1224" s="5" t="s">
        <v>20</v>
      </c>
      <c r="J1224" s="5" t="s">
        <v>69</v>
      </c>
      <c r="K1224" s="5">
        <v>6</v>
      </c>
      <c r="L1224" s="5">
        <f t="shared" si="19"/>
        <v>6</v>
      </c>
      <c r="Q1224"/>
      <c r="R1224"/>
      <c r="S1224"/>
    </row>
    <row r="1225" spans="1:19">
      <c r="A1225" s="1">
        <v>43833</v>
      </c>
      <c r="B1225" s="5" t="s">
        <v>23</v>
      </c>
      <c r="C1225" t="s">
        <v>8</v>
      </c>
      <c r="D1225">
        <v>1003</v>
      </c>
      <c r="E1225">
        <v>44</v>
      </c>
      <c r="F1225" t="s">
        <v>25</v>
      </c>
      <c r="G1225" s="5">
        <v>77000</v>
      </c>
      <c r="H1225" s="5">
        <v>881650</v>
      </c>
      <c r="I1225" s="5" t="s">
        <v>19</v>
      </c>
      <c r="J1225" s="5" t="s">
        <v>69</v>
      </c>
      <c r="K1225" s="5">
        <v>11.45</v>
      </c>
      <c r="L1225" s="5">
        <f t="shared" si="19"/>
        <v>11.45</v>
      </c>
      <c r="Q1225"/>
      <c r="R1225"/>
      <c r="S1225"/>
    </row>
    <row r="1226" spans="1:19">
      <c r="A1226" s="1">
        <v>43833</v>
      </c>
      <c r="B1226" s="5" t="s">
        <v>24</v>
      </c>
      <c r="C1226" t="s">
        <v>8</v>
      </c>
      <c r="D1226">
        <v>1003</v>
      </c>
      <c r="E1226">
        <v>44</v>
      </c>
      <c r="F1226" t="s">
        <v>25</v>
      </c>
      <c r="G1226" s="5">
        <v>480200</v>
      </c>
      <c r="H1226" s="5">
        <v>5042100</v>
      </c>
      <c r="I1226" s="5" t="s">
        <v>19</v>
      </c>
      <c r="J1226" s="5" t="s">
        <v>68</v>
      </c>
      <c r="K1226" s="5">
        <v>10.5</v>
      </c>
      <c r="L1226" s="5">
        <f t="shared" si="19"/>
        <v>10.5</v>
      </c>
      <c r="Q1226"/>
      <c r="R1226"/>
      <c r="S1226"/>
    </row>
    <row r="1227" spans="1:19">
      <c r="A1227" s="1">
        <v>43833</v>
      </c>
      <c r="B1227" s="5" t="s">
        <v>24</v>
      </c>
      <c r="C1227" t="s">
        <v>8</v>
      </c>
      <c r="D1227">
        <v>1003</v>
      </c>
      <c r="E1227">
        <v>44</v>
      </c>
      <c r="F1227" t="s">
        <v>25</v>
      </c>
      <c r="G1227" s="5">
        <v>70000</v>
      </c>
      <c r="H1227" s="5">
        <v>777000</v>
      </c>
      <c r="I1227" s="5" t="s">
        <v>19</v>
      </c>
      <c r="J1227" s="5" t="s">
        <v>68</v>
      </c>
      <c r="K1227" s="5">
        <v>11.1</v>
      </c>
      <c r="L1227" s="5">
        <f t="shared" si="19"/>
        <v>11.1</v>
      </c>
      <c r="Q1227"/>
      <c r="R1227"/>
      <c r="S1227"/>
    </row>
    <row r="1228" spans="1:19">
      <c r="A1228" s="1">
        <v>43833</v>
      </c>
      <c r="B1228" s="5" t="s">
        <v>24</v>
      </c>
      <c r="C1228" t="s">
        <v>7</v>
      </c>
      <c r="D1228">
        <v>1005</v>
      </c>
      <c r="E1228">
        <v>44</v>
      </c>
      <c r="F1228" t="s">
        <v>25</v>
      </c>
      <c r="G1228" s="5">
        <v>35000</v>
      </c>
      <c r="H1228" s="5">
        <v>892500</v>
      </c>
      <c r="I1228" s="5" t="s">
        <v>18</v>
      </c>
      <c r="J1228" s="5" t="s">
        <v>68</v>
      </c>
      <c r="K1228" s="5">
        <v>25.5</v>
      </c>
      <c r="L1228" s="5">
        <f t="shared" si="19"/>
        <v>25.5</v>
      </c>
      <c r="Q1228"/>
      <c r="R1228"/>
      <c r="S1228"/>
    </row>
    <row r="1229" spans="1:19">
      <c r="A1229" s="1">
        <v>43833</v>
      </c>
      <c r="B1229" s="5" t="s">
        <v>24</v>
      </c>
      <c r="C1229" t="s">
        <v>7</v>
      </c>
      <c r="D1229">
        <v>1005</v>
      </c>
      <c r="E1229">
        <v>44</v>
      </c>
      <c r="F1229" t="s">
        <v>25</v>
      </c>
      <c r="G1229" s="5">
        <v>255690</v>
      </c>
      <c r="H1229" s="5">
        <v>2237287.5</v>
      </c>
      <c r="I1229" s="5" t="s">
        <v>20</v>
      </c>
      <c r="J1229" s="5" t="s">
        <v>68</v>
      </c>
      <c r="K1229" s="5">
        <v>8.75</v>
      </c>
      <c r="L1229" s="5">
        <f t="shared" si="19"/>
        <v>8.75</v>
      </c>
      <c r="Q1229"/>
      <c r="R1229"/>
      <c r="S1229"/>
    </row>
    <row r="1230" spans="1:19">
      <c r="A1230" s="1">
        <v>43833</v>
      </c>
      <c r="B1230" s="5" t="s">
        <v>23</v>
      </c>
      <c r="C1230" t="s">
        <v>8</v>
      </c>
      <c r="D1230">
        <v>1009</v>
      </c>
      <c r="E1230">
        <v>44</v>
      </c>
      <c r="F1230" t="s">
        <v>25</v>
      </c>
      <c r="G1230" s="5">
        <v>171500</v>
      </c>
      <c r="H1230" s="5">
        <v>1972250</v>
      </c>
      <c r="I1230" s="5" t="s">
        <v>19</v>
      </c>
      <c r="J1230" s="5" t="s">
        <v>69</v>
      </c>
      <c r="K1230" s="5">
        <v>11.5</v>
      </c>
      <c r="L1230" s="5">
        <f t="shared" si="19"/>
        <v>11.5</v>
      </c>
      <c r="Q1230"/>
      <c r="R1230"/>
      <c r="S1230"/>
    </row>
    <row r="1231" spans="1:19">
      <c r="A1231" s="1">
        <v>43833</v>
      </c>
      <c r="B1231" s="5" t="s">
        <v>23</v>
      </c>
      <c r="C1231" t="s">
        <v>6</v>
      </c>
      <c r="D1231">
        <v>1009</v>
      </c>
      <c r="E1231">
        <v>44</v>
      </c>
      <c r="F1231" t="s">
        <v>25</v>
      </c>
      <c r="G1231" s="5">
        <v>460000</v>
      </c>
      <c r="H1231" s="5">
        <v>2755400</v>
      </c>
      <c r="I1231" s="5" t="s">
        <v>17</v>
      </c>
      <c r="J1231" s="5" t="s">
        <v>69</v>
      </c>
      <c r="K1231" s="5">
        <v>5.99</v>
      </c>
      <c r="L1231" s="5">
        <f t="shared" si="19"/>
        <v>5.99</v>
      </c>
      <c r="Q1231"/>
      <c r="R1231"/>
      <c r="S1231"/>
    </row>
    <row r="1232" spans="1:19">
      <c r="A1232" s="1">
        <v>43833</v>
      </c>
      <c r="B1232" s="5" t="s">
        <v>23</v>
      </c>
      <c r="C1232" t="s">
        <v>8</v>
      </c>
      <c r="D1232">
        <v>1009</v>
      </c>
      <c r="E1232">
        <v>44</v>
      </c>
      <c r="F1232" t="s">
        <v>25</v>
      </c>
      <c r="G1232" s="5">
        <v>21000</v>
      </c>
      <c r="H1232" s="5">
        <v>241500</v>
      </c>
      <c r="I1232" s="5" t="s">
        <v>19</v>
      </c>
      <c r="J1232" s="5" t="s">
        <v>74</v>
      </c>
      <c r="K1232" s="5">
        <v>11.5</v>
      </c>
      <c r="L1232" s="5">
        <f t="shared" si="19"/>
        <v>11.5</v>
      </c>
      <c r="Q1232"/>
      <c r="R1232"/>
      <c r="S1232"/>
    </row>
    <row r="1233" spans="1:19">
      <c r="A1233" s="1">
        <v>43833</v>
      </c>
      <c r="B1233" s="5" t="s">
        <v>23</v>
      </c>
      <c r="C1233" t="s">
        <v>8</v>
      </c>
      <c r="D1233">
        <v>1009</v>
      </c>
      <c r="E1233">
        <v>44</v>
      </c>
      <c r="F1233" t="s">
        <v>25</v>
      </c>
      <c r="G1233" s="5">
        <v>68600</v>
      </c>
      <c r="H1233" s="5">
        <v>788900</v>
      </c>
      <c r="I1233" s="5" t="s">
        <v>19</v>
      </c>
      <c r="J1233" s="5" t="s">
        <v>69</v>
      </c>
      <c r="K1233" s="5">
        <v>11.5</v>
      </c>
      <c r="L1233" s="5">
        <f t="shared" si="19"/>
        <v>11.5</v>
      </c>
      <c r="Q1233"/>
      <c r="R1233"/>
      <c r="S1233"/>
    </row>
    <row r="1234" spans="1:19">
      <c r="A1234" s="1">
        <v>43833</v>
      </c>
      <c r="B1234" s="5" t="s">
        <v>23</v>
      </c>
      <c r="C1234" t="s">
        <v>7</v>
      </c>
      <c r="D1234">
        <v>1014</v>
      </c>
      <c r="E1234">
        <v>44</v>
      </c>
      <c r="F1234" t="s">
        <v>25</v>
      </c>
      <c r="G1234" s="5">
        <v>300000</v>
      </c>
      <c r="H1234" s="5">
        <v>1800000</v>
      </c>
      <c r="I1234" s="5" t="s">
        <v>20</v>
      </c>
      <c r="J1234" s="5" t="s">
        <v>74</v>
      </c>
      <c r="K1234" s="5">
        <v>6</v>
      </c>
      <c r="L1234" s="5">
        <f t="shared" si="19"/>
        <v>6</v>
      </c>
      <c r="Q1234"/>
      <c r="R1234"/>
      <c r="S1234"/>
    </row>
    <row r="1235" spans="1:19">
      <c r="A1235" s="1">
        <v>43833</v>
      </c>
      <c r="B1235" s="5" t="s">
        <v>23</v>
      </c>
      <c r="C1235" t="s">
        <v>8</v>
      </c>
      <c r="D1235">
        <v>1014</v>
      </c>
      <c r="E1235">
        <v>44</v>
      </c>
      <c r="F1235" t="s">
        <v>25</v>
      </c>
      <c r="G1235" s="5">
        <v>95999.92</v>
      </c>
      <c r="H1235" s="5">
        <v>1103999.08</v>
      </c>
      <c r="I1235" s="5" t="s">
        <v>19</v>
      </c>
      <c r="J1235" s="5" t="s">
        <v>70</v>
      </c>
      <c r="K1235" s="5">
        <v>11.5</v>
      </c>
      <c r="L1235" s="5">
        <f t="shared" si="19"/>
        <v>11.500000000000002</v>
      </c>
      <c r="Q1235"/>
      <c r="R1235"/>
      <c r="S1235"/>
    </row>
    <row r="1236" spans="1:19">
      <c r="A1236" s="1">
        <v>43833</v>
      </c>
      <c r="B1236" s="5" t="s">
        <v>23</v>
      </c>
      <c r="C1236" t="s">
        <v>8</v>
      </c>
      <c r="D1236">
        <v>1014</v>
      </c>
      <c r="E1236">
        <v>44</v>
      </c>
      <c r="F1236" t="s">
        <v>25</v>
      </c>
      <c r="G1236" s="5">
        <v>35000</v>
      </c>
      <c r="H1236" s="5">
        <v>402500</v>
      </c>
      <c r="I1236" s="5" t="s">
        <v>19</v>
      </c>
      <c r="J1236" s="5" t="s">
        <v>74</v>
      </c>
      <c r="K1236" s="5">
        <v>11.5</v>
      </c>
      <c r="L1236" s="5">
        <f t="shared" si="19"/>
        <v>11.5</v>
      </c>
      <c r="Q1236"/>
      <c r="R1236"/>
      <c r="S1236"/>
    </row>
    <row r="1237" spans="1:19">
      <c r="A1237" s="1">
        <v>43833</v>
      </c>
      <c r="B1237" s="5" t="s">
        <v>23</v>
      </c>
      <c r="C1237" t="s">
        <v>8</v>
      </c>
      <c r="D1237">
        <v>1014</v>
      </c>
      <c r="E1237">
        <v>44</v>
      </c>
      <c r="F1237" t="s">
        <v>25</v>
      </c>
      <c r="G1237" s="5">
        <v>68600</v>
      </c>
      <c r="H1237" s="5">
        <v>788900</v>
      </c>
      <c r="I1237" s="5" t="s">
        <v>19</v>
      </c>
      <c r="J1237" s="5" t="s">
        <v>76</v>
      </c>
      <c r="K1237" s="5">
        <v>11.5</v>
      </c>
      <c r="L1237" s="5">
        <f t="shared" si="19"/>
        <v>11.5</v>
      </c>
      <c r="Q1237"/>
      <c r="R1237"/>
      <c r="S1237"/>
    </row>
    <row r="1238" spans="1:19">
      <c r="A1238" s="1">
        <v>43833</v>
      </c>
      <c r="B1238" s="5" t="s">
        <v>23</v>
      </c>
      <c r="C1238" t="s">
        <v>8</v>
      </c>
      <c r="D1238">
        <v>1014</v>
      </c>
      <c r="E1238">
        <v>44</v>
      </c>
      <c r="F1238" t="s">
        <v>25</v>
      </c>
      <c r="G1238" s="5">
        <v>55200</v>
      </c>
      <c r="H1238" s="5">
        <v>634800</v>
      </c>
      <c r="I1238" s="5" t="s">
        <v>19</v>
      </c>
      <c r="J1238" s="5" t="s">
        <v>69</v>
      </c>
      <c r="K1238" s="5">
        <v>11.5</v>
      </c>
      <c r="L1238" s="5">
        <f t="shared" si="19"/>
        <v>11.5</v>
      </c>
      <c r="Q1238"/>
      <c r="R1238"/>
      <c r="S1238"/>
    </row>
    <row r="1239" spans="1:19">
      <c r="A1239" s="1">
        <v>43833</v>
      </c>
      <c r="B1239" s="5" t="s">
        <v>23</v>
      </c>
      <c r="C1239" t="s">
        <v>8</v>
      </c>
      <c r="D1239">
        <v>1016</v>
      </c>
      <c r="E1239">
        <v>44</v>
      </c>
      <c r="F1239" t="s">
        <v>25</v>
      </c>
      <c r="G1239" s="5">
        <v>36080</v>
      </c>
      <c r="H1239" s="5">
        <v>411312</v>
      </c>
      <c r="I1239" s="5" t="s">
        <v>19</v>
      </c>
      <c r="J1239" s="5" t="s">
        <v>69</v>
      </c>
      <c r="K1239" s="5">
        <v>11.4</v>
      </c>
      <c r="L1239" s="5">
        <f t="shared" si="19"/>
        <v>11.4</v>
      </c>
      <c r="Q1239"/>
      <c r="R1239"/>
      <c r="S1239"/>
    </row>
    <row r="1240" spans="1:19">
      <c r="A1240" s="1">
        <v>43833</v>
      </c>
      <c r="B1240" s="5" t="s">
        <v>23</v>
      </c>
      <c r="C1240" t="s">
        <v>8</v>
      </c>
      <c r="D1240">
        <v>1016</v>
      </c>
      <c r="E1240">
        <v>44</v>
      </c>
      <c r="F1240" t="s">
        <v>25</v>
      </c>
      <c r="G1240" s="5">
        <v>71080</v>
      </c>
      <c r="H1240" s="5">
        <v>810312</v>
      </c>
      <c r="I1240" s="5" t="s">
        <v>19</v>
      </c>
      <c r="J1240" s="5" t="s">
        <v>69</v>
      </c>
      <c r="K1240" s="5">
        <v>11.4</v>
      </c>
      <c r="L1240" s="5">
        <f t="shared" si="19"/>
        <v>11.4</v>
      </c>
      <c r="Q1240"/>
      <c r="R1240"/>
      <c r="S1240"/>
    </row>
    <row r="1241" spans="1:19">
      <c r="A1241" s="1">
        <v>43833</v>
      </c>
      <c r="B1241" s="5" t="s">
        <v>24</v>
      </c>
      <c r="C1241" t="s">
        <v>8</v>
      </c>
      <c r="D1241">
        <v>1017</v>
      </c>
      <c r="E1241">
        <v>44</v>
      </c>
      <c r="F1241" t="s">
        <v>25</v>
      </c>
      <c r="G1241" s="5">
        <v>31000</v>
      </c>
      <c r="H1241" s="5">
        <v>775000</v>
      </c>
      <c r="I1241" s="5" t="s">
        <v>19</v>
      </c>
      <c r="J1241" s="5" t="s">
        <v>68</v>
      </c>
      <c r="K1241" s="5">
        <v>25</v>
      </c>
      <c r="L1241" s="5">
        <f t="shared" si="19"/>
        <v>25</v>
      </c>
      <c r="Q1241"/>
      <c r="R1241"/>
      <c r="S1241"/>
    </row>
    <row r="1242" spans="1:19">
      <c r="A1242" s="1">
        <v>43833</v>
      </c>
      <c r="B1242" s="5" t="s">
        <v>24</v>
      </c>
      <c r="C1242" t="s">
        <v>8</v>
      </c>
      <c r="D1242">
        <v>1017</v>
      </c>
      <c r="E1242">
        <v>44</v>
      </c>
      <c r="F1242" t="s">
        <v>25</v>
      </c>
      <c r="G1242" s="5">
        <v>135000</v>
      </c>
      <c r="H1242" s="5">
        <v>1552500</v>
      </c>
      <c r="I1242" s="5" t="s">
        <v>19</v>
      </c>
      <c r="J1242" s="5" t="s">
        <v>73</v>
      </c>
      <c r="K1242" s="5">
        <v>11.5</v>
      </c>
      <c r="L1242" s="5">
        <f t="shared" si="19"/>
        <v>11.5</v>
      </c>
      <c r="Q1242"/>
      <c r="R1242"/>
      <c r="S1242"/>
    </row>
    <row r="1243" spans="1:19">
      <c r="A1243" s="1">
        <v>43833</v>
      </c>
      <c r="B1243" s="5" t="s">
        <v>24</v>
      </c>
      <c r="C1243" t="s">
        <v>8</v>
      </c>
      <c r="D1243">
        <v>1017</v>
      </c>
      <c r="E1243">
        <v>44</v>
      </c>
      <c r="F1243" t="s">
        <v>25</v>
      </c>
      <c r="G1243" s="5">
        <v>14000</v>
      </c>
      <c r="H1243" s="5">
        <v>370300</v>
      </c>
      <c r="I1243" s="5" t="s">
        <v>19</v>
      </c>
      <c r="J1243" s="5" t="s">
        <v>73</v>
      </c>
      <c r="K1243" s="5">
        <v>26.45</v>
      </c>
      <c r="L1243" s="5">
        <f t="shared" si="19"/>
        <v>26.45</v>
      </c>
      <c r="Q1243"/>
      <c r="R1243"/>
      <c r="S1243"/>
    </row>
    <row r="1244" spans="1:19">
      <c r="A1244" s="1">
        <v>43833</v>
      </c>
      <c r="B1244" s="5" t="s">
        <v>23</v>
      </c>
      <c r="C1244" t="s">
        <v>8</v>
      </c>
      <c r="D1244">
        <v>1017</v>
      </c>
      <c r="E1244">
        <v>44</v>
      </c>
      <c r="F1244" t="s">
        <v>25</v>
      </c>
      <c r="G1244" s="5">
        <v>20580</v>
      </c>
      <c r="H1244" s="5">
        <v>236670</v>
      </c>
      <c r="I1244" s="5" t="s">
        <v>19</v>
      </c>
      <c r="J1244" s="5" t="s">
        <v>69</v>
      </c>
      <c r="K1244" s="5">
        <v>11.5</v>
      </c>
      <c r="L1244" s="5">
        <f t="shared" si="19"/>
        <v>11.5</v>
      </c>
      <c r="Q1244"/>
      <c r="R1244"/>
      <c r="S1244"/>
    </row>
    <row r="1245" spans="1:19">
      <c r="A1245" s="1">
        <v>43833</v>
      </c>
      <c r="B1245" s="5" t="s">
        <v>24</v>
      </c>
      <c r="C1245" t="s">
        <v>8</v>
      </c>
      <c r="D1245">
        <v>1017</v>
      </c>
      <c r="E1245">
        <v>44</v>
      </c>
      <c r="F1245" t="s">
        <v>25</v>
      </c>
      <c r="G1245" s="5">
        <v>23000</v>
      </c>
      <c r="H1245" s="5">
        <v>609500</v>
      </c>
      <c r="I1245" s="5" t="s">
        <v>19</v>
      </c>
      <c r="J1245" s="5" t="s">
        <v>68</v>
      </c>
      <c r="K1245" s="5">
        <v>26.5</v>
      </c>
      <c r="L1245" s="5">
        <f t="shared" si="19"/>
        <v>26.5</v>
      </c>
      <c r="Q1245"/>
      <c r="R1245"/>
      <c r="S1245"/>
    </row>
    <row r="1246" spans="1:19">
      <c r="A1246" s="1">
        <v>43833</v>
      </c>
      <c r="B1246" s="5" t="s">
        <v>23</v>
      </c>
      <c r="C1246" t="s">
        <v>8</v>
      </c>
      <c r="D1246">
        <v>1017</v>
      </c>
      <c r="E1246">
        <v>44</v>
      </c>
      <c r="F1246" t="s">
        <v>25</v>
      </c>
      <c r="G1246" s="5">
        <v>103156</v>
      </c>
      <c r="H1246" s="5">
        <v>1186294</v>
      </c>
      <c r="I1246" s="5" t="s">
        <v>19</v>
      </c>
      <c r="J1246" s="5" t="s">
        <v>69</v>
      </c>
      <c r="K1246" s="5">
        <v>11.5</v>
      </c>
      <c r="L1246" s="5">
        <f t="shared" si="19"/>
        <v>11.5</v>
      </c>
      <c r="Q1246"/>
      <c r="R1246"/>
      <c r="S1246"/>
    </row>
    <row r="1247" spans="1:19">
      <c r="A1247" s="1">
        <v>43833</v>
      </c>
      <c r="B1247" s="5" t="s">
        <v>23</v>
      </c>
      <c r="C1247" t="s">
        <v>8</v>
      </c>
      <c r="D1247">
        <v>1017</v>
      </c>
      <c r="E1247">
        <v>44</v>
      </c>
      <c r="F1247" t="s">
        <v>25</v>
      </c>
      <c r="G1247" s="5">
        <v>18000</v>
      </c>
      <c r="H1247" s="5">
        <v>207000</v>
      </c>
      <c r="I1247" s="5" t="s">
        <v>19</v>
      </c>
      <c r="J1247" s="5" t="s">
        <v>69</v>
      </c>
      <c r="K1247" s="5">
        <v>11.5</v>
      </c>
      <c r="L1247" s="5">
        <f t="shared" si="19"/>
        <v>11.5</v>
      </c>
      <c r="Q1247"/>
      <c r="R1247"/>
      <c r="S1247"/>
    </row>
    <row r="1248" spans="1:19">
      <c r="A1248" s="1">
        <v>43833</v>
      </c>
      <c r="B1248" s="5" t="s">
        <v>23</v>
      </c>
      <c r="C1248" t="s">
        <v>8</v>
      </c>
      <c r="D1248">
        <v>1017</v>
      </c>
      <c r="E1248">
        <v>44</v>
      </c>
      <c r="F1248" t="s">
        <v>25</v>
      </c>
      <c r="G1248" s="5">
        <v>54000</v>
      </c>
      <c r="H1248" s="5">
        <v>618300</v>
      </c>
      <c r="I1248" s="5" t="s">
        <v>19</v>
      </c>
      <c r="J1248" s="5" t="s">
        <v>69</v>
      </c>
      <c r="K1248" s="5">
        <v>11.45</v>
      </c>
      <c r="L1248" s="5">
        <f t="shared" si="19"/>
        <v>11.45</v>
      </c>
      <c r="Q1248"/>
      <c r="R1248"/>
      <c r="S1248"/>
    </row>
    <row r="1249" spans="1:19">
      <c r="A1249" s="1">
        <v>43833</v>
      </c>
      <c r="B1249" s="5" t="s">
        <v>23</v>
      </c>
      <c r="C1249" t="s">
        <v>8</v>
      </c>
      <c r="D1249">
        <v>1017</v>
      </c>
      <c r="E1249">
        <v>44</v>
      </c>
      <c r="F1249" t="s">
        <v>25</v>
      </c>
      <c r="G1249" s="5">
        <v>35000</v>
      </c>
      <c r="H1249" s="5">
        <v>402500</v>
      </c>
      <c r="I1249" s="5" t="s">
        <v>19</v>
      </c>
      <c r="J1249" s="5" t="s">
        <v>69</v>
      </c>
      <c r="K1249" s="5">
        <v>11.5</v>
      </c>
      <c r="L1249" s="5">
        <f t="shared" si="19"/>
        <v>11.5</v>
      </c>
      <c r="Q1249"/>
      <c r="R1249"/>
      <c r="S1249"/>
    </row>
    <row r="1250" spans="1:19">
      <c r="A1250" s="1">
        <v>43833</v>
      </c>
      <c r="B1250" s="5" t="s">
        <v>23</v>
      </c>
      <c r="C1250" t="s">
        <v>8</v>
      </c>
      <c r="D1250">
        <v>1017</v>
      </c>
      <c r="E1250">
        <v>44</v>
      </c>
      <c r="F1250" t="s">
        <v>25</v>
      </c>
      <c r="G1250" s="5">
        <v>28000</v>
      </c>
      <c r="H1250" s="5">
        <v>322000</v>
      </c>
      <c r="I1250" s="5" t="s">
        <v>19</v>
      </c>
      <c r="J1250" s="5" t="s">
        <v>69</v>
      </c>
      <c r="K1250" s="5">
        <v>11.5</v>
      </c>
      <c r="L1250" s="5">
        <f t="shared" si="19"/>
        <v>11.5</v>
      </c>
      <c r="Q1250"/>
      <c r="R1250"/>
      <c r="S1250"/>
    </row>
    <row r="1251" spans="1:19">
      <c r="A1251" s="1">
        <v>43833</v>
      </c>
      <c r="B1251" s="5" t="s">
        <v>24</v>
      </c>
      <c r="C1251" t="s">
        <v>8</v>
      </c>
      <c r="D1251">
        <v>1017</v>
      </c>
      <c r="E1251">
        <v>44</v>
      </c>
      <c r="F1251" t="s">
        <v>25</v>
      </c>
      <c r="G1251" s="5">
        <v>15000</v>
      </c>
      <c r="H1251" s="5">
        <v>135000</v>
      </c>
      <c r="I1251" s="5" t="s">
        <v>19</v>
      </c>
      <c r="J1251" s="5" t="s">
        <v>68</v>
      </c>
      <c r="K1251" s="5">
        <v>9</v>
      </c>
      <c r="L1251" s="5">
        <f t="shared" si="19"/>
        <v>9</v>
      </c>
      <c r="Q1251"/>
      <c r="R1251"/>
      <c r="S1251"/>
    </row>
    <row r="1252" spans="1:19">
      <c r="A1252" s="1">
        <v>43833</v>
      </c>
      <c r="B1252" s="5" t="s">
        <v>24</v>
      </c>
      <c r="C1252" t="s">
        <v>8</v>
      </c>
      <c r="D1252">
        <v>1017</v>
      </c>
      <c r="E1252">
        <v>44</v>
      </c>
      <c r="F1252" t="s">
        <v>25</v>
      </c>
      <c r="G1252" s="5">
        <v>31000</v>
      </c>
      <c r="H1252" s="5">
        <v>356500</v>
      </c>
      <c r="I1252" s="5" t="s">
        <v>19</v>
      </c>
      <c r="J1252" s="5" t="s">
        <v>71</v>
      </c>
      <c r="K1252" s="5">
        <v>11.5</v>
      </c>
      <c r="L1252" s="5">
        <f t="shared" si="19"/>
        <v>11.5</v>
      </c>
      <c r="Q1252"/>
      <c r="R1252"/>
      <c r="S1252"/>
    </row>
    <row r="1253" spans="1:19">
      <c r="A1253" s="1">
        <v>43833</v>
      </c>
      <c r="B1253" s="5" t="s">
        <v>23</v>
      </c>
      <c r="C1253" t="s">
        <v>8</v>
      </c>
      <c r="D1253">
        <v>1017</v>
      </c>
      <c r="E1253">
        <v>44</v>
      </c>
      <c r="F1253" t="s">
        <v>25</v>
      </c>
      <c r="G1253" s="5">
        <v>7000</v>
      </c>
      <c r="H1253" s="5">
        <v>80150</v>
      </c>
      <c r="I1253" s="5" t="s">
        <v>19</v>
      </c>
      <c r="J1253" s="5" t="s">
        <v>69</v>
      </c>
      <c r="K1253" s="5">
        <v>11.45</v>
      </c>
      <c r="L1253" s="5">
        <f t="shared" si="19"/>
        <v>11.45</v>
      </c>
      <c r="Q1253"/>
      <c r="R1253"/>
      <c r="S1253"/>
    </row>
    <row r="1254" spans="1:19">
      <c r="A1254" s="1">
        <v>43833</v>
      </c>
      <c r="B1254" s="5" t="s">
        <v>23</v>
      </c>
      <c r="C1254" t="s">
        <v>8</v>
      </c>
      <c r="D1254">
        <v>1017</v>
      </c>
      <c r="E1254">
        <v>44</v>
      </c>
      <c r="F1254" t="s">
        <v>25</v>
      </c>
      <c r="G1254" s="5">
        <v>45000</v>
      </c>
      <c r="H1254" s="5">
        <v>517500</v>
      </c>
      <c r="I1254" s="5" t="s">
        <v>19</v>
      </c>
      <c r="J1254" s="5" t="s">
        <v>69</v>
      </c>
      <c r="K1254" s="5">
        <v>11.5</v>
      </c>
      <c r="L1254" s="5">
        <f t="shared" si="19"/>
        <v>11.5</v>
      </c>
      <c r="Q1254"/>
      <c r="R1254"/>
      <c r="S1254"/>
    </row>
    <row r="1255" spans="1:19">
      <c r="A1255" s="1">
        <v>43833</v>
      </c>
      <c r="B1255" s="5" t="s">
        <v>24</v>
      </c>
      <c r="C1255" t="s">
        <v>8</v>
      </c>
      <c r="D1255">
        <v>1017</v>
      </c>
      <c r="E1255">
        <v>44</v>
      </c>
      <c r="F1255" t="s">
        <v>25</v>
      </c>
      <c r="G1255" s="5">
        <v>10000</v>
      </c>
      <c r="H1255" s="5">
        <v>255000</v>
      </c>
      <c r="I1255" s="5" t="s">
        <v>19</v>
      </c>
      <c r="J1255" s="5" t="s">
        <v>68</v>
      </c>
      <c r="K1255" s="5">
        <v>25.5</v>
      </c>
      <c r="L1255" s="5">
        <f t="shared" si="19"/>
        <v>25.5</v>
      </c>
      <c r="Q1255"/>
      <c r="R1255"/>
      <c r="S1255"/>
    </row>
    <row r="1256" spans="1:19">
      <c r="A1256" s="1">
        <v>43833</v>
      </c>
      <c r="B1256" s="5" t="s">
        <v>23</v>
      </c>
      <c r="C1256" t="s">
        <v>8</v>
      </c>
      <c r="D1256">
        <v>1017</v>
      </c>
      <c r="E1256">
        <v>44</v>
      </c>
      <c r="F1256" t="s">
        <v>25</v>
      </c>
      <c r="G1256" s="5">
        <v>9200</v>
      </c>
      <c r="H1256" s="5">
        <v>105340</v>
      </c>
      <c r="I1256" s="5" t="s">
        <v>19</v>
      </c>
      <c r="J1256" s="5" t="s">
        <v>69</v>
      </c>
      <c r="K1256" s="5">
        <v>11.45</v>
      </c>
      <c r="L1256" s="5">
        <f t="shared" si="19"/>
        <v>11.45</v>
      </c>
      <c r="Q1256"/>
      <c r="R1256"/>
      <c r="S1256"/>
    </row>
    <row r="1257" spans="1:19">
      <c r="A1257" s="1">
        <v>43833</v>
      </c>
      <c r="B1257" s="5" t="s">
        <v>24</v>
      </c>
      <c r="C1257" t="s">
        <v>8</v>
      </c>
      <c r="D1257">
        <v>1017</v>
      </c>
      <c r="E1257">
        <v>44</v>
      </c>
      <c r="F1257" t="s">
        <v>25</v>
      </c>
      <c r="G1257" s="5">
        <v>13200</v>
      </c>
      <c r="H1257" s="5">
        <v>349800</v>
      </c>
      <c r="I1257" s="5" t="s">
        <v>19</v>
      </c>
      <c r="J1257" s="5" t="s">
        <v>68</v>
      </c>
      <c r="K1257" s="5">
        <v>26.5</v>
      </c>
      <c r="L1257" s="5">
        <f t="shared" si="19"/>
        <v>26.5</v>
      </c>
      <c r="Q1257"/>
      <c r="R1257"/>
      <c r="S1257"/>
    </row>
    <row r="1258" spans="1:19">
      <c r="A1258" s="1">
        <v>43833</v>
      </c>
      <c r="B1258" s="5" t="s">
        <v>23</v>
      </c>
      <c r="C1258" t="s">
        <v>8</v>
      </c>
      <c r="D1258">
        <v>1033</v>
      </c>
      <c r="E1258">
        <v>44</v>
      </c>
      <c r="F1258" t="s">
        <v>25</v>
      </c>
      <c r="G1258" s="5">
        <v>96000</v>
      </c>
      <c r="H1258" s="5">
        <v>1104000</v>
      </c>
      <c r="I1258" s="5" t="s">
        <v>19</v>
      </c>
      <c r="J1258" s="5" t="s">
        <v>74</v>
      </c>
      <c r="K1258" s="5">
        <v>11.5</v>
      </c>
      <c r="L1258" s="5">
        <f t="shared" si="19"/>
        <v>11.5</v>
      </c>
      <c r="Q1258"/>
      <c r="R1258"/>
      <c r="S1258"/>
    </row>
    <row r="1259" spans="1:19">
      <c r="A1259" s="1">
        <v>43833</v>
      </c>
      <c r="B1259" s="5" t="s">
        <v>23</v>
      </c>
      <c r="C1259" t="s">
        <v>8</v>
      </c>
      <c r="D1259">
        <v>1033</v>
      </c>
      <c r="E1259">
        <v>44</v>
      </c>
      <c r="F1259" t="s">
        <v>25</v>
      </c>
      <c r="G1259" s="5">
        <v>24648</v>
      </c>
      <c r="H1259" s="5">
        <v>283452</v>
      </c>
      <c r="I1259" s="5" t="s">
        <v>19</v>
      </c>
      <c r="J1259" s="5" t="s">
        <v>70</v>
      </c>
      <c r="K1259" s="5">
        <v>11.5</v>
      </c>
      <c r="L1259" s="5">
        <f t="shared" si="19"/>
        <v>11.5</v>
      </c>
      <c r="Q1259"/>
      <c r="R1259"/>
      <c r="S1259"/>
    </row>
    <row r="1260" spans="1:19">
      <c r="A1260" s="1">
        <v>43833</v>
      </c>
      <c r="B1260" s="5" t="s">
        <v>23</v>
      </c>
      <c r="C1260" t="s">
        <v>8</v>
      </c>
      <c r="D1260">
        <v>1033</v>
      </c>
      <c r="E1260">
        <v>44</v>
      </c>
      <c r="F1260" t="s">
        <v>25</v>
      </c>
      <c r="G1260" s="5">
        <v>25864</v>
      </c>
      <c r="H1260" s="5">
        <v>297177.36</v>
      </c>
      <c r="I1260" s="5" t="s">
        <v>19</v>
      </c>
      <c r="J1260" s="5" t="s">
        <v>69</v>
      </c>
      <c r="K1260" s="5">
        <v>11.49</v>
      </c>
      <c r="L1260" s="5">
        <f t="shared" si="19"/>
        <v>11.49</v>
      </c>
      <c r="Q1260"/>
      <c r="R1260"/>
      <c r="S1260"/>
    </row>
    <row r="1261" spans="1:19">
      <c r="A1261" s="1">
        <v>43833</v>
      </c>
      <c r="B1261" s="5" t="s">
        <v>23</v>
      </c>
      <c r="C1261" t="s">
        <v>8</v>
      </c>
      <c r="D1261">
        <v>1033</v>
      </c>
      <c r="E1261">
        <v>44</v>
      </c>
      <c r="F1261" t="s">
        <v>25</v>
      </c>
      <c r="G1261" s="5">
        <v>70000</v>
      </c>
      <c r="H1261" s="5">
        <v>700000</v>
      </c>
      <c r="I1261" s="5" t="s">
        <v>19</v>
      </c>
      <c r="J1261" s="5" t="s">
        <v>69</v>
      </c>
      <c r="K1261" s="5">
        <v>10</v>
      </c>
      <c r="L1261" s="5">
        <f t="shared" si="19"/>
        <v>10</v>
      </c>
      <c r="Q1261"/>
      <c r="R1261"/>
      <c r="S1261"/>
    </row>
    <row r="1262" spans="1:19">
      <c r="A1262" s="1">
        <v>43833</v>
      </c>
      <c r="B1262" s="5" t="s">
        <v>23</v>
      </c>
      <c r="C1262" t="s">
        <v>8</v>
      </c>
      <c r="D1262">
        <v>1033</v>
      </c>
      <c r="E1262">
        <v>44</v>
      </c>
      <c r="F1262" t="s">
        <v>25</v>
      </c>
      <c r="G1262" s="5">
        <v>35000</v>
      </c>
      <c r="H1262" s="5">
        <v>400750</v>
      </c>
      <c r="I1262" s="5" t="s">
        <v>19</v>
      </c>
      <c r="J1262" s="5" t="s">
        <v>69</v>
      </c>
      <c r="K1262" s="5">
        <v>11.45</v>
      </c>
      <c r="L1262" s="5">
        <f t="shared" si="19"/>
        <v>11.45</v>
      </c>
      <c r="Q1262"/>
      <c r="R1262"/>
      <c r="S1262"/>
    </row>
    <row r="1263" spans="1:19">
      <c r="A1263" s="1">
        <v>43833</v>
      </c>
      <c r="B1263" s="5" t="s">
        <v>23</v>
      </c>
      <c r="C1263" t="s">
        <v>8</v>
      </c>
      <c r="D1263">
        <v>1033</v>
      </c>
      <c r="E1263">
        <v>44</v>
      </c>
      <c r="F1263" t="s">
        <v>25</v>
      </c>
      <c r="G1263" s="5">
        <v>45000</v>
      </c>
      <c r="H1263" s="5">
        <v>517500</v>
      </c>
      <c r="I1263" s="5" t="s">
        <v>19</v>
      </c>
      <c r="J1263" s="5" t="s">
        <v>70</v>
      </c>
      <c r="K1263" s="5">
        <v>11.5</v>
      </c>
      <c r="L1263" s="5">
        <f t="shared" si="19"/>
        <v>11.5</v>
      </c>
      <c r="Q1263"/>
      <c r="R1263"/>
      <c r="S1263"/>
    </row>
    <row r="1264" spans="1:19">
      <c r="A1264" s="1">
        <v>43833</v>
      </c>
      <c r="B1264" s="5" t="s">
        <v>24</v>
      </c>
      <c r="C1264" t="s">
        <v>8</v>
      </c>
      <c r="D1264">
        <v>1033</v>
      </c>
      <c r="E1264">
        <v>44</v>
      </c>
      <c r="F1264" t="s">
        <v>25</v>
      </c>
      <c r="G1264" s="5">
        <v>6600</v>
      </c>
      <c r="H1264" s="5">
        <v>105600</v>
      </c>
      <c r="I1264" s="5" t="s">
        <v>19</v>
      </c>
      <c r="J1264" s="5" t="s">
        <v>71</v>
      </c>
      <c r="K1264" s="5">
        <v>16</v>
      </c>
      <c r="L1264" s="5">
        <f t="shared" si="19"/>
        <v>16</v>
      </c>
      <c r="Q1264"/>
      <c r="R1264"/>
      <c r="S1264"/>
    </row>
    <row r="1265" spans="1:19">
      <c r="A1265" s="1">
        <v>43833</v>
      </c>
      <c r="B1265" s="5" t="s">
        <v>24</v>
      </c>
      <c r="C1265" t="s">
        <v>8</v>
      </c>
      <c r="D1265">
        <v>1034</v>
      </c>
      <c r="E1265">
        <v>44</v>
      </c>
      <c r="F1265" t="s">
        <v>25</v>
      </c>
      <c r="G1265" s="5">
        <v>44016</v>
      </c>
      <c r="H1265" s="5">
        <v>506184</v>
      </c>
      <c r="I1265" s="5" t="s">
        <v>19</v>
      </c>
      <c r="J1265" s="5" t="s">
        <v>71</v>
      </c>
      <c r="K1265" s="5">
        <v>11.5</v>
      </c>
      <c r="L1265" s="5">
        <f t="shared" si="19"/>
        <v>11.5</v>
      </c>
      <c r="Q1265"/>
      <c r="R1265"/>
      <c r="S1265"/>
    </row>
    <row r="1266" spans="1:19">
      <c r="A1266" s="1">
        <v>43833</v>
      </c>
      <c r="B1266" s="5" t="s">
        <v>23</v>
      </c>
      <c r="C1266" t="s">
        <v>7</v>
      </c>
      <c r="D1266">
        <v>1034</v>
      </c>
      <c r="E1266">
        <v>44</v>
      </c>
      <c r="F1266" t="s">
        <v>25</v>
      </c>
      <c r="G1266" s="5">
        <v>380000</v>
      </c>
      <c r="H1266" s="5">
        <v>2280000</v>
      </c>
      <c r="I1266" s="5" t="s">
        <v>20</v>
      </c>
      <c r="J1266" s="5" t="s">
        <v>74</v>
      </c>
      <c r="K1266" s="5">
        <v>6</v>
      </c>
      <c r="L1266" s="5">
        <f t="shared" si="19"/>
        <v>6</v>
      </c>
      <c r="Q1266"/>
      <c r="R1266"/>
      <c r="S1266"/>
    </row>
    <row r="1267" spans="1:19">
      <c r="A1267" s="1">
        <v>43833</v>
      </c>
      <c r="B1267" s="5" t="s">
        <v>23</v>
      </c>
      <c r="C1267" t="s">
        <v>8</v>
      </c>
      <c r="D1267">
        <v>1035</v>
      </c>
      <c r="E1267">
        <v>44</v>
      </c>
      <c r="F1267" t="s">
        <v>25</v>
      </c>
      <c r="G1267" s="5">
        <v>41160</v>
      </c>
      <c r="H1267" s="5">
        <v>473340</v>
      </c>
      <c r="I1267" s="5" t="s">
        <v>19</v>
      </c>
      <c r="J1267" s="5" t="s">
        <v>69</v>
      </c>
      <c r="K1267" s="5">
        <v>11.5</v>
      </c>
      <c r="L1267" s="5">
        <f t="shared" si="19"/>
        <v>11.5</v>
      </c>
      <c r="Q1267"/>
      <c r="R1267"/>
      <c r="S1267"/>
    </row>
    <row r="1268" spans="1:19">
      <c r="A1268" s="1">
        <v>43833</v>
      </c>
      <c r="B1268" s="5" t="s">
        <v>24</v>
      </c>
      <c r="C1268" t="s">
        <v>8</v>
      </c>
      <c r="D1268">
        <v>1035</v>
      </c>
      <c r="E1268">
        <v>44</v>
      </c>
      <c r="F1268" t="s">
        <v>25</v>
      </c>
      <c r="G1268" s="5">
        <v>84000</v>
      </c>
      <c r="H1268" s="5">
        <v>1344000</v>
      </c>
      <c r="I1268" s="5" t="s">
        <v>19</v>
      </c>
      <c r="J1268" s="5" t="s">
        <v>68</v>
      </c>
      <c r="K1268" s="5">
        <v>16</v>
      </c>
      <c r="L1268" s="5">
        <f t="shared" si="19"/>
        <v>16</v>
      </c>
      <c r="Q1268"/>
      <c r="R1268"/>
      <c r="S1268"/>
    </row>
    <row r="1269" spans="1:19">
      <c r="A1269" s="1">
        <v>43833</v>
      </c>
      <c r="B1269" s="5" t="s">
        <v>24</v>
      </c>
      <c r="C1269" t="s">
        <v>8</v>
      </c>
      <c r="D1269">
        <v>1036</v>
      </c>
      <c r="E1269">
        <v>44</v>
      </c>
      <c r="F1269" t="s">
        <v>25</v>
      </c>
      <c r="G1269" s="5">
        <v>24000</v>
      </c>
      <c r="H1269" s="5">
        <v>479760</v>
      </c>
      <c r="I1269" s="5" t="s">
        <v>19</v>
      </c>
      <c r="J1269" s="5" t="s">
        <v>68</v>
      </c>
      <c r="K1269" s="5">
        <v>19.989999999999998</v>
      </c>
      <c r="L1269" s="5">
        <f t="shared" si="19"/>
        <v>19.989999999999998</v>
      </c>
      <c r="Q1269"/>
      <c r="R1269"/>
      <c r="S1269"/>
    </row>
    <row r="1270" spans="1:19">
      <c r="A1270" s="1">
        <v>43833</v>
      </c>
      <c r="B1270" s="5" t="s">
        <v>24</v>
      </c>
      <c r="C1270" t="s">
        <v>8</v>
      </c>
      <c r="D1270">
        <v>1036</v>
      </c>
      <c r="E1270">
        <v>44</v>
      </c>
      <c r="F1270" t="s">
        <v>25</v>
      </c>
      <c r="G1270" s="5">
        <v>40000</v>
      </c>
      <c r="H1270" s="5">
        <v>800000</v>
      </c>
      <c r="I1270" s="5" t="s">
        <v>19</v>
      </c>
      <c r="J1270" s="5" t="s">
        <v>68</v>
      </c>
      <c r="K1270" s="5">
        <v>20</v>
      </c>
      <c r="L1270" s="5">
        <f t="shared" si="19"/>
        <v>20</v>
      </c>
      <c r="Q1270"/>
      <c r="R1270"/>
      <c r="S1270"/>
    </row>
    <row r="1271" spans="1:19">
      <c r="A1271" s="1">
        <v>43833</v>
      </c>
      <c r="B1271" s="5" t="s">
        <v>23</v>
      </c>
      <c r="C1271" t="s">
        <v>8</v>
      </c>
      <c r="D1271">
        <v>1036</v>
      </c>
      <c r="E1271">
        <v>44</v>
      </c>
      <c r="F1271" t="s">
        <v>25</v>
      </c>
      <c r="G1271" s="5">
        <v>11000</v>
      </c>
      <c r="H1271" s="5">
        <v>126500</v>
      </c>
      <c r="I1271" s="5" t="s">
        <v>19</v>
      </c>
      <c r="J1271" s="5" t="s">
        <v>70</v>
      </c>
      <c r="K1271" s="5">
        <v>11.5</v>
      </c>
      <c r="L1271" s="5">
        <f t="shared" si="19"/>
        <v>11.5</v>
      </c>
      <c r="Q1271"/>
      <c r="R1271"/>
      <c r="S1271"/>
    </row>
    <row r="1272" spans="1:19">
      <c r="A1272" s="1">
        <v>43833</v>
      </c>
      <c r="B1272" s="5" t="s">
        <v>23</v>
      </c>
      <c r="C1272" t="s">
        <v>8</v>
      </c>
      <c r="D1272">
        <v>1036</v>
      </c>
      <c r="E1272">
        <v>44</v>
      </c>
      <c r="F1272" t="s">
        <v>25</v>
      </c>
      <c r="G1272" s="5">
        <v>38000</v>
      </c>
      <c r="H1272" s="5">
        <v>437000</v>
      </c>
      <c r="I1272" s="5" t="s">
        <v>19</v>
      </c>
      <c r="J1272" s="5" t="s">
        <v>69</v>
      </c>
      <c r="K1272" s="5">
        <v>11.5</v>
      </c>
      <c r="L1272" s="5">
        <f t="shared" si="19"/>
        <v>11.5</v>
      </c>
      <c r="Q1272"/>
      <c r="R1272"/>
      <c r="S1272"/>
    </row>
    <row r="1273" spans="1:19">
      <c r="A1273" s="1">
        <v>43833</v>
      </c>
      <c r="B1273" s="5" t="s">
        <v>23</v>
      </c>
      <c r="C1273" t="s">
        <v>8</v>
      </c>
      <c r="D1273">
        <v>1036</v>
      </c>
      <c r="E1273">
        <v>44</v>
      </c>
      <c r="F1273" t="s">
        <v>25</v>
      </c>
      <c r="G1273" s="5">
        <v>56000</v>
      </c>
      <c r="H1273" s="5">
        <v>638400</v>
      </c>
      <c r="I1273" s="5" t="s">
        <v>19</v>
      </c>
      <c r="J1273" s="5" t="s">
        <v>69</v>
      </c>
      <c r="K1273" s="5">
        <v>11.4</v>
      </c>
      <c r="L1273" s="5">
        <f t="shared" si="19"/>
        <v>11.4</v>
      </c>
      <c r="Q1273"/>
      <c r="R1273"/>
      <c r="S1273"/>
    </row>
    <row r="1274" spans="1:19">
      <c r="A1274" s="1">
        <v>43833</v>
      </c>
      <c r="B1274" s="5" t="s">
        <v>23</v>
      </c>
      <c r="C1274" t="s">
        <v>8</v>
      </c>
      <c r="D1274">
        <v>1036</v>
      </c>
      <c r="E1274">
        <v>44</v>
      </c>
      <c r="F1274" t="s">
        <v>25</v>
      </c>
      <c r="G1274" s="5">
        <v>35000</v>
      </c>
      <c r="H1274" s="5">
        <v>402500</v>
      </c>
      <c r="I1274" s="5" t="s">
        <v>19</v>
      </c>
      <c r="J1274" s="5" t="s">
        <v>70</v>
      </c>
      <c r="K1274" s="5">
        <v>11.5</v>
      </c>
      <c r="L1274" s="5">
        <f t="shared" si="19"/>
        <v>11.5</v>
      </c>
      <c r="Q1274"/>
      <c r="R1274"/>
      <c r="S1274"/>
    </row>
    <row r="1275" spans="1:19">
      <c r="A1275" s="1">
        <v>43833</v>
      </c>
      <c r="B1275" s="5" t="s">
        <v>24</v>
      </c>
      <c r="C1275" t="s">
        <v>8</v>
      </c>
      <c r="D1275">
        <v>1036</v>
      </c>
      <c r="E1275">
        <v>44</v>
      </c>
      <c r="F1275" t="s">
        <v>25</v>
      </c>
      <c r="G1275" s="5">
        <v>21000</v>
      </c>
      <c r="H1275" s="5">
        <v>241290</v>
      </c>
      <c r="I1275" s="5" t="s">
        <v>19</v>
      </c>
      <c r="J1275" s="5" t="s">
        <v>73</v>
      </c>
      <c r="K1275" s="5">
        <v>11.49</v>
      </c>
      <c r="L1275" s="5">
        <f t="shared" si="19"/>
        <v>11.49</v>
      </c>
      <c r="Q1275"/>
      <c r="R1275"/>
      <c r="S1275"/>
    </row>
    <row r="1276" spans="1:19">
      <c r="A1276" s="1">
        <v>43833</v>
      </c>
      <c r="B1276" s="5" t="s">
        <v>23</v>
      </c>
      <c r="C1276" t="s">
        <v>8</v>
      </c>
      <c r="D1276">
        <v>1036</v>
      </c>
      <c r="E1276">
        <v>44</v>
      </c>
      <c r="F1276" t="s">
        <v>25</v>
      </c>
      <c r="G1276" s="5">
        <v>25000</v>
      </c>
      <c r="H1276" s="5">
        <v>287500</v>
      </c>
      <c r="I1276" s="5" t="s">
        <v>19</v>
      </c>
      <c r="J1276" s="5" t="s">
        <v>69</v>
      </c>
      <c r="K1276" s="5">
        <v>11.5</v>
      </c>
      <c r="L1276" s="5">
        <f t="shared" si="19"/>
        <v>11.5</v>
      </c>
      <c r="Q1276"/>
      <c r="R1276"/>
      <c r="S1276"/>
    </row>
    <row r="1277" spans="1:19">
      <c r="A1277" s="1">
        <v>43829</v>
      </c>
      <c r="B1277" s="5" t="s">
        <v>24</v>
      </c>
      <c r="C1277" t="s">
        <v>7</v>
      </c>
      <c r="D1277">
        <v>1001</v>
      </c>
      <c r="E1277">
        <v>44</v>
      </c>
      <c r="F1277" t="s">
        <v>25</v>
      </c>
      <c r="G1277" s="5">
        <v>1372000</v>
      </c>
      <c r="H1277" s="5">
        <v>13720000</v>
      </c>
      <c r="I1277" s="5" t="s">
        <v>20</v>
      </c>
      <c r="J1277" s="5" t="s">
        <v>68</v>
      </c>
      <c r="K1277" s="5">
        <v>10</v>
      </c>
      <c r="L1277" s="5">
        <f t="shared" si="19"/>
        <v>10</v>
      </c>
      <c r="Q1277"/>
      <c r="R1277"/>
      <c r="S1277"/>
    </row>
    <row r="1278" spans="1:19">
      <c r="A1278" s="1">
        <v>43829</v>
      </c>
      <c r="B1278" s="5" t="s">
        <v>23</v>
      </c>
      <c r="C1278" t="s">
        <v>7</v>
      </c>
      <c r="D1278">
        <v>1001</v>
      </c>
      <c r="E1278">
        <v>44</v>
      </c>
      <c r="F1278" t="s">
        <v>25</v>
      </c>
      <c r="G1278" s="5">
        <v>700000</v>
      </c>
      <c r="H1278" s="5">
        <v>4550000</v>
      </c>
      <c r="I1278" s="5" t="s">
        <v>18</v>
      </c>
      <c r="J1278" s="5" t="s">
        <v>70</v>
      </c>
      <c r="K1278" s="5">
        <v>6.5</v>
      </c>
      <c r="L1278" s="5">
        <f t="shared" si="19"/>
        <v>6.5</v>
      </c>
      <c r="Q1278"/>
      <c r="R1278"/>
      <c r="S1278"/>
    </row>
    <row r="1279" spans="1:19">
      <c r="A1279" s="1">
        <v>43829</v>
      </c>
      <c r="B1279" s="5" t="s">
        <v>23</v>
      </c>
      <c r="C1279" t="s">
        <v>6</v>
      </c>
      <c r="D1279">
        <v>1001</v>
      </c>
      <c r="E1279">
        <v>44</v>
      </c>
      <c r="F1279" t="s">
        <v>25</v>
      </c>
      <c r="G1279" s="5">
        <v>1000000</v>
      </c>
      <c r="H1279" s="5">
        <v>6000000</v>
      </c>
      <c r="I1279" s="5" t="s">
        <v>17</v>
      </c>
      <c r="J1279" s="5" t="s">
        <v>74</v>
      </c>
      <c r="K1279" s="5">
        <v>6</v>
      </c>
      <c r="L1279" s="5">
        <f t="shared" si="19"/>
        <v>6</v>
      </c>
      <c r="Q1279"/>
      <c r="R1279"/>
      <c r="S1279"/>
    </row>
    <row r="1280" spans="1:19">
      <c r="A1280" s="1">
        <v>43829</v>
      </c>
      <c r="B1280" s="5" t="s">
        <v>24</v>
      </c>
      <c r="C1280" t="s">
        <v>7</v>
      </c>
      <c r="D1280">
        <v>1001</v>
      </c>
      <c r="E1280">
        <v>44</v>
      </c>
      <c r="F1280" t="s">
        <v>25</v>
      </c>
      <c r="G1280" s="5">
        <v>128618.3</v>
      </c>
      <c r="H1280" s="5">
        <v>1414801.3</v>
      </c>
      <c r="I1280" s="5" t="s">
        <v>18</v>
      </c>
      <c r="J1280" s="5" t="s">
        <v>68</v>
      </c>
      <c r="K1280" s="5">
        <v>11</v>
      </c>
      <c r="L1280" s="5">
        <f t="shared" si="19"/>
        <v>11</v>
      </c>
      <c r="Q1280"/>
      <c r="R1280"/>
      <c r="S1280"/>
    </row>
    <row r="1281" spans="1:19">
      <c r="A1281" s="1">
        <v>43829</v>
      </c>
      <c r="B1281" s="5" t="s">
        <v>24</v>
      </c>
      <c r="C1281" t="s">
        <v>8</v>
      </c>
      <c r="D1281">
        <v>1001</v>
      </c>
      <c r="E1281">
        <v>44</v>
      </c>
      <c r="F1281" t="s">
        <v>25</v>
      </c>
      <c r="G1281" s="5">
        <v>180550</v>
      </c>
      <c r="H1281" s="5">
        <v>1715225</v>
      </c>
      <c r="I1281" s="5" t="s">
        <v>19</v>
      </c>
      <c r="J1281" s="5" t="s">
        <v>68</v>
      </c>
      <c r="K1281" s="5">
        <v>9.5</v>
      </c>
      <c r="L1281" s="5">
        <f t="shared" si="19"/>
        <v>9.5</v>
      </c>
      <c r="Q1281"/>
      <c r="R1281"/>
      <c r="S1281"/>
    </row>
    <row r="1282" spans="1:19">
      <c r="A1282" s="1">
        <v>43829</v>
      </c>
      <c r="B1282" s="5" t="s">
        <v>23</v>
      </c>
      <c r="C1282" t="s">
        <v>8</v>
      </c>
      <c r="D1282">
        <v>1003</v>
      </c>
      <c r="E1282">
        <v>44</v>
      </c>
      <c r="F1282" t="s">
        <v>25</v>
      </c>
      <c r="G1282" s="5">
        <v>15000</v>
      </c>
      <c r="H1282" s="5">
        <v>172500</v>
      </c>
      <c r="I1282" s="5" t="s">
        <v>19</v>
      </c>
      <c r="J1282" s="5" t="s">
        <v>69</v>
      </c>
      <c r="K1282" s="5">
        <v>11.5</v>
      </c>
      <c r="L1282" s="5">
        <f t="shared" ref="L1282:L1345" si="20">H1282/G1282</f>
        <v>11.5</v>
      </c>
      <c r="Q1282"/>
      <c r="R1282"/>
      <c r="S1282"/>
    </row>
    <row r="1283" spans="1:19">
      <c r="A1283" s="1">
        <v>43829</v>
      </c>
      <c r="B1283" s="5" t="s">
        <v>24</v>
      </c>
      <c r="C1283" t="s">
        <v>8</v>
      </c>
      <c r="D1283">
        <v>1003</v>
      </c>
      <c r="E1283">
        <v>44</v>
      </c>
      <c r="F1283" t="s">
        <v>25</v>
      </c>
      <c r="G1283" s="5">
        <v>84125</v>
      </c>
      <c r="H1283" s="5">
        <v>933787.5</v>
      </c>
      <c r="I1283" s="5" t="s">
        <v>19</v>
      </c>
      <c r="J1283" s="5" t="s">
        <v>68</v>
      </c>
      <c r="K1283" s="5">
        <v>11.1</v>
      </c>
      <c r="L1283" s="5">
        <f t="shared" si="20"/>
        <v>11.1</v>
      </c>
      <c r="Q1283"/>
      <c r="R1283"/>
      <c r="S1283"/>
    </row>
    <row r="1284" spans="1:19">
      <c r="A1284" s="1">
        <v>43829</v>
      </c>
      <c r="B1284" s="5" t="s">
        <v>23</v>
      </c>
      <c r="C1284" t="s">
        <v>7</v>
      </c>
      <c r="D1284">
        <v>1003</v>
      </c>
      <c r="E1284">
        <v>44</v>
      </c>
      <c r="F1284" t="s">
        <v>25</v>
      </c>
      <c r="G1284" s="5">
        <v>150000</v>
      </c>
      <c r="H1284" s="5">
        <v>900000</v>
      </c>
      <c r="I1284" s="5" t="s">
        <v>20</v>
      </c>
      <c r="J1284" s="5" t="s">
        <v>70</v>
      </c>
      <c r="K1284" s="5">
        <v>6</v>
      </c>
      <c r="L1284" s="5">
        <f t="shared" si="20"/>
        <v>6</v>
      </c>
      <c r="Q1284"/>
      <c r="R1284"/>
      <c r="S1284"/>
    </row>
    <row r="1285" spans="1:19">
      <c r="A1285" s="1">
        <v>43829</v>
      </c>
      <c r="B1285" s="5" t="s">
        <v>24</v>
      </c>
      <c r="C1285" t="s">
        <v>8</v>
      </c>
      <c r="D1285">
        <v>1003</v>
      </c>
      <c r="E1285">
        <v>44</v>
      </c>
      <c r="F1285" t="s">
        <v>25</v>
      </c>
      <c r="G1285" s="5">
        <v>131441.67000000001</v>
      </c>
      <c r="H1285" s="5">
        <v>1511579.2050000001</v>
      </c>
      <c r="I1285" s="5" t="s">
        <v>19</v>
      </c>
      <c r="J1285" s="5" t="s">
        <v>72</v>
      </c>
      <c r="K1285" s="5">
        <v>11.5</v>
      </c>
      <c r="L1285" s="5">
        <f t="shared" si="20"/>
        <v>11.5</v>
      </c>
      <c r="Q1285"/>
      <c r="R1285"/>
      <c r="S1285"/>
    </row>
    <row r="1286" spans="1:19">
      <c r="A1286" s="1">
        <v>43829</v>
      </c>
      <c r="B1286" s="5" t="s">
        <v>24</v>
      </c>
      <c r="C1286" t="s">
        <v>8</v>
      </c>
      <c r="D1286">
        <v>1005</v>
      </c>
      <c r="E1286">
        <v>44</v>
      </c>
      <c r="F1286" t="s">
        <v>25</v>
      </c>
      <c r="G1286" s="5">
        <v>47000</v>
      </c>
      <c r="H1286" s="5">
        <v>1104500</v>
      </c>
      <c r="I1286" s="5" t="s">
        <v>19</v>
      </c>
      <c r="J1286" s="5" t="s">
        <v>68</v>
      </c>
      <c r="K1286" s="5">
        <v>23.5</v>
      </c>
      <c r="L1286" s="5">
        <f t="shared" si="20"/>
        <v>23.5</v>
      </c>
      <c r="Q1286"/>
      <c r="R1286"/>
      <c r="S1286"/>
    </row>
    <row r="1287" spans="1:19">
      <c r="A1287" s="1">
        <v>43829</v>
      </c>
      <c r="B1287" s="5" t="s">
        <v>24</v>
      </c>
      <c r="C1287" t="s">
        <v>8</v>
      </c>
      <c r="D1287">
        <v>1009</v>
      </c>
      <c r="E1287">
        <v>44</v>
      </c>
      <c r="F1287" t="s">
        <v>25</v>
      </c>
      <c r="G1287" s="5">
        <v>56000</v>
      </c>
      <c r="H1287" s="5">
        <v>1176000</v>
      </c>
      <c r="I1287" s="5" t="s">
        <v>19</v>
      </c>
      <c r="J1287" s="5" t="s">
        <v>68</v>
      </c>
      <c r="K1287" s="5">
        <v>21</v>
      </c>
      <c r="L1287" s="5">
        <f t="shared" si="20"/>
        <v>21</v>
      </c>
      <c r="Q1287"/>
      <c r="R1287"/>
      <c r="S1287"/>
    </row>
    <row r="1288" spans="1:19">
      <c r="A1288" s="1">
        <v>43829</v>
      </c>
      <c r="B1288" s="5" t="s">
        <v>24</v>
      </c>
      <c r="C1288" t="s">
        <v>8</v>
      </c>
      <c r="D1288">
        <v>1014</v>
      </c>
      <c r="E1288">
        <v>44</v>
      </c>
      <c r="F1288" t="s">
        <v>25</v>
      </c>
      <c r="G1288" s="5">
        <v>170300</v>
      </c>
      <c r="H1288" s="5">
        <v>2128750</v>
      </c>
      <c r="I1288" s="5" t="s">
        <v>19</v>
      </c>
      <c r="J1288" s="5" t="s">
        <v>68</v>
      </c>
      <c r="K1288" s="5">
        <v>12.5</v>
      </c>
      <c r="L1288" s="5">
        <f t="shared" si="20"/>
        <v>12.5</v>
      </c>
      <c r="Q1288"/>
      <c r="R1288"/>
      <c r="S1288"/>
    </row>
    <row r="1289" spans="1:19">
      <c r="A1289" s="1">
        <v>43829</v>
      </c>
      <c r="B1289" s="5" t="s">
        <v>24</v>
      </c>
      <c r="C1289" t="s">
        <v>8</v>
      </c>
      <c r="D1289">
        <v>1014</v>
      </c>
      <c r="E1289">
        <v>44</v>
      </c>
      <c r="F1289" t="s">
        <v>25</v>
      </c>
      <c r="G1289" s="5">
        <v>236439.9</v>
      </c>
      <c r="H1289" s="5">
        <v>2955498.75</v>
      </c>
      <c r="I1289" s="5" t="s">
        <v>19</v>
      </c>
      <c r="J1289" s="5" t="s">
        <v>68</v>
      </c>
      <c r="K1289" s="5">
        <v>12.5</v>
      </c>
      <c r="L1289" s="5">
        <f t="shared" si="20"/>
        <v>12.5</v>
      </c>
      <c r="Q1289"/>
      <c r="R1289"/>
      <c r="S1289"/>
    </row>
    <row r="1290" spans="1:19">
      <c r="A1290" s="1">
        <v>43829</v>
      </c>
      <c r="B1290" s="5" t="s">
        <v>23</v>
      </c>
      <c r="C1290" t="s">
        <v>8</v>
      </c>
      <c r="D1290">
        <v>1014</v>
      </c>
      <c r="E1290">
        <v>44</v>
      </c>
      <c r="F1290" t="s">
        <v>25</v>
      </c>
      <c r="G1290" s="5">
        <v>35000</v>
      </c>
      <c r="H1290" s="5">
        <v>402500</v>
      </c>
      <c r="I1290" s="5" t="s">
        <v>19</v>
      </c>
      <c r="J1290" s="5" t="s">
        <v>69</v>
      </c>
      <c r="K1290" s="5">
        <v>11.5</v>
      </c>
      <c r="L1290" s="5">
        <f t="shared" si="20"/>
        <v>11.5</v>
      </c>
      <c r="Q1290"/>
      <c r="R1290"/>
      <c r="S1290"/>
    </row>
    <row r="1291" spans="1:19">
      <c r="A1291" s="1">
        <v>43829</v>
      </c>
      <c r="B1291" s="5" t="s">
        <v>23</v>
      </c>
      <c r="C1291" t="s">
        <v>8</v>
      </c>
      <c r="D1291">
        <v>1016</v>
      </c>
      <c r="E1291">
        <v>44</v>
      </c>
      <c r="F1291" t="s">
        <v>25</v>
      </c>
      <c r="G1291" s="5">
        <v>67920</v>
      </c>
      <c r="H1291" s="5">
        <v>781080</v>
      </c>
      <c r="I1291" s="5" t="s">
        <v>19</v>
      </c>
      <c r="J1291" s="5" t="s">
        <v>74</v>
      </c>
      <c r="K1291" s="5">
        <v>11.5</v>
      </c>
      <c r="L1291" s="5">
        <f t="shared" si="20"/>
        <v>11.5</v>
      </c>
      <c r="Q1291"/>
      <c r="R1291"/>
      <c r="S1291"/>
    </row>
    <row r="1292" spans="1:19">
      <c r="A1292" s="1">
        <v>43829</v>
      </c>
      <c r="B1292" s="5" t="s">
        <v>24</v>
      </c>
      <c r="C1292" t="s">
        <v>8</v>
      </c>
      <c r="D1292">
        <v>1016</v>
      </c>
      <c r="E1292">
        <v>44</v>
      </c>
      <c r="F1292" t="s">
        <v>25</v>
      </c>
      <c r="G1292" s="5">
        <v>36080</v>
      </c>
      <c r="H1292" s="5">
        <v>649440</v>
      </c>
      <c r="I1292" s="5" t="s">
        <v>19</v>
      </c>
      <c r="J1292" s="5" t="s">
        <v>68</v>
      </c>
      <c r="K1292" s="5">
        <v>18</v>
      </c>
      <c r="L1292" s="5">
        <f t="shared" si="20"/>
        <v>18</v>
      </c>
      <c r="Q1292"/>
      <c r="R1292"/>
      <c r="S1292"/>
    </row>
    <row r="1293" spans="1:19">
      <c r="A1293" s="1">
        <v>43829</v>
      </c>
      <c r="B1293" s="5" t="s">
        <v>23</v>
      </c>
      <c r="C1293" t="s">
        <v>6</v>
      </c>
      <c r="D1293">
        <v>1016</v>
      </c>
      <c r="E1293">
        <v>44</v>
      </c>
      <c r="F1293" t="s">
        <v>25</v>
      </c>
      <c r="G1293" s="5">
        <v>1715000</v>
      </c>
      <c r="H1293" s="5">
        <v>10290000</v>
      </c>
      <c r="I1293" s="5" t="s">
        <v>17</v>
      </c>
      <c r="J1293" s="5" t="s">
        <v>69</v>
      </c>
      <c r="K1293" s="5">
        <v>6</v>
      </c>
      <c r="L1293" s="5">
        <f t="shared" si="20"/>
        <v>6</v>
      </c>
      <c r="Q1293"/>
      <c r="R1293"/>
      <c r="S1293"/>
    </row>
    <row r="1294" spans="1:19">
      <c r="A1294" s="1">
        <v>43829</v>
      </c>
      <c r="B1294" s="5" t="s">
        <v>23</v>
      </c>
      <c r="C1294" t="s">
        <v>8</v>
      </c>
      <c r="D1294">
        <v>1016</v>
      </c>
      <c r="E1294">
        <v>44</v>
      </c>
      <c r="F1294" t="s">
        <v>25</v>
      </c>
      <c r="G1294" s="5">
        <v>156000</v>
      </c>
      <c r="H1294" s="5">
        <v>1716000</v>
      </c>
      <c r="I1294" s="5" t="s">
        <v>19</v>
      </c>
      <c r="J1294" s="5" t="s">
        <v>74</v>
      </c>
      <c r="K1294" s="5">
        <v>11</v>
      </c>
      <c r="L1294" s="5">
        <f t="shared" si="20"/>
        <v>11</v>
      </c>
      <c r="Q1294"/>
      <c r="R1294"/>
      <c r="S1294"/>
    </row>
    <row r="1295" spans="1:19">
      <c r="A1295" s="1">
        <v>43829</v>
      </c>
      <c r="B1295" s="5" t="s">
        <v>24</v>
      </c>
      <c r="C1295" t="s">
        <v>8</v>
      </c>
      <c r="D1295">
        <v>1016</v>
      </c>
      <c r="E1295">
        <v>44</v>
      </c>
      <c r="F1295" t="s">
        <v>25</v>
      </c>
      <c r="G1295" s="5">
        <v>175000</v>
      </c>
      <c r="H1295" s="5">
        <v>2625000</v>
      </c>
      <c r="I1295" s="5" t="s">
        <v>19</v>
      </c>
      <c r="J1295" s="5" t="s">
        <v>68</v>
      </c>
      <c r="K1295" s="5">
        <v>15</v>
      </c>
      <c r="L1295" s="5">
        <f t="shared" si="20"/>
        <v>15</v>
      </c>
      <c r="Q1295"/>
      <c r="R1295"/>
      <c r="S1295"/>
    </row>
    <row r="1296" spans="1:19">
      <c r="A1296" s="1">
        <v>43829</v>
      </c>
      <c r="B1296" s="5" t="s">
        <v>23</v>
      </c>
      <c r="C1296" t="s">
        <v>8</v>
      </c>
      <c r="D1296">
        <v>1017</v>
      </c>
      <c r="E1296">
        <v>44</v>
      </c>
      <c r="F1296" t="s">
        <v>25</v>
      </c>
      <c r="G1296" s="5">
        <v>72000</v>
      </c>
      <c r="H1296" s="5">
        <v>828000</v>
      </c>
      <c r="I1296" s="5" t="s">
        <v>19</v>
      </c>
      <c r="J1296" s="5" t="s">
        <v>70</v>
      </c>
      <c r="K1296" s="5">
        <v>11.5</v>
      </c>
      <c r="L1296" s="5">
        <f t="shared" si="20"/>
        <v>11.5</v>
      </c>
      <c r="Q1296"/>
      <c r="R1296"/>
      <c r="S1296"/>
    </row>
    <row r="1297" spans="1:19">
      <c r="A1297" s="1">
        <v>43829</v>
      </c>
      <c r="B1297" s="5" t="s">
        <v>23</v>
      </c>
      <c r="C1297" t="s">
        <v>8</v>
      </c>
      <c r="D1297">
        <v>1017</v>
      </c>
      <c r="E1297">
        <v>44</v>
      </c>
      <c r="F1297" t="s">
        <v>25</v>
      </c>
      <c r="G1297" s="5">
        <v>28000</v>
      </c>
      <c r="H1297" s="5">
        <v>320600</v>
      </c>
      <c r="I1297" s="5" t="s">
        <v>19</v>
      </c>
      <c r="J1297" s="5" t="s">
        <v>70</v>
      </c>
      <c r="K1297" s="5">
        <v>11.45</v>
      </c>
      <c r="L1297" s="5">
        <f t="shared" si="20"/>
        <v>11.45</v>
      </c>
      <c r="Q1297"/>
      <c r="R1297"/>
      <c r="S1297"/>
    </row>
    <row r="1298" spans="1:19">
      <c r="A1298" s="1">
        <v>43829</v>
      </c>
      <c r="B1298" s="5" t="s">
        <v>23</v>
      </c>
      <c r="C1298" t="s">
        <v>8</v>
      </c>
      <c r="D1298">
        <v>1017</v>
      </c>
      <c r="E1298">
        <v>44</v>
      </c>
      <c r="F1298" t="s">
        <v>25</v>
      </c>
      <c r="G1298" s="5">
        <v>42000</v>
      </c>
      <c r="H1298" s="5">
        <v>480900</v>
      </c>
      <c r="I1298" s="5" t="s">
        <v>19</v>
      </c>
      <c r="J1298" s="5" t="s">
        <v>69</v>
      </c>
      <c r="K1298" s="5">
        <v>11.45</v>
      </c>
      <c r="L1298" s="5">
        <f t="shared" si="20"/>
        <v>11.45</v>
      </c>
      <c r="Q1298"/>
      <c r="R1298"/>
      <c r="S1298"/>
    </row>
    <row r="1299" spans="1:19">
      <c r="A1299" s="1">
        <v>43829</v>
      </c>
      <c r="B1299" s="5" t="s">
        <v>23</v>
      </c>
      <c r="C1299" t="s">
        <v>8</v>
      </c>
      <c r="D1299">
        <v>1017</v>
      </c>
      <c r="E1299">
        <v>44</v>
      </c>
      <c r="F1299" t="s">
        <v>25</v>
      </c>
      <c r="G1299" s="5">
        <v>35000</v>
      </c>
      <c r="H1299" s="5">
        <v>402500</v>
      </c>
      <c r="I1299" s="5" t="s">
        <v>19</v>
      </c>
      <c r="J1299" s="5" t="s">
        <v>69</v>
      </c>
      <c r="K1299" s="5">
        <v>11.5</v>
      </c>
      <c r="L1299" s="5">
        <f t="shared" si="20"/>
        <v>11.5</v>
      </c>
      <c r="Q1299"/>
      <c r="R1299"/>
      <c r="S1299"/>
    </row>
    <row r="1300" spans="1:19">
      <c r="A1300" s="1">
        <v>43829</v>
      </c>
      <c r="B1300" s="5" t="s">
        <v>23</v>
      </c>
      <c r="C1300" t="s">
        <v>8</v>
      </c>
      <c r="D1300">
        <v>1017</v>
      </c>
      <c r="E1300">
        <v>44</v>
      </c>
      <c r="F1300" t="s">
        <v>25</v>
      </c>
      <c r="G1300" s="5">
        <v>11900</v>
      </c>
      <c r="H1300" s="5">
        <v>136850</v>
      </c>
      <c r="I1300" s="5" t="s">
        <v>19</v>
      </c>
      <c r="J1300" s="5" t="s">
        <v>69</v>
      </c>
      <c r="K1300" s="5">
        <v>11.5</v>
      </c>
      <c r="L1300" s="5">
        <f t="shared" si="20"/>
        <v>11.5</v>
      </c>
      <c r="Q1300"/>
      <c r="R1300"/>
      <c r="S1300"/>
    </row>
    <row r="1301" spans="1:19">
      <c r="A1301" s="1">
        <v>43829</v>
      </c>
      <c r="B1301" s="5" t="s">
        <v>24</v>
      </c>
      <c r="C1301" t="s">
        <v>8</v>
      </c>
      <c r="D1301">
        <v>1017</v>
      </c>
      <c r="E1301">
        <v>44</v>
      </c>
      <c r="F1301" t="s">
        <v>25</v>
      </c>
      <c r="G1301" s="5">
        <v>102900</v>
      </c>
      <c r="H1301" s="5">
        <v>2212350</v>
      </c>
      <c r="I1301" s="5" t="s">
        <v>19</v>
      </c>
      <c r="J1301" s="5" t="s">
        <v>87</v>
      </c>
      <c r="K1301" s="5">
        <v>21.5</v>
      </c>
      <c r="L1301" s="5">
        <f t="shared" si="20"/>
        <v>21.5</v>
      </c>
      <c r="Q1301"/>
      <c r="R1301"/>
      <c r="S1301"/>
    </row>
    <row r="1302" spans="1:19">
      <c r="A1302" s="1">
        <v>43829</v>
      </c>
      <c r="B1302" s="5" t="s">
        <v>24</v>
      </c>
      <c r="C1302" t="s">
        <v>8</v>
      </c>
      <c r="D1302">
        <v>1017</v>
      </c>
      <c r="E1302">
        <v>44</v>
      </c>
      <c r="F1302" t="s">
        <v>25</v>
      </c>
      <c r="G1302" s="5">
        <v>24000</v>
      </c>
      <c r="H1302" s="5">
        <v>636000</v>
      </c>
      <c r="I1302" s="5" t="s">
        <v>19</v>
      </c>
      <c r="J1302" s="5" t="s">
        <v>68</v>
      </c>
      <c r="K1302" s="5">
        <v>26.5</v>
      </c>
      <c r="L1302" s="5">
        <f t="shared" si="20"/>
        <v>26.5</v>
      </c>
      <c r="Q1302"/>
      <c r="R1302"/>
      <c r="S1302"/>
    </row>
    <row r="1303" spans="1:19">
      <c r="A1303" s="1">
        <v>43829</v>
      </c>
      <c r="B1303" s="5" t="s">
        <v>24</v>
      </c>
      <c r="C1303" t="s">
        <v>8</v>
      </c>
      <c r="D1303">
        <v>1017</v>
      </c>
      <c r="E1303">
        <v>44</v>
      </c>
      <c r="F1303" t="s">
        <v>25</v>
      </c>
      <c r="G1303" s="5">
        <v>7000</v>
      </c>
      <c r="H1303" s="5">
        <v>185500</v>
      </c>
      <c r="I1303" s="5" t="s">
        <v>19</v>
      </c>
      <c r="J1303" s="5" t="s">
        <v>73</v>
      </c>
      <c r="K1303" s="5">
        <v>26.5</v>
      </c>
      <c r="L1303" s="5">
        <f t="shared" si="20"/>
        <v>26.5</v>
      </c>
      <c r="Q1303"/>
      <c r="R1303"/>
      <c r="S1303"/>
    </row>
    <row r="1304" spans="1:19">
      <c r="A1304" s="1">
        <v>43829</v>
      </c>
      <c r="B1304" s="5" t="s">
        <v>23</v>
      </c>
      <c r="C1304" t="s">
        <v>8</v>
      </c>
      <c r="D1304">
        <v>1017</v>
      </c>
      <c r="E1304">
        <v>44</v>
      </c>
      <c r="F1304" t="s">
        <v>25</v>
      </c>
      <c r="G1304" s="5">
        <v>137900</v>
      </c>
      <c r="H1304" s="5">
        <v>1585850</v>
      </c>
      <c r="I1304" s="5" t="s">
        <v>19</v>
      </c>
      <c r="J1304" s="5" t="s">
        <v>74</v>
      </c>
      <c r="K1304" s="5">
        <v>11.5</v>
      </c>
      <c r="L1304" s="5">
        <f t="shared" si="20"/>
        <v>11.5</v>
      </c>
      <c r="Q1304"/>
      <c r="R1304"/>
      <c r="S1304"/>
    </row>
    <row r="1305" spans="1:19">
      <c r="A1305" s="1">
        <v>43829</v>
      </c>
      <c r="B1305" s="5" t="s">
        <v>23</v>
      </c>
      <c r="C1305" t="s">
        <v>8</v>
      </c>
      <c r="D1305">
        <v>1017</v>
      </c>
      <c r="E1305">
        <v>44</v>
      </c>
      <c r="F1305" t="s">
        <v>25</v>
      </c>
      <c r="G1305" s="5">
        <v>205800</v>
      </c>
      <c r="H1305" s="5">
        <v>2366700</v>
      </c>
      <c r="I1305" s="5" t="s">
        <v>19</v>
      </c>
      <c r="J1305" s="5" t="s">
        <v>69</v>
      </c>
      <c r="K1305" s="5">
        <v>11.5</v>
      </c>
      <c r="L1305" s="5">
        <f t="shared" si="20"/>
        <v>11.5</v>
      </c>
      <c r="Q1305"/>
      <c r="R1305"/>
      <c r="S1305"/>
    </row>
    <row r="1306" spans="1:19">
      <c r="A1306" s="1">
        <v>43829</v>
      </c>
      <c r="B1306" s="5" t="s">
        <v>23</v>
      </c>
      <c r="C1306" t="s">
        <v>8</v>
      </c>
      <c r="D1306">
        <v>1017</v>
      </c>
      <c r="E1306">
        <v>44</v>
      </c>
      <c r="F1306" t="s">
        <v>25</v>
      </c>
      <c r="G1306" s="5">
        <v>102900</v>
      </c>
      <c r="H1306" s="5">
        <v>1183350</v>
      </c>
      <c r="I1306" s="5" t="s">
        <v>19</v>
      </c>
      <c r="J1306" s="5" t="s">
        <v>74</v>
      </c>
      <c r="K1306" s="5">
        <v>11.5</v>
      </c>
      <c r="L1306" s="5">
        <f t="shared" si="20"/>
        <v>11.5</v>
      </c>
      <c r="Q1306"/>
      <c r="R1306"/>
      <c r="S1306"/>
    </row>
    <row r="1307" spans="1:19">
      <c r="A1307" s="1">
        <v>43829</v>
      </c>
      <c r="B1307" s="5" t="s">
        <v>23</v>
      </c>
      <c r="C1307" t="s">
        <v>8</v>
      </c>
      <c r="D1307">
        <v>1017</v>
      </c>
      <c r="E1307">
        <v>44</v>
      </c>
      <c r="F1307" t="s">
        <v>25</v>
      </c>
      <c r="G1307" s="5">
        <v>51000</v>
      </c>
      <c r="H1307" s="5">
        <v>586500</v>
      </c>
      <c r="I1307" s="5" t="s">
        <v>19</v>
      </c>
      <c r="J1307" s="5" t="s">
        <v>74</v>
      </c>
      <c r="K1307" s="5">
        <v>11.5</v>
      </c>
      <c r="L1307" s="5">
        <f t="shared" si="20"/>
        <v>11.5</v>
      </c>
      <c r="Q1307"/>
      <c r="R1307"/>
      <c r="S1307"/>
    </row>
    <row r="1308" spans="1:19">
      <c r="A1308" s="1">
        <v>43829</v>
      </c>
      <c r="B1308" s="5" t="s">
        <v>24</v>
      </c>
      <c r="C1308" t="s">
        <v>8</v>
      </c>
      <c r="D1308">
        <v>1017</v>
      </c>
      <c r="E1308">
        <v>44</v>
      </c>
      <c r="F1308" t="s">
        <v>25</v>
      </c>
      <c r="G1308" s="5">
        <v>21500</v>
      </c>
      <c r="H1308" s="5">
        <v>569750</v>
      </c>
      <c r="I1308" s="5" t="s">
        <v>19</v>
      </c>
      <c r="J1308" s="5" t="s">
        <v>73</v>
      </c>
      <c r="K1308" s="5">
        <v>26.5</v>
      </c>
      <c r="L1308" s="5">
        <f t="shared" si="20"/>
        <v>26.5</v>
      </c>
      <c r="Q1308"/>
      <c r="R1308"/>
      <c r="S1308"/>
    </row>
    <row r="1309" spans="1:19">
      <c r="A1309" s="1">
        <v>43829</v>
      </c>
      <c r="B1309" s="5" t="s">
        <v>23</v>
      </c>
      <c r="C1309" t="s">
        <v>8</v>
      </c>
      <c r="D1309">
        <v>1017</v>
      </c>
      <c r="E1309">
        <v>44</v>
      </c>
      <c r="F1309" t="s">
        <v>25</v>
      </c>
      <c r="G1309" s="5">
        <v>21000</v>
      </c>
      <c r="H1309" s="5">
        <v>241500</v>
      </c>
      <c r="I1309" s="5" t="s">
        <v>19</v>
      </c>
      <c r="J1309" s="5" t="s">
        <v>74</v>
      </c>
      <c r="K1309" s="5">
        <v>11.5</v>
      </c>
      <c r="L1309" s="5">
        <f t="shared" si="20"/>
        <v>11.5</v>
      </c>
      <c r="Q1309"/>
      <c r="R1309"/>
      <c r="S1309"/>
    </row>
    <row r="1310" spans="1:19">
      <c r="A1310" s="1">
        <v>43829</v>
      </c>
      <c r="B1310" s="5" t="s">
        <v>23</v>
      </c>
      <c r="C1310" t="s">
        <v>8</v>
      </c>
      <c r="D1310">
        <v>1017</v>
      </c>
      <c r="E1310">
        <v>44</v>
      </c>
      <c r="F1310" t="s">
        <v>25</v>
      </c>
      <c r="G1310" s="5">
        <v>265000</v>
      </c>
      <c r="H1310" s="5">
        <v>3047500</v>
      </c>
      <c r="I1310" s="5" t="s">
        <v>19</v>
      </c>
      <c r="J1310" s="5" t="s">
        <v>69</v>
      </c>
      <c r="K1310" s="5">
        <v>11.5</v>
      </c>
      <c r="L1310" s="5">
        <f t="shared" si="20"/>
        <v>11.5</v>
      </c>
      <c r="Q1310"/>
      <c r="R1310"/>
      <c r="S1310"/>
    </row>
    <row r="1311" spans="1:19">
      <c r="A1311" s="1">
        <v>43829</v>
      </c>
      <c r="B1311" s="5" t="s">
        <v>24</v>
      </c>
      <c r="C1311" t="s">
        <v>8</v>
      </c>
      <c r="D1311">
        <v>1017</v>
      </c>
      <c r="E1311">
        <v>44</v>
      </c>
      <c r="F1311" t="s">
        <v>25</v>
      </c>
      <c r="G1311" s="5">
        <v>8000</v>
      </c>
      <c r="H1311" s="5">
        <v>211600</v>
      </c>
      <c r="I1311" s="5" t="s">
        <v>19</v>
      </c>
      <c r="J1311" s="5" t="s">
        <v>72</v>
      </c>
      <c r="K1311" s="5">
        <v>26.45</v>
      </c>
      <c r="L1311" s="5">
        <f t="shared" si="20"/>
        <v>26.45</v>
      </c>
      <c r="Q1311"/>
      <c r="R1311"/>
      <c r="S1311"/>
    </row>
    <row r="1312" spans="1:19">
      <c r="A1312" s="1">
        <v>43829</v>
      </c>
      <c r="B1312" s="5" t="s">
        <v>24</v>
      </c>
      <c r="C1312" t="s">
        <v>8</v>
      </c>
      <c r="D1312">
        <v>1017</v>
      </c>
      <c r="E1312">
        <v>44</v>
      </c>
      <c r="F1312" t="s">
        <v>25</v>
      </c>
      <c r="G1312" s="5">
        <v>7000</v>
      </c>
      <c r="H1312" s="5">
        <v>185500</v>
      </c>
      <c r="I1312" s="5" t="s">
        <v>19</v>
      </c>
      <c r="J1312" s="5" t="s">
        <v>68</v>
      </c>
      <c r="K1312" s="5">
        <v>26.5</v>
      </c>
      <c r="L1312" s="5">
        <f t="shared" si="20"/>
        <v>26.5</v>
      </c>
      <c r="Q1312"/>
      <c r="R1312"/>
      <c r="S1312"/>
    </row>
    <row r="1313" spans="1:19">
      <c r="A1313" s="1">
        <v>43829</v>
      </c>
      <c r="B1313" s="5" t="s">
        <v>24</v>
      </c>
      <c r="C1313" t="s">
        <v>8</v>
      </c>
      <c r="D1313">
        <v>1017</v>
      </c>
      <c r="E1313">
        <v>44</v>
      </c>
      <c r="F1313" t="s">
        <v>25</v>
      </c>
      <c r="G1313" s="5">
        <v>5000</v>
      </c>
      <c r="H1313" s="5">
        <v>130000</v>
      </c>
      <c r="I1313" s="5" t="s">
        <v>19</v>
      </c>
      <c r="J1313" s="5" t="s">
        <v>73</v>
      </c>
      <c r="K1313" s="5">
        <v>26</v>
      </c>
      <c r="L1313" s="5">
        <f t="shared" si="20"/>
        <v>26</v>
      </c>
      <c r="Q1313"/>
      <c r="R1313"/>
      <c r="S1313"/>
    </row>
    <row r="1314" spans="1:19">
      <c r="A1314" s="1">
        <v>43829</v>
      </c>
      <c r="B1314" s="5" t="s">
        <v>24</v>
      </c>
      <c r="C1314" t="s">
        <v>8</v>
      </c>
      <c r="D1314">
        <v>1017</v>
      </c>
      <c r="E1314">
        <v>44</v>
      </c>
      <c r="F1314" t="s">
        <v>25</v>
      </c>
      <c r="G1314" s="5">
        <v>14000</v>
      </c>
      <c r="H1314" s="5">
        <v>371000</v>
      </c>
      <c r="I1314" s="5" t="s">
        <v>19</v>
      </c>
      <c r="J1314" s="5" t="s">
        <v>75</v>
      </c>
      <c r="K1314" s="5">
        <v>26.5</v>
      </c>
      <c r="L1314" s="5">
        <f t="shared" si="20"/>
        <v>26.5</v>
      </c>
      <c r="Q1314"/>
      <c r="R1314"/>
      <c r="S1314"/>
    </row>
    <row r="1315" spans="1:19">
      <c r="A1315" s="1">
        <v>43829</v>
      </c>
      <c r="B1315" s="5" t="s">
        <v>24</v>
      </c>
      <c r="C1315" t="s">
        <v>8</v>
      </c>
      <c r="D1315">
        <v>1017</v>
      </c>
      <c r="E1315">
        <v>44</v>
      </c>
      <c r="F1315" t="s">
        <v>25</v>
      </c>
      <c r="G1315" s="5">
        <v>51500</v>
      </c>
      <c r="H1315" s="5">
        <v>1184500</v>
      </c>
      <c r="I1315" s="5" t="s">
        <v>19</v>
      </c>
      <c r="J1315" s="5" t="s">
        <v>68</v>
      </c>
      <c r="K1315" s="5">
        <v>23</v>
      </c>
      <c r="L1315" s="5">
        <f t="shared" si="20"/>
        <v>23</v>
      </c>
      <c r="Q1315"/>
      <c r="R1315"/>
      <c r="S1315"/>
    </row>
    <row r="1316" spans="1:19">
      <c r="A1316" s="1">
        <v>43829</v>
      </c>
      <c r="B1316" s="5" t="s">
        <v>24</v>
      </c>
      <c r="C1316" t="s">
        <v>8</v>
      </c>
      <c r="D1316">
        <v>1017</v>
      </c>
      <c r="E1316">
        <v>44</v>
      </c>
      <c r="F1316" t="s">
        <v>25</v>
      </c>
      <c r="G1316" s="5">
        <v>40000</v>
      </c>
      <c r="H1316" s="5">
        <v>1018000</v>
      </c>
      <c r="I1316" s="5" t="s">
        <v>19</v>
      </c>
      <c r="J1316" s="5" t="s">
        <v>68</v>
      </c>
      <c r="K1316" s="5">
        <v>25.45</v>
      </c>
      <c r="L1316" s="5">
        <f t="shared" si="20"/>
        <v>25.45</v>
      </c>
      <c r="Q1316"/>
      <c r="R1316"/>
      <c r="S1316"/>
    </row>
    <row r="1317" spans="1:19">
      <c r="A1317" s="1">
        <v>43829</v>
      </c>
      <c r="B1317" s="5" t="s">
        <v>24</v>
      </c>
      <c r="C1317" t="s">
        <v>8</v>
      </c>
      <c r="D1317">
        <v>1018</v>
      </c>
      <c r="E1317">
        <v>44</v>
      </c>
      <c r="F1317" t="s">
        <v>25</v>
      </c>
      <c r="G1317" s="5">
        <v>35000</v>
      </c>
      <c r="H1317" s="5">
        <v>770000</v>
      </c>
      <c r="I1317" s="5" t="s">
        <v>19</v>
      </c>
      <c r="J1317" s="5" t="s">
        <v>68</v>
      </c>
      <c r="K1317" s="5">
        <v>22</v>
      </c>
      <c r="L1317" s="5">
        <f t="shared" si="20"/>
        <v>22</v>
      </c>
      <c r="Q1317"/>
      <c r="R1317"/>
      <c r="S1317"/>
    </row>
    <row r="1318" spans="1:19">
      <c r="A1318" s="1">
        <v>43829</v>
      </c>
      <c r="B1318" s="5" t="s">
        <v>23</v>
      </c>
      <c r="C1318" t="s">
        <v>8</v>
      </c>
      <c r="D1318">
        <v>1033</v>
      </c>
      <c r="E1318">
        <v>44</v>
      </c>
      <c r="F1318" t="s">
        <v>25</v>
      </c>
      <c r="G1318" s="5">
        <v>31728</v>
      </c>
      <c r="H1318" s="5">
        <v>364554.72</v>
      </c>
      <c r="I1318" s="5" t="s">
        <v>19</v>
      </c>
      <c r="J1318" s="5" t="s">
        <v>69</v>
      </c>
      <c r="K1318" s="5">
        <v>11.49</v>
      </c>
      <c r="L1318" s="5">
        <f t="shared" si="20"/>
        <v>11.489999999999998</v>
      </c>
      <c r="Q1318"/>
      <c r="R1318"/>
      <c r="S1318"/>
    </row>
    <row r="1319" spans="1:19">
      <c r="A1319" s="1">
        <v>43829</v>
      </c>
      <c r="B1319" s="5" t="s">
        <v>23</v>
      </c>
      <c r="C1319" t="s">
        <v>8</v>
      </c>
      <c r="D1319">
        <v>1033</v>
      </c>
      <c r="E1319">
        <v>44</v>
      </c>
      <c r="F1319" t="s">
        <v>25</v>
      </c>
      <c r="G1319" s="5">
        <v>8000</v>
      </c>
      <c r="H1319" s="5">
        <v>92000</v>
      </c>
      <c r="I1319" s="5" t="s">
        <v>19</v>
      </c>
      <c r="J1319" s="5" t="s">
        <v>69</v>
      </c>
      <c r="K1319" s="5">
        <v>11.5</v>
      </c>
      <c r="L1319" s="5">
        <f t="shared" si="20"/>
        <v>11.5</v>
      </c>
      <c r="Q1319"/>
      <c r="R1319"/>
      <c r="S1319"/>
    </row>
    <row r="1320" spans="1:19">
      <c r="A1320" s="1">
        <v>43829</v>
      </c>
      <c r="B1320" s="5" t="s">
        <v>24</v>
      </c>
      <c r="C1320" t="s">
        <v>8</v>
      </c>
      <c r="D1320">
        <v>1033</v>
      </c>
      <c r="E1320">
        <v>44</v>
      </c>
      <c r="F1320" t="s">
        <v>25</v>
      </c>
      <c r="G1320" s="5">
        <v>8000</v>
      </c>
      <c r="H1320" s="5">
        <v>224000</v>
      </c>
      <c r="I1320" s="5" t="s">
        <v>19</v>
      </c>
      <c r="J1320" s="5" t="s">
        <v>68</v>
      </c>
      <c r="K1320" s="5">
        <v>28</v>
      </c>
      <c r="L1320" s="5">
        <f t="shared" si="20"/>
        <v>28</v>
      </c>
      <c r="Q1320"/>
      <c r="R1320"/>
      <c r="S1320"/>
    </row>
    <row r="1321" spans="1:19">
      <c r="A1321" s="1">
        <v>43829</v>
      </c>
      <c r="B1321" s="5" t="s">
        <v>24</v>
      </c>
      <c r="C1321" t="s">
        <v>8</v>
      </c>
      <c r="D1321">
        <v>1033</v>
      </c>
      <c r="E1321">
        <v>44</v>
      </c>
      <c r="F1321" t="s">
        <v>25</v>
      </c>
      <c r="G1321" s="5">
        <v>24500</v>
      </c>
      <c r="H1321" s="5">
        <v>220255</v>
      </c>
      <c r="I1321" s="5" t="s">
        <v>19</v>
      </c>
      <c r="J1321" s="5" t="s">
        <v>68</v>
      </c>
      <c r="K1321" s="5">
        <v>8.99</v>
      </c>
      <c r="L1321" s="5">
        <f t="shared" si="20"/>
        <v>8.99</v>
      </c>
      <c r="Q1321"/>
      <c r="R1321"/>
      <c r="S1321"/>
    </row>
    <row r="1322" spans="1:19">
      <c r="A1322" s="1">
        <v>43829</v>
      </c>
      <c r="B1322" s="5" t="s">
        <v>23</v>
      </c>
      <c r="C1322" t="s">
        <v>8</v>
      </c>
      <c r="D1322">
        <v>1033</v>
      </c>
      <c r="E1322">
        <v>44</v>
      </c>
      <c r="F1322" t="s">
        <v>25</v>
      </c>
      <c r="G1322" s="5">
        <v>52880</v>
      </c>
      <c r="H1322" s="5">
        <v>607591.19999999995</v>
      </c>
      <c r="I1322" s="5" t="s">
        <v>19</v>
      </c>
      <c r="J1322" s="5" t="s">
        <v>70</v>
      </c>
      <c r="K1322" s="5">
        <v>11.49</v>
      </c>
      <c r="L1322" s="5">
        <f t="shared" si="20"/>
        <v>11.489999999999998</v>
      </c>
      <c r="Q1322"/>
      <c r="R1322"/>
      <c r="S1322"/>
    </row>
    <row r="1323" spans="1:19">
      <c r="A1323" s="1">
        <v>43829</v>
      </c>
      <c r="B1323" s="5" t="s">
        <v>23</v>
      </c>
      <c r="C1323" t="s">
        <v>8</v>
      </c>
      <c r="D1323">
        <v>1033</v>
      </c>
      <c r="E1323">
        <v>44</v>
      </c>
      <c r="F1323" t="s">
        <v>25</v>
      </c>
      <c r="G1323" s="5">
        <v>35000</v>
      </c>
      <c r="H1323" s="5">
        <v>402500</v>
      </c>
      <c r="I1323" s="5" t="s">
        <v>19</v>
      </c>
      <c r="J1323" s="5" t="s">
        <v>69</v>
      </c>
      <c r="K1323" s="5">
        <v>11.5</v>
      </c>
      <c r="L1323" s="5">
        <f t="shared" si="20"/>
        <v>11.5</v>
      </c>
      <c r="Q1323"/>
      <c r="R1323"/>
      <c r="S1323"/>
    </row>
    <row r="1324" spans="1:19">
      <c r="A1324" s="1">
        <v>43829</v>
      </c>
      <c r="B1324" s="5" t="s">
        <v>24</v>
      </c>
      <c r="C1324" t="s">
        <v>8</v>
      </c>
      <c r="D1324">
        <v>1033</v>
      </c>
      <c r="E1324">
        <v>44</v>
      </c>
      <c r="F1324" t="s">
        <v>25</v>
      </c>
      <c r="G1324" s="5">
        <v>54700</v>
      </c>
      <c r="H1324" s="5">
        <v>1219810</v>
      </c>
      <c r="I1324" s="5" t="s">
        <v>19</v>
      </c>
      <c r="J1324" s="5" t="s">
        <v>68</v>
      </c>
      <c r="K1324" s="5">
        <v>22.3</v>
      </c>
      <c r="L1324" s="5">
        <f t="shared" si="20"/>
        <v>22.3</v>
      </c>
      <c r="Q1324"/>
      <c r="R1324"/>
      <c r="S1324"/>
    </row>
    <row r="1325" spans="1:19">
      <c r="A1325" s="1">
        <v>43829</v>
      </c>
      <c r="B1325" s="5" t="s">
        <v>23</v>
      </c>
      <c r="C1325" t="s">
        <v>8</v>
      </c>
      <c r="D1325">
        <v>1033</v>
      </c>
      <c r="E1325">
        <v>44</v>
      </c>
      <c r="F1325" t="s">
        <v>25</v>
      </c>
      <c r="G1325" s="5">
        <v>36920</v>
      </c>
      <c r="H1325" s="5">
        <v>424580</v>
      </c>
      <c r="I1325" s="5" t="s">
        <v>19</v>
      </c>
      <c r="J1325" s="5" t="s">
        <v>69</v>
      </c>
      <c r="K1325" s="5">
        <v>11.5</v>
      </c>
      <c r="L1325" s="5">
        <f t="shared" si="20"/>
        <v>11.5</v>
      </c>
      <c r="Q1325"/>
      <c r="R1325"/>
      <c r="S1325"/>
    </row>
    <row r="1326" spans="1:19">
      <c r="A1326" s="1">
        <v>43829</v>
      </c>
      <c r="B1326" s="5" t="s">
        <v>23</v>
      </c>
      <c r="C1326" t="s">
        <v>8</v>
      </c>
      <c r="D1326">
        <v>1033</v>
      </c>
      <c r="E1326">
        <v>44</v>
      </c>
      <c r="F1326" t="s">
        <v>25</v>
      </c>
      <c r="G1326" s="5">
        <v>15000</v>
      </c>
      <c r="H1326" s="5">
        <v>172500</v>
      </c>
      <c r="I1326" s="5" t="s">
        <v>19</v>
      </c>
      <c r="J1326" s="5" t="s">
        <v>70</v>
      </c>
      <c r="K1326" s="5">
        <v>11.5</v>
      </c>
      <c r="L1326" s="5">
        <f t="shared" si="20"/>
        <v>11.5</v>
      </c>
      <c r="Q1326"/>
      <c r="R1326"/>
      <c r="S1326"/>
    </row>
    <row r="1327" spans="1:19">
      <c r="A1327" s="1">
        <v>43829</v>
      </c>
      <c r="B1327" s="5" t="s">
        <v>23</v>
      </c>
      <c r="C1327" t="s">
        <v>8</v>
      </c>
      <c r="D1327">
        <v>1033</v>
      </c>
      <c r="E1327">
        <v>44</v>
      </c>
      <c r="F1327" t="s">
        <v>25</v>
      </c>
      <c r="G1327" s="5">
        <v>85000</v>
      </c>
      <c r="H1327" s="5">
        <v>977500</v>
      </c>
      <c r="I1327" s="5" t="s">
        <v>19</v>
      </c>
      <c r="J1327" s="5" t="s">
        <v>70</v>
      </c>
      <c r="K1327" s="5">
        <v>11.5</v>
      </c>
      <c r="L1327" s="5">
        <f t="shared" si="20"/>
        <v>11.5</v>
      </c>
      <c r="Q1327"/>
      <c r="R1327"/>
      <c r="S1327"/>
    </row>
    <row r="1328" spans="1:19">
      <c r="A1328" s="1">
        <v>43829</v>
      </c>
      <c r="B1328" s="5" t="s">
        <v>23</v>
      </c>
      <c r="C1328" t="s">
        <v>8</v>
      </c>
      <c r="D1328">
        <v>1033</v>
      </c>
      <c r="E1328">
        <v>44</v>
      </c>
      <c r="F1328" t="s">
        <v>25</v>
      </c>
      <c r="G1328" s="5">
        <v>12700</v>
      </c>
      <c r="H1328" s="5">
        <v>146050</v>
      </c>
      <c r="I1328" s="5" t="s">
        <v>19</v>
      </c>
      <c r="J1328" s="5" t="s">
        <v>70</v>
      </c>
      <c r="K1328" s="5">
        <v>11.5</v>
      </c>
      <c r="L1328" s="5">
        <f t="shared" si="20"/>
        <v>11.5</v>
      </c>
      <c r="Q1328"/>
      <c r="R1328"/>
      <c r="S1328"/>
    </row>
    <row r="1329" spans="1:19">
      <c r="A1329" s="1">
        <v>43829</v>
      </c>
      <c r="B1329" s="5" t="s">
        <v>23</v>
      </c>
      <c r="C1329" t="s">
        <v>8</v>
      </c>
      <c r="D1329">
        <v>1033</v>
      </c>
      <c r="E1329">
        <v>44</v>
      </c>
      <c r="F1329" t="s">
        <v>25</v>
      </c>
      <c r="G1329" s="5">
        <v>20000</v>
      </c>
      <c r="H1329" s="5">
        <v>229800</v>
      </c>
      <c r="I1329" s="5" t="s">
        <v>19</v>
      </c>
      <c r="J1329" s="5" t="s">
        <v>69</v>
      </c>
      <c r="K1329" s="5">
        <v>11.49</v>
      </c>
      <c r="L1329" s="5">
        <f t="shared" si="20"/>
        <v>11.49</v>
      </c>
      <c r="Q1329"/>
      <c r="R1329"/>
      <c r="S1329"/>
    </row>
    <row r="1330" spans="1:19">
      <c r="A1330" s="1">
        <v>43829</v>
      </c>
      <c r="B1330" s="5" t="s">
        <v>23</v>
      </c>
      <c r="C1330" t="s">
        <v>8</v>
      </c>
      <c r="D1330">
        <v>1033</v>
      </c>
      <c r="E1330">
        <v>44</v>
      </c>
      <c r="F1330" t="s">
        <v>25</v>
      </c>
      <c r="G1330" s="5">
        <v>33000</v>
      </c>
      <c r="H1330" s="5">
        <v>379170</v>
      </c>
      <c r="I1330" s="5" t="s">
        <v>19</v>
      </c>
      <c r="J1330" s="5" t="s">
        <v>69</v>
      </c>
      <c r="K1330" s="5">
        <v>11.49</v>
      </c>
      <c r="L1330" s="5">
        <f t="shared" si="20"/>
        <v>11.49</v>
      </c>
      <c r="Q1330"/>
      <c r="R1330"/>
      <c r="S1330"/>
    </row>
    <row r="1331" spans="1:19">
      <c r="A1331" s="1">
        <v>43829</v>
      </c>
      <c r="B1331" s="5" t="s">
        <v>23</v>
      </c>
      <c r="C1331" t="s">
        <v>8</v>
      </c>
      <c r="D1331">
        <v>1033</v>
      </c>
      <c r="E1331">
        <v>44</v>
      </c>
      <c r="F1331" t="s">
        <v>25</v>
      </c>
      <c r="G1331" s="5">
        <v>42000</v>
      </c>
      <c r="H1331" s="5">
        <v>482580</v>
      </c>
      <c r="I1331" s="5" t="s">
        <v>19</v>
      </c>
      <c r="J1331" s="5" t="s">
        <v>70</v>
      </c>
      <c r="K1331" s="5">
        <v>11.49</v>
      </c>
      <c r="L1331" s="5">
        <f t="shared" si="20"/>
        <v>11.49</v>
      </c>
      <c r="Q1331"/>
      <c r="R1331"/>
      <c r="S1331"/>
    </row>
    <row r="1332" spans="1:19">
      <c r="A1332" s="1">
        <v>43829</v>
      </c>
      <c r="B1332" s="5" t="s">
        <v>23</v>
      </c>
      <c r="C1332" t="s">
        <v>8</v>
      </c>
      <c r="D1332">
        <v>1033</v>
      </c>
      <c r="E1332">
        <v>44</v>
      </c>
      <c r="F1332" t="s">
        <v>25</v>
      </c>
      <c r="G1332" s="5">
        <v>70000</v>
      </c>
      <c r="H1332" s="5">
        <v>804300</v>
      </c>
      <c r="I1332" s="5" t="s">
        <v>19</v>
      </c>
      <c r="J1332" s="5" t="s">
        <v>74</v>
      </c>
      <c r="K1332" s="5">
        <v>11.49</v>
      </c>
      <c r="L1332" s="5">
        <f t="shared" si="20"/>
        <v>11.49</v>
      </c>
      <c r="Q1332"/>
      <c r="R1332"/>
      <c r="S1332"/>
    </row>
    <row r="1333" spans="1:19">
      <c r="A1333" s="1">
        <v>43829</v>
      </c>
      <c r="B1333" s="5" t="s">
        <v>23</v>
      </c>
      <c r="C1333" t="s">
        <v>8</v>
      </c>
      <c r="D1333">
        <v>1034</v>
      </c>
      <c r="E1333">
        <v>44</v>
      </c>
      <c r="F1333" t="s">
        <v>25</v>
      </c>
      <c r="G1333" s="5">
        <v>72016</v>
      </c>
      <c r="H1333" s="5">
        <v>820982.4</v>
      </c>
      <c r="I1333" s="5" t="s">
        <v>19</v>
      </c>
      <c r="J1333" s="5" t="s">
        <v>69</v>
      </c>
      <c r="K1333" s="5">
        <v>11.4</v>
      </c>
      <c r="L1333" s="5">
        <f t="shared" si="20"/>
        <v>11.4</v>
      </c>
      <c r="Q1333"/>
      <c r="R1333"/>
      <c r="S1333"/>
    </row>
    <row r="1334" spans="1:19">
      <c r="A1334" s="1">
        <v>43829</v>
      </c>
      <c r="B1334" s="5" t="s">
        <v>24</v>
      </c>
      <c r="C1334" t="s">
        <v>7</v>
      </c>
      <c r="D1334">
        <v>1034</v>
      </c>
      <c r="E1334">
        <v>44</v>
      </c>
      <c r="F1334" t="s">
        <v>25</v>
      </c>
      <c r="G1334" s="5">
        <v>1400000</v>
      </c>
      <c r="H1334" s="5">
        <v>11900000</v>
      </c>
      <c r="I1334" s="5" t="s">
        <v>18</v>
      </c>
      <c r="J1334" s="5" t="s">
        <v>68</v>
      </c>
      <c r="K1334" s="5">
        <v>8.5</v>
      </c>
      <c r="L1334" s="5">
        <f t="shared" si="20"/>
        <v>8.5</v>
      </c>
      <c r="Q1334"/>
      <c r="R1334"/>
      <c r="S1334"/>
    </row>
    <row r="1335" spans="1:19">
      <c r="A1335" s="1">
        <v>43829</v>
      </c>
      <c r="B1335" s="5" t="s">
        <v>24</v>
      </c>
      <c r="C1335" t="s">
        <v>8</v>
      </c>
      <c r="D1335">
        <v>1035</v>
      </c>
      <c r="E1335">
        <v>44</v>
      </c>
      <c r="F1335" t="s">
        <v>25</v>
      </c>
      <c r="G1335" s="5">
        <v>418200</v>
      </c>
      <c r="H1335" s="5">
        <v>3341418</v>
      </c>
      <c r="I1335" s="5" t="s">
        <v>19</v>
      </c>
      <c r="J1335" s="5" t="s">
        <v>71</v>
      </c>
      <c r="K1335" s="5">
        <v>7.99</v>
      </c>
      <c r="L1335" s="5">
        <f t="shared" si="20"/>
        <v>7.99</v>
      </c>
      <c r="Q1335"/>
      <c r="R1335"/>
      <c r="S1335"/>
    </row>
    <row r="1336" spans="1:19">
      <c r="A1336" s="1">
        <v>43829</v>
      </c>
      <c r="B1336" s="5" t="s">
        <v>24</v>
      </c>
      <c r="C1336" t="s">
        <v>8</v>
      </c>
      <c r="D1336">
        <v>1035</v>
      </c>
      <c r="E1336">
        <v>44</v>
      </c>
      <c r="F1336" t="s">
        <v>25</v>
      </c>
      <c r="G1336" s="5">
        <v>761876</v>
      </c>
      <c r="H1336" s="5">
        <v>6087389.2400000002</v>
      </c>
      <c r="I1336" s="5" t="s">
        <v>19</v>
      </c>
      <c r="J1336" s="5" t="s">
        <v>68</v>
      </c>
      <c r="K1336" s="5">
        <v>7.99</v>
      </c>
      <c r="L1336" s="5">
        <f t="shared" si="20"/>
        <v>7.99</v>
      </c>
      <c r="Q1336"/>
      <c r="R1336"/>
      <c r="S1336"/>
    </row>
    <row r="1337" spans="1:19">
      <c r="A1337" s="1">
        <v>43829</v>
      </c>
      <c r="B1337" s="5" t="s">
        <v>24</v>
      </c>
      <c r="C1337" t="s">
        <v>8</v>
      </c>
      <c r="D1337">
        <v>1035</v>
      </c>
      <c r="E1337">
        <v>44</v>
      </c>
      <c r="F1337" t="s">
        <v>25</v>
      </c>
      <c r="G1337" s="5">
        <v>84000</v>
      </c>
      <c r="H1337" s="5">
        <v>1596000</v>
      </c>
      <c r="I1337" s="5" t="s">
        <v>19</v>
      </c>
      <c r="J1337" s="5" t="s">
        <v>75</v>
      </c>
      <c r="K1337" s="5">
        <v>19</v>
      </c>
      <c r="L1337" s="5">
        <f t="shared" si="20"/>
        <v>19</v>
      </c>
      <c r="Q1337"/>
      <c r="R1337"/>
      <c r="S1337"/>
    </row>
    <row r="1338" spans="1:19">
      <c r="A1338" s="1">
        <v>43829</v>
      </c>
      <c r="B1338" s="5" t="s">
        <v>24</v>
      </c>
      <c r="C1338" t="s">
        <v>8</v>
      </c>
      <c r="D1338">
        <v>1035</v>
      </c>
      <c r="E1338">
        <v>44</v>
      </c>
      <c r="F1338" t="s">
        <v>25</v>
      </c>
      <c r="G1338" s="5">
        <v>84000</v>
      </c>
      <c r="H1338" s="5">
        <v>1428000</v>
      </c>
      <c r="I1338" s="5" t="s">
        <v>19</v>
      </c>
      <c r="J1338" s="5" t="s">
        <v>68</v>
      </c>
      <c r="K1338" s="5">
        <v>17</v>
      </c>
      <c r="L1338" s="5">
        <f t="shared" si="20"/>
        <v>17</v>
      </c>
      <c r="Q1338"/>
      <c r="R1338"/>
      <c r="S1338"/>
    </row>
    <row r="1339" spans="1:19">
      <c r="A1339" s="1">
        <v>43829</v>
      </c>
      <c r="B1339" s="5" t="s">
        <v>23</v>
      </c>
      <c r="C1339" t="s">
        <v>7</v>
      </c>
      <c r="D1339">
        <v>1035</v>
      </c>
      <c r="E1339">
        <v>44</v>
      </c>
      <c r="F1339" t="s">
        <v>25</v>
      </c>
      <c r="G1339" s="5">
        <v>31794317</v>
      </c>
      <c r="H1339" s="5">
        <v>190765902</v>
      </c>
      <c r="I1339" s="5" t="s">
        <v>20</v>
      </c>
      <c r="J1339" s="5" t="s">
        <v>74</v>
      </c>
      <c r="K1339" s="5">
        <v>6</v>
      </c>
      <c r="L1339" s="5">
        <f t="shared" si="20"/>
        <v>6</v>
      </c>
      <c r="Q1339"/>
      <c r="R1339"/>
      <c r="S1339"/>
    </row>
    <row r="1340" spans="1:19">
      <c r="A1340" s="1">
        <v>43829</v>
      </c>
      <c r="B1340" s="5" t="s">
        <v>23</v>
      </c>
      <c r="C1340" t="s">
        <v>8</v>
      </c>
      <c r="D1340">
        <v>1035</v>
      </c>
      <c r="E1340">
        <v>44</v>
      </c>
      <c r="F1340" t="s">
        <v>25</v>
      </c>
      <c r="G1340" s="5">
        <v>210000</v>
      </c>
      <c r="H1340" s="5">
        <v>1572900</v>
      </c>
      <c r="I1340" s="5" t="s">
        <v>19</v>
      </c>
      <c r="J1340" s="5" t="s">
        <v>74</v>
      </c>
      <c r="K1340" s="5">
        <v>7.49</v>
      </c>
      <c r="L1340" s="5">
        <f t="shared" si="20"/>
        <v>7.49</v>
      </c>
      <c r="Q1340"/>
      <c r="R1340"/>
      <c r="S1340"/>
    </row>
    <row r="1341" spans="1:19">
      <c r="A1341" s="1">
        <v>43829</v>
      </c>
      <c r="B1341" s="5" t="s">
        <v>23</v>
      </c>
      <c r="C1341" t="s">
        <v>8</v>
      </c>
      <c r="D1341">
        <v>1035</v>
      </c>
      <c r="E1341">
        <v>44</v>
      </c>
      <c r="F1341" t="s">
        <v>25</v>
      </c>
      <c r="G1341" s="5">
        <v>65900</v>
      </c>
      <c r="H1341" s="5">
        <v>757850</v>
      </c>
      <c r="I1341" s="5" t="s">
        <v>19</v>
      </c>
      <c r="J1341" s="5" t="s">
        <v>74</v>
      </c>
      <c r="K1341" s="5">
        <v>11.5</v>
      </c>
      <c r="L1341" s="5">
        <f t="shared" si="20"/>
        <v>11.5</v>
      </c>
      <c r="Q1341"/>
      <c r="R1341"/>
      <c r="S1341"/>
    </row>
    <row r="1342" spans="1:19">
      <c r="A1342" s="1">
        <v>43829</v>
      </c>
      <c r="B1342" s="5" t="s">
        <v>24</v>
      </c>
      <c r="C1342" t="s">
        <v>8</v>
      </c>
      <c r="D1342">
        <v>1035</v>
      </c>
      <c r="E1342">
        <v>44</v>
      </c>
      <c r="F1342" t="s">
        <v>25</v>
      </c>
      <c r="G1342" s="5">
        <v>28000</v>
      </c>
      <c r="H1342" s="5">
        <v>322000</v>
      </c>
      <c r="I1342" s="5" t="s">
        <v>19</v>
      </c>
      <c r="J1342" s="5" t="s">
        <v>71</v>
      </c>
      <c r="K1342" s="5">
        <v>11.5</v>
      </c>
      <c r="L1342" s="5">
        <f t="shared" si="20"/>
        <v>11.5</v>
      </c>
      <c r="Q1342"/>
      <c r="R1342"/>
      <c r="S1342"/>
    </row>
    <row r="1343" spans="1:19">
      <c r="A1343" s="1">
        <v>43829</v>
      </c>
      <c r="B1343" s="5" t="s">
        <v>24</v>
      </c>
      <c r="C1343" t="s">
        <v>8</v>
      </c>
      <c r="D1343">
        <v>1035</v>
      </c>
      <c r="E1343">
        <v>44</v>
      </c>
      <c r="F1343" t="s">
        <v>25</v>
      </c>
      <c r="G1343" s="5">
        <v>35100</v>
      </c>
      <c r="H1343" s="5">
        <v>702000</v>
      </c>
      <c r="I1343" s="5" t="s">
        <v>19</v>
      </c>
      <c r="J1343" s="5" t="s">
        <v>68</v>
      </c>
      <c r="K1343" s="5">
        <v>20</v>
      </c>
      <c r="L1343" s="5">
        <f t="shared" si="20"/>
        <v>20</v>
      </c>
      <c r="Q1343"/>
      <c r="R1343"/>
      <c r="S1343"/>
    </row>
    <row r="1344" spans="1:19">
      <c r="A1344" s="1">
        <v>43829</v>
      </c>
      <c r="B1344" s="5" t="s">
        <v>23</v>
      </c>
      <c r="C1344" t="s">
        <v>8</v>
      </c>
      <c r="D1344">
        <v>1035</v>
      </c>
      <c r="E1344">
        <v>44</v>
      </c>
      <c r="F1344" t="s">
        <v>25</v>
      </c>
      <c r="G1344" s="5">
        <v>39000</v>
      </c>
      <c r="H1344" s="5">
        <v>448500</v>
      </c>
      <c r="I1344" s="5" t="s">
        <v>19</v>
      </c>
      <c r="J1344" s="5" t="s">
        <v>69</v>
      </c>
      <c r="K1344" s="5">
        <v>11.5</v>
      </c>
      <c r="L1344" s="5">
        <f t="shared" si="20"/>
        <v>11.5</v>
      </c>
      <c r="Q1344"/>
      <c r="R1344"/>
      <c r="S1344"/>
    </row>
    <row r="1345" spans="1:19">
      <c r="A1345" s="1">
        <v>43829</v>
      </c>
      <c r="B1345" s="5" t="s">
        <v>23</v>
      </c>
      <c r="C1345" t="s">
        <v>8</v>
      </c>
      <c r="D1345">
        <v>1036</v>
      </c>
      <c r="E1345">
        <v>44</v>
      </c>
      <c r="F1345" t="s">
        <v>25</v>
      </c>
      <c r="G1345" s="5">
        <v>40000</v>
      </c>
      <c r="H1345" s="5">
        <v>460000</v>
      </c>
      <c r="I1345" s="5" t="s">
        <v>19</v>
      </c>
      <c r="J1345" s="5" t="s">
        <v>69</v>
      </c>
      <c r="K1345" s="5">
        <v>11.5</v>
      </c>
      <c r="L1345" s="5">
        <f t="shared" si="20"/>
        <v>11.5</v>
      </c>
      <c r="Q1345"/>
      <c r="R1345"/>
      <c r="S1345"/>
    </row>
    <row r="1346" spans="1:19">
      <c r="A1346" s="1">
        <v>43829</v>
      </c>
      <c r="B1346" s="5" t="s">
        <v>23</v>
      </c>
      <c r="C1346" t="s">
        <v>8</v>
      </c>
      <c r="D1346">
        <v>1036</v>
      </c>
      <c r="E1346">
        <v>44</v>
      </c>
      <c r="F1346" t="s">
        <v>25</v>
      </c>
      <c r="G1346" s="5">
        <v>140000</v>
      </c>
      <c r="H1346" s="5">
        <v>1610000</v>
      </c>
      <c r="I1346" s="5" t="s">
        <v>19</v>
      </c>
      <c r="J1346" s="5" t="s">
        <v>69</v>
      </c>
      <c r="K1346" s="5">
        <v>11.5</v>
      </c>
      <c r="L1346" s="5">
        <f t="shared" ref="L1346:L1409" si="21">H1346/G1346</f>
        <v>11.5</v>
      </c>
      <c r="Q1346"/>
      <c r="R1346"/>
      <c r="S1346"/>
    </row>
    <row r="1347" spans="1:19">
      <c r="A1347" s="1">
        <v>43829</v>
      </c>
      <c r="B1347" s="5" t="s">
        <v>24</v>
      </c>
      <c r="C1347" t="s">
        <v>8</v>
      </c>
      <c r="D1347">
        <v>1036</v>
      </c>
      <c r="E1347">
        <v>44</v>
      </c>
      <c r="F1347" t="s">
        <v>25</v>
      </c>
      <c r="G1347" s="5">
        <v>120000</v>
      </c>
      <c r="H1347" s="5">
        <v>1380000</v>
      </c>
      <c r="I1347" s="5" t="s">
        <v>19</v>
      </c>
      <c r="J1347" s="5" t="s">
        <v>73</v>
      </c>
      <c r="K1347" s="5">
        <v>11.5</v>
      </c>
      <c r="L1347" s="5">
        <f t="shared" si="21"/>
        <v>11.5</v>
      </c>
      <c r="Q1347"/>
      <c r="R1347"/>
      <c r="S1347"/>
    </row>
    <row r="1348" spans="1:19">
      <c r="A1348" s="1">
        <v>43829</v>
      </c>
      <c r="B1348" s="5" t="s">
        <v>24</v>
      </c>
      <c r="C1348" t="s">
        <v>8</v>
      </c>
      <c r="D1348">
        <v>1036</v>
      </c>
      <c r="E1348">
        <v>44</v>
      </c>
      <c r="F1348" t="s">
        <v>25</v>
      </c>
      <c r="G1348" s="5">
        <v>140000</v>
      </c>
      <c r="H1348" s="5">
        <v>1610000</v>
      </c>
      <c r="I1348" s="5" t="s">
        <v>19</v>
      </c>
      <c r="J1348" s="5" t="s">
        <v>73</v>
      </c>
      <c r="K1348" s="5">
        <v>11.5</v>
      </c>
      <c r="L1348" s="5">
        <f t="shared" si="21"/>
        <v>11.5</v>
      </c>
      <c r="Q1348"/>
      <c r="R1348"/>
      <c r="S1348"/>
    </row>
    <row r="1349" spans="1:19">
      <c r="A1349" s="1">
        <v>43829</v>
      </c>
      <c r="B1349" s="5" t="s">
        <v>24</v>
      </c>
      <c r="C1349" t="s">
        <v>8</v>
      </c>
      <c r="D1349">
        <v>1036</v>
      </c>
      <c r="E1349">
        <v>44</v>
      </c>
      <c r="F1349" t="s">
        <v>25</v>
      </c>
      <c r="G1349" s="5">
        <v>24000</v>
      </c>
      <c r="H1349" s="5">
        <v>564000</v>
      </c>
      <c r="I1349" s="5" t="s">
        <v>19</v>
      </c>
      <c r="J1349" s="5" t="s">
        <v>75</v>
      </c>
      <c r="K1349" s="5">
        <v>23.5</v>
      </c>
      <c r="L1349" s="5">
        <f t="shared" si="21"/>
        <v>23.5</v>
      </c>
      <c r="Q1349"/>
      <c r="R1349"/>
      <c r="S1349"/>
    </row>
    <row r="1350" spans="1:19">
      <c r="A1350" s="1">
        <v>43829</v>
      </c>
      <c r="B1350" s="5" t="s">
        <v>24</v>
      </c>
      <c r="C1350" t="s">
        <v>8</v>
      </c>
      <c r="D1350">
        <v>1036</v>
      </c>
      <c r="E1350">
        <v>44</v>
      </c>
      <c r="F1350" t="s">
        <v>25</v>
      </c>
      <c r="G1350" s="5">
        <v>110000</v>
      </c>
      <c r="H1350" s="5">
        <v>1265000</v>
      </c>
      <c r="I1350" s="5" t="s">
        <v>19</v>
      </c>
      <c r="J1350" s="5" t="s">
        <v>71</v>
      </c>
      <c r="K1350" s="5">
        <v>11.5</v>
      </c>
      <c r="L1350" s="5">
        <f t="shared" si="21"/>
        <v>11.5</v>
      </c>
      <c r="Q1350"/>
      <c r="R1350"/>
      <c r="S1350"/>
    </row>
    <row r="1351" spans="1:19">
      <c r="A1351" s="1">
        <v>43829</v>
      </c>
      <c r="B1351" s="5" t="s">
        <v>23</v>
      </c>
      <c r="C1351" t="s">
        <v>8</v>
      </c>
      <c r="D1351">
        <v>1036</v>
      </c>
      <c r="E1351">
        <v>44</v>
      </c>
      <c r="F1351" t="s">
        <v>25</v>
      </c>
      <c r="G1351" s="5">
        <v>80000</v>
      </c>
      <c r="H1351" s="5">
        <v>919200</v>
      </c>
      <c r="I1351" s="5" t="s">
        <v>19</v>
      </c>
      <c r="J1351" s="5" t="s">
        <v>70</v>
      </c>
      <c r="K1351" s="5">
        <v>11.49</v>
      </c>
      <c r="L1351" s="5">
        <f t="shared" si="21"/>
        <v>11.49</v>
      </c>
      <c r="Q1351"/>
      <c r="R1351"/>
      <c r="S1351"/>
    </row>
    <row r="1352" spans="1:19">
      <c r="A1352" s="1">
        <v>43829</v>
      </c>
      <c r="B1352" s="5" t="s">
        <v>23</v>
      </c>
      <c r="C1352" t="s">
        <v>8</v>
      </c>
      <c r="D1352">
        <v>1036</v>
      </c>
      <c r="E1352">
        <v>44</v>
      </c>
      <c r="F1352" t="s">
        <v>25</v>
      </c>
      <c r="G1352" s="5">
        <v>80000</v>
      </c>
      <c r="H1352" s="5">
        <v>919200</v>
      </c>
      <c r="I1352" s="5" t="s">
        <v>19</v>
      </c>
      <c r="J1352" s="5" t="s">
        <v>69</v>
      </c>
      <c r="K1352" s="5">
        <v>11.49</v>
      </c>
      <c r="L1352" s="5">
        <f t="shared" si="21"/>
        <v>11.49</v>
      </c>
      <c r="Q1352"/>
      <c r="R1352"/>
      <c r="S1352"/>
    </row>
    <row r="1353" spans="1:19">
      <c r="A1353" s="1">
        <v>43829</v>
      </c>
      <c r="B1353" s="5" t="s">
        <v>24</v>
      </c>
      <c r="C1353" t="s">
        <v>8</v>
      </c>
      <c r="D1353">
        <v>1036</v>
      </c>
      <c r="E1353">
        <v>44</v>
      </c>
      <c r="F1353" t="s">
        <v>25</v>
      </c>
      <c r="G1353" s="5">
        <v>80000</v>
      </c>
      <c r="H1353" s="5">
        <v>1640000</v>
      </c>
      <c r="I1353" s="5" t="s">
        <v>19</v>
      </c>
      <c r="J1353" s="5" t="s">
        <v>72</v>
      </c>
      <c r="K1353" s="5">
        <v>20.5</v>
      </c>
      <c r="L1353" s="5">
        <f t="shared" si="21"/>
        <v>20.5</v>
      </c>
      <c r="Q1353"/>
      <c r="R1353"/>
      <c r="S1353"/>
    </row>
    <row r="1354" spans="1:19">
      <c r="A1354" s="1">
        <v>43829</v>
      </c>
      <c r="B1354" s="5" t="s">
        <v>24</v>
      </c>
      <c r="C1354" t="s">
        <v>8</v>
      </c>
      <c r="D1354">
        <v>3002</v>
      </c>
      <c r="E1354">
        <v>44</v>
      </c>
      <c r="F1354" t="s">
        <v>25</v>
      </c>
      <c r="G1354" s="5">
        <v>35000</v>
      </c>
      <c r="H1354" s="5">
        <v>735000</v>
      </c>
      <c r="I1354" s="5" t="s">
        <v>19</v>
      </c>
      <c r="J1354" s="5" t="s">
        <v>68</v>
      </c>
      <c r="K1354" s="5">
        <v>21</v>
      </c>
      <c r="L1354" s="5">
        <f t="shared" si="21"/>
        <v>21</v>
      </c>
      <c r="Q1354"/>
      <c r="R1354"/>
      <c r="S1354"/>
    </row>
    <row r="1355" spans="1:19">
      <c r="A1355" s="1">
        <v>43829</v>
      </c>
      <c r="B1355" s="5" t="s">
        <v>24</v>
      </c>
      <c r="C1355" t="s">
        <v>8</v>
      </c>
      <c r="D1355">
        <v>3002</v>
      </c>
      <c r="E1355">
        <v>44</v>
      </c>
      <c r="F1355" t="s">
        <v>25</v>
      </c>
      <c r="G1355" s="5">
        <v>1051000</v>
      </c>
      <c r="H1355" s="5">
        <v>13337190</v>
      </c>
      <c r="I1355" s="5" t="s">
        <v>19</v>
      </c>
      <c r="J1355" s="5" t="s">
        <v>75</v>
      </c>
      <c r="K1355" s="5">
        <v>12.69</v>
      </c>
      <c r="L1355" s="5">
        <f t="shared" si="21"/>
        <v>12.69</v>
      </c>
      <c r="Q1355"/>
      <c r="R1355"/>
      <c r="S1355"/>
    </row>
    <row r="1356" spans="1:19">
      <c r="A1356" s="1">
        <v>43829</v>
      </c>
      <c r="B1356" s="5" t="s">
        <v>23</v>
      </c>
      <c r="C1356" t="s">
        <v>8</v>
      </c>
      <c r="D1356">
        <v>3027</v>
      </c>
      <c r="E1356">
        <v>44</v>
      </c>
      <c r="F1356" t="s">
        <v>25</v>
      </c>
      <c r="G1356" s="5">
        <v>410000</v>
      </c>
      <c r="H1356" s="5">
        <v>4715000</v>
      </c>
      <c r="I1356" s="5" t="s">
        <v>19</v>
      </c>
      <c r="J1356" s="5" t="s">
        <v>99</v>
      </c>
      <c r="K1356" s="5">
        <v>11.5</v>
      </c>
      <c r="L1356" s="5">
        <f t="shared" si="21"/>
        <v>11.5</v>
      </c>
      <c r="Q1356"/>
      <c r="R1356"/>
      <c r="S1356"/>
    </row>
    <row r="1357" spans="1:19">
      <c r="A1357" s="1">
        <v>43829</v>
      </c>
      <c r="B1357" s="5" t="s">
        <v>24</v>
      </c>
      <c r="C1357" t="s">
        <v>8</v>
      </c>
      <c r="D1357">
        <v>3030</v>
      </c>
      <c r="E1357">
        <v>44</v>
      </c>
      <c r="F1357" t="s">
        <v>25</v>
      </c>
      <c r="G1357" s="5">
        <v>50000</v>
      </c>
      <c r="H1357" s="5">
        <v>575000</v>
      </c>
      <c r="I1357" s="5" t="s">
        <v>19</v>
      </c>
      <c r="J1357" s="5" t="s">
        <v>71</v>
      </c>
      <c r="K1357" s="5">
        <v>11.5</v>
      </c>
      <c r="L1357" s="5">
        <f t="shared" si="21"/>
        <v>11.5</v>
      </c>
      <c r="Q1357"/>
      <c r="R1357"/>
      <c r="S1357"/>
    </row>
    <row r="1358" spans="1:19">
      <c r="A1358" s="1">
        <v>43829</v>
      </c>
      <c r="B1358" s="5" t="s">
        <v>24</v>
      </c>
      <c r="C1358" t="s">
        <v>8</v>
      </c>
      <c r="D1358">
        <v>3031</v>
      </c>
      <c r="E1358">
        <v>44</v>
      </c>
      <c r="F1358" t="s">
        <v>25</v>
      </c>
      <c r="G1358" s="5">
        <v>102900</v>
      </c>
      <c r="H1358" s="5">
        <v>1749300</v>
      </c>
      <c r="I1358" s="5" t="s">
        <v>19</v>
      </c>
      <c r="J1358" s="5" t="s">
        <v>75</v>
      </c>
      <c r="K1358" s="5">
        <v>17</v>
      </c>
      <c r="L1358" s="5">
        <f t="shared" si="21"/>
        <v>17</v>
      </c>
      <c r="Q1358"/>
      <c r="R1358"/>
      <c r="S1358"/>
    </row>
    <row r="1359" spans="1:19">
      <c r="A1359" s="1">
        <v>43829</v>
      </c>
      <c r="B1359" s="5" t="s">
        <v>23</v>
      </c>
      <c r="C1359" t="s">
        <v>8</v>
      </c>
      <c r="D1359">
        <v>3048</v>
      </c>
      <c r="E1359">
        <v>44</v>
      </c>
      <c r="F1359" t="s">
        <v>25</v>
      </c>
      <c r="G1359" s="5">
        <v>70000</v>
      </c>
      <c r="H1359" s="5">
        <v>805000</v>
      </c>
      <c r="I1359" s="5" t="s">
        <v>19</v>
      </c>
      <c r="J1359" s="5" t="s">
        <v>70</v>
      </c>
      <c r="K1359" s="5">
        <v>11.5</v>
      </c>
      <c r="L1359" s="5">
        <f t="shared" si="21"/>
        <v>11.5</v>
      </c>
      <c r="Q1359"/>
      <c r="R1359"/>
      <c r="S1359"/>
    </row>
    <row r="1360" spans="1:19">
      <c r="A1360" s="1">
        <v>43829</v>
      </c>
      <c r="B1360" s="5" t="s">
        <v>23</v>
      </c>
      <c r="C1360" t="s">
        <v>8</v>
      </c>
      <c r="D1360">
        <v>10001</v>
      </c>
      <c r="E1360">
        <v>44</v>
      </c>
      <c r="F1360" t="s">
        <v>25</v>
      </c>
      <c r="G1360" s="5">
        <v>70000</v>
      </c>
      <c r="H1360" s="5">
        <v>787500</v>
      </c>
      <c r="I1360" s="5" t="s">
        <v>19</v>
      </c>
      <c r="J1360" s="5" t="s">
        <v>69</v>
      </c>
      <c r="K1360" s="5">
        <v>11.25</v>
      </c>
      <c r="L1360" s="5">
        <f t="shared" si="21"/>
        <v>11.25</v>
      </c>
      <c r="Q1360"/>
      <c r="R1360"/>
      <c r="S1360"/>
    </row>
    <row r="1361" spans="1:19">
      <c r="A1361" s="1">
        <v>43829</v>
      </c>
      <c r="B1361" s="5" t="s">
        <v>23</v>
      </c>
      <c r="C1361" t="s">
        <v>8</v>
      </c>
      <c r="D1361">
        <v>10001</v>
      </c>
      <c r="E1361">
        <v>44</v>
      </c>
      <c r="F1361" t="s">
        <v>25</v>
      </c>
      <c r="G1361" s="5">
        <v>250000</v>
      </c>
      <c r="H1361" s="5">
        <v>2497500</v>
      </c>
      <c r="I1361" s="5" t="s">
        <v>19</v>
      </c>
      <c r="J1361" s="5" t="s">
        <v>69</v>
      </c>
      <c r="K1361" s="5">
        <v>9.99</v>
      </c>
      <c r="L1361" s="5">
        <f t="shared" si="21"/>
        <v>9.99</v>
      </c>
      <c r="Q1361"/>
      <c r="R1361"/>
      <c r="S1361"/>
    </row>
    <row r="1362" spans="1:19">
      <c r="A1362" s="1">
        <v>43829</v>
      </c>
      <c r="B1362" s="5" t="s">
        <v>23</v>
      </c>
      <c r="C1362" t="s">
        <v>8</v>
      </c>
      <c r="D1362">
        <v>10001</v>
      </c>
      <c r="E1362">
        <v>44</v>
      </c>
      <c r="F1362" t="s">
        <v>25</v>
      </c>
      <c r="G1362" s="5">
        <v>50000</v>
      </c>
      <c r="H1362" s="5">
        <v>574500</v>
      </c>
      <c r="I1362" s="5" t="s">
        <v>19</v>
      </c>
      <c r="J1362" s="5" t="s">
        <v>70</v>
      </c>
      <c r="K1362" s="5">
        <v>11.49</v>
      </c>
      <c r="L1362" s="5">
        <f t="shared" si="21"/>
        <v>11.49</v>
      </c>
      <c r="Q1362"/>
      <c r="R1362"/>
      <c r="S1362"/>
    </row>
    <row r="1363" spans="1:19">
      <c r="A1363" s="1">
        <v>43829</v>
      </c>
      <c r="B1363" s="5" t="s">
        <v>23</v>
      </c>
      <c r="C1363" t="s">
        <v>8</v>
      </c>
      <c r="D1363">
        <v>10001</v>
      </c>
      <c r="E1363">
        <v>44</v>
      </c>
      <c r="F1363" t="s">
        <v>25</v>
      </c>
      <c r="G1363" s="5">
        <v>140000</v>
      </c>
      <c r="H1363" s="5">
        <v>1190000</v>
      </c>
      <c r="I1363" s="5" t="s">
        <v>19</v>
      </c>
      <c r="J1363" s="5" t="s">
        <v>69</v>
      </c>
      <c r="K1363" s="5">
        <v>8.5</v>
      </c>
      <c r="L1363" s="5">
        <f t="shared" si="21"/>
        <v>8.5</v>
      </c>
      <c r="Q1363"/>
      <c r="R1363"/>
      <c r="S1363"/>
    </row>
    <row r="1364" spans="1:19">
      <c r="A1364" s="1">
        <v>43829</v>
      </c>
      <c r="B1364" s="5" t="s">
        <v>23</v>
      </c>
      <c r="C1364" t="s">
        <v>8</v>
      </c>
      <c r="D1364">
        <v>10001</v>
      </c>
      <c r="E1364">
        <v>44</v>
      </c>
      <c r="F1364" t="s">
        <v>25</v>
      </c>
      <c r="G1364" s="5">
        <v>20000</v>
      </c>
      <c r="H1364" s="5">
        <v>225000</v>
      </c>
      <c r="I1364" s="5" t="s">
        <v>19</v>
      </c>
      <c r="J1364" s="5" t="s">
        <v>69</v>
      </c>
      <c r="K1364" s="5">
        <v>11.25</v>
      </c>
      <c r="L1364" s="5">
        <f t="shared" si="21"/>
        <v>11.25</v>
      </c>
      <c r="Q1364"/>
      <c r="R1364"/>
      <c r="S1364"/>
    </row>
    <row r="1365" spans="1:19">
      <c r="A1365" s="1">
        <v>43829</v>
      </c>
      <c r="B1365" s="5" t="s">
        <v>23</v>
      </c>
      <c r="C1365" t="s">
        <v>8</v>
      </c>
      <c r="D1365">
        <v>10001</v>
      </c>
      <c r="E1365">
        <v>44</v>
      </c>
      <c r="F1365" t="s">
        <v>25</v>
      </c>
      <c r="G1365" s="5">
        <v>45000</v>
      </c>
      <c r="H1365" s="5">
        <v>517050</v>
      </c>
      <c r="I1365" s="5" t="s">
        <v>19</v>
      </c>
      <c r="J1365" s="5" t="s">
        <v>70</v>
      </c>
      <c r="K1365" s="5">
        <v>11.49</v>
      </c>
      <c r="L1365" s="5">
        <f t="shared" si="21"/>
        <v>11.49</v>
      </c>
      <c r="Q1365"/>
      <c r="R1365"/>
      <c r="S1365"/>
    </row>
    <row r="1366" spans="1:19">
      <c r="A1366" s="1">
        <v>43829</v>
      </c>
      <c r="B1366" s="5" t="s">
        <v>23</v>
      </c>
      <c r="C1366" t="s">
        <v>8</v>
      </c>
      <c r="D1366">
        <v>10001</v>
      </c>
      <c r="E1366">
        <v>44</v>
      </c>
      <c r="F1366" t="s">
        <v>25</v>
      </c>
      <c r="G1366" s="5">
        <v>60000</v>
      </c>
      <c r="H1366" s="5">
        <v>659400</v>
      </c>
      <c r="I1366" s="5" t="s">
        <v>19</v>
      </c>
      <c r="J1366" s="5" t="s">
        <v>70</v>
      </c>
      <c r="K1366" s="5">
        <v>10.99</v>
      </c>
      <c r="L1366" s="5">
        <f t="shared" si="21"/>
        <v>10.99</v>
      </c>
      <c r="Q1366"/>
      <c r="R1366"/>
      <c r="S1366"/>
    </row>
    <row r="1367" spans="1:19">
      <c r="A1367" s="1">
        <v>43829</v>
      </c>
      <c r="B1367" s="5" t="s">
        <v>23</v>
      </c>
      <c r="C1367" t="s">
        <v>8</v>
      </c>
      <c r="D1367">
        <v>10001</v>
      </c>
      <c r="E1367">
        <v>44</v>
      </c>
      <c r="F1367" t="s">
        <v>25</v>
      </c>
      <c r="G1367" s="5">
        <v>20000</v>
      </c>
      <c r="H1367" s="5">
        <v>229800</v>
      </c>
      <c r="I1367" s="5" t="s">
        <v>19</v>
      </c>
      <c r="J1367" s="5" t="s">
        <v>70</v>
      </c>
      <c r="K1367" s="5">
        <v>11.49</v>
      </c>
      <c r="L1367" s="5">
        <f t="shared" si="21"/>
        <v>11.49</v>
      </c>
      <c r="Q1367"/>
      <c r="R1367"/>
      <c r="S1367"/>
    </row>
    <row r="1368" spans="1:19">
      <c r="A1368" s="1">
        <v>43829</v>
      </c>
      <c r="B1368" s="5" t="s">
        <v>23</v>
      </c>
      <c r="C1368" t="s">
        <v>8</v>
      </c>
      <c r="D1368">
        <v>10001</v>
      </c>
      <c r="E1368">
        <v>44</v>
      </c>
      <c r="F1368" t="s">
        <v>25</v>
      </c>
      <c r="G1368" s="5">
        <v>35000</v>
      </c>
      <c r="H1368" s="5">
        <v>384650</v>
      </c>
      <c r="I1368" s="5" t="s">
        <v>19</v>
      </c>
      <c r="J1368" s="5" t="s">
        <v>69</v>
      </c>
      <c r="K1368" s="5">
        <v>10.99</v>
      </c>
      <c r="L1368" s="5">
        <f t="shared" si="21"/>
        <v>10.99</v>
      </c>
      <c r="Q1368"/>
      <c r="R1368"/>
      <c r="S1368"/>
    </row>
    <row r="1369" spans="1:19">
      <c r="A1369" s="1">
        <v>43829</v>
      </c>
      <c r="B1369" s="5" t="s">
        <v>23</v>
      </c>
      <c r="C1369" t="s">
        <v>8</v>
      </c>
      <c r="D1369">
        <v>10001</v>
      </c>
      <c r="E1369">
        <v>44</v>
      </c>
      <c r="F1369" t="s">
        <v>25</v>
      </c>
      <c r="G1369" s="5">
        <v>60000</v>
      </c>
      <c r="H1369" s="5">
        <v>690000</v>
      </c>
      <c r="I1369" s="5" t="s">
        <v>19</v>
      </c>
      <c r="J1369" s="5" t="s">
        <v>70</v>
      </c>
      <c r="K1369" s="5">
        <v>11.5</v>
      </c>
      <c r="L1369" s="5">
        <f t="shared" si="21"/>
        <v>11.5</v>
      </c>
      <c r="Q1369"/>
      <c r="R1369"/>
      <c r="S1369"/>
    </row>
    <row r="1370" spans="1:19">
      <c r="A1370" s="1">
        <v>43829</v>
      </c>
      <c r="B1370" s="5" t="s">
        <v>23</v>
      </c>
      <c r="C1370" t="s">
        <v>8</v>
      </c>
      <c r="D1370">
        <v>10001</v>
      </c>
      <c r="E1370">
        <v>44</v>
      </c>
      <c r="F1370" t="s">
        <v>25</v>
      </c>
      <c r="G1370" s="5">
        <v>345000</v>
      </c>
      <c r="H1370" s="5">
        <v>3532800</v>
      </c>
      <c r="I1370" s="5" t="s">
        <v>19</v>
      </c>
      <c r="J1370" s="5" t="s">
        <v>69</v>
      </c>
      <c r="K1370" s="5">
        <v>10.24</v>
      </c>
      <c r="L1370" s="5">
        <f t="shared" si="21"/>
        <v>10.24</v>
      </c>
      <c r="Q1370"/>
      <c r="R1370"/>
      <c r="S1370"/>
    </row>
    <row r="1371" spans="1:19">
      <c r="A1371" s="1">
        <v>43829</v>
      </c>
      <c r="B1371" s="5" t="s">
        <v>23</v>
      </c>
      <c r="C1371" t="s">
        <v>8</v>
      </c>
      <c r="D1371">
        <v>10001</v>
      </c>
      <c r="E1371">
        <v>44</v>
      </c>
      <c r="F1371" t="s">
        <v>25</v>
      </c>
      <c r="G1371" s="5">
        <v>34500</v>
      </c>
      <c r="H1371" s="5">
        <v>396405</v>
      </c>
      <c r="I1371" s="5" t="s">
        <v>19</v>
      </c>
      <c r="J1371" s="5" t="s">
        <v>70</v>
      </c>
      <c r="K1371" s="5">
        <v>11.49</v>
      </c>
      <c r="L1371" s="5">
        <f t="shared" si="21"/>
        <v>11.49</v>
      </c>
      <c r="Q1371"/>
      <c r="R1371"/>
      <c r="S1371"/>
    </row>
    <row r="1372" spans="1:19">
      <c r="A1372" s="1">
        <v>43829</v>
      </c>
      <c r="B1372" s="5" t="s">
        <v>24</v>
      </c>
      <c r="C1372" t="s">
        <v>8</v>
      </c>
      <c r="D1372">
        <v>27002</v>
      </c>
      <c r="E1372">
        <v>44</v>
      </c>
      <c r="F1372" t="s">
        <v>25</v>
      </c>
      <c r="G1372" s="5">
        <v>812198.05</v>
      </c>
      <c r="H1372" s="5">
        <v>11370772.699999999</v>
      </c>
      <c r="I1372" s="5" t="s">
        <v>19</v>
      </c>
      <c r="J1372" s="5" t="s">
        <v>72</v>
      </c>
      <c r="K1372" s="5">
        <v>14</v>
      </c>
      <c r="L1372" s="5">
        <f t="shared" si="21"/>
        <v>13.999999999999998</v>
      </c>
      <c r="Q1372"/>
      <c r="R1372"/>
      <c r="S1372"/>
    </row>
    <row r="1373" spans="1:19">
      <c r="A1373" s="1">
        <v>43829</v>
      </c>
      <c r="B1373" s="5" t="s">
        <v>24</v>
      </c>
      <c r="C1373" t="s">
        <v>8</v>
      </c>
      <c r="D1373">
        <v>27002</v>
      </c>
      <c r="E1373">
        <v>44</v>
      </c>
      <c r="F1373" t="s">
        <v>25</v>
      </c>
      <c r="G1373" s="5">
        <v>522750</v>
      </c>
      <c r="H1373" s="5">
        <v>7318500</v>
      </c>
      <c r="I1373" s="5" t="s">
        <v>19</v>
      </c>
      <c r="J1373" s="5" t="s">
        <v>87</v>
      </c>
      <c r="K1373" s="5">
        <v>14</v>
      </c>
      <c r="L1373" s="5">
        <f t="shared" si="21"/>
        <v>14</v>
      </c>
      <c r="Q1373"/>
      <c r="R1373"/>
      <c r="S1373"/>
    </row>
    <row r="1374" spans="1:19">
      <c r="A1374" s="1">
        <v>43829</v>
      </c>
      <c r="B1374" s="5" t="s">
        <v>23</v>
      </c>
      <c r="C1374" t="s">
        <v>8</v>
      </c>
      <c r="D1374">
        <v>27003</v>
      </c>
      <c r="E1374">
        <v>44</v>
      </c>
      <c r="F1374" t="s">
        <v>25</v>
      </c>
      <c r="G1374" s="5">
        <v>38000</v>
      </c>
      <c r="H1374" s="5">
        <v>437000</v>
      </c>
      <c r="I1374" s="5" t="s">
        <v>19</v>
      </c>
      <c r="J1374" s="5" t="s">
        <v>70</v>
      </c>
      <c r="K1374" s="5">
        <v>11.5</v>
      </c>
      <c r="L1374" s="5">
        <f t="shared" si="21"/>
        <v>11.5</v>
      </c>
      <c r="Q1374"/>
      <c r="R1374"/>
      <c r="S1374"/>
    </row>
    <row r="1375" spans="1:19">
      <c r="A1375" s="1">
        <v>43829</v>
      </c>
      <c r="B1375" s="5" t="s">
        <v>24</v>
      </c>
      <c r="C1375" t="s">
        <v>8</v>
      </c>
      <c r="D1375">
        <v>27003</v>
      </c>
      <c r="E1375">
        <v>44</v>
      </c>
      <c r="F1375" t="s">
        <v>25</v>
      </c>
      <c r="G1375" s="5">
        <v>46000</v>
      </c>
      <c r="H1375" s="5">
        <v>1656000</v>
      </c>
      <c r="I1375" s="5" t="s">
        <v>19</v>
      </c>
      <c r="J1375" s="5" t="s">
        <v>78</v>
      </c>
      <c r="K1375" s="5">
        <v>36</v>
      </c>
      <c r="L1375" s="5">
        <f t="shared" si="21"/>
        <v>36</v>
      </c>
      <c r="Q1375"/>
      <c r="R1375"/>
      <c r="S1375"/>
    </row>
    <row r="1376" spans="1:19">
      <c r="A1376" s="1">
        <v>43829</v>
      </c>
      <c r="B1376" s="5" t="s">
        <v>23</v>
      </c>
      <c r="C1376" t="s">
        <v>8</v>
      </c>
      <c r="D1376">
        <v>27003</v>
      </c>
      <c r="E1376">
        <v>44</v>
      </c>
      <c r="F1376" t="s">
        <v>25</v>
      </c>
      <c r="G1376" s="5">
        <v>15000</v>
      </c>
      <c r="H1376" s="5">
        <v>180000</v>
      </c>
      <c r="I1376" s="5" t="s">
        <v>19</v>
      </c>
      <c r="J1376" s="5" t="s">
        <v>70</v>
      </c>
      <c r="K1376" s="5">
        <v>12</v>
      </c>
      <c r="L1376" s="5">
        <f t="shared" si="21"/>
        <v>12</v>
      </c>
      <c r="Q1376"/>
      <c r="R1376"/>
      <c r="S1376"/>
    </row>
    <row r="1377" spans="1:19">
      <c r="A1377" s="1">
        <v>43829</v>
      </c>
      <c r="B1377" s="5" t="s">
        <v>24</v>
      </c>
      <c r="C1377" t="s">
        <v>8</v>
      </c>
      <c r="D1377">
        <v>27003</v>
      </c>
      <c r="E1377">
        <v>44</v>
      </c>
      <c r="F1377" t="s">
        <v>25</v>
      </c>
      <c r="G1377" s="5">
        <v>44000</v>
      </c>
      <c r="H1377" s="5">
        <v>1584000</v>
      </c>
      <c r="I1377" s="5" t="s">
        <v>19</v>
      </c>
      <c r="J1377" s="5" t="s">
        <v>78</v>
      </c>
      <c r="K1377" s="5">
        <v>36</v>
      </c>
      <c r="L1377" s="5">
        <f t="shared" si="21"/>
        <v>36</v>
      </c>
      <c r="Q1377"/>
      <c r="R1377"/>
      <c r="S1377"/>
    </row>
    <row r="1378" spans="1:19">
      <c r="A1378" s="1">
        <v>43829</v>
      </c>
      <c r="B1378" s="5" t="s">
        <v>24</v>
      </c>
      <c r="C1378" t="s">
        <v>8</v>
      </c>
      <c r="D1378">
        <v>27003</v>
      </c>
      <c r="E1378">
        <v>44</v>
      </c>
      <c r="F1378" t="s">
        <v>25</v>
      </c>
      <c r="G1378" s="5">
        <v>75000</v>
      </c>
      <c r="H1378" s="5">
        <v>2700000</v>
      </c>
      <c r="I1378" s="5" t="s">
        <v>19</v>
      </c>
      <c r="J1378" s="5" t="s">
        <v>68</v>
      </c>
      <c r="K1378" s="5">
        <v>36</v>
      </c>
      <c r="L1378" s="5">
        <f t="shared" si="21"/>
        <v>36</v>
      </c>
      <c r="Q1378"/>
      <c r="R1378"/>
      <c r="S1378"/>
    </row>
    <row r="1379" spans="1:19">
      <c r="A1379" s="1">
        <v>43829</v>
      </c>
      <c r="B1379" s="5" t="s">
        <v>24</v>
      </c>
      <c r="C1379" t="s">
        <v>8</v>
      </c>
      <c r="D1379">
        <v>27003</v>
      </c>
      <c r="E1379">
        <v>44</v>
      </c>
      <c r="F1379" t="s">
        <v>25</v>
      </c>
      <c r="G1379" s="5">
        <v>110000</v>
      </c>
      <c r="H1379" s="5">
        <v>3960000</v>
      </c>
      <c r="I1379" s="5" t="s">
        <v>19</v>
      </c>
      <c r="J1379" s="5" t="s">
        <v>68</v>
      </c>
      <c r="K1379" s="5">
        <v>36</v>
      </c>
      <c r="L1379" s="5">
        <f t="shared" si="21"/>
        <v>36</v>
      </c>
      <c r="Q1379"/>
      <c r="R1379"/>
      <c r="S1379"/>
    </row>
    <row r="1380" spans="1:19">
      <c r="A1380" s="1">
        <v>43829</v>
      </c>
      <c r="B1380" s="5" t="s">
        <v>24</v>
      </c>
      <c r="C1380" t="s">
        <v>8</v>
      </c>
      <c r="D1380">
        <v>27003</v>
      </c>
      <c r="E1380">
        <v>44</v>
      </c>
      <c r="F1380" t="s">
        <v>25</v>
      </c>
      <c r="G1380" s="5">
        <v>15000</v>
      </c>
      <c r="H1380" s="5">
        <v>360000</v>
      </c>
      <c r="I1380" s="5" t="s">
        <v>19</v>
      </c>
      <c r="J1380" s="5" t="s">
        <v>73</v>
      </c>
      <c r="K1380" s="5">
        <v>24</v>
      </c>
      <c r="L1380" s="5">
        <f t="shared" si="21"/>
        <v>24</v>
      </c>
      <c r="Q1380"/>
      <c r="R1380"/>
      <c r="S1380"/>
    </row>
    <row r="1381" spans="1:19">
      <c r="A1381" s="1">
        <v>43829</v>
      </c>
      <c r="B1381" s="5" t="s">
        <v>24</v>
      </c>
      <c r="C1381" t="s">
        <v>8</v>
      </c>
      <c r="D1381">
        <v>27003</v>
      </c>
      <c r="E1381">
        <v>44</v>
      </c>
      <c r="F1381" t="s">
        <v>25</v>
      </c>
      <c r="G1381" s="5">
        <v>69500</v>
      </c>
      <c r="H1381" s="5">
        <v>2502000</v>
      </c>
      <c r="I1381" s="5" t="s">
        <v>19</v>
      </c>
      <c r="J1381" s="5" t="s">
        <v>68</v>
      </c>
      <c r="K1381" s="5">
        <v>36</v>
      </c>
      <c r="L1381" s="5">
        <f t="shared" si="21"/>
        <v>36</v>
      </c>
      <c r="Q1381"/>
      <c r="R1381"/>
      <c r="S1381"/>
    </row>
    <row r="1382" spans="1:19">
      <c r="A1382" s="1">
        <v>43829</v>
      </c>
      <c r="B1382" s="5" t="s">
        <v>24</v>
      </c>
      <c r="C1382" t="s">
        <v>8</v>
      </c>
      <c r="D1382">
        <v>27003</v>
      </c>
      <c r="E1382">
        <v>44</v>
      </c>
      <c r="F1382" t="s">
        <v>25</v>
      </c>
      <c r="G1382" s="5">
        <v>39000</v>
      </c>
      <c r="H1382" s="5">
        <v>1404000</v>
      </c>
      <c r="I1382" s="5" t="s">
        <v>19</v>
      </c>
      <c r="J1382" s="5" t="s">
        <v>78</v>
      </c>
      <c r="K1382" s="5">
        <v>36</v>
      </c>
      <c r="L1382" s="5">
        <f t="shared" si="21"/>
        <v>36</v>
      </c>
      <c r="Q1382"/>
      <c r="R1382"/>
      <c r="S1382"/>
    </row>
    <row r="1383" spans="1:19">
      <c r="A1383" s="1">
        <v>43829</v>
      </c>
      <c r="B1383" s="5" t="s">
        <v>24</v>
      </c>
      <c r="C1383" t="s">
        <v>8</v>
      </c>
      <c r="D1383">
        <v>27003</v>
      </c>
      <c r="E1383">
        <v>44</v>
      </c>
      <c r="F1383" t="s">
        <v>25</v>
      </c>
      <c r="G1383" s="5">
        <v>53500</v>
      </c>
      <c r="H1383" s="5">
        <v>1926000</v>
      </c>
      <c r="I1383" s="5" t="s">
        <v>19</v>
      </c>
      <c r="J1383" s="5" t="s">
        <v>68</v>
      </c>
      <c r="K1383" s="5">
        <v>36</v>
      </c>
      <c r="L1383" s="5">
        <f t="shared" si="21"/>
        <v>36</v>
      </c>
      <c r="Q1383"/>
      <c r="R1383"/>
      <c r="S1383"/>
    </row>
    <row r="1384" spans="1:19">
      <c r="A1384" s="1">
        <v>43829</v>
      </c>
      <c r="B1384" s="5" t="s">
        <v>24</v>
      </c>
      <c r="C1384" t="s">
        <v>8</v>
      </c>
      <c r="D1384">
        <v>27003</v>
      </c>
      <c r="E1384">
        <v>44</v>
      </c>
      <c r="F1384" t="s">
        <v>25</v>
      </c>
      <c r="G1384" s="5">
        <v>49000</v>
      </c>
      <c r="H1384" s="5">
        <v>980000</v>
      </c>
      <c r="I1384" s="5" t="s">
        <v>19</v>
      </c>
      <c r="J1384" s="5" t="s">
        <v>68</v>
      </c>
      <c r="K1384" s="5">
        <v>20</v>
      </c>
      <c r="L1384" s="5">
        <f t="shared" si="21"/>
        <v>20</v>
      </c>
      <c r="Q1384"/>
      <c r="R1384"/>
      <c r="S1384"/>
    </row>
    <row r="1385" spans="1:19">
      <c r="A1385" s="1">
        <v>43829</v>
      </c>
      <c r="B1385" s="5" t="s">
        <v>24</v>
      </c>
      <c r="C1385" t="s">
        <v>8</v>
      </c>
      <c r="D1385">
        <v>27003</v>
      </c>
      <c r="E1385">
        <v>44</v>
      </c>
      <c r="F1385" t="s">
        <v>25</v>
      </c>
      <c r="G1385" s="5">
        <v>41000</v>
      </c>
      <c r="H1385" s="5">
        <v>1435000</v>
      </c>
      <c r="I1385" s="5" t="s">
        <v>19</v>
      </c>
      <c r="J1385" s="5" t="s">
        <v>68</v>
      </c>
      <c r="K1385" s="5">
        <v>35</v>
      </c>
      <c r="L1385" s="5">
        <f t="shared" si="21"/>
        <v>35</v>
      </c>
      <c r="Q1385"/>
      <c r="R1385"/>
      <c r="S1385"/>
    </row>
    <row r="1386" spans="1:19">
      <c r="A1386" s="1">
        <v>43829</v>
      </c>
      <c r="B1386" s="5" t="s">
        <v>24</v>
      </c>
      <c r="C1386" t="s">
        <v>8</v>
      </c>
      <c r="D1386">
        <v>27003</v>
      </c>
      <c r="E1386">
        <v>44</v>
      </c>
      <c r="F1386" t="s">
        <v>25</v>
      </c>
      <c r="G1386" s="5">
        <v>140000</v>
      </c>
      <c r="H1386" s="5">
        <v>1610000</v>
      </c>
      <c r="I1386" s="5" t="s">
        <v>19</v>
      </c>
      <c r="J1386" s="5" t="s">
        <v>73</v>
      </c>
      <c r="K1386" s="5">
        <v>11.5</v>
      </c>
      <c r="L1386" s="5">
        <f t="shared" si="21"/>
        <v>11.5</v>
      </c>
      <c r="Q1386"/>
      <c r="R1386"/>
      <c r="S1386"/>
    </row>
    <row r="1387" spans="1:19">
      <c r="A1387" s="1">
        <v>43829</v>
      </c>
      <c r="B1387" s="5" t="s">
        <v>24</v>
      </c>
      <c r="C1387" t="s">
        <v>8</v>
      </c>
      <c r="D1387">
        <v>27003</v>
      </c>
      <c r="E1387">
        <v>44</v>
      </c>
      <c r="F1387" t="s">
        <v>25</v>
      </c>
      <c r="G1387" s="5">
        <v>73000</v>
      </c>
      <c r="H1387" s="5">
        <v>2628000</v>
      </c>
      <c r="I1387" s="5" t="s">
        <v>19</v>
      </c>
      <c r="J1387" s="5" t="s">
        <v>78</v>
      </c>
      <c r="K1387" s="5">
        <v>36</v>
      </c>
      <c r="L1387" s="5">
        <f t="shared" si="21"/>
        <v>36</v>
      </c>
      <c r="Q1387"/>
      <c r="R1387"/>
      <c r="S1387"/>
    </row>
    <row r="1388" spans="1:19">
      <c r="A1388" s="1">
        <v>43829</v>
      </c>
      <c r="B1388" s="5" t="s">
        <v>23</v>
      </c>
      <c r="C1388" t="s">
        <v>8</v>
      </c>
      <c r="D1388">
        <v>27004</v>
      </c>
      <c r="E1388">
        <v>44</v>
      </c>
      <c r="F1388" t="s">
        <v>25</v>
      </c>
      <c r="G1388" s="5">
        <v>17500</v>
      </c>
      <c r="H1388" s="5">
        <v>402500</v>
      </c>
      <c r="I1388" s="5" t="s">
        <v>19</v>
      </c>
      <c r="J1388" s="5" t="s">
        <v>74</v>
      </c>
      <c r="K1388" s="5">
        <v>23</v>
      </c>
      <c r="L1388" s="5">
        <f t="shared" si="21"/>
        <v>23</v>
      </c>
      <c r="Q1388"/>
      <c r="R1388"/>
      <c r="S1388"/>
    </row>
    <row r="1389" spans="1:19">
      <c r="A1389" s="1">
        <v>43829</v>
      </c>
      <c r="B1389" s="5" t="s">
        <v>24</v>
      </c>
      <c r="C1389" t="s">
        <v>8</v>
      </c>
      <c r="D1389">
        <v>27004</v>
      </c>
      <c r="E1389">
        <v>44</v>
      </c>
      <c r="F1389" t="s">
        <v>25</v>
      </c>
      <c r="G1389" s="5">
        <v>27700</v>
      </c>
      <c r="H1389" s="5">
        <v>997200</v>
      </c>
      <c r="I1389" s="5" t="s">
        <v>19</v>
      </c>
      <c r="J1389" s="5" t="s">
        <v>78</v>
      </c>
      <c r="K1389" s="5">
        <v>36</v>
      </c>
      <c r="L1389" s="5">
        <f t="shared" si="21"/>
        <v>36</v>
      </c>
      <c r="Q1389"/>
      <c r="R1389"/>
      <c r="S1389"/>
    </row>
    <row r="1390" spans="1:19">
      <c r="A1390" s="1">
        <v>43829</v>
      </c>
      <c r="B1390" s="5" t="s">
        <v>24</v>
      </c>
      <c r="C1390" t="s">
        <v>8</v>
      </c>
      <c r="D1390">
        <v>27007</v>
      </c>
      <c r="E1390">
        <v>44</v>
      </c>
      <c r="F1390" t="s">
        <v>25</v>
      </c>
      <c r="G1390" s="5">
        <v>34000</v>
      </c>
      <c r="H1390" s="5">
        <v>1224000</v>
      </c>
      <c r="I1390" s="5" t="s">
        <v>19</v>
      </c>
      <c r="J1390" s="5" t="s">
        <v>78</v>
      </c>
      <c r="K1390" s="5">
        <v>36</v>
      </c>
      <c r="L1390" s="5">
        <f t="shared" si="21"/>
        <v>36</v>
      </c>
      <c r="Q1390"/>
      <c r="R1390"/>
      <c r="S1390"/>
    </row>
    <row r="1391" spans="1:19">
      <c r="A1391" s="1">
        <v>43829</v>
      </c>
      <c r="B1391" s="5" t="s">
        <v>24</v>
      </c>
      <c r="C1391" t="s">
        <v>8</v>
      </c>
      <c r="D1391">
        <v>27007</v>
      </c>
      <c r="E1391">
        <v>44</v>
      </c>
      <c r="F1391" t="s">
        <v>25</v>
      </c>
      <c r="G1391" s="5">
        <v>33000</v>
      </c>
      <c r="H1391" s="5">
        <v>1188000</v>
      </c>
      <c r="I1391" s="5" t="s">
        <v>19</v>
      </c>
      <c r="J1391" s="5" t="s">
        <v>78</v>
      </c>
      <c r="K1391" s="5">
        <v>36</v>
      </c>
      <c r="L1391" s="5">
        <f t="shared" si="21"/>
        <v>36</v>
      </c>
      <c r="Q1391"/>
      <c r="R1391"/>
      <c r="S1391"/>
    </row>
    <row r="1392" spans="1:19">
      <c r="A1392" s="1">
        <v>43829</v>
      </c>
      <c r="B1392" s="5" t="s">
        <v>23</v>
      </c>
      <c r="C1392" t="s">
        <v>8</v>
      </c>
      <c r="D1392">
        <v>27007</v>
      </c>
      <c r="E1392">
        <v>44</v>
      </c>
      <c r="F1392" t="s">
        <v>25</v>
      </c>
      <c r="G1392" s="5">
        <v>68600</v>
      </c>
      <c r="H1392" s="5">
        <v>816340</v>
      </c>
      <c r="I1392" s="5" t="s">
        <v>19</v>
      </c>
      <c r="J1392" s="5" t="s">
        <v>70</v>
      </c>
      <c r="K1392" s="5">
        <v>11.9</v>
      </c>
      <c r="L1392" s="5">
        <f t="shared" si="21"/>
        <v>11.9</v>
      </c>
      <c r="Q1392"/>
      <c r="R1392"/>
      <c r="S1392"/>
    </row>
    <row r="1393" spans="1:19">
      <c r="A1393" s="1">
        <v>43829</v>
      </c>
      <c r="B1393" s="5" t="s">
        <v>24</v>
      </c>
      <c r="C1393" t="s">
        <v>8</v>
      </c>
      <c r="D1393">
        <v>27007</v>
      </c>
      <c r="E1393">
        <v>44</v>
      </c>
      <c r="F1393" t="s">
        <v>25</v>
      </c>
      <c r="G1393" s="5">
        <v>52500</v>
      </c>
      <c r="H1393" s="5">
        <v>1890000</v>
      </c>
      <c r="I1393" s="5" t="s">
        <v>19</v>
      </c>
      <c r="J1393" s="5" t="s">
        <v>78</v>
      </c>
      <c r="K1393" s="5">
        <v>36</v>
      </c>
      <c r="L1393" s="5">
        <f t="shared" si="21"/>
        <v>36</v>
      </c>
      <c r="Q1393"/>
      <c r="R1393"/>
      <c r="S1393"/>
    </row>
    <row r="1394" spans="1:19">
      <c r="A1394" s="1">
        <v>43829</v>
      </c>
      <c r="B1394" s="5" t="s">
        <v>24</v>
      </c>
      <c r="C1394" t="s">
        <v>8</v>
      </c>
      <c r="D1394">
        <v>27007</v>
      </c>
      <c r="E1394">
        <v>44</v>
      </c>
      <c r="F1394" t="s">
        <v>25</v>
      </c>
      <c r="G1394" s="5">
        <v>47000</v>
      </c>
      <c r="H1394" s="5">
        <v>1692000</v>
      </c>
      <c r="I1394" s="5" t="s">
        <v>19</v>
      </c>
      <c r="J1394" s="5" t="s">
        <v>78</v>
      </c>
      <c r="K1394" s="5">
        <v>36</v>
      </c>
      <c r="L1394" s="5">
        <f t="shared" si="21"/>
        <v>36</v>
      </c>
      <c r="Q1394"/>
      <c r="R1394"/>
      <c r="S1394"/>
    </row>
    <row r="1395" spans="1:19">
      <c r="A1395" s="1">
        <v>43829</v>
      </c>
      <c r="B1395" s="5" t="s">
        <v>24</v>
      </c>
      <c r="C1395" t="s">
        <v>8</v>
      </c>
      <c r="D1395">
        <v>27007</v>
      </c>
      <c r="E1395">
        <v>44</v>
      </c>
      <c r="F1395" t="s">
        <v>25</v>
      </c>
      <c r="G1395" s="5">
        <v>39000</v>
      </c>
      <c r="H1395" s="5">
        <v>1404000</v>
      </c>
      <c r="I1395" s="5" t="s">
        <v>19</v>
      </c>
      <c r="J1395" s="5" t="s">
        <v>78</v>
      </c>
      <c r="K1395" s="5">
        <v>36</v>
      </c>
      <c r="L1395" s="5">
        <f t="shared" si="21"/>
        <v>36</v>
      </c>
      <c r="Q1395"/>
      <c r="R1395"/>
      <c r="S1395"/>
    </row>
    <row r="1396" spans="1:19">
      <c r="A1396" s="1">
        <v>43829</v>
      </c>
      <c r="B1396" s="5" t="s">
        <v>24</v>
      </c>
      <c r="C1396" t="s">
        <v>8</v>
      </c>
      <c r="D1396">
        <v>27009</v>
      </c>
      <c r="E1396">
        <v>44</v>
      </c>
      <c r="F1396" t="s">
        <v>25</v>
      </c>
      <c r="G1396" s="5">
        <v>2766.94</v>
      </c>
      <c r="H1396" s="5">
        <v>83008.2</v>
      </c>
      <c r="I1396" s="5" t="s">
        <v>19</v>
      </c>
      <c r="J1396" s="5" t="s">
        <v>68</v>
      </c>
      <c r="K1396" s="5">
        <v>30</v>
      </c>
      <c r="L1396" s="5">
        <f t="shared" si="21"/>
        <v>30</v>
      </c>
      <c r="Q1396"/>
      <c r="R1396"/>
      <c r="S1396"/>
    </row>
    <row r="1397" spans="1:19">
      <c r="A1397" s="1">
        <v>43829</v>
      </c>
      <c r="B1397" s="5" t="s">
        <v>24</v>
      </c>
      <c r="C1397" t="s">
        <v>8</v>
      </c>
      <c r="D1397">
        <v>27009</v>
      </c>
      <c r="E1397">
        <v>44</v>
      </c>
      <c r="F1397" t="s">
        <v>25</v>
      </c>
      <c r="G1397" s="5">
        <v>10000</v>
      </c>
      <c r="H1397" s="5">
        <v>300000</v>
      </c>
      <c r="I1397" s="5" t="s">
        <v>19</v>
      </c>
      <c r="J1397" s="5" t="s">
        <v>68</v>
      </c>
      <c r="K1397" s="5">
        <v>30</v>
      </c>
      <c r="L1397" s="5">
        <f t="shared" si="21"/>
        <v>30</v>
      </c>
      <c r="Q1397"/>
      <c r="R1397"/>
      <c r="S1397"/>
    </row>
    <row r="1398" spans="1:19">
      <c r="A1398" s="1">
        <v>43829</v>
      </c>
      <c r="B1398" s="5" t="s">
        <v>23</v>
      </c>
      <c r="C1398" t="s">
        <v>8</v>
      </c>
      <c r="D1398">
        <v>27010</v>
      </c>
      <c r="E1398">
        <v>44</v>
      </c>
      <c r="F1398" t="s">
        <v>25</v>
      </c>
      <c r="G1398" s="5">
        <v>35000</v>
      </c>
      <c r="H1398" s="5">
        <v>663600</v>
      </c>
      <c r="I1398" s="5" t="s">
        <v>19</v>
      </c>
      <c r="J1398" s="5" t="s">
        <v>70</v>
      </c>
      <c r="K1398" s="5">
        <v>18.96</v>
      </c>
      <c r="L1398" s="5">
        <f t="shared" si="21"/>
        <v>18.96</v>
      </c>
      <c r="Q1398"/>
      <c r="R1398"/>
      <c r="S1398"/>
    </row>
    <row r="1399" spans="1:19">
      <c r="A1399" s="1">
        <v>43829</v>
      </c>
      <c r="B1399" s="5" t="s">
        <v>24</v>
      </c>
      <c r="C1399" t="s">
        <v>8</v>
      </c>
      <c r="D1399">
        <v>27010</v>
      </c>
      <c r="E1399">
        <v>44</v>
      </c>
      <c r="F1399" t="s">
        <v>25</v>
      </c>
      <c r="G1399" s="5">
        <v>5000</v>
      </c>
      <c r="H1399" s="5">
        <v>124800</v>
      </c>
      <c r="I1399" s="5" t="s">
        <v>19</v>
      </c>
      <c r="J1399" s="5" t="s">
        <v>71</v>
      </c>
      <c r="K1399" s="5">
        <v>24.96</v>
      </c>
      <c r="L1399" s="5">
        <f t="shared" si="21"/>
        <v>24.96</v>
      </c>
      <c r="Q1399"/>
      <c r="R1399"/>
      <c r="S1399"/>
    </row>
    <row r="1400" spans="1:19">
      <c r="A1400" s="1">
        <v>43829</v>
      </c>
      <c r="B1400" s="5" t="s">
        <v>23</v>
      </c>
      <c r="C1400" t="s">
        <v>8</v>
      </c>
      <c r="D1400">
        <v>74002</v>
      </c>
      <c r="E1400">
        <v>44</v>
      </c>
      <c r="F1400" t="s">
        <v>25</v>
      </c>
      <c r="G1400" s="5">
        <v>210000</v>
      </c>
      <c r="H1400" s="5">
        <v>2409750</v>
      </c>
      <c r="I1400" s="5" t="s">
        <v>19</v>
      </c>
      <c r="J1400" s="5" t="s">
        <v>74</v>
      </c>
      <c r="K1400" s="5">
        <v>11.475</v>
      </c>
      <c r="L1400" s="5">
        <f t="shared" si="21"/>
        <v>11.475</v>
      </c>
      <c r="Q1400"/>
      <c r="R1400"/>
      <c r="S1400"/>
    </row>
    <row r="1401" spans="1:19">
      <c r="A1401" s="1">
        <v>43829</v>
      </c>
      <c r="B1401" s="5" t="s">
        <v>23</v>
      </c>
      <c r="C1401" t="s">
        <v>8</v>
      </c>
      <c r="D1401">
        <v>74002</v>
      </c>
      <c r="E1401">
        <v>44</v>
      </c>
      <c r="F1401" t="s">
        <v>25</v>
      </c>
      <c r="G1401" s="5">
        <v>133000</v>
      </c>
      <c r="H1401" s="5">
        <v>1526175</v>
      </c>
      <c r="I1401" s="5" t="s">
        <v>19</v>
      </c>
      <c r="J1401" s="5" t="s">
        <v>69</v>
      </c>
      <c r="K1401" s="5">
        <v>11.475</v>
      </c>
      <c r="L1401" s="5">
        <f t="shared" si="21"/>
        <v>11.475</v>
      </c>
      <c r="Q1401"/>
      <c r="R1401"/>
      <c r="S1401"/>
    </row>
    <row r="1402" spans="1:19">
      <c r="A1402" s="1">
        <v>43829</v>
      </c>
      <c r="B1402" s="5" t="s">
        <v>23</v>
      </c>
      <c r="C1402" t="s">
        <v>8</v>
      </c>
      <c r="D1402">
        <v>74002</v>
      </c>
      <c r="E1402">
        <v>44</v>
      </c>
      <c r="F1402" t="s">
        <v>25</v>
      </c>
      <c r="G1402" s="5">
        <v>83500</v>
      </c>
      <c r="H1402" s="5">
        <v>960250</v>
      </c>
      <c r="I1402" s="5" t="s">
        <v>19</v>
      </c>
      <c r="J1402" s="5" t="s">
        <v>74</v>
      </c>
      <c r="K1402" s="5">
        <v>11.5</v>
      </c>
      <c r="L1402" s="5">
        <f t="shared" si="21"/>
        <v>11.5</v>
      </c>
      <c r="Q1402"/>
      <c r="R1402"/>
      <c r="S1402"/>
    </row>
    <row r="1403" spans="1:19">
      <c r="A1403" s="1">
        <v>43829</v>
      </c>
      <c r="B1403" s="5" t="s">
        <v>24</v>
      </c>
      <c r="C1403" t="s">
        <v>8</v>
      </c>
      <c r="D1403">
        <v>74002</v>
      </c>
      <c r="E1403">
        <v>44</v>
      </c>
      <c r="F1403" t="s">
        <v>25</v>
      </c>
      <c r="G1403" s="5">
        <v>35000</v>
      </c>
      <c r="H1403" s="5">
        <v>875000</v>
      </c>
      <c r="I1403" s="5" t="s">
        <v>19</v>
      </c>
      <c r="J1403" s="5" t="s">
        <v>68</v>
      </c>
      <c r="K1403" s="5">
        <v>25</v>
      </c>
      <c r="L1403" s="5">
        <f t="shared" si="21"/>
        <v>25</v>
      </c>
      <c r="Q1403"/>
      <c r="R1403"/>
      <c r="S1403"/>
    </row>
    <row r="1404" spans="1:19">
      <c r="A1404" s="1">
        <v>43829</v>
      </c>
      <c r="B1404" s="5" t="s">
        <v>23</v>
      </c>
      <c r="C1404" t="s">
        <v>8</v>
      </c>
      <c r="D1404">
        <v>74002</v>
      </c>
      <c r="E1404">
        <v>44</v>
      </c>
      <c r="F1404" t="s">
        <v>25</v>
      </c>
      <c r="G1404" s="5">
        <v>65000</v>
      </c>
      <c r="H1404" s="5">
        <v>745875</v>
      </c>
      <c r="I1404" s="5" t="s">
        <v>19</v>
      </c>
      <c r="J1404" s="5" t="s">
        <v>70</v>
      </c>
      <c r="K1404" s="5">
        <v>11.475</v>
      </c>
      <c r="L1404" s="5">
        <f t="shared" si="21"/>
        <v>11.475</v>
      </c>
      <c r="Q1404"/>
      <c r="R1404"/>
      <c r="S1404"/>
    </row>
    <row r="1405" spans="1:19">
      <c r="A1405" s="1">
        <v>43829</v>
      </c>
      <c r="B1405" s="5" t="s">
        <v>24</v>
      </c>
      <c r="C1405" t="s">
        <v>8</v>
      </c>
      <c r="D1405">
        <v>74002</v>
      </c>
      <c r="E1405">
        <v>44</v>
      </c>
      <c r="F1405" t="s">
        <v>25</v>
      </c>
      <c r="G1405" s="5">
        <v>52500</v>
      </c>
      <c r="H1405" s="5">
        <v>1232437.5</v>
      </c>
      <c r="I1405" s="5" t="s">
        <v>19</v>
      </c>
      <c r="J1405" s="5" t="s">
        <v>68</v>
      </c>
      <c r="K1405" s="5">
        <v>23.475000000000001</v>
      </c>
      <c r="L1405" s="5">
        <f t="shared" si="21"/>
        <v>23.475000000000001</v>
      </c>
      <c r="Q1405"/>
      <c r="R1405"/>
      <c r="S1405"/>
    </row>
    <row r="1406" spans="1:19">
      <c r="A1406" s="1">
        <v>43829</v>
      </c>
      <c r="B1406" s="5" t="s">
        <v>24</v>
      </c>
      <c r="C1406" t="s">
        <v>8</v>
      </c>
      <c r="D1406">
        <v>74002</v>
      </c>
      <c r="E1406">
        <v>44</v>
      </c>
      <c r="F1406" t="s">
        <v>25</v>
      </c>
      <c r="G1406" s="5">
        <v>3600</v>
      </c>
      <c r="H1406" s="5">
        <v>93510</v>
      </c>
      <c r="I1406" s="5" t="s">
        <v>19</v>
      </c>
      <c r="J1406" s="5" t="s">
        <v>71</v>
      </c>
      <c r="K1406" s="5">
        <v>25.975000000000001</v>
      </c>
      <c r="L1406" s="5">
        <f t="shared" si="21"/>
        <v>25.975000000000001</v>
      </c>
      <c r="Q1406"/>
      <c r="R1406"/>
      <c r="S1406"/>
    </row>
    <row r="1407" spans="1:19">
      <c r="A1407" s="1">
        <v>43829</v>
      </c>
      <c r="B1407" s="5" t="s">
        <v>23</v>
      </c>
      <c r="C1407" t="s">
        <v>8</v>
      </c>
      <c r="D1407">
        <v>74002</v>
      </c>
      <c r="E1407">
        <v>44</v>
      </c>
      <c r="F1407" t="s">
        <v>25</v>
      </c>
      <c r="G1407" s="5">
        <v>203000</v>
      </c>
      <c r="H1407" s="5">
        <v>2334500</v>
      </c>
      <c r="I1407" s="5" t="s">
        <v>19</v>
      </c>
      <c r="J1407" s="5" t="s">
        <v>69</v>
      </c>
      <c r="K1407" s="5">
        <v>11.5</v>
      </c>
      <c r="L1407" s="5">
        <f t="shared" si="21"/>
        <v>11.5</v>
      </c>
      <c r="Q1407"/>
      <c r="R1407"/>
      <c r="S1407"/>
    </row>
    <row r="1408" spans="1:19">
      <c r="A1408" s="1">
        <v>43829</v>
      </c>
      <c r="B1408" s="5" t="s">
        <v>23</v>
      </c>
      <c r="C1408" t="s">
        <v>8</v>
      </c>
      <c r="D1408">
        <v>74002</v>
      </c>
      <c r="E1408">
        <v>44</v>
      </c>
      <c r="F1408" t="s">
        <v>25</v>
      </c>
      <c r="G1408" s="5">
        <v>28000</v>
      </c>
      <c r="H1408" s="5">
        <v>321300</v>
      </c>
      <c r="I1408" s="5" t="s">
        <v>19</v>
      </c>
      <c r="J1408" s="5" t="s">
        <v>74</v>
      </c>
      <c r="K1408" s="5">
        <v>11.475</v>
      </c>
      <c r="L1408" s="5">
        <f t="shared" si="21"/>
        <v>11.475</v>
      </c>
      <c r="Q1408"/>
      <c r="R1408"/>
      <c r="S1408"/>
    </row>
    <row r="1409" spans="1:19">
      <c r="A1409" s="1">
        <v>43829</v>
      </c>
      <c r="B1409" s="5" t="s">
        <v>23</v>
      </c>
      <c r="C1409" t="s">
        <v>8</v>
      </c>
      <c r="D1409">
        <v>74002</v>
      </c>
      <c r="E1409">
        <v>44</v>
      </c>
      <c r="F1409" t="s">
        <v>25</v>
      </c>
      <c r="G1409" s="5">
        <v>68600</v>
      </c>
      <c r="H1409" s="5">
        <v>788900</v>
      </c>
      <c r="I1409" s="5" t="s">
        <v>19</v>
      </c>
      <c r="J1409" s="5" t="s">
        <v>69</v>
      </c>
      <c r="K1409" s="5">
        <v>11.5</v>
      </c>
      <c r="L1409" s="5">
        <f t="shared" si="21"/>
        <v>11.5</v>
      </c>
      <c r="Q1409"/>
      <c r="R1409"/>
      <c r="S1409"/>
    </row>
    <row r="1410" spans="1:19">
      <c r="A1410" s="1">
        <v>43829</v>
      </c>
      <c r="B1410" s="5" t="s">
        <v>24</v>
      </c>
      <c r="C1410" t="s">
        <v>8</v>
      </c>
      <c r="D1410">
        <v>74002</v>
      </c>
      <c r="E1410">
        <v>44</v>
      </c>
      <c r="F1410" t="s">
        <v>25</v>
      </c>
      <c r="G1410" s="5">
        <v>30000</v>
      </c>
      <c r="H1410" s="5">
        <v>750000</v>
      </c>
      <c r="I1410" s="5" t="s">
        <v>19</v>
      </c>
      <c r="J1410" s="5" t="s">
        <v>68</v>
      </c>
      <c r="K1410" s="5">
        <v>25</v>
      </c>
      <c r="L1410" s="5">
        <f t="shared" ref="L1410:L1473" si="22">H1410/G1410</f>
        <v>25</v>
      </c>
      <c r="Q1410"/>
      <c r="R1410"/>
      <c r="S1410"/>
    </row>
    <row r="1411" spans="1:19">
      <c r="A1411" s="1">
        <v>43829</v>
      </c>
      <c r="B1411" s="5" t="s">
        <v>23</v>
      </c>
      <c r="C1411" t="s">
        <v>8</v>
      </c>
      <c r="D1411">
        <v>74002</v>
      </c>
      <c r="E1411">
        <v>44</v>
      </c>
      <c r="F1411" t="s">
        <v>25</v>
      </c>
      <c r="G1411" s="5">
        <v>174900</v>
      </c>
      <c r="H1411" s="5">
        <v>2006977.5</v>
      </c>
      <c r="I1411" s="5" t="s">
        <v>19</v>
      </c>
      <c r="J1411" s="5" t="s">
        <v>69</v>
      </c>
      <c r="K1411" s="5">
        <v>11.475</v>
      </c>
      <c r="L1411" s="5">
        <f t="shared" si="22"/>
        <v>11.475</v>
      </c>
      <c r="Q1411"/>
      <c r="R1411"/>
      <c r="S1411"/>
    </row>
    <row r="1412" spans="1:19">
      <c r="A1412" s="1">
        <v>43829</v>
      </c>
      <c r="B1412" s="5" t="s">
        <v>24</v>
      </c>
      <c r="C1412" t="s">
        <v>8</v>
      </c>
      <c r="D1412">
        <v>74002</v>
      </c>
      <c r="E1412">
        <v>44</v>
      </c>
      <c r="F1412" t="s">
        <v>25</v>
      </c>
      <c r="G1412" s="5">
        <v>68600</v>
      </c>
      <c r="H1412" s="5">
        <v>788900</v>
      </c>
      <c r="I1412" s="5" t="s">
        <v>19</v>
      </c>
      <c r="J1412" s="5" t="s">
        <v>75</v>
      </c>
      <c r="K1412" s="5">
        <v>11.5</v>
      </c>
      <c r="L1412" s="5">
        <f t="shared" si="22"/>
        <v>11.5</v>
      </c>
      <c r="Q1412"/>
      <c r="R1412"/>
      <c r="S1412"/>
    </row>
    <row r="1413" spans="1:19">
      <c r="A1413" s="1">
        <v>43829</v>
      </c>
      <c r="B1413" s="5" t="s">
        <v>23</v>
      </c>
      <c r="C1413" t="s">
        <v>8</v>
      </c>
      <c r="D1413">
        <v>74002</v>
      </c>
      <c r="E1413">
        <v>44</v>
      </c>
      <c r="F1413" t="s">
        <v>25</v>
      </c>
      <c r="G1413" s="5">
        <v>209900</v>
      </c>
      <c r="H1413" s="5">
        <v>2408602.5</v>
      </c>
      <c r="I1413" s="5" t="s">
        <v>19</v>
      </c>
      <c r="J1413" s="5" t="s">
        <v>69</v>
      </c>
      <c r="K1413" s="5">
        <v>11.475</v>
      </c>
      <c r="L1413" s="5">
        <f t="shared" si="22"/>
        <v>11.475</v>
      </c>
      <c r="Q1413"/>
      <c r="R1413"/>
      <c r="S1413"/>
    </row>
    <row r="1414" spans="1:19">
      <c r="A1414" s="1">
        <v>43829</v>
      </c>
      <c r="B1414" s="5" t="s">
        <v>24</v>
      </c>
      <c r="C1414" t="s">
        <v>8</v>
      </c>
      <c r="D1414">
        <v>74002</v>
      </c>
      <c r="E1414">
        <v>44</v>
      </c>
      <c r="F1414" t="s">
        <v>25</v>
      </c>
      <c r="G1414" s="5">
        <v>31000</v>
      </c>
      <c r="H1414" s="5">
        <v>774225</v>
      </c>
      <c r="I1414" s="5" t="s">
        <v>19</v>
      </c>
      <c r="J1414" s="5" t="s">
        <v>73</v>
      </c>
      <c r="K1414" s="5">
        <v>24.975000000000001</v>
      </c>
      <c r="L1414" s="5">
        <f t="shared" si="22"/>
        <v>24.975000000000001</v>
      </c>
      <c r="Q1414"/>
      <c r="R1414"/>
      <c r="S1414"/>
    </row>
    <row r="1415" spans="1:19">
      <c r="A1415" s="1">
        <v>43829</v>
      </c>
      <c r="B1415" s="5" t="s">
        <v>23</v>
      </c>
      <c r="C1415" t="s">
        <v>8</v>
      </c>
      <c r="D1415">
        <v>74002</v>
      </c>
      <c r="E1415">
        <v>44</v>
      </c>
      <c r="F1415" t="s">
        <v>25</v>
      </c>
      <c r="G1415" s="5">
        <v>66500</v>
      </c>
      <c r="H1415" s="5">
        <v>764750</v>
      </c>
      <c r="I1415" s="5" t="s">
        <v>19</v>
      </c>
      <c r="J1415" s="5" t="s">
        <v>74</v>
      </c>
      <c r="K1415" s="5">
        <v>11.5</v>
      </c>
      <c r="L1415" s="5">
        <f t="shared" si="22"/>
        <v>11.5</v>
      </c>
      <c r="Q1415"/>
      <c r="R1415"/>
      <c r="S1415"/>
    </row>
    <row r="1416" spans="1:19">
      <c r="A1416" s="1">
        <v>43829</v>
      </c>
      <c r="B1416" s="5" t="s">
        <v>24</v>
      </c>
      <c r="C1416" t="s">
        <v>8</v>
      </c>
      <c r="D1416">
        <v>74002</v>
      </c>
      <c r="E1416">
        <v>44</v>
      </c>
      <c r="F1416" t="s">
        <v>25</v>
      </c>
      <c r="G1416" s="5">
        <v>119000</v>
      </c>
      <c r="H1416" s="5">
        <v>2618000</v>
      </c>
      <c r="I1416" s="5" t="s">
        <v>19</v>
      </c>
      <c r="J1416" s="5" t="s">
        <v>71</v>
      </c>
      <c r="K1416" s="5">
        <v>22</v>
      </c>
      <c r="L1416" s="5">
        <f t="shared" si="22"/>
        <v>22</v>
      </c>
      <c r="Q1416"/>
      <c r="R1416"/>
      <c r="S1416"/>
    </row>
    <row r="1417" spans="1:19">
      <c r="A1417" s="1">
        <v>43829</v>
      </c>
      <c r="B1417" s="5" t="s">
        <v>24</v>
      </c>
      <c r="C1417" t="s">
        <v>8</v>
      </c>
      <c r="D1417">
        <v>74002</v>
      </c>
      <c r="E1417">
        <v>44</v>
      </c>
      <c r="F1417" t="s">
        <v>25</v>
      </c>
      <c r="G1417" s="5">
        <v>7500</v>
      </c>
      <c r="H1417" s="5">
        <v>195000</v>
      </c>
      <c r="I1417" s="5" t="s">
        <v>19</v>
      </c>
      <c r="J1417" s="5" t="s">
        <v>68</v>
      </c>
      <c r="K1417" s="5">
        <v>26</v>
      </c>
      <c r="L1417" s="5">
        <f t="shared" si="22"/>
        <v>26</v>
      </c>
      <c r="Q1417"/>
      <c r="R1417"/>
      <c r="S1417"/>
    </row>
    <row r="1418" spans="1:19">
      <c r="A1418" s="1">
        <v>43829</v>
      </c>
      <c r="B1418" s="5" t="s">
        <v>24</v>
      </c>
      <c r="C1418" t="s">
        <v>8</v>
      </c>
      <c r="D1418">
        <v>74002</v>
      </c>
      <c r="E1418">
        <v>44</v>
      </c>
      <c r="F1418" t="s">
        <v>25</v>
      </c>
      <c r="G1418" s="5">
        <v>15000</v>
      </c>
      <c r="H1418" s="5">
        <v>390000</v>
      </c>
      <c r="I1418" s="5" t="s">
        <v>19</v>
      </c>
      <c r="J1418" s="5" t="s">
        <v>68</v>
      </c>
      <c r="K1418" s="5">
        <v>26</v>
      </c>
      <c r="L1418" s="5">
        <f t="shared" si="22"/>
        <v>26</v>
      </c>
      <c r="Q1418"/>
      <c r="R1418"/>
      <c r="S1418"/>
    </row>
    <row r="1419" spans="1:19">
      <c r="A1419" s="1">
        <v>43829</v>
      </c>
      <c r="B1419" s="5" t="s">
        <v>24</v>
      </c>
      <c r="C1419" t="s">
        <v>8</v>
      </c>
      <c r="D1419">
        <v>74002</v>
      </c>
      <c r="E1419">
        <v>44</v>
      </c>
      <c r="F1419" t="s">
        <v>25</v>
      </c>
      <c r="G1419" s="5">
        <v>38000</v>
      </c>
      <c r="H1419" s="5">
        <v>892050</v>
      </c>
      <c r="I1419" s="5" t="s">
        <v>19</v>
      </c>
      <c r="J1419" s="5" t="s">
        <v>68</v>
      </c>
      <c r="K1419" s="5">
        <v>23.475000000000001</v>
      </c>
      <c r="L1419" s="5">
        <f t="shared" si="22"/>
        <v>23.475000000000001</v>
      </c>
      <c r="Q1419"/>
      <c r="R1419"/>
      <c r="S1419"/>
    </row>
    <row r="1420" spans="1:19">
      <c r="A1420" s="1">
        <v>43829</v>
      </c>
      <c r="B1420" s="5" t="s">
        <v>23</v>
      </c>
      <c r="C1420" t="s">
        <v>8</v>
      </c>
      <c r="D1420">
        <v>74002</v>
      </c>
      <c r="E1420">
        <v>44</v>
      </c>
      <c r="F1420" t="s">
        <v>25</v>
      </c>
      <c r="G1420" s="5">
        <v>49000</v>
      </c>
      <c r="H1420" s="5">
        <v>562275</v>
      </c>
      <c r="I1420" s="5" t="s">
        <v>19</v>
      </c>
      <c r="J1420" s="5" t="s">
        <v>69</v>
      </c>
      <c r="K1420" s="5">
        <v>11.475</v>
      </c>
      <c r="L1420" s="5">
        <f t="shared" si="22"/>
        <v>11.475</v>
      </c>
      <c r="Q1420"/>
      <c r="R1420"/>
      <c r="S1420"/>
    </row>
    <row r="1421" spans="1:19">
      <c r="A1421" s="1">
        <v>43829</v>
      </c>
      <c r="B1421" s="5" t="s">
        <v>24</v>
      </c>
      <c r="C1421" t="s">
        <v>8</v>
      </c>
      <c r="D1421">
        <v>74002</v>
      </c>
      <c r="E1421">
        <v>44</v>
      </c>
      <c r="F1421" t="s">
        <v>25</v>
      </c>
      <c r="G1421" s="5">
        <v>5000</v>
      </c>
      <c r="H1421" s="5">
        <v>129875</v>
      </c>
      <c r="I1421" s="5" t="s">
        <v>19</v>
      </c>
      <c r="J1421" s="5" t="s">
        <v>73</v>
      </c>
      <c r="K1421" s="5">
        <v>25.975000000000001</v>
      </c>
      <c r="L1421" s="5">
        <f t="shared" si="22"/>
        <v>25.975000000000001</v>
      </c>
      <c r="Q1421"/>
      <c r="R1421"/>
      <c r="S1421"/>
    </row>
    <row r="1422" spans="1:19">
      <c r="A1422" s="1">
        <v>43829</v>
      </c>
      <c r="B1422" s="5" t="s">
        <v>24</v>
      </c>
      <c r="C1422" t="s">
        <v>8</v>
      </c>
      <c r="D1422">
        <v>74002</v>
      </c>
      <c r="E1422">
        <v>44</v>
      </c>
      <c r="F1422" t="s">
        <v>25</v>
      </c>
      <c r="G1422" s="5">
        <v>16000</v>
      </c>
      <c r="H1422" s="5">
        <v>416000</v>
      </c>
      <c r="I1422" s="5" t="s">
        <v>19</v>
      </c>
      <c r="J1422" s="5" t="s">
        <v>75</v>
      </c>
      <c r="K1422" s="5">
        <v>26</v>
      </c>
      <c r="L1422" s="5">
        <f t="shared" si="22"/>
        <v>26</v>
      </c>
      <c r="Q1422"/>
      <c r="R1422"/>
      <c r="S1422"/>
    </row>
    <row r="1423" spans="1:19">
      <c r="A1423" s="1">
        <v>43829</v>
      </c>
      <c r="B1423" s="5" t="s">
        <v>24</v>
      </c>
      <c r="C1423" t="s">
        <v>8</v>
      </c>
      <c r="D1423">
        <v>74002</v>
      </c>
      <c r="E1423">
        <v>44</v>
      </c>
      <c r="F1423" t="s">
        <v>25</v>
      </c>
      <c r="G1423" s="5">
        <v>10000</v>
      </c>
      <c r="H1423" s="5">
        <v>260000</v>
      </c>
      <c r="I1423" s="5" t="s">
        <v>19</v>
      </c>
      <c r="J1423" s="5" t="s">
        <v>72</v>
      </c>
      <c r="K1423" s="5">
        <v>26</v>
      </c>
      <c r="L1423" s="5">
        <f t="shared" si="22"/>
        <v>26</v>
      </c>
      <c r="Q1423"/>
      <c r="R1423"/>
      <c r="S1423"/>
    </row>
    <row r="1424" spans="1:19">
      <c r="A1424" s="1">
        <v>43829</v>
      </c>
      <c r="B1424" s="5" t="s">
        <v>23</v>
      </c>
      <c r="C1424" t="s">
        <v>8</v>
      </c>
      <c r="D1424">
        <v>74002</v>
      </c>
      <c r="E1424">
        <v>44</v>
      </c>
      <c r="F1424" t="s">
        <v>25</v>
      </c>
      <c r="G1424" s="5">
        <v>100000</v>
      </c>
      <c r="H1424" s="5">
        <v>1150000</v>
      </c>
      <c r="I1424" s="5" t="s">
        <v>19</v>
      </c>
      <c r="J1424" s="5" t="s">
        <v>70</v>
      </c>
      <c r="K1424" s="5">
        <v>11.5</v>
      </c>
      <c r="L1424" s="5">
        <f t="shared" si="22"/>
        <v>11.5</v>
      </c>
      <c r="Q1424"/>
      <c r="R1424"/>
      <c r="S1424"/>
    </row>
    <row r="1425" spans="1:19">
      <c r="A1425" s="1">
        <v>43829</v>
      </c>
      <c r="B1425" s="5" t="s">
        <v>24</v>
      </c>
      <c r="C1425" t="s">
        <v>8</v>
      </c>
      <c r="D1425">
        <v>74003</v>
      </c>
      <c r="E1425">
        <v>44</v>
      </c>
      <c r="F1425" t="s">
        <v>25</v>
      </c>
      <c r="G1425" s="5">
        <v>42000</v>
      </c>
      <c r="H1425" s="5">
        <v>567000</v>
      </c>
      <c r="I1425" s="5" t="s">
        <v>19</v>
      </c>
      <c r="J1425" s="5" t="s">
        <v>68</v>
      </c>
      <c r="K1425" s="5">
        <v>13.5</v>
      </c>
      <c r="L1425" s="5">
        <f t="shared" si="22"/>
        <v>13.5</v>
      </c>
      <c r="Q1425"/>
      <c r="R1425"/>
      <c r="S1425"/>
    </row>
    <row r="1426" spans="1:19">
      <c r="A1426" s="1">
        <v>43830</v>
      </c>
      <c r="B1426" s="5" t="s">
        <v>23</v>
      </c>
      <c r="C1426" t="s">
        <v>6</v>
      </c>
      <c r="D1426">
        <v>1001</v>
      </c>
      <c r="E1426">
        <v>44</v>
      </c>
      <c r="F1426" t="s">
        <v>25</v>
      </c>
      <c r="G1426" s="5">
        <v>11139.03</v>
      </c>
      <c r="H1426" s="5">
        <v>66834.179999999993</v>
      </c>
      <c r="I1426" s="5" t="s">
        <v>17</v>
      </c>
      <c r="J1426" s="5" t="s">
        <v>69</v>
      </c>
      <c r="K1426" s="5">
        <v>6</v>
      </c>
      <c r="L1426" s="5">
        <f t="shared" si="22"/>
        <v>5.9999999999999991</v>
      </c>
      <c r="Q1426"/>
      <c r="R1426"/>
      <c r="S1426"/>
    </row>
    <row r="1427" spans="1:19">
      <c r="A1427" s="1">
        <v>43830</v>
      </c>
      <c r="B1427" s="5" t="s">
        <v>23</v>
      </c>
      <c r="C1427" t="s">
        <v>6</v>
      </c>
      <c r="D1427">
        <v>1001</v>
      </c>
      <c r="E1427">
        <v>44</v>
      </c>
      <c r="F1427" t="s">
        <v>25</v>
      </c>
      <c r="G1427" s="5">
        <v>11485.32</v>
      </c>
      <c r="H1427" s="5">
        <v>68911.92</v>
      </c>
      <c r="I1427" s="5" t="s">
        <v>17</v>
      </c>
      <c r="J1427" s="5" t="s">
        <v>69</v>
      </c>
      <c r="K1427" s="5">
        <v>6</v>
      </c>
      <c r="L1427" s="5">
        <f t="shared" si="22"/>
        <v>6</v>
      </c>
      <c r="Q1427"/>
      <c r="R1427"/>
      <c r="S1427"/>
    </row>
    <row r="1428" spans="1:19">
      <c r="A1428" s="1">
        <v>43830</v>
      </c>
      <c r="B1428" s="5" t="s">
        <v>24</v>
      </c>
      <c r="C1428" t="s">
        <v>6</v>
      </c>
      <c r="D1428">
        <v>1001</v>
      </c>
      <c r="E1428">
        <v>44</v>
      </c>
      <c r="F1428" t="s">
        <v>25</v>
      </c>
      <c r="G1428" s="5">
        <v>24586807.399999999</v>
      </c>
      <c r="H1428" s="5">
        <v>159814248.09999999</v>
      </c>
      <c r="I1428" s="5" t="s">
        <v>17</v>
      </c>
      <c r="J1428" s="5" t="s">
        <v>68</v>
      </c>
      <c r="K1428" s="5">
        <v>6.5</v>
      </c>
      <c r="L1428" s="5">
        <f t="shared" si="22"/>
        <v>6.5</v>
      </c>
      <c r="Q1428"/>
      <c r="R1428"/>
      <c r="S1428"/>
    </row>
    <row r="1429" spans="1:19">
      <c r="A1429" s="1">
        <v>43830</v>
      </c>
      <c r="B1429" s="5" t="s">
        <v>24</v>
      </c>
      <c r="C1429" t="s">
        <v>8</v>
      </c>
      <c r="D1429">
        <v>1005</v>
      </c>
      <c r="E1429">
        <v>44</v>
      </c>
      <c r="F1429" t="s">
        <v>25</v>
      </c>
      <c r="G1429" s="5">
        <v>10000</v>
      </c>
      <c r="H1429" s="5">
        <v>265000</v>
      </c>
      <c r="I1429" s="5" t="s">
        <v>19</v>
      </c>
      <c r="J1429" s="5" t="s">
        <v>68</v>
      </c>
      <c r="K1429" s="5">
        <v>26.5</v>
      </c>
      <c r="L1429" s="5">
        <f t="shared" si="22"/>
        <v>26.5</v>
      </c>
      <c r="Q1429"/>
      <c r="R1429"/>
      <c r="S1429"/>
    </row>
    <row r="1430" spans="1:19">
      <c r="A1430" s="1">
        <v>43830</v>
      </c>
      <c r="B1430" s="5" t="s">
        <v>23</v>
      </c>
      <c r="C1430" t="s">
        <v>6</v>
      </c>
      <c r="D1430">
        <v>1005</v>
      </c>
      <c r="E1430">
        <v>44</v>
      </c>
      <c r="F1430" t="s">
        <v>25</v>
      </c>
      <c r="G1430" s="5">
        <v>1663584.3</v>
      </c>
      <c r="H1430" s="5">
        <v>9981505.8000000007</v>
      </c>
      <c r="I1430" s="5" t="s">
        <v>17</v>
      </c>
      <c r="J1430" s="5" t="s">
        <v>77</v>
      </c>
      <c r="K1430" s="5">
        <v>6</v>
      </c>
      <c r="L1430" s="5">
        <f t="shared" si="22"/>
        <v>6</v>
      </c>
      <c r="Q1430"/>
      <c r="R1430"/>
      <c r="S1430"/>
    </row>
    <row r="1431" spans="1:19">
      <c r="A1431" s="1">
        <v>43830</v>
      </c>
      <c r="B1431" s="5" t="s">
        <v>24</v>
      </c>
      <c r="C1431" t="s">
        <v>8</v>
      </c>
      <c r="D1431">
        <v>1005</v>
      </c>
      <c r="E1431">
        <v>44</v>
      </c>
      <c r="F1431" t="s">
        <v>25</v>
      </c>
      <c r="G1431" s="5">
        <v>1646400</v>
      </c>
      <c r="H1431" s="5">
        <v>18933600</v>
      </c>
      <c r="I1431" s="5" t="s">
        <v>19</v>
      </c>
      <c r="J1431" s="5" t="s">
        <v>68</v>
      </c>
      <c r="K1431" s="5">
        <v>11.5</v>
      </c>
      <c r="L1431" s="5">
        <f t="shared" si="22"/>
        <v>11.5</v>
      </c>
      <c r="Q1431"/>
      <c r="R1431"/>
      <c r="S1431"/>
    </row>
    <row r="1432" spans="1:19">
      <c r="A1432" s="1">
        <v>43830</v>
      </c>
      <c r="B1432" s="5" t="s">
        <v>24</v>
      </c>
      <c r="C1432" t="s">
        <v>8</v>
      </c>
      <c r="D1432">
        <v>1005</v>
      </c>
      <c r="E1432">
        <v>44</v>
      </c>
      <c r="F1432" t="s">
        <v>25</v>
      </c>
      <c r="G1432" s="5">
        <v>28000</v>
      </c>
      <c r="H1432" s="5">
        <v>714000</v>
      </c>
      <c r="I1432" s="5" t="s">
        <v>19</v>
      </c>
      <c r="J1432" s="5" t="s">
        <v>68</v>
      </c>
      <c r="K1432" s="5">
        <v>25.5</v>
      </c>
      <c r="L1432" s="5">
        <f t="shared" si="22"/>
        <v>25.5</v>
      </c>
      <c r="Q1432"/>
      <c r="R1432"/>
      <c r="S1432"/>
    </row>
    <row r="1433" spans="1:19">
      <c r="A1433" s="1">
        <v>43830</v>
      </c>
      <c r="B1433" s="5" t="s">
        <v>24</v>
      </c>
      <c r="C1433" t="s">
        <v>8</v>
      </c>
      <c r="D1433">
        <v>1005</v>
      </c>
      <c r="E1433">
        <v>44</v>
      </c>
      <c r="F1433" t="s">
        <v>25</v>
      </c>
      <c r="G1433" s="5">
        <v>1000</v>
      </c>
      <c r="H1433" s="5">
        <v>27000</v>
      </c>
      <c r="I1433" s="5" t="s">
        <v>19</v>
      </c>
      <c r="J1433" s="5" t="s">
        <v>68</v>
      </c>
      <c r="K1433" s="5">
        <v>27</v>
      </c>
      <c r="L1433" s="5">
        <f t="shared" si="22"/>
        <v>27</v>
      </c>
      <c r="Q1433"/>
      <c r="R1433"/>
      <c r="S1433"/>
    </row>
    <row r="1434" spans="1:19">
      <c r="A1434" s="1">
        <v>43830</v>
      </c>
      <c r="B1434" s="5" t="s">
        <v>24</v>
      </c>
      <c r="C1434" t="s">
        <v>8</v>
      </c>
      <c r="D1434">
        <v>1005</v>
      </c>
      <c r="E1434">
        <v>44</v>
      </c>
      <c r="F1434" t="s">
        <v>25</v>
      </c>
      <c r="G1434" s="5">
        <v>36000</v>
      </c>
      <c r="H1434" s="5">
        <v>846000</v>
      </c>
      <c r="I1434" s="5" t="s">
        <v>19</v>
      </c>
      <c r="J1434" s="5" t="s">
        <v>68</v>
      </c>
      <c r="K1434" s="5">
        <v>23.5</v>
      </c>
      <c r="L1434" s="5">
        <f t="shared" si="22"/>
        <v>23.5</v>
      </c>
      <c r="Q1434"/>
      <c r="R1434"/>
      <c r="S1434"/>
    </row>
    <row r="1435" spans="1:19">
      <c r="A1435" s="1">
        <v>43830</v>
      </c>
      <c r="B1435" s="5" t="s">
        <v>23</v>
      </c>
      <c r="C1435" t="s">
        <v>8</v>
      </c>
      <c r="D1435">
        <v>1009</v>
      </c>
      <c r="E1435">
        <v>44</v>
      </c>
      <c r="F1435" t="s">
        <v>25</v>
      </c>
      <c r="G1435" s="5">
        <v>123480</v>
      </c>
      <c r="H1435" s="5">
        <v>1420020</v>
      </c>
      <c r="I1435" s="5" t="s">
        <v>19</v>
      </c>
      <c r="J1435" s="5" t="s">
        <v>74</v>
      </c>
      <c r="K1435" s="5">
        <v>11.5</v>
      </c>
      <c r="L1435" s="5">
        <f t="shared" si="22"/>
        <v>11.5</v>
      </c>
      <c r="Q1435"/>
      <c r="R1435"/>
      <c r="S1435"/>
    </row>
    <row r="1436" spans="1:19">
      <c r="A1436" s="1">
        <v>43830</v>
      </c>
      <c r="B1436" s="5" t="s">
        <v>23</v>
      </c>
      <c r="C1436" t="s">
        <v>7</v>
      </c>
      <c r="D1436">
        <v>1009</v>
      </c>
      <c r="E1436">
        <v>44</v>
      </c>
      <c r="F1436" t="s">
        <v>25</v>
      </c>
      <c r="G1436" s="5">
        <v>250000</v>
      </c>
      <c r="H1436" s="5">
        <v>1497500</v>
      </c>
      <c r="I1436" s="5" t="s">
        <v>20</v>
      </c>
      <c r="J1436" s="5" t="s">
        <v>74</v>
      </c>
      <c r="K1436" s="5">
        <v>5.99</v>
      </c>
      <c r="L1436" s="5">
        <f t="shared" si="22"/>
        <v>5.99</v>
      </c>
      <c r="Q1436"/>
      <c r="R1436"/>
      <c r="S1436"/>
    </row>
    <row r="1437" spans="1:19">
      <c r="A1437" s="1">
        <v>43830</v>
      </c>
      <c r="B1437" s="5" t="s">
        <v>23</v>
      </c>
      <c r="C1437" t="s">
        <v>8</v>
      </c>
      <c r="D1437">
        <v>1009</v>
      </c>
      <c r="E1437">
        <v>44</v>
      </c>
      <c r="F1437" t="s">
        <v>25</v>
      </c>
      <c r="G1437" s="5">
        <v>130000</v>
      </c>
      <c r="H1437" s="5">
        <v>1493700</v>
      </c>
      <c r="I1437" s="5" t="s">
        <v>19</v>
      </c>
      <c r="J1437" s="5" t="s">
        <v>69</v>
      </c>
      <c r="K1437" s="5">
        <v>11.49</v>
      </c>
      <c r="L1437" s="5">
        <f t="shared" si="22"/>
        <v>11.49</v>
      </c>
      <c r="Q1437"/>
      <c r="R1437"/>
      <c r="S1437"/>
    </row>
    <row r="1438" spans="1:19">
      <c r="A1438" s="1">
        <v>43830</v>
      </c>
      <c r="B1438" s="5" t="s">
        <v>24</v>
      </c>
      <c r="C1438" t="s">
        <v>8</v>
      </c>
      <c r="D1438">
        <v>1009</v>
      </c>
      <c r="E1438">
        <v>44</v>
      </c>
      <c r="F1438" t="s">
        <v>25</v>
      </c>
      <c r="G1438" s="5">
        <v>80500</v>
      </c>
      <c r="H1438" s="5">
        <v>1368500</v>
      </c>
      <c r="I1438" s="5" t="s">
        <v>19</v>
      </c>
      <c r="J1438" s="5" t="s">
        <v>68</v>
      </c>
      <c r="K1438" s="5">
        <v>17</v>
      </c>
      <c r="L1438" s="5">
        <f t="shared" si="22"/>
        <v>17</v>
      </c>
      <c r="Q1438"/>
      <c r="R1438"/>
      <c r="S1438"/>
    </row>
    <row r="1439" spans="1:19">
      <c r="A1439" s="1">
        <v>43830</v>
      </c>
      <c r="B1439" s="5" t="s">
        <v>23</v>
      </c>
      <c r="C1439" t="s">
        <v>8</v>
      </c>
      <c r="D1439">
        <v>1009</v>
      </c>
      <c r="E1439">
        <v>44</v>
      </c>
      <c r="F1439" t="s">
        <v>25</v>
      </c>
      <c r="G1439" s="5">
        <v>68600</v>
      </c>
      <c r="H1439" s="5">
        <v>788214</v>
      </c>
      <c r="I1439" s="5" t="s">
        <v>19</v>
      </c>
      <c r="J1439" s="5" t="s">
        <v>69</v>
      </c>
      <c r="K1439" s="5">
        <v>11.49</v>
      </c>
      <c r="L1439" s="5">
        <f t="shared" si="22"/>
        <v>11.49</v>
      </c>
      <c r="Q1439"/>
      <c r="R1439"/>
      <c r="S1439"/>
    </row>
    <row r="1440" spans="1:19">
      <c r="A1440" s="1">
        <v>43830</v>
      </c>
      <c r="B1440" s="5" t="s">
        <v>23</v>
      </c>
      <c r="C1440" t="s">
        <v>8</v>
      </c>
      <c r="D1440">
        <v>1009</v>
      </c>
      <c r="E1440">
        <v>44</v>
      </c>
      <c r="F1440" t="s">
        <v>25</v>
      </c>
      <c r="G1440" s="5">
        <v>137200</v>
      </c>
      <c r="H1440" s="5">
        <v>1577800</v>
      </c>
      <c r="I1440" s="5" t="s">
        <v>19</v>
      </c>
      <c r="J1440" s="5" t="s">
        <v>74</v>
      </c>
      <c r="K1440" s="5">
        <v>11.5</v>
      </c>
      <c r="L1440" s="5">
        <f t="shared" si="22"/>
        <v>11.5</v>
      </c>
      <c r="Q1440"/>
      <c r="R1440"/>
      <c r="S1440"/>
    </row>
    <row r="1441" spans="1:19">
      <c r="A1441" s="1">
        <v>43830</v>
      </c>
      <c r="B1441" s="5" t="s">
        <v>23</v>
      </c>
      <c r="C1441" t="s">
        <v>7</v>
      </c>
      <c r="D1441">
        <v>1009</v>
      </c>
      <c r="E1441">
        <v>44</v>
      </c>
      <c r="F1441" t="s">
        <v>25</v>
      </c>
      <c r="G1441" s="5">
        <v>1000000</v>
      </c>
      <c r="H1441" s="5">
        <v>5990000</v>
      </c>
      <c r="I1441" s="5" t="s">
        <v>20</v>
      </c>
      <c r="J1441" s="5" t="s">
        <v>70</v>
      </c>
      <c r="K1441" s="5">
        <v>5.99</v>
      </c>
      <c r="L1441" s="5">
        <f t="shared" si="22"/>
        <v>5.99</v>
      </c>
      <c r="Q1441"/>
      <c r="R1441"/>
      <c r="S1441"/>
    </row>
    <row r="1442" spans="1:19">
      <c r="A1442" s="1">
        <v>43830</v>
      </c>
      <c r="B1442" s="5" t="s">
        <v>23</v>
      </c>
      <c r="C1442" t="s">
        <v>8</v>
      </c>
      <c r="D1442">
        <v>1009</v>
      </c>
      <c r="E1442">
        <v>44</v>
      </c>
      <c r="F1442" t="s">
        <v>25</v>
      </c>
      <c r="G1442" s="5">
        <v>686000</v>
      </c>
      <c r="H1442" s="5">
        <v>7882140</v>
      </c>
      <c r="I1442" s="5" t="s">
        <v>19</v>
      </c>
      <c r="J1442" s="5" t="s">
        <v>69</v>
      </c>
      <c r="K1442" s="5">
        <v>11.49</v>
      </c>
      <c r="L1442" s="5">
        <f t="shared" si="22"/>
        <v>11.49</v>
      </c>
      <c r="Q1442"/>
      <c r="R1442"/>
      <c r="S1442"/>
    </row>
    <row r="1443" spans="1:19">
      <c r="A1443" s="1">
        <v>43830</v>
      </c>
      <c r="B1443" s="5" t="s">
        <v>24</v>
      </c>
      <c r="C1443" t="s">
        <v>8</v>
      </c>
      <c r="D1443">
        <v>1009</v>
      </c>
      <c r="E1443">
        <v>44</v>
      </c>
      <c r="F1443" t="s">
        <v>25</v>
      </c>
      <c r="G1443" s="5">
        <v>56000</v>
      </c>
      <c r="H1443" s="5">
        <v>1176000</v>
      </c>
      <c r="I1443" s="5" t="s">
        <v>19</v>
      </c>
      <c r="J1443" s="5" t="s">
        <v>68</v>
      </c>
      <c r="K1443" s="5">
        <v>21</v>
      </c>
      <c r="L1443" s="5">
        <f t="shared" si="22"/>
        <v>21</v>
      </c>
      <c r="Q1443"/>
      <c r="R1443"/>
      <c r="S1443"/>
    </row>
    <row r="1444" spans="1:19">
      <c r="A1444" s="1">
        <v>43830</v>
      </c>
      <c r="B1444" s="5" t="s">
        <v>23</v>
      </c>
      <c r="C1444" t="s">
        <v>8</v>
      </c>
      <c r="D1444">
        <v>1009</v>
      </c>
      <c r="E1444">
        <v>44</v>
      </c>
      <c r="F1444" t="s">
        <v>25</v>
      </c>
      <c r="G1444" s="5">
        <v>150920</v>
      </c>
      <c r="H1444" s="5">
        <v>1734070.8</v>
      </c>
      <c r="I1444" s="5" t="s">
        <v>19</v>
      </c>
      <c r="J1444" s="5" t="s">
        <v>69</v>
      </c>
      <c r="K1444" s="5">
        <v>11.49</v>
      </c>
      <c r="L1444" s="5">
        <f t="shared" si="22"/>
        <v>11.49</v>
      </c>
      <c r="Q1444"/>
      <c r="R1444"/>
      <c r="S1444"/>
    </row>
    <row r="1445" spans="1:19">
      <c r="A1445" s="1">
        <v>43830</v>
      </c>
      <c r="B1445" s="5" t="s">
        <v>23</v>
      </c>
      <c r="C1445" t="s">
        <v>7</v>
      </c>
      <c r="D1445">
        <v>1009</v>
      </c>
      <c r="E1445">
        <v>44</v>
      </c>
      <c r="F1445" t="s">
        <v>25</v>
      </c>
      <c r="G1445" s="5">
        <v>200000</v>
      </c>
      <c r="H1445" s="5">
        <v>1198000</v>
      </c>
      <c r="I1445" s="5" t="s">
        <v>20</v>
      </c>
      <c r="J1445" s="5" t="s">
        <v>74</v>
      </c>
      <c r="K1445" s="5">
        <v>5.99</v>
      </c>
      <c r="L1445" s="5">
        <f t="shared" si="22"/>
        <v>5.99</v>
      </c>
      <c r="Q1445"/>
      <c r="R1445"/>
      <c r="S1445"/>
    </row>
    <row r="1446" spans="1:19">
      <c r="A1446" s="1">
        <v>43830</v>
      </c>
      <c r="B1446" s="5" t="s">
        <v>23</v>
      </c>
      <c r="C1446" t="s">
        <v>8</v>
      </c>
      <c r="D1446">
        <v>1014</v>
      </c>
      <c r="E1446">
        <v>44</v>
      </c>
      <c r="F1446" t="s">
        <v>25</v>
      </c>
      <c r="G1446" s="5">
        <v>24000</v>
      </c>
      <c r="H1446" s="5">
        <v>276000</v>
      </c>
      <c r="I1446" s="5" t="s">
        <v>19</v>
      </c>
      <c r="J1446" s="5" t="s">
        <v>74</v>
      </c>
      <c r="K1446" s="5">
        <v>11.5</v>
      </c>
      <c r="L1446" s="5">
        <f t="shared" si="22"/>
        <v>11.5</v>
      </c>
      <c r="Q1446"/>
      <c r="R1446"/>
      <c r="S1446"/>
    </row>
    <row r="1447" spans="1:19">
      <c r="A1447" s="1">
        <v>43830</v>
      </c>
      <c r="B1447" s="5" t="s">
        <v>24</v>
      </c>
      <c r="C1447" t="s">
        <v>8</v>
      </c>
      <c r="D1447">
        <v>1016</v>
      </c>
      <c r="E1447">
        <v>44</v>
      </c>
      <c r="F1447" t="s">
        <v>25</v>
      </c>
      <c r="G1447" s="5">
        <v>70000</v>
      </c>
      <c r="H1447" s="5">
        <v>798000</v>
      </c>
      <c r="I1447" s="5" t="s">
        <v>19</v>
      </c>
      <c r="J1447" s="5" t="s">
        <v>73</v>
      </c>
      <c r="K1447" s="5">
        <v>11.4</v>
      </c>
      <c r="L1447" s="5">
        <f t="shared" si="22"/>
        <v>11.4</v>
      </c>
      <c r="Q1447"/>
      <c r="R1447"/>
      <c r="S1447"/>
    </row>
    <row r="1448" spans="1:19">
      <c r="A1448" s="1">
        <v>43830</v>
      </c>
      <c r="B1448" s="5" t="s">
        <v>23</v>
      </c>
      <c r="C1448" t="s">
        <v>8</v>
      </c>
      <c r="D1448">
        <v>1017</v>
      </c>
      <c r="E1448">
        <v>44</v>
      </c>
      <c r="F1448" t="s">
        <v>25</v>
      </c>
      <c r="G1448" s="5">
        <v>102900</v>
      </c>
      <c r="H1448" s="5">
        <v>1183350</v>
      </c>
      <c r="I1448" s="5" t="s">
        <v>19</v>
      </c>
      <c r="J1448" s="5" t="s">
        <v>69</v>
      </c>
      <c r="K1448" s="5">
        <v>11.5</v>
      </c>
      <c r="L1448" s="5">
        <f t="shared" si="22"/>
        <v>11.5</v>
      </c>
      <c r="Q1448"/>
      <c r="R1448"/>
      <c r="S1448"/>
    </row>
    <row r="1449" spans="1:19">
      <c r="A1449" s="1">
        <v>43830</v>
      </c>
      <c r="B1449" s="5" t="s">
        <v>23</v>
      </c>
      <c r="C1449" t="s">
        <v>8</v>
      </c>
      <c r="D1449">
        <v>1017</v>
      </c>
      <c r="E1449">
        <v>44</v>
      </c>
      <c r="F1449" t="s">
        <v>25</v>
      </c>
      <c r="G1449" s="5">
        <v>15000</v>
      </c>
      <c r="H1449" s="5">
        <v>172500</v>
      </c>
      <c r="I1449" s="5" t="s">
        <v>19</v>
      </c>
      <c r="J1449" s="5" t="s">
        <v>74</v>
      </c>
      <c r="K1449" s="5">
        <v>11.5</v>
      </c>
      <c r="L1449" s="5">
        <f t="shared" si="22"/>
        <v>11.5</v>
      </c>
      <c r="Q1449"/>
      <c r="R1449"/>
      <c r="S1449"/>
    </row>
    <row r="1450" spans="1:19">
      <c r="A1450" s="1">
        <v>43830</v>
      </c>
      <c r="B1450" s="5" t="s">
        <v>23</v>
      </c>
      <c r="C1450" t="s">
        <v>8</v>
      </c>
      <c r="D1450">
        <v>1017</v>
      </c>
      <c r="E1450">
        <v>44</v>
      </c>
      <c r="F1450" t="s">
        <v>25</v>
      </c>
      <c r="G1450" s="5">
        <v>102900</v>
      </c>
      <c r="H1450" s="5">
        <v>1178205</v>
      </c>
      <c r="I1450" s="5" t="s">
        <v>19</v>
      </c>
      <c r="J1450" s="5" t="s">
        <v>69</v>
      </c>
      <c r="K1450" s="5">
        <v>11.45</v>
      </c>
      <c r="L1450" s="5">
        <f t="shared" si="22"/>
        <v>11.45</v>
      </c>
      <c r="Q1450"/>
      <c r="R1450"/>
      <c r="S1450"/>
    </row>
    <row r="1451" spans="1:19">
      <c r="A1451" s="1">
        <v>43830</v>
      </c>
      <c r="B1451" s="5" t="s">
        <v>24</v>
      </c>
      <c r="C1451" t="s">
        <v>8</v>
      </c>
      <c r="D1451">
        <v>1017</v>
      </c>
      <c r="E1451">
        <v>44</v>
      </c>
      <c r="F1451" t="s">
        <v>25</v>
      </c>
      <c r="G1451" s="5">
        <v>105000</v>
      </c>
      <c r="H1451" s="5">
        <v>1202250</v>
      </c>
      <c r="I1451" s="5" t="s">
        <v>19</v>
      </c>
      <c r="J1451" s="5" t="s">
        <v>71</v>
      </c>
      <c r="K1451" s="5">
        <v>11.45</v>
      </c>
      <c r="L1451" s="5">
        <f t="shared" si="22"/>
        <v>11.45</v>
      </c>
      <c r="Q1451"/>
      <c r="R1451"/>
      <c r="S1451"/>
    </row>
    <row r="1452" spans="1:19">
      <c r="A1452" s="1">
        <v>43830</v>
      </c>
      <c r="B1452" s="5" t="s">
        <v>23</v>
      </c>
      <c r="C1452" t="s">
        <v>8</v>
      </c>
      <c r="D1452">
        <v>1017</v>
      </c>
      <c r="E1452">
        <v>44</v>
      </c>
      <c r="F1452" t="s">
        <v>25</v>
      </c>
      <c r="G1452" s="5">
        <v>3000</v>
      </c>
      <c r="H1452" s="5">
        <v>34350</v>
      </c>
      <c r="I1452" s="5" t="s">
        <v>19</v>
      </c>
      <c r="J1452" s="5" t="s">
        <v>69</v>
      </c>
      <c r="K1452" s="5">
        <v>11.45</v>
      </c>
      <c r="L1452" s="5">
        <f t="shared" si="22"/>
        <v>11.45</v>
      </c>
      <c r="Q1452"/>
      <c r="R1452"/>
      <c r="S1452"/>
    </row>
    <row r="1453" spans="1:19">
      <c r="A1453" s="1">
        <v>43830</v>
      </c>
      <c r="B1453" s="5" t="s">
        <v>24</v>
      </c>
      <c r="C1453" t="s">
        <v>8</v>
      </c>
      <c r="D1453">
        <v>1018</v>
      </c>
      <c r="E1453">
        <v>44</v>
      </c>
      <c r="F1453" t="s">
        <v>25</v>
      </c>
      <c r="G1453" s="5">
        <v>72000</v>
      </c>
      <c r="H1453" s="5">
        <v>1440000</v>
      </c>
      <c r="I1453" s="5" t="s">
        <v>19</v>
      </c>
      <c r="J1453" s="5" t="s">
        <v>68</v>
      </c>
      <c r="K1453" s="5">
        <v>20</v>
      </c>
      <c r="L1453" s="5">
        <f t="shared" si="22"/>
        <v>20</v>
      </c>
      <c r="Q1453"/>
      <c r="R1453"/>
      <c r="S1453"/>
    </row>
    <row r="1454" spans="1:19">
      <c r="A1454" s="1">
        <v>43830</v>
      </c>
      <c r="B1454" s="5" t="s">
        <v>24</v>
      </c>
      <c r="C1454" t="s">
        <v>7</v>
      </c>
      <c r="D1454">
        <v>1018</v>
      </c>
      <c r="E1454">
        <v>44</v>
      </c>
      <c r="F1454" t="s">
        <v>25</v>
      </c>
      <c r="G1454" s="5">
        <v>7585870</v>
      </c>
      <c r="H1454" s="5">
        <v>68272830</v>
      </c>
      <c r="I1454" s="5" t="s">
        <v>20</v>
      </c>
      <c r="J1454" s="5" t="s">
        <v>68</v>
      </c>
      <c r="K1454" s="5">
        <v>9</v>
      </c>
      <c r="L1454" s="5">
        <f t="shared" si="22"/>
        <v>9</v>
      </c>
      <c r="Q1454"/>
      <c r="R1454"/>
      <c r="S1454"/>
    </row>
    <row r="1455" spans="1:19">
      <c r="A1455" s="1">
        <v>43830</v>
      </c>
      <c r="B1455" s="5" t="s">
        <v>24</v>
      </c>
      <c r="C1455" t="s">
        <v>6</v>
      </c>
      <c r="D1455">
        <v>1018</v>
      </c>
      <c r="E1455">
        <v>44</v>
      </c>
      <c r="F1455" t="s">
        <v>25</v>
      </c>
      <c r="G1455" s="5">
        <v>1303900</v>
      </c>
      <c r="H1455" s="5">
        <v>9779250</v>
      </c>
      <c r="I1455" s="5" t="s">
        <v>17</v>
      </c>
      <c r="J1455" s="5" t="s">
        <v>68</v>
      </c>
      <c r="K1455" s="5">
        <v>7.5</v>
      </c>
      <c r="L1455" s="5">
        <f t="shared" si="22"/>
        <v>7.5</v>
      </c>
      <c r="Q1455"/>
      <c r="R1455"/>
      <c r="S1455"/>
    </row>
    <row r="1456" spans="1:19">
      <c r="A1456" s="1">
        <v>43830</v>
      </c>
      <c r="B1456" s="5" t="s">
        <v>23</v>
      </c>
      <c r="C1456" t="s">
        <v>8</v>
      </c>
      <c r="D1456">
        <v>1033</v>
      </c>
      <c r="E1456">
        <v>44</v>
      </c>
      <c r="F1456" t="s">
        <v>25</v>
      </c>
      <c r="G1456" s="5">
        <v>269469</v>
      </c>
      <c r="H1456" s="5">
        <v>2694690</v>
      </c>
      <c r="I1456" s="5" t="s">
        <v>19</v>
      </c>
      <c r="J1456" s="5" t="s">
        <v>69</v>
      </c>
      <c r="K1456" s="5">
        <v>10</v>
      </c>
      <c r="L1456" s="5">
        <f t="shared" si="22"/>
        <v>10</v>
      </c>
      <c r="Q1456"/>
      <c r="R1456"/>
      <c r="S1456"/>
    </row>
    <row r="1457" spans="1:19">
      <c r="A1457" s="1">
        <v>43830</v>
      </c>
      <c r="B1457" s="5" t="s">
        <v>24</v>
      </c>
      <c r="C1457" t="s">
        <v>8</v>
      </c>
      <c r="D1457">
        <v>1033</v>
      </c>
      <c r="E1457">
        <v>44</v>
      </c>
      <c r="F1457" t="s">
        <v>25</v>
      </c>
      <c r="G1457" s="5">
        <v>50000</v>
      </c>
      <c r="H1457" s="5">
        <v>574500</v>
      </c>
      <c r="I1457" s="5" t="s">
        <v>19</v>
      </c>
      <c r="J1457" s="5" t="s">
        <v>71</v>
      </c>
      <c r="K1457" s="5">
        <v>11.49</v>
      </c>
      <c r="L1457" s="5">
        <f t="shared" si="22"/>
        <v>11.49</v>
      </c>
      <c r="Q1457"/>
      <c r="R1457"/>
      <c r="S1457"/>
    </row>
    <row r="1458" spans="1:19">
      <c r="A1458" s="1">
        <v>43830</v>
      </c>
      <c r="B1458" s="5" t="s">
        <v>23</v>
      </c>
      <c r="C1458" t="s">
        <v>8</v>
      </c>
      <c r="D1458">
        <v>1033</v>
      </c>
      <c r="E1458">
        <v>44</v>
      </c>
      <c r="F1458" t="s">
        <v>25</v>
      </c>
      <c r="G1458" s="5">
        <v>16000</v>
      </c>
      <c r="H1458" s="5">
        <v>184000</v>
      </c>
      <c r="I1458" s="5" t="s">
        <v>19</v>
      </c>
      <c r="J1458" s="5" t="s">
        <v>69</v>
      </c>
      <c r="K1458" s="5">
        <v>11.5</v>
      </c>
      <c r="L1458" s="5">
        <f t="shared" si="22"/>
        <v>11.5</v>
      </c>
      <c r="Q1458"/>
      <c r="R1458"/>
      <c r="S1458"/>
    </row>
    <row r="1459" spans="1:19">
      <c r="A1459" s="1">
        <v>43830</v>
      </c>
      <c r="B1459" s="5" t="s">
        <v>23</v>
      </c>
      <c r="C1459" t="s">
        <v>8</v>
      </c>
      <c r="D1459">
        <v>1033</v>
      </c>
      <c r="E1459">
        <v>44</v>
      </c>
      <c r="F1459" t="s">
        <v>25</v>
      </c>
      <c r="G1459" s="5">
        <v>91680</v>
      </c>
      <c r="H1459" s="5">
        <v>1045152</v>
      </c>
      <c r="I1459" s="5" t="s">
        <v>19</v>
      </c>
      <c r="J1459" s="5" t="s">
        <v>70</v>
      </c>
      <c r="K1459" s="5">
        <v>11.4</v>
      </c>
      <c r="L1459" s="5">
        <f t="shared" si="22"/>
        <v>11.4</v>
      </c>
      <c r="Q1459"/>
      <c r="R1459"/>
      <c r="S1459"/>
    </row>
    <row r="1460" spans="1:19">
      <c r="A1460" s="1">
        <v>43830</v>
      </c>
      <c r="B1460" s="5" t="s">
        <v>23</v>
      </c>
      <c r="C1460" t="s">
        <v>8</v>
      </c>
      <c r="D1460">
        <v>1033</v>
      </c>
      <c r="E1460">
        <v>44</v>
      </c>
      <c r="F1460" t="s">
        <v>25</v>
      </c>
      <c r="G1460" s="5">
        <v>140000</v>
      </c>
      <c r="H1460" s="5">
        <v>1608600</v>
      </c>
      <c r="I1460" s="5" t="s">
        <v>19</v>
      </c>
      <c r="J1460" s="5" t="s">
        <v>70</v>
      </c>
      <c r="K1460" s="5">
        <v>11.49</v>
      </c>
      <c r="L1460" s="5">
        <f t="shared" si="22"/>
        <v>11.49</v>
      </c>
      <c r="Q1460"/>
      <c r="R1460"/>
      <c r="S1460"/>
    </row>
    <row r="1461" spans="1:19">
      <c r="A1461" s="1">
        <v>43830</v>
      </c>
      <c r="B1461" s="5" t="s">
        <v>24</v>
      </c>
      <c r="C1461" t="s">
        <v>8</v>
      </c>
      <c r="D1461">
        <v>1033</v>
      </c>
      <c r="E1461">
        <v>44</v>
      </c>
      <c r="F1461" t="s">
        <v>25</v>
      </c>
      <c r="G1461" s="5">
        <v>28000</v>
      </c>
      <c r="H1461" s="5">
        <v>756000</v>
      </c>
      <c r="I1461" s="5" t="s">
        <v>19</v>
      </c>
      <c r="J1461" s="5" t="s">
        <v>71</v>
      </c>
      <c r="K1461" s="5">
        <v>27</v>
      </c>
      <c r="L1461" s="5">
        <f t="shared" si="22"/>
        <v>27</v>
      </c>
      <c r="Q1461"/>
      <c r="R1461"/>
      <c r="S1461"/>
    </row>
    <row r="1462" spans="1:19">
      <c r="A1462" s="1">
        <v>43830</v>
      </c>
      <c r="B1462" s="5" t="s">
        <v>23</v>
      </c>
      <c r="C1462" t="s">
        <v>8</v>
      </c>
      <c r="D1462">
        <v>1033</v>
      </c>
      <c r="E1462">
        <v>44</v>
      </c>
      <c r="F1462" t="s">
        <v>25</v>
      </c>
      <c r="G1462" s="5">
        <v>140000</v>
      </c>
      <c r="H1462" s="5">
        <v>1596000</v>
      </c>
      <c r="I1462" s="5" t="s">
        <v>19</v>
      </c>
      <c r="J1462" s="5" t="s">
        <v>70</v>
      </c>
      <c r="K1462" s="5">
        <v>11.4</v>
      </c>
      <c r="L1462" s="5">
        <f t="shared" si="22"/>
        <v>11.4</v>
      </c>
      <c r="Q1462"/>
      <c r="R1462"/>
      <c r="S1462"/>
    </row>
    <row r="1463" spans="1:19">
      <c r="A1463" s="1">
        <v>43830</v>
      </c>
      <c r="B1463" s="5" t="s">
        <v>23</v>
      </c>
      <c r="C1463" t="s">
        <v>8</v>
      </c>
      <c r="D1463">
        <v>1033</v>
      </c>
      <c r="E1463">
        <v>44</v>
      </c>
      <c r="F1463" t="s">
        <v>25</v>
      </c>
      <c r="G1463" s="5">
        <v>28000</v>
      </c>
      <c r="H1463" s="5">
        <v>322000</v>
      </c>
      <c r="I1463" s="5" t="s">
        <v>19</v>
      </c>
      <c r="J1463" s="5" t="s">
        <v>69</v>
      </c>
      <c r="K1463" s="5">
        <v>11.5</v>
      </c>
      <c r="L1463" s="5">
        <f t="shared" si="22"/>
        <v>11.5</v>
      </c>
      <c r="Q1463"/>
      <c r="R1463"/>
      <c r="S1463"/>
    </row>
    <row r="1464" spans="1:19">
      <c r="A1464" s="1">
        <v>43830</v>
      </c>
      <c r="B1464" s="5" t="s">
        <v>23</v>
      </c>
      <c r="C1464" t="s">
        <v>8</v>
      </c>
      <c r="D1464">
        <v>1033</v>
      </c>
      <c r="E1464">
        <v>44</v>
      </c>
      <c r="F1464" t="s">
        <v>25</v>
      </c>
      <c r="G1464" s="5">
        <v>240000</v>
      </c>
      <c r="H1464" s="5">
        <v>2757600</v>
      </c>
      <c r="I1464" s="5" t="s">
        <v>19</v>
      </c>
      <c r="J1464" s="5" t="s">
        <v>77</v>
      </c>
      <c r="K1464" s="5">
        <v>11.49</v>
      </c>
      <c r="L1464" s="5">
        <f t="shared" si="22"/>
        <v>11.49</v>
      </c>
      <c r="Q1464"/>
      <c r="R1464"/>
      <c r="S1464"/>
    </row>
    <row r="1465" spans="1:19">
      <c r="A1465" s="1">
        <v>43830</v>
      </c>
      <c r="B1465" s="5" t="s">
        <v>23</v>
      </c>
      <c r="C1465" t="s">
        <v>8</v>
      </c>
      <c r="D1465">
        <v>1033</v>
      </c>
      <c r="E1465">
        <v>44</v>
      </c>
      <c r="F1465" t="s">
        <v>25</v>
      </c>
      <c r="G1465" s="5">
        <v>58832</v>
      </c>
      <c r="H1465" s="5">
        <v>673626.4</v>
      </c>
      <c r="I1465" s="5" t="s">
        <v>19</v>
      </c>
      <c r="J1465" s="5" t="s">
        <v>76</v>
      </c>
      <c r="K1465" s="5">
        <v>11.45</v>
      </c>
      <c r="L1465" s="5">
        <f t="shared" si="22"/>
        <v>11.450000000000001</v>
      </c>
      <c r="Q1465"/>
      <c r="R1465"/>
      <c r="S1465"/>
    </row>
    <row r="1466" spans="1:19">
      <c r="A1466" s="1">
        <v>43830</v>
      </c>
      <c r="B1466" s="5" t="s">
        <v>24</v>
      </c>
      <c r="C1466" t="s">
        <v>8</v>
      </c>
      <c r="D1466">
        <v>1033</v>
      </c>
      <c r="E1466">
        <v>44</v>
      </c>
      <c r="F1466" t="s">
        <v>25</v>
      </c>
      <c r="G1466" s="5">
        <v>13000</v>
      </c>
      <c r="H1466" s="5">
        <v>364000</v>
      </c>
      <c r="I1466" s="5" t="s">
        <v>19</v>
      </c>
      <c r="J1466" s="5" t="s">
        <v>73</v>
      </c>
      <c r="K1466" s="5">
        <v>28</v>
      </c>
      <c r="L1466" s="5">
        <f t="shared" si="22"/>
        <v>28</v>
      </c>
      <c r="Q1466"/>
      <c r="R1466"/>
      <c r="S1466"/>
    </row>
    <row r="1467" spans="1:19">
      <c r="A1467" s="1">
        <v>43830</v>
      </c>
      <c r="B1467" s="5" t="s">
        <v>24</v>
      </c>
      <c r="C1467" t="s">
        <v>8</v>
      </c>
      <c r="D1467">
        <v>1033</v>
      </c>
      <c r="E1467">
        <v>44</v>
      </c>
      <c r="F1467" t="s">
        <v>25</v>
      </c>
      <c r="G1467" s="5">
        <v>10000</v>
      </c>
      <c r="H1467" s="5">
        <v>279000</v>
      </c>
      <c r="I1467" s="5" t="s">
        <v>19</v>
      </c>
      <c r="J1467" s="5" t="s">
        <v>73</v>
      </c>
      <c r="K1467" s="5">
        <v>27.9</v>
      </c>
      <c r="L1467" s="5">
        <f t="shared" si="22"/>
        <v>27.9</v>
      </c>
      <c r="Q1467"/>
      <c r="R1467"/>
      <c r="S1467"/>
    </row>
    <row r="1468" spans="1:19">
      <c r="A1468" s="1">
        <v>43830</v>
      </c>
      <c r="B1468" s="5" t="s">
        <v>24</v>
      </c>
      <c r="C1468" t="s">
        <v>8</v>
      </c>
      <c r="D1468">
        <v>1033</v>
      </c>
      <c r="E1468">
        <v>44</v>
      </c>
      <c r="F1468" t="s">
        <v>25</v>
      </c>
      <c r="G1468" s="5">
        <v>11316</v>
      </c>
      <c r="H1468" s="5">
        <v>179924.4</v>
      </c>
      <c r="I1468" s="5" t="s">
        <v>19</v>
      </c>
      <c r="J1468" s="5" t="s">
        <v>71</v>
      </c>
      <c r="K1468" s="5">
        <v>15.9</v>
      </c>
      <c r="L1468" s="5">
        <f t="shared" si="22"/>
        <v>15.9</v>
      </c>
      <c r="Q1468"/>
      <c r="R1468"/>
      <c r="S1468"/>
    </row>
    <row r="1469" spans="1:19">
      <c r="A1469" s="1">
        <v>43830</v>
      </c>
      <c r="B1469" s="5" t="s">
        <v>24</v>
      </c>
      <c r="C1469" t="s">
        <v>8</v>
      </c>
      <c r="D1469">
        <v>1033</v>
      </c>
      <c r="E1469">
        <v>44</v>
      </c>
      <c r="F1469" t="s">
        <v>25</v>
      </c>
      <c r="G1469" s="5">
        <v>10000</v>
      </c>
      <c r="H1469" s="5">
        <v>280000</v>
      </c>
      <c r="I1469" s="5" t="s">
        <v>19</v>
      </c>
      <c r="J1469" s="5" t="s">
        <v>68</v>
      </c>
      <c r="K1469" s="5">
        <v>28</v>
      </c>
      <c r="L1469" s="5">
        <f t="shared" si="22"/>
        <v>28</v>
      </c>
      <c r="Q1469"/>
      <c r="R1469"/>
      <c r="S1469"/>
    </row>
    <row r="1470" spans="1:19">
      <c r="A1470" s="1">
        <v>43830</v>
      </c>
      <c r="B1470" s="5" t="s">
        <v>23</v>
      </c>
      <c r="C1470" t="s">
        <v>8</v>
      </c>
      <c r="D1470">
        <v>1033</v>
      </c>
      <c r="E1470">
        <v>44</v>
      </c>
      <c r="F1470" t="s">
        <v>25</v>
      </c>
      <c r="G1470" s="5">
        <v>32000</v>
      </c>
      <c r="H1470" s="5">
        <v>367680</v>
      </c>
      <c r="I1470" s="5" t="s">
        <v>19</v>
      </c>
      <c r="J1470" s="5" t="s">
        <v>70</v>
      </c>
      <c r="K1470" s="5">
        <v>11.49</v>
      </c>
      <c r="L1470" s="5">
        <f t="shared" si="22"/>
        <v>11.49</v>
      </c>
      <c r="Q1470"/>
      <c r="R1470"/>
      <c r="S1470"/>
    </row>
    <row r="1471" spans="1:19">
      <c r="A1471" s="1">
        <v>43830</v>
      </c>
      <c r="B1471" s="5" t="s">
        <v>24</v>
      </c>
      <c r="C1471" t="s">
        <v>8</v>
      </c>
      <c r="D1471">
        <v>1033</v>
      </c>
      <c r="E1471">
        <v>44</v>
      </c>
      <c r="F1471" t="s">
        <v>25</v>
      </c>
      <c r="G1471" s="5">
        <v>10000</v>
      </c>
      <c r="H1471" s="5">
        <v>114900</v>
      </c>
      <c r="I1471" s="5" t="s">
        <v>19</v>
      </c>
      <c r="J1471" s="5" t="s">
        <v>71</v>
      </c>
      <c r="K1471" s="5">
        <v>11.49</v>
      </c>
      <c r="L1471" s="5">
        <f t="shared" si="22"/>
        <v>11.49</v>
      </c>
      <c r="Q1471"/>
      <c r="R1471"/>
      <c r="S1471"/>
    </row>
    <row r="1472" spans="1:19">
      <c r="A1472" s="1">
        <v>43830</v>
      </c>
      <c r="B1472" s="5" t="s">
        <v>23</v>
      </c>
      <c r="C1472" t="s">
        <v>8</v>
      </c>
      <c r="D1472">
        <v>1033</v>
      </c>
      <c r="E1472">
        <v>44</v>
      </c>
      <c r="F1472" t="s">
        <v>25</v>
      </c>
      <c r="G1472" s="5">
        <v>50000</v>
      </c>
      <c r="H1472" s="5">
        <v>574500</v>
      </c>
      <c r="I1472" s="5" t="s">
        <v>19</v>
      </c>
      <c r="J1472" s="5" t="s">
        <v>69</v>
      </c>
      <c r="K1472" s="5">
        <v>11.49</v>
      </c>
      <c r="L1472" s="5">
        <f t="shared" si="22"/>
        <v>11.49</v>
      </c>
      <c r="Q1472"/>
      <c r="R1472"/>
      <c r="S1472"/>
    </row>
    <row r="1473" spans="1:19">
      <c r="A1473" s="1">
        <v>43830</v>
      </c>
      <c r="B1473" s="5" t="s">
        <v>24</v>
      </c>
      <c r="C1473" t="s">
        <v>8</v>
      </c>
      <c r="D1473">
        <v>1033</v>
      </c>
      <c r="E1473">
        <v>44</v>
      </c>
      <c r="F1473" t="s">
        <v>25</v>
      </c>
      <c r="G1473" s="5">
        <v>8000</v>
      </c>
      <c r="H1473" s="5">
        <v>216000</v>
      </c>
      <c r="I1473" s="5" t="s">
        <v>19</v>
      </c>
      <c r="J1473" s="5" t="s">
        <v>71</v>
      </c>
      <c r="K1473" s="5">
        <v>27</v>
      </c>
      <c r="L1473" s="5">
        <f t="shared" si="22"/>
        <v>27</v>
      </c>
      <c r="Q1473"/>
      <c r="R1473"/>
      <c r="S1473"/>
    </row>
    <row r="1474" spans="1:19">
      <c r="A1474" s="1">
        <v>43830</v>
      </c>
      <c r="B1474" s="5" t="s">
        <v>23</v>
      </c>
      <c r="C1474" t="s">
        <v>8</v>
      </c>
      <c r="D1474">
        <v>1033</v>
      </c>
      <c r="E1474">
        <v>44</v>
      </c>
      <c r="F1474" t="s">
        <v>25</v>
      </c>
      <c r="G1474" s="5">
        <v>25000</v>
      </c>
      <c r="H1474" s="5">
        <v>287250</v>
      </c>
      <c r="I1474" s="5" t="s">
        <v>19</v>
      </c>
      <c r="J1474" s="5" t="s">
        <v>74</v>
      </c>
      <c r="K1474" s="5">
        <v>11.49</v>
      </c>
      <c r="L1474" s="5">
        <f t="shared" ref="L1474:L1537" si="23">H1474/G1474</f>
        <v>11.49</v>
      </c>
      <c r="Q1474"/>
      <c r="R1474"/>
      <c r="S1474"/>
    </row>
    <row r="1475" spans="1:19">
      <c r="A1475" s="1">
        <v>43830</v>
      </c>
      <c r="B1475" s="5" t="s">
        <v>24</v>
      </c>
      <c r="C1475" t="s">
        <v>8</v>
      </c>
      <c r="D1475">
        <v>1033</v>
      </c>
      <c r="E1475">
        <v>44</v>
      </c>
      <c r="F1475" t="s">
        <v>25</v>
      </c>
      <c r="G1475" s="5">
        <v>18728</v>
      </c>
      <c r="H1475" s="5">
        <v>215372</v>
      </c>
      <c r="I1475" s="5" t="s">
        <v>19</v>
      </c>
      <c r="J1475" s="5" t="s">
        <v>71</v>
      </c>
      <c r="K1475" s="5">
        <v>11.5</v>
      </c>
      <c r="L1475" s="5">
        <f t="shared" si="23"/>
        <v>11.5</v>
      </c>
      <c r="Q1475"/>
      <c r="R1475"/>
      <c r="S1475"/>
    </row>
    <row r="1476" spans="1:19">
      <c r="A1476" s="1">
        <v>43830</v>
      </c>
      <c r="B1476" s="5" t="s">
        <v>23</v>
      </c>
      <c r="C1476" t="s">
        <v>8</v>
      </c>
      <c r="D1476">
        <v>1033</v>
      </c>
      <c r="E1476">
        <v>44</v>
      </c>
      <c r="F1476" t="s">
        <v>25</v>
      </c>
      <c r="G1476" s="5">
        <v>65000</v>
      </c>
      <c r="H1476" s="5">
        <v>741000</v>
      </c>
      <c r="I1476" s="5" t="s">
        <v>19</v>
      </c>
      <c r="J1476" s="5" t="s">
        <v>69</v>
      </c>
      <c r="K1476" s="5">
        <v>11.4</v>
      </c>
      <c r="L1476" s="5">
        <f t="shared" si="23"/>
        <v>11.4</v>
      </c>
      <c r="Q1476"/>
      <c r="R1476"/>
      <c r="S1476"/>
    </row>
    <row r="1477" spans="1:19">
      <c r="A1477" s="1">
        <v>43830</v>
      </c>
      <c r="B1477" s="5" t="s">
        <v>23</v>
      </c>
      <c r="C1477" t="s">
        <v>8</v>
      </c>
      <c r="D1477">
        <v>1033</v>
      </c>
      <c r="E1477">
        <v>44</v>
      </c>
      <c r="F1477" t="s">
        <v>25</v>
      </c>
      <c r="G1477" s="5">
        <v>120000</v>
      </c>
      <c r="H1477" s="5">
        <v>1378800</v>
      </c>
      <c r="I1477" s="5" t="s">
        <v>19</v>
      </c>
      <c r="J1477" s="5" t="s">
        <v>69</v>
      </c>
      <c r="K1477" s="5">
        <v>11.49</v>
      </c>
      <c r="L1477" s="5">
        <f t="shared" si="23"/>
        <v>11.49</v>
      </c>
      <c r="Q1477"/>
      <c r="R1477"/>
      <c r="S1477"/>
    </row>
    <row r="1478" spans="1:19">
      <c r="A1478" s="1">
        <v>43830</v>
      </c>
      <c r="B1478" s="5" t="s">
        <v>23</v>
      </c>
      <c r="C1478" t="s">
        <v>8</v>
      </c>
      <c r="D1478">
        <v>1033</v>
      </c>
      <c r="E1478">
        <v>44</v>
      </c>
      <c r="F1478" t="s">
        <v>25</v>
      </c>
      <c r="G1478" s="5">
        <v>40000</v>
      </c>
      <c r="H1478" s="5">
        <v>459600</v>
      </c>
      <c r="I1478" s="5" t="s">
        <v>19</v>
      </c>
      <c r="J1478" s="5" t="s">
        <v>70</v>
      </c>
      <c r="K1478" s="5">
        <v>11.49</v>
      </c>
      <c r="L1478" s="5">
        <f t="shared" si="23"/>
        <v>11.49</v>
      </c>
      <c r="Q1478"/>
      <c r="R1478"/>
      <c r="S1478"/>
    </row>
    <row r="1479" spans="1:19">
      <c r="A1479" s="1">
        <v>43830</v>
      </c>
      <c r="B1479" s="5" t="s">
        <v>23</v>
      </c>
      <c r="C1479" t="s">
        <v>8</v>
      </c>
      <c r="D1479">
        <v>1033</v>
      </c>
      <c r="E1479">
        <v>44</v>
      </c>
      <c r="F1479" t="s">
        <v>25</v>
      </c>
      <c r="G1479" s="5">
        <v>33000</v>
      </c>
      <c r="H1479" s="5">
        <v>376200</v>
      </c>
      <c r="I1479" s="5" t="s">
        <v>19</v>
      </c>
      <c r="J1479" s="5" t="s">
        <v>69</v>
      </c>
      <c r="K1479" s="5">
        <v>11.4</v>
      </c>
      <c r="L1479" s="5">
        <f t="shared" si="23"/>
        <v>11.4</v>
      </c>
      <c r="Q1479"/>
      <c r="R1479"/>
      <c r="S1479"/>
    </row>
    <row r="1480" spans="1:19">
      <c r="A1480" s="1">
        <v>43830</v>
      </c>
      <c r="B1480" s="5" t="s">
        <v>24</v>
      </c>
      <c r="C1480" t="s">
        <v>8</v>
      </c>
      <c r="D1480">
        <v>1033</v>
      </c>
      <c r="E1480">
        <v>44</v>
      </c>
      <c r="F1480" t="s">
        <v>25</v>
      </c>
      <c r="G1480" s="5">
        <v>100000</v>
      </c>
      <c r="H1480" s="5">
        <v>1140000</v>
      </c>
      <c r="I1480" s="5" t="s">
        <v>19</v>
      </c>
      <c r="J1480" s="5" t="s">
        <v>71</v>
      </c>
      <c r="K1480" s="5">
        <v>11.4</v>
      </c>
      <c r="L1480" s="5">
        <f t="shared" si="23"/>
        <v>11.4</v>
      </c>
      <c r="Q1480"/>
      <c r="R1480"/>
      <c r="S1480"/>
    </row>
    <row r="1481" spans="1:19">
      <c r="A1481" s="1">
        <v>43830</v>
      </c>
      <c r="B1481" s="5" t="s">
        <v>24</v>
      </c>
      <c r="C1481" t="s">
        <v>8</v>
      </c>
      <c r="D1481">
        <v>1033</v>
      </c>
      <c r="E1481">
        <v>44</v>
      </c>
      <c r="F1481" t="s">
        <v>25</v>
      </c>
      <c r="G1481" s="5">
        <v>343000</v>
      </c>
      <c r="H1481" s="5">
        <v>4630500</v>
      </c>
      <c r="I1481" s="5" t="s">
        <v>19</v>
      </c>
      <c r="J1481" s="5" t="s">
        <v>71</v>
      </c>
      <c r="K1481" s="5">
        <v>13.5</v>
      </c>
      <c r="L1481" s="5">
        <f t="shared" si="23"/>
        <v>13.5</v>
      </c>
      <c r="Q1481"/>
      <c r="R1481"/>
      <c r="S1481"/>
    </row>
    <row r="1482" spans="1:19">
      <c r="A1482" s="1">
        <v>43830</v>
      </c>
      <c r="B1482" s="5" t="s">
        <v>24</v>
      </c>
      <c r="C1482" t="s">
        <v>8</v>
      </c>
      <c r="D1482">
        <v>1033</v>
      </c>
      <c r="E1482">
        <v>44</v>
      </c>
      <c r="F1482" t="s">
        <v>25</v>
      </c>
      <c r="G1482" s="5">
        <v>109700</v>
      </c>
      <c r="H1482" s="5">
        <v>2139150</v>
      </c>
      <c r="I1482" s="5" t="s">
        <v>19</v>
      </c>
      <c r="J1482" s="5" t="s">
        <v>75</v>
      </c>
      <c r="K1482" s="5">
        <v>19.5</v>
      </c>
      <c r="L1482" s="5">
        <f t="shared" si="23"/>
        <v>19.5</v>
      </c>
      <c r="Q1482"/>
      <c r="R1482"/>
      <c r="S1482"/>
    </row>
    <row r="1483" spans="1:19">
      <c r="A1483" s="1">
        <v>43830</v>
      </c>
      <c r="B1483" s="5" t="s">
        <v>24</v>
      </c>
      <c r="C1483" t="s">
        <v>8</v>
      </c>
      <c r="D1483">
        <v>1033</v>
      </c>
      <c r="E1483">
        <v>44</v>
      </c>
      <c r="F1483" t="s">
        <v>25</v>
      </c>
      <c r="G1483" s="5">
        <v>22728</v>
      </c>
      <c r="H1483" s="5">
        <v>261372</v>
      </c>
      <c r="I1483" s="5" t="s">
        <v>19</v>
      </c>
      <c r="J1483" s="5" t="s">
        <v>71</v>
      </c>
      <c r="K1483" s="5">
        <v>11.5</v>
      </c>
      <c r="L1483" s="5">
        <f t="shared" si="23"/>
        <v>11.5</v>
      </c>
      <c r="Q1483"/>
      <c r="R1483"/>
      <c r="S1483"/>
    </row>
    <row r="1484" spans="1:19">
      <c r="A1484" s="1">
        <v>43830</v>
      </c>
      <c r="B1484" s="5" t="s">
        <v>24</v>
      </c>
      <c r="C1484" t="s">
        <v>8</v>
      </c>
      <c r="D1484">
        <v>1033</v>
      </c>
      <c r="E1484">
        <v>44</v>
      </c>
      <c r="F1484" t="s">
        <v>25</v>
      </c>
      <c r="G1484" s="5">
        <v>35000</v>
      </c>
      <c r="H1484" s="5">
        <v>910000</v>
      </c>
      <c r="I1484" s="5" t="s">
        <v>19</v>
      </c>
      <c r="J1484" s="5" t="s">
        <v>68</v>
      </c>
      <c r="K1484" s="5">
        <v>26</v>
      </c>
      <c r="L1484" s="5">
        <f t="shared" si="23"/>
        <v>26</v>
      </c>
      <c r="Q1484"/>
      <c r="R1484"/>
      <c r="S1484"/>
    </row>
    <row r="1485" spans="1:19">
      <c r="A1485" s="1">
        <v>43830</v>
      </c>
      <c r="B1485" s="5" t="s">
        <v>24</v>
      </c>
      <c r="C1485" t="s">
        <v>8</v>
      </c>
      <c r="D1485">
        <v>1033</v>
      </c>
      <c r="E1485">
        <v>44</v>
      </c>
      <c r="F1485" t="s">
        <v>25</v>
      </c>
      <c r="G1485" s="5">
        <v>16728</v>
      </c>
      <c r="H1485" s="5">
        <v>468384</v>
      </c>
      <c r="I1485" s="5" t="s">
        <v>19</v>
      </c>
      <c r="J1485" s="5" t="s">
        <v>68</v>
      </c>
      <c r="K1485" s="5">
        <v>28</v>
      </c>
      <c r="L1485" s="5">
        <f t="shared" si="23"/>
        <v>28</v>
      </c>
      <c r="Q1485"/>
      <c r="R1485"/>
      <c r="S1485"/>
    </row>
    <row r="1486" spans="1:19">
      <c r="A1486" s="1">
        <v>43830</v>
      </c>
      <c r="B1486" s="5" t="s">
        <v>24</v>
      </c>
      <c r="C1486" t="s">
        <v>8</v>
      </c>
      <c r="D1486">
        <v>1033</v>
      </c>
      <c r="E1486">
        <v>44</v>
      </c>
      <c r="F1486" t="s">
        <v>25</v>
      </c>
      <c r="G1486" s="5">
        <v>21100</v>
      </c>
      <c r="H1486" s="5">
        <v>559150</v>
      </c>
      <c r="I1486" s="5" t="s">
        <v>19</v>
      </c>
      <c r="J1486" s="5" t="s">
        <v>72</v>
      </c>
      <c r="K1486" s="5">
        <v>26.5</v>
      </c>
      <c r="L1486" s="5">
        <f t="shared" si="23"/>
        <v>26.5</v>
      </c>
      <c r="Q1486"/>
      <c r="R1486"/>
      <c r="S1486"/>
    </row>
    <row r="1487" spans="1:19">
      <c r="A1487" s="1">
        <v>43830</v>
      </c>
      <c r="B1487" s="5" t="s">
        <v>23</v>
      </c>
      <c r="C1487" t="s">
        <v>8</v>
      </c>
      <c r="D1487">
        <v>1033</v>
      </c>
      <c r="E1487">
        <v>44</v>
      </c>
      <c r="F1487" t="s">
        <v>25</v>
      </c>
      <c r="G1487" s="5">
        <v>12000</v>
      </c>
      <c r="H1487" s="5">
        <v>138000</v>
      </c>
      <c r="I1487" s="5" t="s">
        <v>19</v>
      </c>
      <c r="J1487" s="5" t="s">
        <v>70</v>
      </c>
      <c r="K1487" s="5">
        <v>11.5</v>
      </c>
      <c r="L1487" s="5">
        <f t="shared" si="23"/>
        <v>11.5</v>
      </c>
      <c r="Q1487"/>
      <c r="R1487"/>
      <c r="S1487"/>
    </row>
    <row r="1488" spans="1:19">
      <c r="A1488" s="1">
        <v>43830</v>
      </c>
      <c r="B1488" s="5" t="s">
        <v>23</v>
      </c>
      <c r="C1488" t="s">
        <v>8</v>
      </c>
      <c r="D1488">
        <v>1033</v>
      </c>
      <c r="E1488">
        <v>44</v>
      </c>
      <c r="F1488" t="s">
        <v>25</v>
      </c>
      <c r="G1488" s="5">
        <v>35100</v>
      </c>
      <c r="H1488" s="5">
        <v>401895</v>
      </c>
      <c r="I1488" s="5" t="s">
        <v>19</v>
      </c>
      <c r="J1488" s="5" t="s">
        <v>69</v>
      </c>
      <c r="K1488" s="5">
        <v>11.45</v>
      </c>
      <c r="L1488" s="5">
        <f t="shared" si="23"/>
        <v>11.45</v>
      </c>
      <c r="Q1488"/>
      <c r="R1488"/>
      <c r="S1488"/>
    </row>
    <row r="1489" spans="1:19">
      <c r="A1489" s="1">
        <v>43830</v>
      </c>
      <c r="B1489" s="5" t="s">
        <v>23</v>
      </c>
      <c r="C1489" t="s">
        <v>8</v>
      </c>
      <c r="D1489">
        <v>1033</v>
      </c>
      <c r="E1489">
        <v>44</v>
      </c>
      <c r="F1489" t="s">
        <v>25</v>
      </c>
      <c r="G1489" s="5">
        <v>154512</v>
      </c>
      <c r="H1489" s="5">
        <v>1761436.8</v>
      </c>
      <c r="I1489" s="5" t="s">
        <v>19</v>
      </c>
      <c r="J1489" s="5" t="s">
        <v>70</v>
      </c>
      <c r="K1489" s="5">
        <v>11.4</v>
      </c>
      <c r="L1489" s="5">
        <f t="shared" si="23"/>
        <v>11.4</v>
      </c>
      <c r="Q1489"/>
      <c r="R1489"/>
      <c r="S1489"/>
    </row>
    <row r="1490" spans="1:19">
      <c r="A1490" s="1">
        <v>43830</v>
      </c>
      <c r="B1490" s="5" t="s">
        <v>23</v>
      </c>
      <c r="C1490" t="s">
        <v>8</v>
      </c>
      <c r="D1490">
        <v>1033</v>
      </c>
      <c r="E1490">
        <v>44</v>
      </c>
      <c r="F1490" t="s">
        <v>25</v>
      </c>
      <c r="G1490" s="5">
        <v>31000</v>
      </c>
      <c r="H1490" s="5">
        <v>353400</v>
      </c>
      <c r="I1490" s="5" t="s">
        <v>19</v>
      </c>
      <c r="J1490" s="5" t="s">
        <v>69</v>
      </c>
      <c r="K1490" s="5">
        <v>11.4</v>
      </c>
      <c r="L1490" s="5">
        <f t="shared" si="23"/>
        <v>11.4</v>
      </c>
      <c r="Q1490"/>
      <c r="R1490"/>
      <c r="S1490"/>
    </row>
    <row r="1491" spans="1:19">
      <c r="A1491" s="1">
        <v>43830</v>
      </c>
      <c r="B1491" s="5" t="s">
        <v>24</v>
      </c>
      <c r="C1491" t="s">
        <v>8</v>
      </c>
      <c r="D1491">
        <v>1033</v>
      </c>
      <c r="E1491">
        <v>44</v>
      </c>
      <c r="F1491" t="s">
        <v>25</v>
      </c>
      <c r="G1491" s="5">
        <v>120000</v>
      </c>
      <c r="H1491" s="5">
        <v>2460000</v>
      </c>
      <c r="I1491" s="5" t="s">
        <v>19</v>
      </c>
      <c r="J1491" s="5" t="s">
        <v>68</v>
      </c>
      <c r="K1491" s="5">
        <v>20.5</v>
      </c>
      <c r="L1491" s="5">
        <f t="shared" si="23"/>
        <v>20.5</v>
      </c>
      <c r="Q1491"/>
      <c r="R1491"/>
      <c r="S1491"/>
    </row>
    <row r="1492" spans="1:19">
      <c r="A1492" s="1">
        <v>43830</v>
      </c>
      <c r="B1492" s="5" t="s">
        <v>24</v>
      </c>
      <c r="C1492" t="s">
        <v>8</v>
      </c>
      <c r="D1492">
        <v>1033</v>
      </c>
      <c r="E1492">
        <v>44</v>
      </c>
      <c r="F1492" t="s">
        <v>25</v>
      </c>
      <c r="G1492" s="5">
        <v>54000</v>
      </c>
      <c r="H1492" s="5">
        <v>1323000</v>
      </c>
      <c r="I1492" s="5" t="s">
        <v>19</v>
      </c>
      <c r="J1492" s="5" t="s">
        <v>72</v>
      </c>
      <c r="K1492" s="5">
        <v>24.5</v>
      </c>
      <c r="L1492" s="5">
        <f t="shared" si="23"/>
        <v>24.5</v>
      </c>
      <c r="Q1492"/>
      <c r="R1492"/>
      <c r="S1492"/>
    </row>
    <row r="1493" spans="1:19">
      <c r="A1493" s="1">
        <v>43830</v>
      </c>
      <c r="B1493" s="5" t="s">
        <v>24</v>
      </c>
      <c r="C1493" t="s">
        <v>8</v>
      </c>
      <c r="D1493">
        <v>1034</v>
      </c>
      <c r="E1493">
        <v>44</v>
      </c>
      <c r="F1493" t="s">
        <v>25</v>
      </c>
      <c r="G1493" s="5">
        <v>73360</v>
      </c>
      <c r="H1493" s="5">
        <v>1753304</v>
      </c>
      <c r="I1493" s="5" t="s">
        <v>19</v>
      </c>
      <c r="J1493" s="5" t="s">
        <v>72</v>
      </c>
      <c r="K1493" s="5">
        <v>23.9</v>
      </c>
      <c r="L1493" s="5">
        <f t="shared" si="23"/>
        <v>23.9</v>
      </c>
      <c r="Q1493"/>
      <c r="R1493"/>
      <c r="S1493"/>
    </row>
    <row r="1494" spans="1:19">
      <c r="A1494" s="1">
        <v>43830</v>
      </c>
      <c r="B1494" s="5" t="s">
        <v>24</v>
      </c>
      <c r="C1494" t="s">
        <v>8</v>
      </c>
      <c r="D1494">
        <v>1035</v>
      </c>
      <c r="E1494">
        <v>44</v>
      </c>
      <c r="F1494" t="s">
        <v>25</v>
      </c>
      <c r="G1494" s="5">
        <v>62600</v>
      </c>
      <c r="H1494" s="5">
        <v>532100</v>
      </c>
      <c r="I1494" s="5" t="s">
        <v>19</v>
      </c>
      <c r="J1494" s="5" t="s">
        <v>68</v>
      </c>
      <c r="K1494" s="5">
        <v>8.5</v>
      </c>
      <c r="L1494" s="5">
        <f t="shared" si="23"/>
        <v>8.5</v>
      </c>
      <c r="Q1494"/>
      <c r="R1494"/>
      <c r="S1494"/>
    </row>
    <row r="1495" spans="1:19">
      <c r="A1495" s="1">
        <v>43830</v>
      </c>
      <c r="B1495" s="5" t="s">
        <v>24</v>
      </c>
      <c r="C1495" t="s">
        <v>8</v>
      </c>
      <c r="D1495">
        <v>1035</v>
      </c>
      <c r="E1495">
        <v>44</v>
      </c>
      <c r="F1495" t="s">
        <v>25</v>
      </c>
      <c r="G1495" s="5">
        <v>70100</v>
      </c>
      <c r="H1495" s="5">
        <v>806150</v>
      </c>
      <c r="I1495" s="5" t="s">
        <v>19</v>
      </c>
      <c r="J1495" s="5" t="s">
        <v>71</v>
      </c>
      <c r="K1495" s="5">
        <v>11.5</v>
      </c>
      <c r="L1495" s="5">
        <f t="shared" si="23"/>
        <v>11.5</v>
      </c>
      <c r="Q1495"/>
      <c r="R1495"/>
      <c r="S1495"/>
    </row>
    <row r="1496" spans="1:19">
      <c r="A1496" s="1">
        <v>43830</v>
      </c>
      <c r="B1496" s="5" t="s">
        <v>24</v>
      </c>
      <c r="C1496" t="s">
        <v>8</v>
      </c>
      <c r="D1496">
        <v>1035</v>
      </c>
      <c r="E1496">
        <v>44</v>
      </c>
      <c r="F1496" t="s">
        <v>25</v>
      </c>
      <c r="G1496" s="5">
        <v>70000</v>
      </c>
      <c r="H1496" s="5">
        <v>1470000</v>
      </c>
      <c r="I1496" s="5" t="s">
        <v>19</v>
      </c>
      <c r="J1496" s="5" t="s">
        <v>68</v>
      </c>
      <c r="K1496" s="5">
        <v>21</v>
      </c>
      <c r="L1496" s="5">
        <f t="shared" si="23"/>
        <v>21</v>
      </c>
      <c r="Q1496"/>
      <c r="R1496"/>
      <c r="S1496"/>
    </row>
    <row r="1497" spans="1:19">
      <c r="A1497" s="1">
        <v>43830</v>
      </c>
      <c r="B1497" s="5" t="s">
        <v>24</v>
      </c>
      <c r="C1497" t="s">
        <v>7</v>
      </c>
      <c r="D1497">
        <v>1035</v>
      </c>
      <c r="E1497">
        <v>44</v>
      </c>
      <c r="F1497" t="s">
        <v>25</v>
      </c>
      <c r="G1497" s="5">
        <v>1250000</v>
      </c>
      <c r="H1497" s="5">
        <v>9987500</v>
      </c>
      <c r="I1497" s="5" t="s">
        <v>20</v>
      </c>
      <c r="J1497" s="5" t="s">
        <v>68</v>
      </c>
      <c r="K1497" s="5">
        <v>7.99</v>
      </c>
      <c r="L1497" s="5">
        <f t="shared" si="23"/>
        <v>7.99</v>
      </c>
      <c r="Q1497"/>
      <c r="R1497"/>
      <c r="S1497"/>
    </row>
    <row r="1498" spans="1:19">
      <c r="A1498" s="1">
        <v>43830</v>
      </c>
      <c r="B1498" s="5" t="s">
        <v>24</v>
      </c>
      <c r="C1498" t="s">
        <v>8</v>
      </c>
      <c r="D1498">
        <v>1035</v>
      </c>
      <c r="E1498">
        <v>44</v>
      </c>
      <c r="F1498" t="s">
        <v>25</v>
      </c>
      <c r="G1498" s="5">
        <v>65000</v>
      </c>
      <c r="H1498" s="5">
        <v>747500</v>
      </c>
      <c r="I1498" s="5" t="s">
        <v>19</v>
      </c>
      <c r="J1498" s="5" t="s">
        <v>71</v>
      </c>
      <c r="K1498" s="5">
        <v>11.5</v>
      </c>
      <c r="L1498" s="5">
        <f t="shared" si="23"/>
        <v>11.5</v>
      </c>
      <c r="Q1498"/>
      <c r="R1498"/>
      <c r="S1498"/>
    </row>
    <row r="1499" spans="1:19">
      <c r="A1499" s="1">
        <v>43830</v>
      </c>
      <c r="B1499" s="5" t="s">
        <v>24</v>
      </c>
      <c r="C1499" t="s">
        <v>8</v>
      </c>
      <c r="D1499">
        <v>1036</v>
      </c>
      <c r="E1499">
        <v>44</v>
      </c>
      <c r="F1499" t="s">
        <v>25</v>
      </c>
      <c r="G1499" s="5">
        <v>40000</v>
      </c>
      <c r="H1499" s="5">
        <v>939600</v>
      </c>
      <c r="I1499" s="5" t="s">
        <v>19</v>
      </c>
      <c r="J1499" s="5" t="s">
        <v>68</v>
      </c>
      <c r="K1499" s="5">
        <v>23.49</v>
      </c>
      <c r="L1499" s="5">
        <f t="shared" si="23"/>
        <v>23.49</v>
      </c>
      <c r="Q1499"/>
      <c r="R1499"/>
      <c r="S1499"/>
    </row>
    <row r="1500" spans="1:19">
      <c r="A1500" s="1">
        <v>43830</v>
      </c>
      <c r="B1500" s="5" t="s">
        <v>23</v>
      </c>
      <c r="C1500" t="s">
        <v>8</v>
      </c>
      <c r="D1500">
        <v>1036</v>
      </c>
      <c r="E1500">
        <v>44</v>
      </c>
      <c r="F1500" t="s">
        <v>25</v>
      </c>
      <c r="G1500" s="5">
        <v>40000</v>
      </c>
      <c r="H1500" s="5">
        <v>460000</v>
      </c>
      <c r="I1500" s="5" t="s">
        <v>19</v>
      </c>
      <c r="J1500" s="5" t="s">
        <v>69</v>
      </c>
      <c r="K1500" s="5">
        <v>11.5</v>
      </c>
      <c r="L1500" s="5">
        <f t="shared" si="23"/>
        <v>11.5</v>
      </c>
      <c r="Q1500"/>
      <c r="R1500"/>
      <c r="S1500"/>
    </row>
    <row r="1501" spans="1:19">
      <c r="A1501" s="1">
        <v>43830</v>
      </c>
      <c r="B1501" s="5" t="s">
        <v>23</v>
      </c>
      <c r="C1501" t="s">
        <v>8</v>
      </c>
      <c r="D1501">
        <v>1036</v>
      </c>
      <c r="E1501">
        <v>44</v>
      </c>
      <c r="F1501" t="s">
        <v>25</v>
      </c>
      <c r="G1501" s="5">
        <v>35000</v>
      </c>
      <c r="H1501" s="5">
        <v>402150</v>
      </c>
      <c r="I1501" s="5" t="s">
        <v>19</v>
      </c>
      <c r="J1501" s="5" t="s">
        <v>69</v>
      </c>
      <c r="K1501" s="5">
        <v>11.49</v>
      </c>
      <c r="L1501" s="5">
        <f t="shared" si="23"/>
        <v>11.49</v>
      </c>
      <c r="Q1501"/>
      <c r="R1501"/>
      <c r="S1501"/>
    </row>
    <row r="1502" spans="1:19">
      <c r="A1502" s="1">
        <v>43830</v>
      </c>
      <c r="B1502" s="5" t="s">
        <v>23</v>
      </c>
      <c r="C1502" t="s">
        <v>8</v>
      </c>
      <c r="D1502">
        <v>1036</v>
      </c>
      <c r="E1502">
        <v>44</v>
      </c>
      <c r="F1502" t="s">
        <v>25</v>
      </c>
      <c r="G1502" s="5">
        <v>120000</v>
      </c>
      <c r="H1502" s="5">
        <v>1378800</v>
      </c>
      <c r="I1502" s="5" t="s">
        <v>19</v>
      </c>
      <c r="J1502" s="5" t="s">
        <v>69</v>
      </c>
      <c r="K1502" s="5">
        <v>11.49</v>
      </c>
      <c r="L1502" s="5">
        <f t="shared" si="23"/>
        <v>11.49</v>
      </c>
      <c r="Q1502"/>
      <c r="R1502"/>
      <c r="S1502"/>
    </row>
    <row r="1503" spans="1:19">
      <c r="A1503" s="1">
        <v>43830</v>
      </c>
      <c r="B1503" s="5" t="s">
        <v>23</v>
      </c>
      <c r="C1503" t="s">
        <v>8</v>
      </c>
      <c r="D1503">
        <v>1036</v>
      </c>
      <c r="E1503">
        <v>44</v>
      </c>
      <c r="F1503" t="s">
        <v>25</v>
      </c>
      <c r="G1503" s="5">
        <v>105000</v>
      </c>
      <c r="H1503" s="5">
        <v>1206450</v>
      </c>
      <c r="I1503" s="5" t="s">
        <v>19</v>
      </c>
      <c r="J1503" s="5" t="s">
        <v>70</v>
      </c>
      <c r="K1503" s="5">
        <v>11.49</v>
      </c>
      <c r="L1503" s="5">
        <f t="shared" si="23"/>
        <v>11.49</v>
      </c>
      <c r="Q1503"/>
      <c r="R1503"/>
      <c r="S1503"/>
    </row>
    <row r="1504" spans="1:19">
      <c r="A1504" s="1">
        <v>43830</v>
      </c>
      <c r="B1504" s="5" t="s">
        <v>24</v>
      </c>
      <c r="C1504" t="s">
        <v>8</v>
      </c>
      <c r="D1504">
        <v>1036</v>
      </c>
      <c r="E1504">
        <v>44</v>
      </c>
      <c r="F1504" t="s">
        <v>25</v>
      </c>
      <c r="G1504" s="5">
        <v>120000</v>
      </c>
      <c r="H1504" s="5">
        <v>2400000</v>
      </c>
      <c r="I1504" s="5" t="s">
        <v>19</v>
      </c>
      <c r="J1504" s="5" t="s">
        <v>68</v>
      </c>
      <c r="K1504" s="5">
        <v>20</v>
      </c>
      <c r="L1504" s="5">
        <f t="shared" si="23"/>
        <v>20</v>
      </c>
      <c r="Q1504"/>
      <c r="R1504"/>
      <c r="S1504"/>
    </row>
    <row r="1505" spans="1:19">
      <c r="A1505" s="1">
        <v>43830</v>
      </c>
      <c r="B1505" s="5" t="s">
        <v>24</v>
      </c>
      <c r="C1505" t="s">
        <v>8</v>
      </c>
      <c r="D1505">
        <v>1036</v>
      </c>
      <c r="E1505">
        <v>44</v>
      </c>
      <c r="F1505" t="s">
        <v>25</v>
      </c>
      <c r="G1505" s="5">
        <v>18000</v>
      </c>
      <c r="H1505" s="5">
        <v>422820</v>
      </c>
      <c r="I1505" s="5" t="s">
        <v>19</v>
      </c>
      <c r="J1505" s="5" t="s">
        <v>73</v>
      </c>
      <c r="K1505" s="5">
        <v>23.49</v>
      </c>
      <c r="L1505" s="5">
        <f t="shared" si="23"/>
        <v>23.49</v>
      </c>
      <c r="Q1505"/>
      <c r="R1505"/>
      <c r="S1505"/>
    </row>
    <row r="1506" spans="1:19">
      <c r="A1506" s="1">
        <v>43830</v>
      </c>
      <c r="B1506" s="5" t="s">
        <v>24</v>
      </c>
      <c r="C1506" t="s">
        <v>8</v>
      </c>
      <c r="D1506">
        <v>1036</v>
      </c>
      <c r="E1506">
        <v>44</v>
      </c>
      <c r="F1506" t="s">
        <v>25</v>
      </c>
      <c r="G1506" s="5">
        <v>32000</v>
      </c>
      <c r="H1506" s="5">
        <v>368000</v>
      </c>
      <c r="I1506" s="5" t="s">
        <v>19</v>
      </c>
      <c r="J1506" s="5" t="s">
        <v>71</v>
      </c>
      <c r="K1506" s="5">
        <v>11.5</v>
      </c>
      <c r="L1506" s="5">
        <f t="shared" si="23"/>
        <v>11.5</v>
      </c>
      <c r="Q1506"/>
      <c r="R1506"/>
      <c r="S1506"/>
    </row>
    <row r="1507" spans="1:19">
      <c r="A1507" s="1">
        <v>43830</v>
      </c>
      <c r="B1507" s="5" t="s">
        <v>24</v>
      </c>
      <c r="C1507" t="s">
        <v>8</v>
      </c>
      <c r="D1507">
        <v>1036</v>
      </c>
      <c r="E1507">
        <v>44</v>
      </c>
      <c r="F1507" t="s">
        <v>25</v>
      </c>
      <c r="G1507" s="5">
        <v>40000</v>
      </c>
      <c r="H1507" s="5">
        <v>460000</v>
      </c>
      <c r="I1507" s="5" t="s">
        <v>19</v>
      </c>
      <c r="J1507" s="5" t="s">
        <v>71</v>
      </c>
      <c r="K1507" s="5">
        <v>11.5</v>
      </c>
      <c r="L1507" s="5">
        <f t="shared" si="23"/>
        <v>11.5</v>
      </c>
      <c r="Q1507"/>
      <c r="R1507"/>
      <c r="S1507"/>
    </row>
    <row r="1508" spans="1:19">
      <c r="A1508" s="1">
        <v>43830</v>
      </c>
      <c r="B1508" s="5" t="s">
        <v>24</v>
      </c>
      <c r="C1508" t="s">
        <v>8</v>
      </c>
      <c r="D1508">
        <v>1036</v>
      </c>
      <c r="E1508">
        <v>44</v>
      </c>
      <c r="F1508" t="s">
        <v>25</v>
      </c>
      <c r="G1508" s="5">
        <v>24000</v>
      </c>
      <c r="H1508" s="5">
        <v>275760</v>
      </c>
      <c r="I1508" s="5" t="s">
        <v>19</v>
      </c>
      <c r="J1508" s="5" t="s">
        <v>71</v>
      </c>
      <c r="K1508" s="5">
        <v>11.49</v>
      </c>
      <c r="L1508" s="5">
        <f t="shared" si="23"/>
        <v>11.49</v>
      </c>
      <c r="Q1508"/>
      <c r="R1508"/>
      <c r="S1508"/>
    </row>
    <row r="1509" spans="1:19">
      <c r="A1509" s="1">
        <v>43830</v>
      </c>
      <c r="B1509" s="5" t="s">
        <v>23</v>
      </c>
      <c r="C1509" t="s">
        <v>8</v>
      </c>
      <c r="D1509">
        <v>1036</v>
      </c>
      <c r="E1509">
        <v>44</v>
      </c>
      <c r="F1509" t="s">
        <v>25</v>
      </c>
      <c r="G1509" s="5">
        <v>76000</v>
      </c>
      <c r="H1509" s="5">
        <v>874000</v>
      </c>
      <c r="I1509" s="5" t="s">
        <v>19</v>
      </c>
      <c r="J1509" s="5" t="s">
        <v>70</v>
      </c>
      <c r="K1509" s="5">
        <v>11.5</v>
      </c>
      <c r="L1509" s="5">
        <f t="shared" si="23"/>
        <v>11.5</v>
      </c>
      <c r="Q1509"/>
      <c r="R1509"/>
      <c r="S1509"/>
    </row>
    <row r="1510" spans="1:19">
      <c r="A1510" s="1">
        <v>43830</v>
      </c>
      <c r="B1510" s="5" t="s">
        <v>24</v>
      </c>
      <c r="C1510" t="s">
        <v>8</v>
      </c>
      <c r="D1510">
        <v>3002</v>
      </c>
      <c r="E1510">
        <v>44</v>
      </c>
      <c r="F1510" t="s">
        <v>25</v>
      </c>
      <c r="G1510" s="5">
        <v>406000</v>
      </c>
      <c r="H1510" s="5">
        <v>5152140</v>
      </c>
      <c r="I1510" s="5" t="s">
        <v>19</v>
      </c>
      <c r="J1510" s="5" t="s">
        <v>68</v>
      </c>
      <c r="K1510" s="5">
        <v>12.69</v>
      </c>
      <c r="L1510" s="5">
        <f t="shared" si="23"/>
        <v>12.69</v>
      </c>
      <c r="Q1510"/>
      <c r="R1510"/>
      <c r="S1510"/>
    </row>
    <row r="1511" spans="1:19">
      <c r="A1511" s="1">
        <v>43830</v>
      </c>
      <c r="B1511" s="5" t="s">
        <v>24</v>
      </c>
      <c r="C1511" t="s">
        <v>8</v>
      </c>
      <c r="D1511">
        <v>3002</v>
      </c>
      <c r="E1511">
        <v>44</v>
      </c>
      <c r="F1511" t="s">
        <v>25</v>
      </c>
      <c r="G1511" s="5">
        <v>16000</v>
      </c>
      <c r="H1511" s="5">
        <v>400000</v>
      </c>
      <c r="I1511" s="5" t="s">
        <v>19</v>
      </c>
      <c r="J1511" s="5" t="s">
        <v>68</v>
      </c>
      <c r="K1511" s="5">
        <v>25</v>
      </c>
      <c r="L1511" s="5">
        <f t="shared" si="23"/>
        <v>25</v>
      </c>
      <c r="Q1511"/>
      <c r="R1511"/>
      <c r="S1511"/>
    </row>
    <row r="1512" spans="1:19">
      <c r="A1512" s="1">
        <v>43830</v>
      </c>
      <c r="B1512" s="5" t="s">
        <v>23</v>
      </c>
      <c r="C1512" t="s">
        <v>8</v>
      </c>
      <c r="D1512">
        <v>3036</v>
      </c>
      <c r="E1512">
        <v>44</v>
      </c>
      <c r="F1512" t="s">
        <v>25</v>
      </c>
      <c r="G1512" s="5">
        <v>70000</v>
      </c>
      <c r="H1512" s="5">
        <v>805000</v>
      </c>
      <c r="I1512" s="5" t="s">
        <v>19</v>
      </c>
      <c r="J1512" s="5" t="s">
        <v>69</v>
      </c>
      <c r="K1512" s="5">
        <v>11.5</v>
      </c>
      <c r="L1512" s="5">
        <f t="shared" si="23"/>
        <v>11.5</v>
      </c>
      <c r="Q1512"/>
      <c r="R1512"/>
      <c r="S1512"/>
    </row>
    <row r="1513" spans="1:19">
      <c r="A1513" s="1">
        <v>43830</v>
      </c>
      <c r="B1513" s="5" t="s">
        <v>23</v>
      </c>
      <c r="C1513" t="s">
        <v>8</v>
      </c>
      <c r="D1513">
        <v>10001</v>
      </c>
      <c r="E1513">
        <v>44</v>
      </c>
      <c r="F1513" t="s">
        <v>25</v>
      </c>
      <c r="G1513" s="5">
        <v>15000</v>
      </c>
      <c r="H1513" s="5">
        <v>168600</v>
      </c>
      <c r="I1513" s="5" t="s">
        <v>19</v>
      </c>
      <c r="J1513" s="5" t="s">
        <v>69</v>
      </c>
      <c r="K1513" s="5">
        <v>11.24</v>
      </c>
      <c r="L1513" s="5">
        <f t="shared" si="23"/>
        <v>11.24</v>
      </c>
      <c r="Q1513"/>
      <c r="R1513"/>
      <c r="S1513"/>
    </row>
    <row r="1514" spans="1:19">
      <c r="A1514" s="1">
        <v>43830</v>
      </c>
      <c r="B1514" s="5" t="s">
        <v>23</v>
      </c>
      <c r="C1514" t="s">
        <v>8</v>
      </c>
      <c r="D1514">
        <v>10001</v>
      </c>
      <c r="E1514">
        <v>44</v>
      </c>
      <c r="F1514" t="s">
        <v>25</v>
      </c>
      <c r="G1514" s="5">
        <v>70000</v>
      </c>
      <c r="H1514" s="5">
        <v>769300</v>
      </c>
      <c r="I1514" s="5" t="s">
        <v>19</v>
      </c>
      <c r="J1514" s="5" t="s">
        <v>70</v>
      </c>
      <c r="K1514" s="5">
        <v>10.99</v>
      </c>
      <c r="L1514" s="5">
        <f t="shared" si="23"/>
        <v>10.99</v>
      </c>
      <c r="Q1514"/>
      <c r="R1514"/>
      <c r="S1514"/>
    </row>
    <row r="1515" spans="1:19">
      <c r="A1515" s="1">
        <v>43830</v>
      </c>
      <c r="B1515" s="5" t="s">
        <v>24</v>
      </c>
      <c r="C1515" t="s">
        <v>8</v>
      </c>
      <c r="D1515">
        <v>27003</v>
      </c>
      <c r="E1515">
        <v>44</v>
      </c>
      <c r="F1515" t="s">
        <v>25</v>
      </c>
      <c r="G1515" s="5">
        <v>75000</v>
      </c>
      <c r="H1515" s="5">
        <v>2700000</v>
      </c>
      <c r="I1515" s="5" t="s">
        <v>19</v>
      </c>
      <c r="J1515" s="5" t="s">
        <v>78</v>
      </c>
      <c r="K1515" s="5">
        <v>36</v>
      </c>
      <c r="L1515" s="5">
        <f t="shared" si="23"/>
        <v>36</v>
      </c>
      <c r="Q1515"/>
      <c r="R1515"/>
      <c r="S1515"/>
    </row>
    <row r="1516" spans="1:19">
      <c r="A1516" s="1">
        <v>43830</v>
      </c>
      <c r="B1516" s="5" t="s">
        <v>24</v>
      </c>
      <c r="C1516" t="s">
        <v>8</v>
      </c>
      <c r="D1516">
        <v>27003</v>
      </c>
      <c r="E1516">
        <v>44</v>
      </c>
      <c r="F1516" t="s">
        <v>25</v>
      </c>
      <c r="G1516" s="5">
        <v>30000</v>
      </c>
      <c r="H1516" s="5">
        <v>1080000</v>
      </c>
      <c r="I1516" s="5" t="s">
        <v>19</v>
      </c>
      <c r="J1516" s="5" t="s">
        <v>78</v>
      </c>
      <c r="K1516" s="5">
        <v>36</v>
      </c>
      <c r="L1516" s="5">
        <f t="shared" si="23"/>
        <v>36</v>
      </c>
      <c r="Q1516"/>
      <c r="R1516"/>
      <c r="S1516"/>
    </row>
    <row r="1517" spans="1:19">
      <c r="A1517" s="1">
        <v>43830</v>
      </c>
      <c r="B1517" s="5" t="s">
        <v>24</v>
      </c>
      <c r="C1517" t="s">
        <v>8</v>
      </c>
      <c r="D1517">
        <v>27003</v>
      </c>
      <c r="E1517">
        <v>44</v>
      </c>
      <c r="F1517" t="s">
        <v>25</v>
      </c>
      <c r="G1517" s="5">
        <v>10500</v>
      </c>
      <c r="H1517" s="5">
        <v>231000</v>
      </c>
      <c r="I1517" s="5" t="s">
        <v>19</v>
      </c>
      <c r="J1517" s="5" t="s">
        <v>68</v>
      </c>
      <c r="K1517" s="5">
        <v>22</v>
      </c>
      <c r="L1517" s="5">
        <f t="shared" si="23"/>
        <v>22</v>
      </c>
      <c r="Q1517"/>
      <c r="R1517"/>
      <c r="S1517"/>
    </row>
    <row r="1518" spans="1:19">
      <c r="A1518" s="1">
        <v>43830</v>
      </c>
      <c r="B1518" s="5" t="s">
        <v>24</v>
      </c>
      <c r="C1518" t="s">
        <v>8</v>
      </c>
      <c r="D1518">
        <v>27003</v>
      </c>
      <c r="E1518">
        <v>44</v>
      </c>
      <c r="F1518" t="s">
        <v>25</v>
      </c>
      <c r="G1518" s="5">
        <v>143000</v>
      </c>
      <c r="H1518" s="5">
        <v>5148000</v>
      </c>
      <c r="I1518" s="5" t="s">
        <v>19</v>
      </c>
      <c r="J1518" s="5" t="s">
        <v>78</v>
      </c>
      <c r="K1518" s="5">
        <v>36</v>
      </c>
      <c r="L1518" s="5">
        <f t="shared" si="23"/>
        <v>36</v>
      </c>
      <c r="Q1518"/>
      <c r="R1518"/>
      <c r="S1518"/>
    </row>
    <row r="1519" spans="1:19">
      <c r="A1519" s="1">
        <v>43830</v>
      </c>
      <c r="B1519" s="5" t="s">
        <v>24</v>
      </c>
      <c r="C1519" t="s">
        <v>8</v>
      </c>
      <c r="D1519">
        <v>27003</v>
      </c>
      <c r="E1519">
        <v>44</v>
      </c>
      <c r="F1519" t="s">
        <v>25</v>
      </c>
      <c r="G1519" s="5">
        <v>56000</v>
      </c>
      <c r="H1519" s="5">
        <v>952000</v>
      </c>
      <c r="I1519" s="5" t="s">
        <v>19</v>
      </c>
      <c r="J1519" s="5" t="s">
        <v>71</v>
      </c>
      <c r="K1519" s="5">
        <v>17</v>
      </c>
      <c r="L1519" s="5">
        <f t="shared" si="23"/>
        <v>17</v>
      </c>
      <c r="Q1519"/>
      <c r="R1519"/>
      <c r="S1519"/>
    </row>
    <row r="1520" spans="1:19">
      <c r="A1520" s="1">
        <v>43830</v>
      </c>
      <c r="B1520" s="5" t="s">
        <v>23</v>
      </c>
      <c r="C1520" t="s">
        <v>8</v>
      </c>
      <c r="D1520">
        <v>27003</v>
      </c>
      <c r="E1520">
        <v>44</v>
      </c>
      <c r="F1520" t="s">
        <v>25</v>
      </c>
      <c r="G1520" s="5">
        <v>100000</v>
      </c>
      <c r="H1520" s="5">
        <v>1150000</v>
      </c>
      <c r="I1520" s="5" t="s">
        <v>19</v>
      </c>
      <c r="J1520" s="5" t="s">
        <v>70</v>
      </c>
      <c r="K1520" s="5">
        <v>11.5</v>
      </c>
      <c r="L1520" s="5">
        <f t="shared" si="23"/>
        <v>11.5</v>
      </c>
      <c r="Q1520"/>
      <c r="R1520"/>
      <c r="S1520"/>
    </row>
    <row r="1521" spans="1:19">
      <c r="A1521" s="1">
        <v>43830</v>
      </c>
      <c r="B1521" s="5" t="s">
        <v>23</v>
      </c>
      <c r="C1521" t="s">
        <v>8</v>
      </c>
      <c r="D1521">
        <v>27003</v>
      </c>
      <c r="E1521">
        <v>44</v>
      </c>
      <c r="F1521" t="s">
        <v>25</v>
      </c>
      <c r="G1521" s="5">
        <v>21000</v>
      </c>
      <c r="H1521" s="5">
        <v>241500</v>
      </c>
      <c r="I1521" s="5" t="s">
        <v>19</v>
      </c>
      <c r="J1521" s="5" t="s">
        <v>70</v>
      </c>
      <c r="K1521" s="5">
        <v>11.5</v>
      </c>
      <c r="L1521" s="5">
        <f t="shared" si="23"/>
        <v>11.5</v>
      </c>
      <c r="Q1521"/>
      <c r="R1521"/>
      <c r="S1521"/>
    </row>
    <row r="1522" spans="1:19">
      <c r="A1522" s="1">
        <v>43830</v>
      </c>
      <c r="B1522" s="5" t="s">
        <v>24</v>
      </c>
      <c r="C1522" t="s">
        <v>8</v>
      </c>
      <c r="D1522">
        <v>27003</v>
      </c>
      <c r="E1522">
        <v>44</v>
      </c>
      <c r="F1522" t="s">
        <v>25</v>
      </c>
      <c r="G1522" s="5">
        <v>85000</v>
      </c>
      <c r="H1522" s="5">
        <v>3060000</v>
      </c>
      <c r="I1522" s="5" t="s">
        <v>19</v>
      </c>
      <c r="J1522" s="5" t="s">
        <v>78</v>
      </c>
      <c r="K1522" s="5">
        <v>36</v>
      </c>
      <c r="L1522" s="5">
        <f t="shared" si="23"/>
        <v>36</v>
      </c>
      <c r="Q1522"/>
      <c r="R1522"/>
      <c r="S1522"/>
    </row>
    <row r="1523" spans="1:19">
      <c r="A1523" s="1">
        <v>43830</v>
      </c>
      <c r="B1523" s="5" t="s">
        <v>24</v>
      </c>
      <c r="C1523" t="s">
        <v>8</v>
      </c>
      <c r="D1523">
        <v>27003</v>
      </c>
      <c r="E1523">
        <v>44</v>
      </c>
      <c r="F1523" t="s">
        <v>25</v>
      </c>
      <c r="G1523" s="5">
        <v>53000</v>
      </c>
      <c r="H1523" s="5">
        <v>1908000</v>
      </c>
      <c r="I1523" s="5" t="s">
        <v>19</v>
      </c>
      <c r="J1523" s="5" t="s">
        <v>78</v>
      </c>
      <c r="K1523" s="5">
        <v>36</v>
      </c>
      <c r="L1523" s="5">
        <f t="shared" si="23"/>
        <v>36</v>
      </c>
      <c r="Q1523"/>
      <c r="R1523"/>
      <c r="S1523"/>
    </row>
    <row r="1524" spans="1:19">
      <c r="A1524" s="1">
        <v>43830</v>
      </c>
      <c r="B1524" s="5" t="s">
        <v>24</v>
      </c>
      <c r="C1524" t="s">
        <v>8</v>
      </c>
      <c r="D1524">
        <v>27003</v>
      </c>
      <c r="E1524">
        <v>44</v>
      </c>
      <c r="F1524" t="s">
        <v>25</v>
      </c>
      <c r="G1524" s="5">
        <v>61000</v>
      </c>
      <c r="H1524" s="5">
        <v>2196000</v>
      </c>
      <c r="I1524" s="5" t="s">
        <v>19</v>
      </c>
      <c r="J1524" s="5" t="s">
        <v>78</v>
      </c>
      <c r="K1524" s="5">
        <v>36</v>
      </c>
      <c r="L1524" s="5">
        <f t="shared" si="23"/>
        <v>36</v>
      </c>
      <c r="Q1524"/>
      <c r="R1524"/>
      <c r="S1524"/>
    </row>
    <row r="1525" spans="1:19">
      <c r="A1525" s="1">
        <v>43830</v>
      </c>
      <c r="B1525" s="5" t="s">
        <v>24</v>
      </c>
      <c r="C1525" t="s">
        <v>8</v>
      </c>
      <c r="D1525">
        <v>27003</v>
      </c>
      <c r="E1525">
        <v>44</v>
      </c>
      <c r="F1525" t="s">
        <v>25</v>
      </c>
      <c r="G1525" s="5">
        <v>91000</v>
      </c>
      <c r="H1525" s="5">
        <v>3276000</v>
      </c>
      <c r="I1525" s="5" t="s">
        <v>19</v>
      </c>
      <c r="J1525" s="5" t="s">
        <v>78</v>
      </c>
      <c r="K1525" s="5">
        <v>36</v>
      </c>
      <c r="L1525" s="5">
        <f t="shared" si="23"/>
        <v>36</v>
      </c>
      <c r="Q1525"/>
      <c r="R1525"/>
      <c r="S1525"/>
    </row>
    <row r="1526" spans="1:19">
      <c r="A1526" s="1">
        <v>43830</v>
      </c>
      <c r="B1526" s="5" t="s">
        <v>24</v>
      </c>
      <c r="C1526" t="s">
        <v>8</v>
      </c>
      <c r="D1526">
        <v>27003</v>
      </c>
      <c r="E1526">
        <v>44</v>
      </c>
      <c r="F1526" t="s">
        <v>25</v>
      </c>
      <c r="G1526" s="5">
        <v>43500</v>
      </c>
      <c r="H1526" s="5">
        <v>1566000</v>
      </c>
      <c r="I1526" s="5" t="s">
        <v>19</v>
      </c>
      <c r="J1526" s="5" t="s">
        <v>78</v>
      </c>
      <c r="K1526" s="5">
        <v>36</v>
      </c>
      <c r="L1526" s="5">
        <f t="shared" si="23"/>
        <v>36</v>
      </c>
      <c r="Q1526"/>
      <c r="R1526"/>
      <c r="S1526"/>
    </row>
    <row r="1527" spans="1:19">
      <c r="A1527" s="1">
        <v>43830</v>
      </c>
      <c r="B1527" s="5" t="s">
        <v>23</v>
      </c>
      <c r="C1527" t="s">
        <v>8</v>
      </c>
      <c r="D1527">
        <v>27003</v>
      </c>
      <c r="E1527">
        <v>44</v>
      </c>
      <c r="F1527" t="s">
        <v>25</v>
      </c>
      <c r="G1527" s="5">
        <v>14000</v>
      </c>
      <c r="H1527" s="5">
        <v>161000</v>
      </c>
      <c r="I1527" s="5" t="s">
        <v>19</v>
      </c>
      <c r="J1527" s="5" t="s">
        <v>69</v>
      </c>
      <c r="K1527" s="5">
        <v>11.5</v>
      </c>
      <c r="L1527" s="5">
        <f t="shared" si="23"/>
        <v>11.5</v>
      </c>
      <c r="Q1527"/>
      <c r="R1527"/>
      <c r="S1527"/>
    </row>
    <row r="1528" spans="1:19">
      <c r="A1528" s="1">
        <v>43830</v>
      </c>
      <c r="B1528" s="5" t="s">
        <v>24</v>
      </c>
      <c r="C1528" t="s">
        <v>8</v>
      </c>
      <c r="D1528">
        <v>27003</v>
      </c>
      <c r="E1528">
        <v>44</v>
      </c>
      <c r="F1528" t="s">
        <v>25</v>
      </c>
      <c r="G1528" s="5">
        <v>70000</v>
      </c>
      <c r="H1528" s="5">
        <v>1330000</v>
      </c>
      <c r="I1528" s="5" t="s">
        <v>19</v>
      </c>
      <c r="J1528" s="5" t="s">
        <v>71</v>
      </c>
      <c r="K1528" s="5">
        <v>19</v>
      </c>
      <c r="L1528" s="5">
        <f t="shared" si="23"/>
        <v>19</v>
      </c>
      <c r="Q1528"/>
      <c r="R1528"/>
      <c r="S1528"/>
    </row>
    <row r="1529" spans="1:19">
      <c r="A1529" s="1">
        <v>43830</v>
      </c>
      <c r="B1529" s="5" t="s">
        <v>24</v>
      </c>
      <c r="C1529" t="s">
        <v>8</v>
      </c>
      <c r="D1529">
        <v>27003</v>
      </c>
      <c r="E1529">
        <v>44</v>
      </c>
      <c r="F1529" t="s">
        <v>25</v>
      </c>
      <c r="G1529" s="5">
        <v>54500</v>
      </c>
      <c r="H1529" s="5">
        <v>1962000</v>
      </c>
      <c r="I1529" s="5" t="s">
        <v>19</v>
      </c>
      <c r="J1529" s="5" t="s">
        <v>78</v>
      </c>
      <c r="K1529" s="5">
        <v>36</v>
      </c>
      <c r="L1529" s="5">
        <f t="shared" si="23"/>
        <v>36</v>
      </c>
      <c r="Q1529"/>
      <c r="R1529"/>
      <c r="S1529"/>
    </row>
    <row r="1530" spans="1:19">
      <c r="A1530" s="1">
        <v>43830</v>
      </c>
      <c r="B1530" s="5" t="s">
        <v>24</v>
      </c>
      <c r="C1530" t="s">
        <v>8</v>
      </c>
      <c r="D1530">
        <v>27003</v>
      </c>
      <c r="E1530">
        <v>44</v>
      </c>
      <c r="F1530" t="s">
        <v>25</v>
      </c>
      <c r="G1530" s="5">
        <v>35000</v>
      </c>
      <c r="H1530" s="5">
        <v>700000</v>
      </c>
      <c r="I1530" s="5" t="s">
        <v>19</v>
      </c>
      <c r="J1530" s="5" t="s">
        <v>73</v>
      </c>
      <c r="K1530" s="5">
        <v>20</v>
      </c>
      <c r="L1530" s="5">
        <f t="shared" si="23"/>
        <v>20</v>
      </c>
      <c r="Q1530"/>
      <c r="R1530"/>
      <c r="S1530"/>
    </row>
    <row r="1531" spans="1:19">
      <c r="A1531" s="1">
        <v>43830</v>
      </c>
      <c r="B1531" s="5" t="s">
        <v>23</v>
      </c>
      <c r="C1531" t="s">
        <v>8</v>
      </c>
      <c r="D1531">
        <v>27003</v>
      </c>
      <c r="E1531">
        <v>44</v>
      </c>
      <c r="F1531" t="s">
        <v>25</v>
      </c>
      <c r="G1531" s="5">
        <v>24000</v>
      </c>
      <c r="H1531" s="5">
        <v>312000</v>
      </c>
      <c r="I1531" s="5" t="s">
        <v>19</v>
      </c>
      <c r="J1531" s="5" t="s">
        <v>70</v>
      </c>
      <c r="K1531" s="5">
        <v>13</v>
      </c>
      <c r="L1531" s="5">
        <f t="shared" si="23"/>
        <v>13</v>
      </c>
      <c r="Q1531"/>
      <c r="R1531"/>
      <c r="S1531"/>
    </row>
    <row r="1532" spans="1:19">
      <c r="A1532" s="1">
        <v>43830</v>
      </c>
      <c r="B1532" s="5" t="s">
        <v>24</v>
      </c>
      <c r="C1532" t="s">
        <v>8</v>
      </c>
      <c r="D1532">
        <v>27003</v>
      </c>
      <c r="E1532">
        <v>44</v>
      </c>
      <c r="F1532" t="s">
        <v>25</v>
      </c>
      <c r="G1532" s="5">
        <v>30000</v>
      </c>
      <c r="H1532" s="5">
        <v>630000</v>
      </c>
      <c r="I1532" s="5" t="s">
        <v>19</v>
      </c>
      <c r="J1532" s="5" t="s">
        <v>68</v>
      </c>
      <c r="K1532" s="5">
        <v>21</v>
      </c>
      <c r="L1532" s="5">
        <f t="shared" si="23"/>
        <v>21</v>
      </c>
      <c r="Q1532"/>
      <c r="R1532"/>
      <c r="S1532"/>
    </row>
    <row r="1533" spans="1:19">
      <c r="A1533" s="1">
        <v>43830</v>
      </c>
      <c r="B1533" s="5" t="s">
        <v>24</v>
      </c>
      <c r="C1533" t="s">
        <v>8</v>
      </c>
      <c r="D1533">
        <v>27009</v>
      </c>
      <c r="E1533">
        <v>44</v>
      </c>
      <c r="F1533" t="s">
        <v>25</v>
      </c>
      <c r="G1533" s="5">
        <v>7000</v>
      </c>
      <c r="H1533" s="5">
        <v>206500</v>
      </c>
      <c r="I1533" s="5" t="s">
        <v>19</v>
      </c>
      <c r="J1533" s="5" t="s">
        <v>68</v>
      </c>
      <c r="K1533" s="5">
        <v>29.5</v>
      </c>
      <c r="L1533" s="5">
        <f t="shared" si="23"/>
        <v>29.5</v>
      </c>
      <c r="Q1533"/>
      <c r="R1533"/>
      <c r="S1533"/>
    </row>
    <row r="1534" spans="1:19">
      <c r="A1534" s="1">
        <v>43830</v>
      </c>
      <c r="B1534" s="5" t="s">
        <v>23</v>
      </c>
      <c r="C1534" t="s">
        <v>8</v>
      </c>
      <c r="D1534">
        <v>27010</v>
      </c>
      <c r="E1534">
        <v>44</v>
      </c>
      <c r="F1534" t="s">
        <v>25</v>
      </c>
      <c r="G1534" s="5">
        <v>12000</v>
      </c>
      <c r="H1534" s="5">
        <v>299520</v>
      </c>
      <c r="I1534" s="5" t="s">
        <v>19</v>
      </c>
      <c r="J1534" s="5" t="s">
        <v>69</v>
      </c>
      <c r="K1534" s="5">
        <v>24.96</v>
      </c>
      <c r="L1534" s="5">
        <f t="shared" si="23"/>
        <v>24.96</v>
      </c>
      <c r="Q1534"/>
      <c r="R1534"/>
      <c r="S1534"/>
    </row>
    <row r="1535" spans="1:19">
      <c r="A1535" s="1">
        <v>43830</v>
      </c>
      <c r="B1535" s="5" t="s">
        <v>24</v>
      </c>
      <c r="C1535" t="s">
        <v>8</v>
      </c>
      <c r="D1535">
        <v>27010</v>
      </c>
      <c r="E1535">
        <v>44</v>
      </c>
      <c r="F1535" t="s">
        <v>25</v>
      </c>
      <c r="G1535" s="5">
        <v>15000</v>
      </c>
      <c r="H1535" s="5">
        <v>374400</v>
      </c>
      <c r="I1535" s="5" t="s">
        <v>19</v>
      </c>
      <c r="J1535" s="5" t="s">
        <v>71</v>
      </c>
      <c r="K1535" s="5">
        <v>24.96</v>
      </c>
      <c r="L1535" s="5">
        <f t="shared" si="23"/>
        <v>24.96</v>
      </c>
      <c r="Q1535"/>
      <c r="R1535"/>
      <c r="S1535"/>
    </row>
    <row r="1536" spans="1:19">
      <c r="A1536" s="1">
        <v>43830</v>
      </c>
      <c r="B1536" s="5" t="s">
        <v>23</v>
      </c>
      <c r="C1536" t="s">
        <v>8</v>
      </c>
      <c r="D1536">
        <v>27010</v>
      </c>
      <c r="E1536">
        <v>44</v>
      </c>
      <c r="F1536" t="s">
        <v>25</v>
      </c>
      <c r="G1536" s="5">
        <v>11585</v>
      </c>
      <c r="H1536" s="5">
        <v>219651.6</v>
      </c>
      <c r="I1536" s="5" t="s">
        <v>19</v>
      </c>
      <c r="J1536" s="5" t="s">
        <v>69</v>
      </c>
      <c r="K1536" s="5">
        <v>18.96</v>
      </c>
      <c r="L1536" s="5">
        <f t="shared" si="23"/>
        <v>18.96</v>
      </c>
      <c r="Q1536"/>
      <c r="R1536"/>
      <c r="S1536"/>
    </row>
    <row r="1537" spans="1:19">
      <c r="A1537" s="1">
        <v>43832</v>
      </c>
      <c r="B1537" s="5" t="s">
        <v>24</v>
      </c>
      <c r="C1537" t="s">
        <v>8</v>
      </c>
      <c r="D1537">
        <v>1001</v>
      </c>
      <c r="E1537">
        <v>44</v>
      </c>
      <c r="F1537" t="s">
        <v>25</v>
      </c>
      <c r="G1537" s="5">
        <v>1166200</v>
      </c>
      <c r="H1537" s="5">
        <v>13411300</v>
      </c>
      <c r="I1537" s="5" t="s">
        <v>19</v>
      </c>
      <c r="J1537" s="5" t="s">
        <v>68</v>
      </c>
      <c r="K1537" s="5">
        <v>11.5</v>
      </c>
      <c r="L1537" s="5">
        <f t="shared" si="23"/>
        <v>11.5</v>
      </c>
      <c r="Q1537"/>
      <c r="R1537"/>
      <c r="S1537"/>
    </row>
    <row r="1538" spans="1:19">
      <c r="A1538" s="1">
        <v>43832</v>
      </c>
      <c r="B1538" s="5" t="s">
        <v>24</v>
      </c>
      <c r="C1538" t="s">
        <v>8</v>
      </c>
      <c r="D1538">
        <v>1001</v>
      </c>
      <c r="E1538">
        <v>44</v>
      </c>
      <c r="F1538" t="s">
        <v>25</v>
      </c>
      <c r="G1538" s="5">
        <v>205800</v>
      </c>
      <c r="H1538" s="5">
        <v>3910200</v>
      </c>
      <c r="I1538" s="5" t="s">
        <v>19</v>
      </c>
      <c r="J1538" s="5" t="s">
        <v>68</v>
      </c>
      <c r="K1538" s="5">
        <v>19</v>
      </c>
      <c r="L1538" s="5">
        <f t="shared" ref="L1538:L1601" si="24">H1538/G1538</f>
        <v>19</v>
      </c>
      <c r="Q1538"/>
      <c r="R1538"/>
      <c r="S1538"/>
    </row>
    <row r="1539" spans="1:19">
      <c r="A1539" s="1">
        <v>43832</v>
      </c>
      <c r="B1539" s="5" t="s">
        <v>24</v>
      </c>
      <c r="C1539" t="s">
        <v>8</v>
      </c>
      <c r="D1539">
        <v>1001</v>
      </c>
      <c r="E1539">
        <v>44</v>
      </c>
      <c r="F1539" t="s">
        <v>25</v>
      </c>
      <c r="G1539" s="5">
        <v>102900</v>
      </c>
      <c r="H1539" s="5">
        <v>1183350</v>
      </c>
      <c r="I1539" s="5" t="s">
        <v>19</v>
      </c>
      <c r="J1539" s="5" t="s">
        <v>71</v>
      </c>
      <c r="K1539" s="5">
        <v>11.5</v>
      </c>
      <c r="L1539" s="5">
        <f t="shared" si="24"/>
        <v>11.5</v>
      </c>
      <c r="Q1539"/>
      <c r="R1539"/>
      <c r="S1539"/>
    </row>
    <row r="1540" spans="1:19">
      <c r="A1540" s="1">
        <v>43832</v>
      </c>
      <c r="B1540" s="5" t="s">
        <v>24</v>
      </c>
      <c r="C1540" t="s">
        <v>7</v>
      </c>
      <c r="D1540">
        <v>1003</v>
      </c>
      <c r="E1540">
        <v>44</v>
      </c>
      <c r="F1540" t="s">
        <v>25</v>
      </c>
      <c r="G1540" s="5">
        <v>462225.66</v>
      </c>
      <c r="H1540" s="5">
        <v>4391143.7699999996</v>
      </c>
      <c r="I1540" s="5" t="s">
        <v>18</v>
      </c>
      <c r="J1540" s="5" t="s">
        <v>68</v>
      </c>
      <c r="K1540" s="5">
        <v>9.5</v>
      </c>
      <c r="L1540" s="5">
        <f t="shared" si="24"/>
        <v>9.5</v>
      </c>
      <c r="Q1540"/>
      <c r="R1540"/>
      <c r="S1540"/>
    </row>
    <row r="1541" spans="1:19">
      <c r="A1541" s="1">
        <v>43832</v>
      </c>
      <c r="B1541" s="5" t="s">
        <v>23</v>
      </c>
      <c r="C1541" t="s">
        <v>8</v>
      </c>
      <c r="D1541">
        <v>1005</v>
      </c>
      <c r="E1541">
        <v>44</v>
      </c>
      <c r="F1541" t="s">
        <v>25</v>
      </c>
      <c r="G1541" s="5">
        <v>2002300</v>
      </c>
      <c r="H1541" s="5">
        <v>23026450</v>
      </c>
      <c r="I1541" s="5" t="s">
        <v>19</v>
      </c>
      <c r="J1541" s="5" t="s">
        <v>69</v>
      </c>
      <c r="K1541" s="5">
        <v>11.5</v>
      </c>
      <c r="L1541" s="5">
        <f t="shared" si="24"/>
        <v>11.5</v>
      </c>
      <c r="Q1541"/>
      <c r="R1541"/>
      <c r="S1541"/>
    </row>
    <row r="1542" spans="1:19">
      <c r="A1542" s="1">
        <v>43832</v>
      </c>
      <c r="B1542" s="5" t="s">
        <v>24</v>
      </c>
      <c r="C1542" t="s">
        <v>8</v>
      </c>
      <c r="D1542">
        <v>1009</v>
      </c>
      <c r="E1542">
        <v>44</v>
      </c>
      <c r="F1542" t="s">
        <v>25</v>
      </c>
      <c r="G1542" s="5">
        <v>877531.01</v>
      </c>
      <c r="H1542" s="5">
        <v>9214075.6050000004</v>
      </c>
      <c r="I1542" s="5" t="s">
        <v>19</v>
      </c>
      <c r="J1542" s="5" t="s">
        <v>68</v>
      </c>
      <c r="K1542" s="5">
        <v>10.5</v>
      </c>
      <c r="L1542" s="5">
        <f t="shared" si="24"/>
        <v>10.5</v>
      </c>
      <c r="Q1542"/>
      <c r="R1542"/>
      <c r="S1542"/>
    </row>
    <row r="1543" spans="1:19">
      <c r="A1543" s="1">
        <v>43832</v>
      </c>
      <c r="B1543" s="5" t="s">
        <v>23</v>
      </c>
      <c r="C1543" t="s">
        <v>8</v>
      </c>
      <c r="D1543">
        <v>1009</v>
      </c>
      <c r="E1543">
        <v>44</v>
      </c>
      <c r="F1543" t="s">
        <v>25</v>
      </c>
      <c r="G1543" s="5">
        <v>195800</v>
      </c>
      <c r="H1543" s="5">
        <v>2251700</v>
      </c>
      <c r="I1543" s="5" t="s">
        <v>19</v>
      </c>
      <c r="J1543" s="5" t="s">
        <v>74</v>
      </c>
      <c r="K1543" s="5">
        <v>11.5</v>
      </c>
      <c r="L1543" s="5">
        <f t="shared" si="24"/>
        <v>11.5</v>
      </c>
      <c r="Q1543"/>
      <c r="R1543"/>
      <c r="S1543"/>
    </row>
    <row r="1544" spans="1:19">
      <c r="A1544" s="1">
        <v>43832</v>
      </c>
      <c r="B1544" s="5" t="s">
        <v>24</v>
      </c>
      <c r="C1544" t="s">
        <v>8</v>
      </c>
      <c r="D1544">
        <v>1016</v>
      </c>
      <c r="E1544">
        <v>44</v>
      </c>
      <c r="F1544" t="s">
        <v>25</v>
      </c>
      <c r="G1544" s="5">
        <v>474832</v>
      </c>
      <c r="H1544" s="5">
        <v>4273488</v>
      </c>
      <c r="I1544" s="5" t="s">
        <v>19</v>
      </c>
      <c r="J1544" s="5" t="s">
        <v>72</v>
      </c>
      <c r="K1544" s="5">
        <v>9</v>
      </c>
      <c r="L1544" s="5">
        <f t="shared" si="24"/>
        <v>9</v>
      </c>
      <c r="Q1544"/>
      <c r="R1544"/>
      <c r="S1544"/>
    </row>
    <row r="1545" spans="1:19">
      <c r="A1545" s="1">
        <v>43832</v>
      </c>
      <c r="B1545" s="5" t="s">
        <v>24</v>
      </c>
      <c r="C1545" t="s">
        <v>8</v>
      </c>
      <c r="D1545">
        <v>1016</v>
      </c>
      <c r="E1545">
        <v>44</v>
      </c>
      <c r="F1545" t="s">
        <v>25</v>
      </c>
      <c r="G1545" s="5">
        <v>140000</v>
      </c>
      <c r="H1545" s="5">
        <v>2716000</v>
      </c>
      <c r="I1545" s="5" t="s">
        <v>19</v>
      </c>
      <c r="J1545" s="5" t="s">
        <v>68</v>
      </c>
      <c r="K1545" s="5">
        <v>19.399999999999999</v>
      </c>
      <c r="L1545" s="5">
        <f t="shared" si="24"/>
        <v>19.399999999999999</v>
      </c>
      <c r="Q1545"/>
      <c r="R1545"/>
      <c r="S1545"/>
    </row>
    <row r="1546" spans="1:19">
      <c r="A1546" s="1">
        <v>43832</v>
      </c>
      <c r="B1546" s="5" t="s">
        <v>23</v>
      </c>
      <c r="C1546" t="s">
        <v>8</v>
      </c>
      <c r="D1546">
        <v>1017</v>
      </c>
      <c r="E1546">
        <v>44</v>
      </c>
      <c r="F1546" t="s">
        <v>25</v>
      </c>
      <c r="G1546" s="5">
        <v>35000</v>
      </c>
      <c r="H1546" s="5">
        <v>400750</v>
      </c>
      <c r="I1546" s="5" t="s">
        <v>19</v>
      </c>
      <c r="J1546" s="5" t="s">
        <v>69</v>
      </c>
      <c r="K1546" s="5">
        <v>11.45</v>
      </c>
      <c r="L1546" s="5">
        <f t="shared" si="24"/>
        <v>11.45</v>
      </c>
      <c r="Q1546"/>
      <c r="R1546"/>
      <c r="S1546"/>
    </row>
    <row r="1547" spans="1:19">
      <c r="A1547" s="1">
        <v>43832</v>
      </c>
      <c r="B1547" s="5" t="s">
        <v>23</v>
      </c>
      <c r="C1547" t="s">
        <v>8</v>
      </c>
      <c r="D1547">
        <v>1017</v>
      </c>
      <c r="E1547">
        <v>44</v>
      </c>
      <c r="F1547" t="s">
        <v>25</v>
      </c>
      <c r="G1547" s="5">
        <v>20000</v>
      </c>
      <c r="H1547" s="5">
        <v>230000</v>
      </c>
      <c r="I1547" s="5" t="s">
        <v>19</v>
      </c>
      <c r="J1547" s="5" t="s">
        <v>74</v>
      </c>
      <c r="K1547" s="5">
        <v>11.5</v>
      </c>
      <c r="L1547" s="5">
        <f t="shared" si="24"/>
        <v>11.5</v>
      </c>
      <c r="Q1547"/>
      <c r="R1547"/>
      <c r="S1547"/>
    </row>
    <row r="1548" spans="1:19">
      <c r="A1548" s="1">
        <v>43832</v>
      </c>
      <c r="B1548" s="5" t="s">
        <v>23</v>
      </c>
      <c r="C1548" t="s">
        <v>8</v>
      </c>
      <c r="D1548">
        <v>1017</v>
      </c>
      <c r="E1548">
        <v>44</v>
      </c>
      <c r="F1548" t="s">
        <v>25</v>
      </c>
      <c r="G1548" s="5">
        <v>102000</v>
      </c>
      <c r="H1548" s="5">
        <v>1173000</v>
      </c>
      <c r="I1548" s="5" t="s">
        <v>19</v>
      </c>
      <c r="J1548" s="5" t="s">
        <v>69</v>
      </c>
      <c r="K1548" s="5">
        <v>11.5</v>
      </c>
      <c r="L1548" s="5">
        <f t="shared" si="24"/>
        <v>11.5</v>
      </c>
      <c r="Q1548"/>
      <c r="R1548"/>
      <c r="S1548"/>
    </row>
    <row r="1549" spans="1:19">
      <c r="A1549" s="1">
        <v>43832</v>
      </c>
      <c r="B1549" s="5" t="s">
        <v>23</v>
      </c>
      <c r="C1549" t="s">
        <v>8</v>
      </c>
      <c r="D1549">
        <v>1017</v>
      </c>
      <c r="E1549">
        <v>44</v>
      </c>
      <c r="F1549" t="s">
        <v>25</v>
      </c>
      <c r="G1549" s="5">
        <v>10600</v>
      </c>
      <c r="H1549" s="5">
        <v>121900</v>
      </c>
      <c r="I1549" s="5" t="s">
        <v>19</v>
      </c>
      <c r="J1549" s="5" t="s">
        <v>69</v>
      </c>
      <c r="K1549" s="5">
        <v>11.5</v>
      </c>
      <c r="L1549" s="5">
        <f t="shared" si="24"/>
        <v>11.5</v>
      </c>
      <c r="Q1549"/>
      <c r="R1549"/>
      <c r="S1549"/>
    </row>
    <row r="1550" spans="1:19">
      <c r="A1550" s="1">
        <v>43832</v>
      </c>
      <c r="B1550" s="5" t="s">
        <v>24</v>
      </c>
      <c r="C1550" t="s">
        <v>8</v>
      </c>
      <c r="D1550">
        <v>1017</v>
      </c>
      <c r="E1550">
        <v>44</v>
      </c>
      <c r="F1550" t="s">
        <v>25</v>
      </c>
      <c r="G1550" s="5">
        <v>7000</v>
      </c>
      <c r="H1550" s="5">
        <v>185150</v>
      </c>
      <c r="I1550" s="5" t="s">
        <v>19</v>
      </c>
      <c r="J1550" s="5" t="s">
        <v>73</v>
      </c>
      <c r="K1550" s="5">
        <v>26.45</v>
      </c>
      <c r="L1550" s="5">
        <f t="shared" si="24"/>
        <v>26.45</v>
      </c>
      <c r="Q1550"/>
      <c r="R1550"/>
      <c r="S1550"/>
    </row>
    <row r="1551" spans="1:19">
      <c r="A1551" s="1">
        <v>43832</v>
      </c>
      <c r="B1551" s="5" t="s">
        <v>24</v>
      </c>
      <c r="C1551" t="s">
        <v>8</v>
      </c>
      <c r="D1551">
        <v>1017</v>
      </c>
      <c r="E1551">
        <v>44</v>
      </c>
      <c r="F1551" t="s">
        <v>25</v>
      </c>
      <c r="G1551" s="5">
        <v>10000</v>
      </c>
      <c r="H1551" s="5">
        <v>215000</v>
      </c>
      <c r="I1551" s="5" t="s">
        <v>19</v>
      </c>
      <c r="J1551" s="5" t="s">
        <v>68</v>
      </c>
      <c r="K1551" s="5">
        <v>21.5</v>
      </c>
      <c r="L1551" s="5">
        <f t="shared" si="24"/>
        <v>21.5</v>
      </c>
      <c r="Q1551"/>
      <c r="R1551"/>
      <c r="S1551"/>
    </row>
    <row r="1552" spans="1:19">
      <c r="A1552" s="1">
        <v>43832</v>
      </c>
      <c r="B1552" s="5" t="s">
        <v>23</v>
      </c>
      <c r="C1552" t="s">
        <v>8</v>
      </c>
      <c r="D1552">
        <v>1033</v>
      </c>
      <c r="E1552">
        <v>44</v>
      </c>
      <c r="F1552" t="s">
        <v>25</v>
      </c>
      <c r="G1552" s="5">
        <v>62500</v>
      </c>
      <c r="H1552" s="5">
        <v>718125</v>
      </c>
      <c r="I1552" s="5" t="s">
        <v>19</v>
      </c>
      <c r="J1552" s="5" t="s">
        <v>74</v>
      </c>
      <c r="K1552" s="5">
        <v>11.49</v>
      </c>
      <c r="L1552" s="5">
        <f t="shared" si="24"/>
        <v>11.49</v>
      </c>
      <c r="Q1552"/>
      <c r="R1552"/>
      <c r="S1552"/>
    </row>
    <row r="1553" spans="1:19">
      <c r="A1553" s="1">
        <v>43832</v>
      </c>
      <c r="B1553" s="5" t="s">
        <v>23</v>
      </c>
      <c r="C1553" t="s">
        <v>8</v>
      </c>
      <c r="D1553">
        <v>1033</v>
      </c>
      <c r="E1553">
        <v>44</v>
      </c>
      <c r="F1553" t="s">
        <v>25</v>
      </c>
      <c r="G1553" s="5">
        <v>7000</v>
      </c>
      <c r="H1553" s="5">
        <v>80430</v>
      </c>
      <c r="I1553" s="5" t="s">
        <v>19</v>
      </c>
      <c r="J1553" s="5" t="s">
        <v>69</v>
      </c>
      <c r="K1553" s="5">
        <v>11.49</v>
      </c>
      <c r="L1553" s="5">
        <f t="shared" si="24"/>
        <v>11.49</v>
      </c>
      <c r="Q1553"/>
      <c r="R1553"/>
      <c r="S1553"/>
    </row>
    <row r="1554" spans="1:19">
      <c r="A1554" s="1">
        <v>43832</v>
      </c>
      <c r="B1554" s="5" t="s">
        <v>23</v>
      </c>
      <c r="C1554" t="s">
        <v>8</v>
      </c>
      <c r="D1554">
        <v>1033</v>
      </c>
      <c r="E1554">
        <v>44</v>
      </c>
      <c r="F1554" t="s">
        <v>25</v>
      </c>
      <c r="G1554" s="5">
        <v>92000</v>
      </c>
      <c r="H1554" s="5">
        <v>1057080</v>
      </c>
      <c r="I1554" s="5" t="s">
        <v>19</v>
      </c>
      <c r="J1554" s="5" t="s">
        <v>69</v>
      </c>
      <c r="K1554" s="5">
        <v>11.49</v>
      </c>
      <c r="L1554" s="5">
        <f t="shared" si="24"/>
        <v>11.49</v>
      </c>
      <c r="Q1554"/>
      <c r="R1554"/>
      <c r="S1554"/>
    </row>
    <row r="1555" spans="1:19">
      <c r="A1555" s="1">
        <v>43832</v>
      </c>
      <c r="B1555" s="5" t="s">
        <v>23</v>
      </c>
      <c r="C1555" t="s">
        <v>8</v>
      </c>
      <c r="D1555">
        <v>1033</v>
      </c>
      <c r="E1555">
        <v>44</v>
      </c>
      <c r="F1555" t="s">
        <v>25</v>
      </c>
      <c r="G1555" s="5">
        <v>77100</v>
      </c>
      <c r="H1555" s="5">
        <v>878940</v>
      </c>
      <c r="I1555" s="5" t="s">
        <v>19</v>
      </c>
      <c r="J1555" s="5" t="s">
        <v>69</v>
      </c>
      <c r="K1555" s="5">
        <v>11.4</v>
      </c>
      <c r="L1555" s="5">
        <f t="shared" si="24"/>
        <v>11.4</v>
      </c>
      <c r="Q1555"/>
      <c r="R1555"/>
      <c r="S1555"/>
    </row>
    <row r="1556" spans="1:19">
      <c r="A1556" s="1">
        <v>43832</v>
      </c>
      <c r="B1556" s="5" t="s">
        <v>24</v>
      </c>
      <c r="C1556" t="s">
        <v>7</v>
      </c>
      <c r="D1556">
        <v>1033</v>
      </c>
      <c r="E1556">
        <v>44</v>
      </c>
      <c r="F1556" t="s">
        <v>25</v>
      </c>
      <c r="G1556" s="5">
        <v>135612.92000000001</v>
      </c>
      <c r="H1556" s="5">
        <v>1762967.96</v>
      </c>
      <c r="I1556" s="5" t="s">
        <v>20</v>
      </c>
      <c r="J1556" s="5" t="s">
        <v>68</v>
      </c>
      <c r="K1556" s="5">
        <v>13</v>
      </c>
      <c r="L1556" s="5">
        <f t="shared" si="24"/>
        <v>12.999999999999998</v>
      </c>
      <c r="Q1556"/>
      <c r="R1556"/>
      <c r="S1556"/>
    </row>
    <row r="1557" spans="1:19">
      <c r="A1557" s="1">
        <v>43832</v>
      </c>
      <c r="B1557" s="5" t="s">
        <v>24</v>
      </c>
      <c r="C1557" t="s">
        <v>8</v>
      </c>
      <c r="D1557">
        <v>1035</v>
      </c>
      <c r="E1557">
        <v>44</v>
      </c>
      <c r="F1557" t="s">
        <v>25</v>
      </c>
      <c r="G1557" s="5">
        <v>14000</v>
      </c>
      <c r="H1557" s="5">
        <v>315000</v>
      </c>
      <c r="I1557" s="5" t="s">
        <v>19</v>
      </c>
      <c r="J1557" s="5" t="s">
        <v>68</v>
      </c>
      <c r="K1557" s="5">
        <v>22.5</v>
      </c>
      <c r="L1557" s="5">
        <f t="shared" si="24"/>
        <v>22.5</v>
      </c>
      <c r="Q1557"/>
      <c r="R1557"/>
      <c r="S1557"/>
    </row>
    <row r="1558" spans="1:19">
      <c r="A1558" s="1">
        <v>43832</v>
      </c>
      <c r="B1558" s="5" t="s">
        <v>24</v>
      </c>
      <c r="C1558" t="s">
        <v>8</v>
      </c>
      <c r="D1558">
        <v>1035</v>
      </c>
      <c r="E1558">
        <v>44</v>
      </c>
      <c r="F1558" t="s">
        <v>25</v>
      </c>
      <c r="G1558" s="5">
        <v>20000</v>
      </c>
      <c r="H1558" s="5">
        <v>500000</v>
      </c>
      <c r="I1558" s="5" t="s">
        <v>19</v>
      </c>
      <c r="J1558" s="5" t="s">
        <v>75</v>
      </c>
      <c r="K1558" s="5">
        <v>25</v>
      </c>
      <c r="L1558" s="5">
        <f t="shared" si="24"/>
        <v>25</v>
      </c>
      <c r="Q1558"/>
      <c r="R1558"/>
      <c r="S1558"/>
    </row>
    <row r="1559" spans="1:19">
      <c r="A1559" s="1">
        <v>43832</v>
      </c>
      <c r="B1559" s="5" t="s">
        <v>23</v>
      </c>
      <c r="C1559" t="s">
        <v>8</v>
      </c>
      <c r="D1559">
        <v>1036</v>
      </c>
      <c r="E1559">
        <v>44</v>
      </c>
      <c r="F1559" t="s">
        <v>25</v>
      </c>
      <c r="G1559" s="5">
        <v>56000</v>
      </c>
      <c r="H1559" s="5">
        <v>644000</v>
      </c>
      <c r="I1559" s="5" t="s">
        <v>19</v>
      </c>
      <c r="J1559" s="5" t="s">
        <v>69</v>
      </c>
      <c r="K1559" s="5">
        <v>11.5</v>
      </c>
      <c r="L1559" s="5">
        <f t="shared" si="24"/>
        <v>11.5</v>
      </c>
      <c r="Q1559"/>
      <c r="R1559"/>
      <c r="S1559"/>
    </row>
    <row r="1560" spans="1:19">
      <c r="A1560" s="1">
        <v>43832</v>
      </c>
      <c r="B1560" s="5" t="s">
        <v>23</v>
      </c>
      <c r="C1560" t="s">
        <v>8</v>
      </c>
      <c r="D1560">
        <v>1036</v>
      </c>
      <c r="E1560">
        <v>44</v>
      </c>
      <c r="F1560" t="s">
        <v>25</v>
      </c>
      <c r="G1560" s="5">
        <v>60000</v>
      </c>
      <c r="H1560" s="5">
        <v>690000</v>
      </c>
      <c r="I1560" s="5" t="s">
        <v>19</v>
      </c>
      <c r="J1560" s="5" t="s">
        <v>69</v>
      </c>
      <c r="K1560" s="5">
        <v>11.5</v>
      </c>
      <c r="L1560" s="5">
        <f t="shared" si="24"/>
        <v>11.5</v>
      </c>
      <c r="Q1560"/>
      <c r="R1560"/>
      <c r="S1560"/>
    </row>
    <row r="1561" spans="1:19">
      <c r="A1561" s="1">
        <v>43832</v>
      </c>
      <c r="B1561" s="5" t="s">
        <v>24</v>
      </c>
      <c r="C1561" t="s">
        <v>8</v>
      </c>
      <c r="D1561">
        <v>1036</v>
      </c>
      <c r="E1561">
        <v>44</v>
      </c>
      <c r="F1561" t="s">
        <v>25</v>
      </c>
      <c r="G1561" s="5">
        <v>40000</v>
      </c>
      <c r="H1561" s="5">
        <v>460000</v>
      </c>
      <c r="I1561" s="5" t="s">
        <v>19</v>
      </c>
      <c r="J1561" s="5" t="s">
        <v>71</v>
      </c>
      <c r="K1561" s="5">
        <v>11.5</v>
      </c>
      <c r="L1561" s="5">
        <f t="shared" si="24"/>
        <v>11.5</v>
      </c>
      <c r="Q1561"/>
      <c r="R1561"/>
      <c r="S1561"/>
    </row>
    <row r="1562" spans="1:19">
      <c r="A1562" s="1">
        <v>43832</v>
      </c>
      <c r="B1562" s="5" t="s">
        <v>23</v>
      </c>
      <c r="C1562" t="s">
        <v>8</v>
      </c>
      <c r="D1562">
        <v>1036</v>
      </c>
      <c r="E1562">
        <v>44</v>
      </c>
      <c r="F1562" t="s">
        <v>25</v>
      </c>
      <c r="G1562" s="5">
        <v>18000</v>
      </c>
      <c r="H1562" s="5">
        <v>207000</v>
      </c>
      <c r="I1562" s="5" t="s">
        <v>19</v>
      </c>
      <c r="J1562" s="5" t="s">
        <v>69</v>
      </c>
      <c r="K1562" s="5">
        <v>11.5</v>
      </c>
      <c r="L1562" s="5">
        <f t="shared" si="24"/>
        <v>11.5</v>
      </c>
      <c r="Q1562"/>
      <c r="R1562"/>
      <c r="S1562"/>
    </row>
    <row r="1563" spans="1:19">
      <c r="A1563" s="1">
        <v>43832</v>
      </c>
      <c r="B1563" s="5" t="s">
        <v>24</v>
      </c>
      <c r="C1563" t="s">
        <v>8</v>
      </c>
      <c r="D1563">
        <v>1036</v>
      </c>
      <c r="E1563">
        <v>44</v>
      </c>
      <c r="F1563" t="s">
        <v>25</v>
      </c>
      <c r="G1563" s="5">
        <v>11241.16</v>
      </c>
      <c r="H1563" s="5">
        <v>292270.15999999997</v>
      </c>
      <c r="I1563" s="5" t="s">
        <v>19</v>
      </c>
      <c r="J1563" s="5" t="s">
        <v>68</v>
      </c>
      <c r="K1563" s="5">
        <v>26</v>
      </c>
      <c r="L1563" s="5">
        <f t="shared" si="24"/>
        <v>25.999999999999996</v>
      </c>
      <c r="Q1563"/>
      <c r="R1563"/>
      <c r="S1563"/>
    </row>
    <row r="1564" spans="1:19">
      <c r="A1564" s="1">
        <v>43832</v>
      </c>
      <c r="B1564" s="5" t="s">
        <v>24</v>
      </c>
      <c r="C1564" t="s">
        <v>8</v>
      </c>
      <c r="D1564">
        <v>1036</v>
      </c>
      <c r="E1564">
        <v>44</v>
      </c>
      <c r="F1564" t="s">
        <v>25</v>
      </c>
      <c r="G1564" s="5">
        <v>50000</v>
      </c>
      <c r="H1564" s="5">
        <v>1070000</v>
      </c>
      <c r="I1564" s="5" t="s">
        <v>19</v>
      </c>
      <c r="J1564" s="5" t="s">
        <v>71</v>
      </c>
      <c r="K1564" s="5">
        <v>21.4</v>
      </c>
      <c r="L1564" s="5">
        <f t="shared" si="24"/>
        <v>21.4</v>
      </c>
      <c r="Q1564"/>
      <c r="R1564"/>
      <c r="S1564"/>
    </row>
    <row r="1565" spans="1:19">
      <c r="A1565" s="1">
        <v>43832</v>
      </c>
      <c r="B1565" s="5" t="s">
        <v>24</v>
      </c>
      <c r="C1565" t="s">
        <v>8</v>
      </c>
      <c r="D1565">
        <v>3002</v>
      </c>
      <c r="E1565">
        <v>44</v>
      </c>
      <c r="F1565" t="s">
        <v>25</v>
      </c>
      <c r="G1565" s="5">
        <v>105000</v>
      </c>
      <c r="H1565" s="5">
        <v>1942500</v>
      </c>
      <c r="I1565" s="5" t="s">
        <v>19</v>
      </c>
      <c r="J1565" s="5" t="s">
        <v>72</v>
      </c>
      <c r="K1565" s="5">
        <v>18.5</v>
      </c>
      <c r="L1565" s="5">
        <f t="shared" si="24"/>
        <v>18.5</v>
      </c>
      <c r="Q1565"/>
      <c r="R1565"/>
      <c r="S1565"/>
    </row>
    <row r="1566" spans="1:19">
      <c r="A1566" s="1">
        <v>43832</v>
      </c>
      <c r="B1566" s="5" t="s">
        <v>23</v>
      </c>
      <c r="C1566" t="s">
        <v>8</v>
      </c>
      <c r="D1566">
        <v>27003</v>
      </c>
      <c r="E1566">
        <v>44</v>
      </c>
      <c r="F1566" t="s">
        <v>25</v>
      </c>
      <c r="G1566" s="5">
        <v>47000</v>
      </c>
      <c r="H1566" s="5">
        <v>540500</v>
      </c>
      <c r="I1566" s="5" t="s">
        <v>19</v>
      </c>
      <c r="J1566" s="5" t="s">
        <v>70</v>
      </c>
      <c r="K1566" s="5">
        <v>11.5</v>
      </c>
      <c r="L1566" s="5">
        <f t="shared" si="24"/>
        <v>11.5</v>
      </c>
      <c r="Q1566"/>
      <c r="R1566"/>
      <c r="S1566"/>
    </row>
    <row r="1567" spans="1:19">
      <c r="A1567" s="1">
        <v>43832</v>
      </c>
      <c r="B1567" s="5" t="s">
        <v>24</v>
      </c>
      <c r="C1567" t="s">
        <v>8</v>
      </c>
      <c r="D1567">
        <v>27003</v>
      </c>
      <c r="E1567">
        <v>44</v>
      </c>
      <c r="F1567" t="s">
        <v>25</v>
      </c>
      <c r="G1567" s="5">
        <v>89000</v>
      </c>
      <c r="H1567" s="5">
        <v>3204000</v>
      </c>
      <c r="I1567" s="5" t="s">
        <v>19</v>
      </c>
      <c r="J1567" s="5" t="s">
        <v>68</v>
      </c>
      <c r="K1567" s="5">
        <v>36</v>
      </c>
      <c r="L1567" s="5">
        <f t="shared" si="24"/>
        <v>36</v>
      </c>
      <c r="Q1567"/>
      <c r="R1567"/>
      <c r="S1567"/>
    </row>
    <row r="1568" spans="1:19">
      <c r="A1568" s="1">
        <v>43832</v>
      </c>
      <c r="B1568" s="5" t="s">
        <v>24</v>
      </c>
      <c r="C1568" t="s">
        <v>8</v>
      </c>
      <c r="D1568">
        <v>27003</v>
      </c>
      <c r="E1568">
        <v>44</v>
      </c>
      <c r="F1568" t="s">
        <v>25</v>
      </c>
      <c r="G1568" s="5">
        <v>18000</v>
      </c>
      <c r="H1568" s="5">
        <v>432000</v>
      </c>
      <c r="I1568" s="5" t="s">
        <v>19</v>
      </c>
      <c r="J1568" s="5" t="s">
        <v>68</v>
      </c>
      <c r="K1568" s="5">
        <v>24</v>
      </c>
      <c r="L1568" s="5">
        <f t="shared" si="24"/>
        <v>24</v>
      </c>
      <c r="Q1568"/>
      <c r="R1568"/>
      <c r="S1568"/>
    </row>
    <row r="1569" spans="1:19">
      <c r="A1569" s="1">
        <v>43832</v>
      </c>
      <c r="B1569" s="5" t="s">
        <v>24</v>
      </c>
      <c r="C1569" t="s">
        <v>8</v>
      </c>
      <c r="D1569">
        <v>27003</v>
      </c>
      <c r="E1569">
        <v>44</v>
      </c>
      <c r="F1569" t="s">
        <v>25</v>
      </c>
      <c r="G1569" s="5">
        <v>14000</v>
      </c>
      <c r="H1569" s="5">
        <v>280000</v>
      </c>
      <c r="I1569" s="5" t="s">
        <v>19</v>
      </c>
      <c r="J1569" s="5" t="s">
        <v>68</v>
      </c>
      <c r="K1569" s="5">
        <v>20</v>
      </c>
      <c r="L1569" s="5">
        <f t="shared" si="24"/>
        <v>20</v>
      </c>
      <c r="Q1569"/>
      <c r="R1569"/>
      <c r="S1569"/>
    </row>
    <row r="1570" spans="1:19">
      <c r="A1570" s="1">
        <v>43832</v>
      </c>
      <c r="B1570" s="5" t="s">
        <v>23</v>
      </c>
      <c r="C1570" t="s">
        <v>8</v>
      </c>
      <c r="D1570">
        <v>27003</v>
      </c>
      <c r="E1570">
        <v>44</v>
      </c>
      <c r="F1570" t="s">
        <v>25</v>
      </c>
      <c r="G1570" s="5">
        <v>68000</v>
      </c>
      <c r="H1570" s="5">
        <v>782000</v>
      </c>
      <c r="I1570" s="5" t="s">
        <v>19</v>
      </c>
      <c r="J1570" s="5" t="s">
        <v>74</v>
      </c>
      <c r="K1570" s="5">
        <v>11.5</v>
      </c>
      <c r="L1570" s="5">
        <f t="shared" si="24"/>
        <v>11.5</v>
      </c>
      <c r="Q1570"/>
      <c r="R1570"/>
      <c r="S1570"/>
    </row>
    <row r="1571" spans="1:19">
      <c r="A1571" s="1">
        <v>43832</v>
      </c>
      <c r="B1571" s="5" t="s">
        <v>23</v>
      </c>
      <c r="C1571" t="s">
        <v>8</v>
      </c>
      <c r="D1571">
        <v>27003</v>
      </c>
      <c r="E1571">
        <v>44</v>
      </c>
      <c r="F1571" t="s">
        <v>25</v>
      </c>
      <c r="G1571" s="5">
        <v>34000</v>
      </c>
      <c r="H1571" s="5">
        <v>442000</v>
      </c>
      <c r="I1571" s="5" t="s">
        <v>19</v>
      </c>
      <c r="J1571" s="5" t="s">
        <v>70</v>
      </c>
      <c r="K1571" s="5">
        <v>13</v>
      </c>
      <c r="L1571" s="5">
        <f t="shared" si="24"/>
        <v>13</v>
      </c>
      <c r="Q1571"/>
      <c r="R1571"/>
      <c r="S1571"/>
    </row>
    <row r="1572" spans="1:19">
      <c r="A1572" s="1">
        <v>43832</v>
      </c>
      <c r="B1572" s="5" t="s">
        <v>24</v>
      </c>
      <c r="C1572" t="s">
        <v>8</v>
      </c>
      <c r="D1572">
        <v>27003</v>
      </c>
      <c r="E1572">
        <v>44</v>
      </c>
      <c r="F1572" t="s">
        <v>25</v>
      </c>
      <c r="G1572" s="5">
        <v>68000</v>
      </c>
      <c r="H1572" s="5">
        <v>2448000</v>
      </c>
      <c r="I1572" s="5" t="s">
        <v>19</v>
      </c>
      <c r="J1572" s="5" t="s">
        <v>68</v>
      </c>
      <c r="K1572" s="5">
        <v>36</v>
      </c>
      <c r="L1572" s="5">
        <f t="shared" si="24"/>
        <v>36</v>
      </c>
      <c r="Q1572"/>
      <c r="R1572"/>
      <c r="S1572"/>
    </row>
    <row r="1573" spans="1:19">
      <c r="A1573" s="1">
        <v>43832</v>
      </c>
      <c r="B1573" s="5" t="s">
        <v>23</v>
      </c>
      <c r="C1573" t="s">
        <v>8</v>
      </c>
      <c r="D1573">
        <v>27007</v>
      </c>
      <c r="E1573">
        <v>44</v>
      </c>
      <c r="F1573" t="s">
        <v>25</v>
      </c>
      <c r="G1573" s="5">
        <v>30000</v>
      </c>
      <c r="H1573" s="5">
        <v>537000</v>
      </c>
      <c r="I1573" s="5" t="s">
        <v>19</v>
      </c>
      <c r="J1573" s="5" t="s">
        <v>70</v>
      </c>
      <c r="K1573" s="5">
        <v>17.899999999999999</v>
      </c>
      <c r="L1573" s="5">
        <f t="shared" si="24"/>
        <v>17.899999999999999</v>
      </c>
      <c r="Q1573"/>
      <c r="R1573"/>
      <c r="S1573"/>
    </row>
    <row r="1574" spans="1:19">
      <c r="A1574" s="1">
        <v>43833</v>
      </c>
      <c r="B1574" s="5" t="s">
        <v>24</v>
      </c>
      <c r="C1574" t="s">
        <v>7</v>
      </c>
      <c r="D1574">
        <v>1001</v>
      </c>
      <c r="E1574">
        <v>44</v>
      </c>
      <c r="F1574" t="s">
        <v>25</v>
      </c>
      <c r="G1574" s="5">
        <v>200000</v>
      </c>
      <c r="H1574" s="5">
        <v>2000000</v>
      </c>
      <c r="I1574" s="5" t="s">
        <v>20</v>
      </c>
      <c r="J1574" s="5" t="s">
        <v>71</v>
      </c>
      <c r="K1574" s="5">
        <v>10</v>
      </c>
      <c r="L1574" s="5">
        <f t="shared" si="24"/>
        <v>10</v>
      </c>
      <c r="Q1574"/>
      <c r="R1574"/>
      <c r="S1574"/>
    </row>
    <row r="1575" spans="1:19">
      <c r="A1575" s="1">
        <v>43833</v>
      </c>
      <c r="B1575" s="5" t="s">
        <v>24</v>
      </c>
      <c r="C1575" t="s">
        <v>8</v>
      </c>
      <c r="D1575">
        <v>1001</v>
      </c>
      <c r="E1575">
        <v>44</v>
      </c>
      <c r="F1575" t="s">
        <v>25</v>
      </c>
      <c r="G1575" s="5">
        <v>54841.13</v>
      </c>
      <c r="H1575" s="5">
        <v>877458.08</v>
      </c>
      <c r="I1575" s="5" t="s">
        <v>19</v>
      </c>
      <c r="J1575" s="5" t="s">
        <v>68</v>
      </c>
      <c r="K1575" s="5">
        <v>16</v>
      </c>
      <c r="L1575" s="5">
        <f t="shared" si="24"/>
        <v>16</v>
      </c>
      <c r="Q1575"/>
      <c r="R1575"/>
      <c r="S1575"/>
    </row>
    <row r="1576" spans="1:19">
      <c r="A1576" s="1">
        <v>43833</v>
      </c>
      <c r="B1576" s="5" t="s">
        <v>23</v>
      </c>
      <c r="C1576" t="s">
        <v>8</v>
      </c>
      <c r="D1576">
        <v>1003</v>
      </c>
      <c r="E1576">
        <v>44</v>
      </c>
      <c r="F1576" t="s">
        <v>25</v>
      </c>
      <c r="G1576" s="5">
        <v>205800</v>
      </c>
      <c r="H1576" s="5">
        <v>2356410</v>
      </c>
      <c r="I1576" s="5" t="s">
        <v>19</v>
      </c>
      <c r="J1576" s="5" t="s">
        <v>70</v>
      </c>
      <c r="K1576" s="5">
        <v>11.45</v>
      </c>
      <c r="L1576" s="5">
        <f t="shared" si="24"/>
        <v>11.45</v>
      </c>
      <c r="Q1576"/>
      <c r="R1576"/>
      <c r="S1576"/>
    </row>
    <row r="1577" spans="1:19">
      <c r="A1577" s="1">
        <v>43833</v>
      </c>
      <c r="B1577" s="5" t="s">
        <v>24</v>
      </c>
      <c r="C1577" t="s">
        <v>8</v>
      </c>
      <c r="D1577">
        <v>1005</v>
      </c>
      <c r="E1577">
        <v>44</v>
      </c>
      <c r="F1577" t="s">
        <v>25</v>
      </c>
      <c r="G1577" s="5">
        <v>2307000</v>
      </c>
      <c r="H1577" s="5">
        <v>25377000</v>
      </c>
      <c r="I1577" s="5" t="s">
        <v>19</v>
      </c>
      <c r="J1577" s="5" t="s">
        <v>68</v>
      </c>
      <c r="K1577" s="5">
        <v>11</v>
      </c>
      <c r="L1577" s="5">
        <f t="shared" si="24"/>
        <v>11</v>
      </c>
      <c r="Q1577"/>
      <c r="R1577"/>
      <c r="S1577"/>
    </row>
    <row r="1578" spans="1:19">
      <c r="A1578" s="1">
        <v>43833</v>
      </c>
      <c r="B1578" s="5" t="s">
        <v>23</v>
      </c>
      <c r="C1578" t="s">
        <v>7</v>
      </c>
      <c r="D1578">
        <v>1005</v>
      </c>
      <c r="E1578">
        <v>44</v>
      </c>
      <c r="F1578" t="s">
        <v>25</v>
      </c>
      <c r="G1578" s="5">
        <v>6860000</v>
      </c>
      <c r="H1578" s="5">
        <v>37730000</v>
      </c>
      <c r="I1578" s="5" t="s">
        <v>20</v>
      </c>
      <c r="J1578" s="5" t="s">
        <v>74</v>
      </c>
      <c r="K1578" s="5">
        <v>5.5</v>
      </c>
      <c r="L1578" s="5">
        <f t="shared" si="24"/>
        <v>5.5</v>
      </c>
      <c r="Q1578"/>
      <c r="R1578"/>
      <c r="S1578"/>
    </row>
    <row r="1579" spans="1:19">
      <c r="A1579" s="1">
        <v>43833</v>
      </c>
      <c r="B1579" s="5" t="s">
        <v>24</v>
      </c>
      <c r="C1579" t="s">
        <v>8</v>
      </c>
      <c r="D1579">
        <v>1005</v>
      </c>
      <c r="E1579">
        <v>44</v>
      </c>
      <c r="F1579" t="s">
        <v>25</v>
      </c>
      <c r="G1579" s="5">
        <v>34300</v>
      </c>
      <c r="H1579" s="5">
        <v>891800</v>
      </c>
      <c r="I1579" s="5" t="s">
        <v>19</v>
      </c>
      <c r="J1579" s="5" t="s">
        <v>68</v>
      </c>
      <c r="K1579" s="5">
        <v>26</v>
      </c>
      <c r="L1579" s="5">
        <f t="shared" si="24"/>
        <v>26</v>
      </c>
      <c r="Q1579"/>
      <c r="R1579"/>
      <c r="S1579"/>
    </row>
    <row r="1580" spans="1:19">
      <c r="A1580" s="1">
        <v>43833</v>
      </c>
      <c r="B1580" s="5" t="s">
        <v>24</v>
      </c>
      <c r="C1580" t="s">
        <v>8</v>
      </c>
      <c r="D1580">
        <v>1005</v>
      </c>
      <c r="E1580">
        <v>44</v>
      </c>
      <c r="F1580" t="s">
        <v>25</v>
      </c>
      <c r="G1580" s="5">
        <v>274400</v>
      </c>
      <c r="H1580" s="5">
        <v>3910200</v>
      </c>
      <c r="I1580" s="5" t="s">
        <v>19</v>
      </c>
      <c r="J1580" s="5" t="s">
        <v>68</v>
      </c>
      <c r="K1580" s="5">
        <v>14.25</v>
      </c>
      <c r="L1580" s="5">
        <f t="shared" si="24"/>
        <v>14.25</v>
      </c>
      <c r="Q1580"/>
      <c r="R1580"/>
      <c r="S1580"/>
    </row>
    <row r="1581" spans="1:19">
      <c r="A1581" s="1">
        <v>43833</v>
      </c>
      <c r="B1581" s="5" t="s">
        <v>24</v>
      </c>
      <c r="C1581" t="s">
        <v>6</v>
      </c>
      <c r="D1581">
        <v>1009</v>
      </c>
      <c r="E1581">
        <v>44</v>
      </c>
      <c r="F1581" t="s">
        <v>25</v>
      </c>
      <c r="G1581" s="5">
        <v>7000000</v>
      </c>
      <c r="H1581" s="5">
        <v>42000000</v>
      </c>
      <c r="I1581" s="5" t="s">
        <v>17</v>
      </c>
      <c r="J1581" s="5" t="s">
        <v>78</v>
      </c>
      <c r="K1581" s="5">
        <v>6</v>
      </c>
      <c r="L1581" s="5">
        <f t="shared" si="24"/>
        <v>6</v>
      </c>
      <c r="Q1581"/>
      <c r="R1581"/>
      <c r="S1581"/>
    </row>
    <row r="1582" spans="1:19">
      <c r="A1582" s="1">
        <v>43833</v>
      </c>
      <c r="B1582" s="5" t="s">
        <v>24</v>
      </c>
      <c r="C1582" t="s">
        <v>6</v>
      </c>
      <c r="D1582">
        <v>1009</v>
      </c>
      <c r="E1582">
        <v>44</v>
      </c>
      <c r="F1582" t="s">
        <v>25</v>
      </c>
      <c r="G1582" s="5">
        <v>33957000</v>
      </c>
      <c r="H1582" s="5">
        <v>166389300</v>
      </c>
      <c r="I1582" s="5" t="s">
        <v>17</v>
      </c>
      <c r="J1582" s="5" t="s">
        <v>68</v>
      </c>
      <c r="K1582" s="5">
        <v>4.9000000000000004</v>
      </c>
      <c r="L1582" s="5">
        <f t="shared" si="24"/>
        <v>4.9000000000000004</v>
      </c>
      <c r="Q1582"/>
      <c r="R1582"/>
      <c r="S1582"/>
    </row>
    <row r="1583" spans="1:19">
      <c r="A1583" s="1">
        <v>43833</v>
      </c>
      <c r="B1583" s="5" t="s">
        <v>23</v>
      </c>
      <c r="C1583" t="s">
        <v>7</v>
      </c>
      <c r="D1583">
        <v>1009</v>
      </c>
      <c r="E1583">
        <v>44</v>
      </c>
      <c r="F1583" t="s">
        <v>25</v>
      </c>
      <c r="G1583" s="5">
        <v>10900</v>
      </c>
      <c r="H1583" s="5">
        <v>76300</v>
      </c>
      <c r="I1583" s="5" t="s">
        <v>18</v>
      </c>
      <c r="J1583" s="5" t="s">
        <v>69</v>
      </c>
      <c r="K1583" s="5">
        <v>7</v>
      </c>
      <c r="L1583" s="5">
        <f t="shared" si="24"/>
        <v>7</v>
      </c>
      <c r="Q1583"/>
      <c r="R1583"/>
      <c r="S1583"/>
    </row>
    <row r="1584" spans="1:19">
      <c r="A1584" s="1">
        <v>43833</v>
      </c>
      <c r="B1584" s="5" t="s">
        <v>23</v>
      </c>
      <c r="C1584" t="s">
        <v>8</v>
      </c>
      <c r="D1584">
        <v>1014</v>
      </c>
      <c r="E1584">
        <v>44</v>
      </c>
      <c r="F1584" t="s">
        <v>25</v>
      </c>
      <c r="G1584" s="5">
        <v>68600</v>
      </c>
      <c r="H1584" s="5">
        <v>788900</v>
      </c>
      <c r="I1584" s="5" t="s">
        <v>19</v>
      </c>
      <c r="J1584" s="5" t="s">
        <v>70</v>
      </c>
      <c r="K1584" s="5">
        <v>11.5</v>
      </c>
      <c r="L1584" s="5">
        <f t="shared" si="24"/>
        <v>11.5</v>
      </c>
      <c r="Q1584"/>
      <c r="R1584"/>
      <c r="S1584"/>
    </row>
    <row r="1585" spans="1:19">
      <c r="A1585" s="1">
        <v>43833</v>
      </c>
      <c r="B1585" s="5" t="s">
        <v>24</v>
      </c>
      <c r="C1585" t="s">
        <v>8</v>
      </c>
      <c r="D1585">
        <v>1014</v>
      </c>
      <c r="E1585">
        <v>44</v>
      </c>
      <c r="F1585" t="s">
        <v>25</v>
      </c>
      <c r="G1585" s="5">
        <v>21000</v>
      </c>
      <c r="H1585" s="5">
        <v>441000</v>
      </c>
      <c r="I1585" s="5" t="s">
        <v>19</v>
      </c>
      <c r="J1585" s="5" t="s">
        <v>72</v>
      </c>
      <c r="K1585" s="5">
        <v>21</v>
      </c>
      <c r="L1585" s="5">
        <f t="shared" si="24"/>
        <v>21</v>
      </c>
      <c r="Q1585"/>
      <c r="R1585"/>
      <c r="S1585"/>
    </row>
    <row r="1586" spans="1:19">
      <c r="A1586" s="1">
        <v>43833</v>
      </c>
      <c r="B1586" s="5" t="s">
        <v>23</v>
      </c>
      <c r="C1586" t="s">
        <v>7</v>
      </c>
      <c r="D1586">
        <v>1016</v>
      </c>
      <c r="E1586">
        <v>44</v>
      </c>
      <c r="F1586" t="s">
        <v>25</v>
      </c>
      <c r="G1586" s="5">
        <v>300000</v>
      </c>
      <c r="H1586" s="5">
        <v>2070000</v>
      </c>
      <c r="I1586" s="5" t="s">
        <v>18</v>
      </c>
      <c r="J1586" s="5" t="s">
        <v>69</v>
      </c>
      <c r="K1586" s="5">
        <v>6.9</v>
      </c>
      <c r="L1586" s="5">
        <f t="shared" si="24"/>
        <v>6.9</v>
      </c>
      <c r="Q1586"/>
      <c r="R1586"/>
      <c r="S1586"/>
    </row>
    <row r="1587" spans="1:19">
      <c r="A1587" s="1">
        <v>43833</v>
      </c>
      <c r="B1587" s="5" t="s">
        <v>24</v>
      </c>
      <c r="C1587" t="s">
        <v>8</v>
      </c>
      <c r="D1587">
        <v>1017</v>
      </c>
      <c r="E1587">
        <v>44</v>
      </c>
      <c r="F1587" t="s">
        <v>25</v>
      </c>
      <c r="G1587" s="5">
        <v>25000</v>
      </c>
      <c r="H1587" s="5">
        <v>536250</v>
      </c>
      <c r="I1587" s="5" t="s">
        <v>19</v>
      </c>
      <c r="J1587" s="5" t="s">
        <v>87</v>
      </c>
      <c r="K1587" s="5">
        <v>21.45</v>
      </c>
      <c r="L1587" s="5">
        <f t="shared" si="24"/>
        <v>21.45</v>
      </c>
      <c r="Q1587"/>
      <c r="R1587"/>
      <c r="S1587"/>
    </row>
    <row r="1588" spans="1:19">
      <c r="A1588" s="1">
        <v>43833</v>
      </c>
      <c r="B1588" s="5" t="s">
        <v>23</v>
      </c>
      <c r="C1588" t="s">
        <v>8</v>
      </c>
      <c r="D1588">
        <v>1017</v>
      </c>
      <c r="E1588">
        <v>44</v>
      </c>
      <c r="F1588" t="s">
        <v>25</v>
      </c>
      <c r="G1588" s="5">
        <v>27400</v>
      </c>
      <c r="H1588" s="5">
        <v>315100</v>
      </c>
      <c r="I1588" s="5" t="s">
        <v>19</v>
      </c>
      <c r="J1588" s="5" t="s">
        <v>69</v>
      </c>
      <c r="K1588" s="5">
        <v>11.5</v>
      </c>
      <c r="L1588" s="5">
        <f t="shared" si="24"/>
        <v>11.5</v>
      </c>
      <c r="Q1588"/>
      <c r="R1588"/>
      <c r="S1588"/>
    </row>
    <row r="1589" spans="1:19">
      <c r="A1589" s="1">
        <v>43833</v>
      </c>
      <c r="B1589" s="5" t="s">
        <v>24</v>
      </c>
      <c r="C1589" t="s">
        <v>8</v>
      </c>
      <c r="D1589">
        <v>1017</v>
      </c>
      <c r="E1589">
        <v>44</v>
      </c>
      <c r="F1589" t="s">
        <v>25</v>
      </c>
      <c r="G1589" s="5">
        <v>28000</v>
      </c>
      <c r="H1589" s="5">
        <v>602000</v>
      </c>
      <c r="I1589" s="5" t="s">
        <v>19</v>
      </c>
      <c r="J1589" s="5" t="s">
        <v>72</v>
      </c>
      <c r="K1589" s="5">
        <v>21.5</v>
      </c>
      <c r="L1589" s="5">
        <f t="shared" si="24"/>
        <v>21.5</v>
      </c>
      <c r="Q1589"/>
      <c r="R1589"/>
      <c r="S1589"/>
    </row>
    <row r="1590" spans="1:19">
      <c r="A1590" s="1">
        <v>43833</v>
      </c>
      <c r="B1590" s="5" t="s">
        <v>24</v>
      </c>
      <c r="C1590" t="s">
        <v>8</v>
      </c>
      <c r="D1590">
        <v>1017</v>
      </c>
      <c r="E1590">
        <v>44</v>
      </c>
      <c r="F1590" t="s">
        <v>25</v>
      </c>
      <c r="G1590" s="5">
        <v>28000</v>
      </c>
      <c r="H1590" s="5">
        <v>700000</v>
      </c>
      <c r="I1590" s="5" t="s">
        <v>19</v>
      </c>
      <c r="J1590" s="5" t="s">
        <v>68</v>
      </c>
      <c r="K1590" s="5">
        <v>25</v>
      </c>
      <c r="L1590" s="5">
        <f t="shared" si="24"/>
        <v>25</v>
      </c>
      <c r="Q1590"/>
      <c r="R1590"/>
      <c r="S1590"/>
    </row>
    <row r="1591" spans="1:19">
      <c r="A1591" s="1">
        <v>43833</v>
      </c>
      <c r="B1591" s="5" t="s">
        <v>23</v>
      </c>
      <c r="C1591" t="s">
        <v>8</v>
      </c>
      <c r="D1591">
        <v>1017</v>
      </c>
      <c r="E1591">
        <v>44</v>
      </c>
      <c r="F1591" t="s">
        <v>25</v>
      </c>
      <c r="G1591" s="5">
        <v>98000</v>
      </c>
      <c r="H1591" s="5">
        <v>1122100</v>
      </c>
      <c r="I1591" s="5" t="s">
        <v>19</v>
      </c>
      <c r="J1591" s="5" t="s">
        <v>69</v>
      </c>
      <c r="K1591" s="5">
        <v>11.45</v>
      </c>
      <c r="L1591" s="5">
        <f t="shared" si="24"/>
        <v>11.45</v>
      </c>
      <c r="Q1591"/>
      <c r="R1591"/>
      <c r="S1591"/>
    </row>
    <row r="1592" spans="1:19">
      <c r="A1592" s="1">
        <v>43833</v>
      </c>
      <c r="B1592" s="5" t="s">
        <v>23</v>
      </c>
      <c r="C1592" t="s">
        <v>8</v>
      </c>
      <c r="D1592">
        <v>1017</v>
      </c>
      <c r="E1592">
        <v>44</v>
      </c>
      <c r="F1592" t="s">
        <v>25</v>
      </c>
      <c r="G1592" s="5">
        <v>56000</v>
      </c>
      <c r="H1592" s="5">
        <v>641200</v>
      </c>
      <c r="I1592" s="5" t="s">
        <v>19</v>
      </c>
      <c r="J1592" s="5" t="s">
        <v>69</v>
      </c>
      <c r="K1592" s="5">
        <v>11.45</v>
      </c>
      <c r="L1592" s="5">
        <f t="shared" si="24"/>
        <v>11.45</v>
      </c>
      <c r="Q1592"/>
      <c r="R1592"/>
      <c r="S1592"/>
    </row>
    <row r="1593" spans="1:19">
      <c r="A1593" s="1">
        <v>43833</v>
      </c>
      <c r="B1593" s="5" t="s">
        <v>24</v>
      </c>
      <c r="C1593" t="s">
        <v>8</v>
      </c>
      <c r="D1593">
        <v>1017</v>
      </c>
      <c r="E1593">
        <v>44</v>
      </c>
      <c r="F1593" t="s">
        <v>25</v>
      </c>
      <c r="G1593" s="5">
        <v>21000</v>
      </c>
      <c r="H1593" s="5">
        <v>556500</v>
      </c>
      <c r="I1593" s="5" t="s">
        <v>19</v>
      </c>
      <c r="J1593" s="5" t="s">
        <v>73</v>
      </c>
      <c r="K1593" s="5">
        <v>26.5</v>
      </c>
      <c r="L1593" s="5">
        <f t="shared" si="24"/>
        <v>26.5</v>
      </c>
      <c r="Q1593"/>
      <c r="R1593"/>
      <c r="S1593"/>
    </row>
    <row r="1594" spans="1:19">
      <c r="A1594" s="1">
        <v>43833</v>
      </c>
      <c r="B1594" s="5" t="s">
        <v>23</v>
      </c>
      <c r="C1594" t="s">
        <v>8</v>
      </c>
      <c r="D1594">
        <v>1017</v>
      </c>
      <c r="E1594">
        <v>44</v>
      </c>
      <c r="F1594" t="s">
        <v>25</v>
      </c>
      <c r="G1594" s="5">
        <v>42000</v>
      </c>
      <c r="H1594" s="5">
        <v>480900</v>
      </c>
      <c r="I1594" s="5" t="s">
        <v>19</v>
      </c>
      <c r="J1594" s="5" t="s">
        <v>74</v>
      </c>
      <c r="K1594" s="5">
        <v>11.45</v>
      </c>
      <c r="L1594" s="5">
        <f t="shared" si="24"/>
        <v>11.45</v>
      </c>
      <c r="Q1594"/>
      <c r="R1594"/>
      <c r="S1594"/>
    </row>
    <row r="1595" spans="1:19">
      <c r="A1595" s="1">
        <v>43833</v>
      </c>
      <c r="B1595" s="5" t="s">
        <v>24</v>
      </c>
      <c r="C1595" t="s">
        <v>8</v>
      </c>
      <c r="D1595">
        <v>1017</v>
      </c>
      <c r="E1595">
        <v>44</v>
      </c>
      <c r="F1595" t="s">
        <v>25</v>
      </c>
      <c r="G1595" s="5">
        <v>35000</v>
      </c>
      <c r="H1595" s="5">
        <v>892500</v>
      </c>
      <c r="I1595" s="5" t="s">
        <v>19</v>
      </c>
      <c r="J1595" s="5" t="s">
        <v>68</v>
      </c>
      <c r="K1595" s="5">
        <v>25.5</v>
      </c>
      <c r="L1595" s="5">
        <f t="shared" si="24"/>
        <v>25.5</v>
      </c>
      <c r="Q1595"/>
      <c r="R1595"/>
      <c r="S1595"/>
    </row>
    <row r="1596" spans="1:19">
      <c r="A1596" s="1">
        <v>43833</v>
      </c>
      <c r="B1596" s="5" t="s">
        <v>23</v>
      </c>
      <c r="C1596" t="s">
        <v>8</v>
      </c>
      <c r="D1596">
        <v>1017</v>
      </c>
      <c r="E1596">
        <v>44</v>
      </c>
      <c r="F1596" t="s">
        <v>25</v>
      </c>
      <c r="G1596" s="5">
        <v>9000</v>
      </c>
      <c r="H1596" s="5">
        <v>103500</v>
      </c>
      <c r="I1596" s="5" t="s">
        <v>19</v>
      </c>
      <c r="J1596" s="5" t="s">
        <v>69</v>
      </c>
      <c r="K1596" s="5">
        <v>11.5</v>
      </c>
      <c r="L1596" s="5">
        <f t="shared" si="24"/>
        <v>11.5</v>
      </c>
      <c r="Q1596"/>
      <c r="R1596"/>
      <c r="S1596"/>
    </row>
    <row r="1597" spans="1:19">
      <c r="A1597" s="1">
        <v>43833</v>
      </c>
      <c r="B1597" s="5" t="s">
        <v>24</v>
      </c>
      <c r="C1597" t="s">
        <v>6</v>
      </c>
      <c r="D1597">
        <v>1018</v>
      </c>
      <c r="E1597">
        <v>44</v>
      </c>
      <c r="F1597" t="s">
        <v>25</v>
      </c>
      <c r="G1597" s="5">
        <v>1886500</v>
      </c>
      <c r="H1597" s="5">
        <v>14714700</v>
      </c>
      <c r="I1597" s="5" t="s">
        <v>17</v>
      </c>
      <c r="J1597" s="5" t="s">
        <v>68</v>
      </c>
      <c r="K1597" s="5">
        <v>7.8</v>
      </c>
      <c r="L1597" s="5">
        <f t="shared" si="24"/>
        <v>7.8</v>
      </c>
      <c r="Q1597"/>
      <c r="R1597"/>
      <c r="S1597"/>
    </row>
    <row r="1598" spans="1:19">
      <c r="A1598" s="1">
        <v>43833</v>
      </c>
      <c r="B1598" s="5" t="s">
        <v>24</v>
      </c>
      <c r="C1598" t="s">
        <v>7</v>
      </c>
      <c r="D1598">
        <v>1018</v>
      </c>
      <c r="E1598">
        <v>44</v>
      </c>
      <c r="F1598" t="s">
        <v>25</v>
      </c>
      <c r="G1598" s="5">
        <v>322500</v>
      </c>
      <c r="H1598" s="5">
        <v>3386250</v>
      </c>
      <c r="I1598" s="5" t="s">
        <v>18</v>
      </c>
      <c r="J1598" s="5" t="s">
        <v>68</v>
      </c>
      <c r="K1598" s="5">
        <v>10.5</v>
      </c>
      <c r="L1598" s="5">
        <f t="shared" si="24"/>
        <v>10.5</v>
      </c>
      <c r="Q1598"/>
      <c r="R1598"/>
      <c r="S1598"/>
    </row>
    <row r="1599" spans="1:19">
      <c r="A1599" s="1">
        <v>43833</v>
      </c>
      <c r="B1599" s="5" t="s">
        <v>24</v>
      </c>
      <c r="C1599" t="s">
        <v>8</v>
      </c>
      <c r="D1599">
        <v>1033</v>
      </c>
      <c r="E1599">
        <v>44</v>
      </c>
      <c r="F1599" t="s">
        <v>25</v>
      </c>
      <c r="G1599" s="5">
        <v>25000</v>
      </c>
      <c r="H1599" s="5">
        <v>675000</v>
      </c>
      <c r="I1599" s="5" t="s">
        <v>19</v>
      </c>
      <c r="J1599" s="5" t="s">
        <v>73</v>
      </c>
      <c r="K1599" s="5">
        <v>27</v>
      </c>
      <c r="L1599" s="5">
        <f t="shared" si="24"/>
        <v>27</v>
      </c>
      <c r="Q1599"/>
      <c r="R1599"/>
      <c r="S1599"/>
    </row>
    <row r="1600" spans="1:19">
      <c r="A1600" s="1">
        <v>43833</v>
      </c>
      <c r="B1600" s="5" t="s">
        <v>23</v>
      </c>
      <c r="C1600" t="s">
        <v>8</v>
      </c>
      <c r="D1600">
        <v>1033</v>
      </c>
      <c r="E1600">
        <v>44</v>
      </c>
      <c r="F1600" t="s">
        <v>25</v>
      </c>
      <c r="G1600" s="5">
        <v>20300</v>
      </c>
      <c r="H1600" s="5">
        <v>231420</v>
      </c>
      <c r="I1600" s="5" t="s">
        <v>19</v>
      </c>
      <c r="J1600" s="5" t="s">
        <v>69</v>
      </c>
      <c r="K1600" s="5">
        <v>11.4</v>
      </c>
      <c r="L1600" s="5">
        <f t="shared" si="24"/>
        <v>11.4</v>
      </c>
      <c r="Q1600"/>
      <c r="R1600"/>
      <c r="S1600"/>
    </row>
    <row r="1601" spans="1:19">
      <c r="A1601" s="1">
        <v>43833</v>
      </c>
      <c r="B1601" s="5" t="s">
        <v>24</v>
      </c>
      <c r="C1601" t="s">
        <v>8</v>
      </c>
      <c r="D1601">
        <v>1033</v>
      </c>
      <c r="E1601">
        <v>44</v>
      </c>
      <c r="F1601" t="s">
        <v>25</v>
      </c>
      <c r="G1601" s="5">
        <v>16000</v>
      </c>
      <c r="H1601" s="5">
        <v>184000</v>
      </c>
      <c r="I1601" s="5" t="s">
        <v>19</v>
      </c>
      <c r="J1601" s="5" t="s">
        <v>71</v>
      </c>
      <c r="K1601" s="5">
        <v>11.5</v>
      </c>
      <c r="L1601" s="5">
        <f t="shared" si="24"/>
        <v>11.5</v>
      </c>
      <c r="Q1601"/>
      <c r="R1601"/>
      <c r="S1601"/>
    </row>
    <row r="1602" spans="1:19">
      <c r="A1602" s="1">
        <v>43833</v>
      </c>
      <c r="B1602" s="5" t="s">
        <v>23</v>
      </c>
      <c r="C1602" t="s">
        <v>8</v>
      </c>
      <c r="D1602">
        <v>1033</v>
      </c>
      <c r="E1602">
        <v>44</v>
      </c>
      <c r="F1602" t="s">
        <v>25</v>
      </c>
      <c r="G1602" s="5">
        <v>5000</v>
      </c>
      <c r="H1602" s="5">
        <v>57500</v>
      </c>
      <c r="I1602" s="5" t="s">
        <v>19</v>
      </c>
      <c r="J1602" s="5" t="s">
        <v>70</v>
      </c>
      <c r="K1602" s="5">
        <v>11.5</v>
      </c>
      <c r="L1602" s="5">
        <f t="shared" ref="L1602:L1665" si="25">H1602/G1602</f>
        <v>11.5</v>
      </c>
      <c r="Q1602"/>
      <c r="R1602"/>
      <c r="S1602"/>
    </row>
    <row r="1603" spans="1:19">
      <c r="A1603" s="1">
        <v>43833</v>
      </c>
      <c r="B1603" s="5" t="s">
        <v>24</v>
      </c>
      <c r="C1603" t="s">
        <v>8</v>
      </c>
      <c r="D1603">
        <v>1033</v>
      </c>
      <c r="E1603">
        <v>44</v>
      </c>
      <c r="F1603" t="s">
        <v>25</v>
      </c>
      <c r="G1603" s="5">
        <v>70000</v>
      </c>
      <c r="H1603" s="5">
        <v>798000</v>
      </c>
      <c r="I1603" s="5" t="s">
        <v>19</v>
      </c>
      <c r="J1603" s="5" t="s">
        <v>71</v>
      </c>
      <c r="K1603" s="5">
        <v>11.4</v>
      </c>
      <c r="L1603" s="5">
        <f t="shared" si="25"/>
        <v>11.4</v>
      </c>
      <c r="Q1603"/>
      <c r="R1603"/>
      <c r="S1603"/>
    </row>
    <row r="1604" spans="1:19">
      <c r="A1604" s="1">
        <v>43833</v>
      </c>
      <c r="B1604" s="5" t="s">
        <v>24</v>
      </c>
      <c r="C1604" t="s">
        <v>8</v>
      </c>
      <c r="D1604">
        <v>1033</v>
      </c>
      <c r="E1604">
        <v>44</v>
      </c>
      <c r="F1604" t="s">
        <v>25</v>
      </c>
      <c r="G1604" s="5">
        <v>7576</v>
      </c>
      <c r="H1604" s="5">
        <v>212128</v>
      </c>
      <c r="I1604" s="5" t="s">
        <v>19</v>
      </c>
      <c r="J1604" s="5" t="s">
        <v>68</v>
      </c>
      <c r="K1604" s="5">
        <v>28</v>
      </c>
      <c r="L1604" s="5">
        <f t="shared" si="25"/>
        <v>28</v>
      </c>
      <c r="Q1604"/>
      <c r="R1604"/>
      <c r="S1604"/>
    </row>
    <row r="1605" spans="1:19">
      <c r="A1605" s="1">
        <v>43833</v>
      </c>
      <c r="B1605" s="5" t="s">
        <v>23</v>
      </c>
      <c r="C1605" t="s">
        <v>8</v>
      </c>
      <c r="D1605">
        <v>1033</v>
      </c>
      <c r="E1605">
        <v>44</v>
      </c>
      <c r="F1605" t="s">
        <v>25</v>
      </c>
      <c r="G1605" s="5">
        <v>60000</v>
      </c>
      <c r="H1605" s="5">
        <v>687000</v>
      </c>
      <c r="I1605" s="5" t="s">
        <v>19</v>
      </c>
      <c r="J1605" s="5" t="s">
        <v>70</v>
      </c>
      <c r="K1605" s="5">
        <v>11.45</v>
      </c>
      <c r="L1605" s="5">
        <f t="shared" si="25"/>
        <v>11.45</v>
      </c>
      <c r="Q1605"/>
      <c r="R1605"/>
      <c r="S1605"/>
    </row>
    <row r="1606" spans="1:19">
      <c r="A1606" s="1">
        <v>43833</v>
      </c>
      <c r="B1606" s="5" t="s">
        <v>23</v>
      </c>
      <c r="C1606" t="s">
        <v>8</v>
      </c>
      <c r="D1606">
        <v>1033</v>
      </c>
      <c r="E1606">
        <v>44</v>
      </c>
      <c r="F1606" t="s">
        <v>25</v>
      </c>
      <c r="G1606" s="5">
        <v>16728</v>
      </c>
      <c r="H1606" s="5">
        <v>192204.72</v>
      </c>
      <c r="I1606" s="5" t="s">
        <v>19</v>
      </c>
      <c r="J1606" s="5" t="s">
        <v>70</v>
      </c>
      <c r="K1606" s="5">
        <v>11.49</v>
      </c>
      <c r="L1606" s="5">
        <f t="shared" si="25"/>
        <v>11.49</v>
      </c>
      <c r="Q1606"/>
      <c r="R1606"/>
      <c r="S1606"/>
    </row>
    <row r="1607" spans="1:19">
      <c r="A1607" s="1">
        <v>43833</v>
      </c>
      <c r="B1607" s="5" t="s">
        <v>23</v>
      </c>
      <c r="C1607" t="s">
        <v>8</v>
      </c>
      <c r="D1607">
        <v>1033</v>
      </c>
      <c r="E1607">
        <v>44</v>
      </c>
      <c r="F1607" t="s">
        <v>25</v>
      </c>
      <c r="G1607" s="5">
        <v>18000</v>
      </c>
      <c r="H1607" s="5">
        <v>207000</v>
      </c>
      <c r="I1607" s="5" t="s">
        <v>19</v>
      </c>
      <c r="J1607" s="5" t="s">
        <v>69</v>
      </c>
      <c r="K1607" s="5">
        <v>11.5</v>
      </c>
      <c r="L1607" s="5">
        <f t="shared" si="25"/>
        <v>11.5</v>
      </c>
      <c r="Q1607"/>
      <c r="R1607"/>
      <c r="S1607"/>
    </row>
    <row r="1608" spans="1:19">
      <c r="A1608" s="1">
        <v>43833</v>
      </c>
      <c r="B1608" s="5" t="s">
        <v>23</v>
      </c>
      <c r="C1608" t="s">
        <v>8</v>
      </c>
      <c r="D1608">
        <v>1033</v>
      </c>
      <c r="E1608">
        <v>44</v>
      </c>
      <c r="F1608" t="s">
        <v>25</v>
      </c>
      <c r="G1608" s="5">
        <v>6000</v>
      </c>
      <c r="H1608" s="5">
        <v>68940</v>
      </c>
      <c r="I1608" s="5" t="s">
        <v>19</v>
      </c>
      <c r="J1608" s="5" t="s">
        <v>69</v>
      </c>
      <c r="K1608" s="5">
        <v>11.49</v>
      </c>
      <c r="L1608" s="5">
        <f t="shared" si="25"/>
        <v>11.49</v>
      </c>
      <c r="Q1608"/>
      <c r="R1608"/>
      <c r="S1608"/>
    </row>
    <row r="1609" spans="1:19">
      <c r="A1609" s="1">
        <v>43833</v>
      </c>
      <c r="B1609" s="5" t="s">
        <v>23</v>
      </c>
      <c r="C1609" t="s">
        <v>8</v>
      </c>
      <c r="D1609">
        <v>1034</v>
      </c>
      <c r="E1609">
        <v>44</v>
      </c>
      <c r="F1609" t="s">
        <v>25</v>
      </c>
      <c r="G1609" s="5">
        <v>70000</v>
      </c>
      <c r="H1609" s="5">
        <v>805000</v>
      </c>
      <c r="I1609" s="5" t="s">
        <v>19</v>
      </c>
      <c r="J1609" s="5" t="s">
        <v>69</v>
      </c>
      <c r="K1609" s="5">
        <v>11.5</v>
      </c>
      <c r="L1609" s="5">
        <f t="shared" si="25"/>
        <v>11.5</v>
      </c>
      <c r="Q1609"/>
      <c r="R1609"/>
      <c r="S1609"/>
    </row>
    <row r="1610" spans="1:19">
      <c r="A1610" s="1">
        <v>43833</v>
      </c>
      <c r="B1610" s="5" t="s">
        <v>24</v>
      </c>
      <c r="C1610" t="s">
        <v>8</v>
      </c>
      <c r="D1610">
        <v>1035</v>
      </c>
      <c r="E1610">
        <v>44</v>
      </c>
      <c r="F1610" t="s">
        <v>25</v>
      </c>
      <c r="G1610" s="5">
        <v>28000</v>
      </c>
      <c r="H1610" s="5">
        <v>700000</v>
      </c>
      <c r="I1610" s="5" t="s">
        <v>19</v>
      </c>
      <c r="J1610" s="5" t="s">
        <v>73</v>
      </c>
      <c r="K1610" s="5">
        <v>25</v>
      </c>
      <c r="L1610" s="5">
        <f t="shared" si="25"/>
        <v>25</v>
      </c>
      <c r="Q1610"/>
      <c r="R1610"/>
      <c r="S1610"/>
    </row>
    <row r="1611" spans="1:19">
      <c r="A1611" s="1">
        <v>43833</v>
      </c>
      <c r="B1611" s="5" t="s">
        <v>23</v>
      </c>
      <c r="C1611" t="s">
        <v>6</v>
      </c>
      <c r="D1611">
        <v>1035</v>
      </c>
      <c r="E1611">
        <v>44</v>
      </c>
      <c r="F1611" t="s">
        <v>25</v>
      </c>
      <c r="G1611" s="5">
        <v>2299444</v>
      </c>
      <c r="H1611" s="5">
        <v>13796664</v>
      </c>
      <c r="I1611" s="5" t="s">
        <v>17</v>
      </c>
      <c r="J1611" s="5" t="s">
        <v>69</v>
      </c>
      <c r="K1611" s="5">
        <v>6</v>
      </c>
      <c r="L1611" s="5">
        <f t="shared" si="25"/>
        <v>6</v>
      </c>
      <c r="Q1611"/>
      <c r="R1611"/>
      <c r="S1611"/>
    </row>
    <row r="1612" spans="1:19">
      <c r="A1612" s="1">
        <v>43833</v>
      </c>
      <c r="B1612" s="5" t="s">
        <v>23</v>
      </c>
      <c r="C1612" t="s">
        <v>8</v>
      </c>
      <c r="D1612">
        <v>1036</v>
      </c>
      <c r="E1612">
        <v>44</v>
      </c>
      <c r="F1612" t="s">
        <v>25</v>
      </c>
      <c r="G1612" s="5">
        <v>120000</v>
      </c>
      <c r="H1612" s="5">
        <v>1380000</v>
      </c>
      <c r="I1612" s="5" t="s">
        <v>19</v>
      </c>
      <c r="J1612" s="5" t="s">
        <v>70</v>
      </c>
      <c r="K1612" s="5">
        <v>11.5</v>
      </c>
      <c r="L1612" s="5">
        <f t="shared" si="25"/>
        <v>11.5</v>
      </c>
      <c r="Q1612"/>
      <c r="R1612"/>
      <c r="S1612"/>
    </row>
    <row r="1613" spans="1:19">
      <c r="A1613" s="1">
        <v>43833</v>
      </c>
      <c r="B1613" s="5" t="s">
        <v>23</v>
      </c>
      <c r="C1613" t="s">
        <v>8</v>
      </c>
      <c r="D1613">
        <v>1036</v>
      </c>
      <c r="E1613">
        <v>44</v>
      </c>
      <c r="F1613" t="s">
        <v>25</v>
      </c>
      <c r="G1613" s="5">
        <v>160000</v>
      </c>
      <c r="H1613" s="5">
        <v>1838400</v>
      </c>
      <c r="I1613" s="5" t="s">
        <v>19</v>
      </c>
      <c r="J1613" s="5" t="s">
        <v>70</v>
      </c>
      <c r="K1613" s="5">
        <v>11.49</v>
      </c>
      <c r="L1613" s="5">
        <f t="shared" si="25"/>
        <v>11.49</v>
      </c>
      <c r="Q1613"/>
      <c r="R1613"/>
      <c r="S1613"/>
    </row>
    <row r="1614" spans="1:19">
      <c r="A1614" s="1">
        <v>43833</v>
      </c>
      <c r="B1614" s="5" t="s">
        <v>24</v>
      </c>
      <c r="C1614" t="s">
        <v>8</v>
      </c>
      <c r="D1614">
        <v>1036</v>
      </c>
      <c r="E1614">
        <v>44</v>
      </c>
      <c r="F1614" t="s">
        <v>25</v>
      </c>
      <c r="G1614" s="5">
        <v>42000</v>
      </c>
      <c r="H1614" s="5">
        <v>886200</v>
      </c>
      <c r="I1614" s="5" t="s">
        <v>19</v>
      </c>
      <c r="J1614" s="5" t="s">
        <v>68</v>
      </c>
      <c r="K1614" s="5">
        <v>21.1</v>
      </c>
      <c r="L1614" s="5">
        <f t="shared" si="25"/>
        <v>21.1</v>
      </c>
      <c r="Q1614"/>
      <c r="R1614"/>
      <c r="S1614"/>
    </row>
    <row r="1615" spans="1:19">
      <c r="A1615" s="1">
        <v>43833</v>
      </c>
      <c r="B1615" s="5" t="s">
        <v>24</v>
      </c>
      <c r="C1615" t="s">
        <v>8</v>
      </c>
      <c r="D1615">
        <v>1036</v>
      </c>
      <c r="E1615">
        <v>44</v>
      </c>
      <c r="F1615" t="s">
        <v>25</v>
      </c>
      <c r="G1615" s="5">
        <v>80000</v>
      </c>
      <c r="H1615" s="5">
        <v>920000</v>
      </c>
      <c r="I1615" s="5" t="s">
        <v>19</v>
      </c>
      <c r="J1615" s="5" t="s">
        <v>71</v>
      </c>
      <c r="K1615" s="5">
        <v>11.5</v>
      </c>
      <c r="L1615" s="5">
        <f t="shared" si="25"/>
        <v>11.5</v>
      </c>
      <c r="Q1615"/>
      <c r="R1615"/>
      <c r="S1615"/>
    </row>
    <row r="1616" spans="1:19">
      <c r="A1616" s="1">
        <v>43829</v>
      </c>
      <c r="B1616" s="5" t="s">
        <v>24</v>
      </c>
      <c r="C1616" t="s">
        <v>8</v>
      </c>
      <c r="D1616">
        <v>1001</v>
      </c>
      <c r="E1616">
        <v>44</v>
      </c>
      <c r="F1616" t="s">
        <v>25</v>
      </c>
      <c r="G1616" s="5">
        <v>205800</v>
      </c>
      <c r="H1616" s="5">
        <v>2675400</v>
      </c>
      <c r="I1616" s="5" t="s">
        <v>19</v>
      </c>
      <c r="J1616" s="5" t="s">
        <v>68</v>
      </c>
      <c r="K1616" s="5">
        <v>13</v>
      </c>
      <c r="L1616" s="5">
        <f t="shared" si="25"/>
        <v>13</v>
      </c>
      <c r="Q1616"/>
      <c r="R1616"/>
      <c r="S1616"/>
    </row>
    <row r="1617" spans="1:19">
      <c r="A1617" s="1">
        <v>43829</v>
      </c>
      <c r="B1617" s="5" t="s">
        <v>24</v>
      </c>
      <c r="C1617" t="s">
        <v>7</v>
      </c>
      <c r="D1617">
        <v>1001</v>
      </c>
      <c r="E1617">
        <v>44</v>
      </c>
      <c r="F1617" t="s">
        <v>25</v>
      </c>
      <c r="G1617" s="5">
        <v>138000</v>
      </c>
      <c r="H1617" s="5">
        <v>1035000</v>
      </c>
      <c r="I1617" s="5" t="s">
        <v>20</v>
      </c>
      <c r="J1617" s="5" t="s">
        <v>68</v>
      </c>
      <c r="K1617" s="5">
        <v>7.5</v>
      </c>
      <c r="L1617" s="5">
        <f t="shared" si="25"/>
        <v>7.5</v>
      </c>
      <c r="Q1617"/>
      <c r="R1617"/>
      <c r="S1617"/>
    </row>
    <row r="1618" spans="1:19">
      <c r="A1618" s="1">
        <v>43829</v>
      </c>
      <c r="B1618" s="5" t="s">
        <v>23</v>
      </c>
      <c r="C1618" t="s">
        <v>8</v>
      </c>
      <c r="D1618">
        <v>1003</v>
      </c>
      <c r="E1618">
        <v>44</v>
      </c>
      <c r="F1618" t="s">
        <v>25</v>
      </c>
      <c r="G1618" s="5">
        <v>91000</v>
      </c>
      <c r="H1618" s="5">
        <v>1046500</v>
      </c>
      <c r="I1618" s="5" t="s">
        <v>19</v>
      </c>
      <c r="J1618" s="5" t="s">
        <v>74</v>
      </c>
      <c r="K1618" s="5">
        <v>11.5</v>
      </c>
      <c r="L1618" s="5">
        <f t="shared" si="25"/>
        <v>11.5</v>
      </c>
      <c r="Q1618"/>
      <c r="R1618"/>
      <c r="S1618"/>
    </row>
    <row r="1619" spans="1:19">
      <c r="A1619" s="1">
        <v>43829</v>
      </c>
      <c r="B1619" s="5" t="s">
        <v>23</v>
      </c>
      <c r="C1619" t="s">
        <v>8</v>
      </c>
      <c r="D1619">
        <v>1003</v>
      </c>
      <c r="E1619">
        <v>44</v>
      </c>
      <c r="F1619" t="s">
        <v>25</v>
      </c>
      <c r="G1619" s="5">
        <v>70000</v>
      </c>
      <c r="H1619" s="5">
        <v>805000</v>
      </c>
      <c r="I1619" s="5" t="s">
        <v>19</v>
      </c>
      <c r="J1619" s="5" t="s">
        <v>74</v>
      </c>
      <c r="K1619" s="5">
        <v>11.5</v>
      </c>
      <c r="L1619" s="5">
        <f t="shared" si="25"/>
        <v>11.5</v>
      </c>
      <c r="Q1619"/>
      <c r="R1619"/>
      <c r="S1619"/>
    </row>
    <row r="1620" spans="1:19">
      <c r="A1620" s="1">
        <v>43829</v>
      </c>
      <c r="B1620" s="5" t="s">
        <v>23</v>
      </c>
      <c r="C1620" t="s">
        <v>7</v>
      </c>
      <c r="D1620">
        <v>1003</v>
      </c>
      <c r="E1620">
        <v>44</v>
      </c>
      <c r="F1620" t="s">
        <v>25</v>
      </c>
      <c r="G1620" s="5">
        <v>696290</v>
      </c>
      <c r="H1620" s="5">
        <v>4874030</v>
      </c>
      <c r="I1620" s="5" t="s">
        <v>18</v>
      </c>
      <c r="J1620" s="5" t="s">
        <v>74</v>
      </c>
      <c r="K1620" s="5">
        <v>7</v>
      </c>
      <c r="L1620" s="5">
        <f t="shared" si="25"/>
        <v>7</v>
      </c>
      <c r="Q1620"/>
      <c r="R1620"/>
      <c r="S1620"/>
    </row>
    <row r="1621" spans="1:19">
      <c r="A1621" s="1">
        <v>43829</v>
      </c>
      <c r="B1621" s="5" t="s">
        <v>24</v>
      </c>
      <c r="C1621" t="s">
        <v>8</v>
      </c>
      <c r="D1621">
        <v>1003</v>
      </c>
      <c r="E1621">
        <v>44</v>
      </c>
      <c r="F1621" t="s">
        <v>25</v>
      </c>
      <c r="G1621" s="5">
        <v>34300</v>
      </c>
      <c r="H1621" s="5">
        <v>627690</v>
      </c>
      <c r="I1621" s="5" t="s">
        <v>19</v>
      </c>
      <c r="J1621" s="5" t="s">
        <v>68</v>
      </c>
      <c r="K1621" s="5">
        <v>18.3</v>
      </c>
      <c r="L1621" s="5">
        <f t="shared" si="25"/>
        <v>18.3</v>
      </c>
      <c r="Q1621"/>
      <c r="R1621"/>
      <c r="S1621"/>
    </row>
    <row r="1622" spans="1:19">
      <c r="A1622" s="1">
        <v>43829</v>
      </c>
      <c r="B1622" s="5" t="s">
        <v>24</v>
      </c>
      <c r="C1622" t="s">
        <v>8</v>
      </c>
      <c r="D1622">
        <v>1003</v>
      </c>
      <c r="E1622">
        <v>44</v>
      </c>
      <c r="F1622" t="s">
        <v>25</v>
      </c>
      <c r="G1622" s="5">
        <v>68600</v>
      </c>
      <c r="H1622" s="5">
        <v>1677270</v>
      </c>
      <c r="I1622" s="5" t="s">
        <v>19</v>
      </c>
      <c r="J1622" s="5" t="s">
        <v>68</v>
      </c>
      <c r="K1622" s="5">
        <v>24.45</v>
      </c>
      <c r="L1622" s="5">
        <f t="shared" si="25"/>
        <v>24.45</v>
      </c>
      <c r="Q1622"/>
      <c r="R1622"/>
      <c r="S1622"/>
    </row>
    <row r="1623" spans="1:19">
      <c r="A1623" s="1">
        <v>43829</v>
      </c>
      <c r="B1623" s="5" t="s">
        <v>23</v>
      </c>
      <c r="C1623" t="s">
        <v>8</v>
      </c>
      <c r="D1623">
        <v>1003</v>
      </c>
      <c r="E1623">
        <v>44</v>
      </c>
      <c r="F1623" t="s">
        <v>25</v>
      </c>
      <c r="G1623" s="5">
        <v>474400</v>
      </c>
      <c r="H1623" s="5">
        <v>4957480</v>
      </c>
      <c r="I1623" s="5" t="s">
        <v>19</v>
      </c>
      <c r="J1623" s="5" t="s">
        <v>99</v>
      </c>
      <c r="K1623" s="5">
        <v>10.45</v>
      </c>
      <c r="L1623" s="5">
        <f t="shared" si="25"/>
        <v>10.45</v>
      </c>
      <c r="Q1623"/>
      <c r="R1623"/>
      <c r="S1623"/>
    </row>
    <row r="1624" spans="1:19">
      <c r="A1624" s="1">
        <v>43829</v>
      </c>
      <c r="B1624" s="5" t="s">
        <v>23</v>
      </c>
      <c r="C1624" t="s">
        <v>8</v>
      </c>
      <c r="D1624">
        <v>1003</v>
      </c>
      <c r="E1624">
        <v>44</v>
      </c>
      <c r="F1624" t="s">
        <v>25</v>
      </c>
      <c r="G1624" s="5">
        <v>260500</v>
      </c>
      <c r="H1624" s="5">
        <v>2969700</v>
      </c>
      <c r="I1624" s="5" t="s">
        <v>19</v>
      </c>
      <c r="J1624" s="5" t="s">
        <v>74</v>
      </c>
      <c r="K1624" s="5">
        <v>11.4</v>
      </c>
      <c r="L1624" s="5">
        <f t="shared" si="25"/>
        <v>11.4</v>
      </c>
      <c r="Q1624"/>
      <c r="R1624"/>
      <c r="S1624"/>
    </row>
    <row r="1625" spans="1:19">
      <c r="A1625" s="1">
        <v>43829</v>
      </c>
      <c r="B1625" s="5" t="s">
        <v>23</v>
      </c>
      <c r="C1625" t="s">
        <v>8</v>
      </c>
      <c r="D1625">
        <v>1003</v>
      </c>
      <c r="E1625">
        <v>44</v>
      </c>
      <c r="F1625" t="s">
        <v>25</v>
      </c>
      <c r="G1625" s="5">
        <v>305000</v>
      </c>
      <c r="H1625" s="5">
        <v>3477000</v>
      </c>
      <c r="I1625" s="5" t="s">
        <v>19</v>
      </c>
      <c r="J1625" s="5" t="s">
        <v>74</v>
      </c>
      <c r="K1625" s="5">
        <v>11.4</v>
      </c>
      <c r="L1625" s="5">
        <f t="shared" si="25"/>
        <v>11.4</v>
      </c>
      <c r="Q1625"/>
      <c r="R1625"/>
      <c r="S1625"/>
    </row>
    <row r="1626" spans="1:19">
      <c r="A1626" s="1">
        <v>43829</v>
      </c>
      <c r="B1626" s="5" t="s">
        <v>24</v>
      </c>
      <c r="C1626" t="s">
        <v>8</v>
      </c>
      <c r="D1626">
        <v>1005</v>
      </c>
      <c r="E1626">
        <v>44</v>
      </c>
      <c r="F1626" t="s">
        <v>25</v>
      </c>
      <c r="G1626" s="5">
        <v>8000</v>
      </c>
      <c r="H1626" s="5">
        <v>212000</v>
      </c>
      <c r="I1626" s="5" t="s">
        <v>19</v>
      </c>
      <c r="J1626" s="5" t="s">
        <v>68</v>
      </c>
      <c r="K1626" s="5">
        <v>26.5</v>
      </c>
      <c r="L1626" s="5">
        <f t="shared" si="25"/>
        <v>26.5</v>
      </c>
      <c r="Q1626"/>
      <c r="R1626"/>
      <c r="S1626"/>
    </row>
    <row r="1627" spans="1:19">
      <c r="A1627" s="1">
        <v>43829</v>
      </c>
      <c r="B1627" s="5" t="s">
        <v>24</v>
      </c>
      <c r="C1627" t="s">
        <v>7</v>
      </c>
      <c r="D1627">
        <v>1005</v>
      </c>
      <c r="E1627">
        <v>44</v>
      </c>
      <c r="F1627" t="s">
        <v>25</v>
      </c>
      <c r="G1627" s="5">
        <v>2058000</v>
      </c>
      <c r="H1627" s="5">
        <v>25725000</v>
      </c>
      <c r="I1627" s="5" t="s">
        <v>18</v>
      </c>
      <c r="J1627" s="5" t="s">
        <v>72</v>
      </c>
      <c r="K1627" s="5">
        <v>12.5</v>
      </c>
      <c r="L1627" s="5">
        <f t="shared" si="25"/>
        <v>12.5</v>
      </c>
      <c r="Q1627"/>
      <c r="R1627"/>
      <c r="S1627"/>
    </row>
    <row r="1628" spans="1:19">
      <c r="A1628" s="1">
        <v>43829</v>
      </c>
      <c r="B1628" s="5" t="s">
        <v>24</v>
      </c>
      <c r="C1628" t="s">
        <v>7</v>
      </c>
      <c r="D1628">
        <v>1005</v>
      </c>
      <c r="E1628">
        <v>44</v>
      </c>
      <c r="F1628" t="s">
        <v>25</v>
      </c>
      <c r="G1628" s="5">
        <v>514500</v>
      </c>
      <c r="H1628" s="5">
        <v>5530875</v>
      </c>
      <c r="I1628" s="5" t="s">
        <v>20</v>
      </c>
      <c r="J1628" s="5" t="s">
        <v>68</v>
      </c>
      <c r="K1628" s="5">
        <v>10.75</v>
      </c>
      <c r="L1628" s="5">
        <f t="shared" si="25"/>
        <v>10.75</v>
      </c>
      <c r="Q1628"/>
      <c r="R1628"/>
      <c r="S1628"/>
    </row>
    <row r="1629" spans="1:19">
      <c r="A1629" s="1">
        <v>43829</v>
      </c>
      <c r="B1629" s="5" t="s">
        <v>24</v>
      </c>
      <c r="C1629" t="s">
        <v>7</v>
      </c>
      <c r="D1629">
        <v>1009</v>
      </c>
      <c r="E1629">
        <v>44</v>
      </c>
      <c r="F1629" t="s">
        <v>25</v>
      </c>
      <c r="G1629" s="5">
        <v>63500</v>
      </c>
      <c r="H1629" s="5">
        <v>647700</v>
      </c>
      <c r="I1629" s="5" t="s">
        <v>18</v>
      </c>
      <c r="J1629" s="5" t="s">
        <v>75</v>
      </c>
      <c r="K1629" s="5">
        <v>10.199999999999999</v>
      </c>
      <c r="L1629" s="5">
        <f t="shared" si="25"/>
        <v>10.199999999999999</v>
      </c>
      <c r="Q1629"/>
      <c r="R1629"/>
      <c r="S1629"/>
    </row>
    <row r="1630" spans="1:19">
      <c r="A1630" s="1">
        <v>43829</v>
      </c>
      <c r="B1630" s="5" t="s">
        <v>23</v>
      </c>
      <c r="C1630" t="s">
        <v>8</v>
      </c>
      <c r="D1630">
        <v>1009</v>
      </c>
      <c r="E1630">
        <v>44</v>
      </c>
      <c r="F1630" t="s">
        <v>25</v>
      </c>
      <c r="G1630" s="5">
        <v>55000</v>
      </c>
      <c r="H1630" s="5">
        <v>631950</v>
      </c>
      <c r="I1630" s="5" t="s">
        <v>19</v>
      </c>
      <c r="J1630" s="5" t="s">
        <v>74</v>
      </c>
      <c r="K1630" s="5">
        <v>11.49</v>
      </c>
      <c r="L1630" s="5">
        <f t="shared" si="25"/>
        <v>11.49</v>
      </c>
      <c r="Q1630"/>
      <c r="R1630"/>
      <c r="S1630"/>
    </row>
    <row r="1631" spans="1:19">
      <c r="A1631" s="1">
        <v>43829</v>
      </c>
      <c r="B1631" s="5" t="s">
        <v>23</v>
      </c>
      <c r="C1631" t="s">
        <v>8</v>
      </c>
      <c r="D1631">
        <v>1009</v>
      </c>
      <c r="E1631">
        <v>44</v>
      </c>
      <c r="F1631" t="s">
        <v>25</v>
      </c>
      <c r="G1631" s="5">
        <v>205790</v>
      </c>
      <c r="H1631" s="5">
        <v>2366585</v>
      </c>
      <c r="I1631" s="5" t="s">
        <v>19</v>
      </c>
      <c r="J1631" s="5" t="s">
        <v>74</v>
      </c>
      <c r="K1631" s="5">
        <v>11.5</v>
      </c>
      <c r="L1631" s="5">
        <f t="shared" si="25"/>
        <v>11.5</v>
      </c>
      <c r="Q1631"/>
      <c r="R1631"/>
      <c r="S1631"/>
    </row>
    <row r="1632" spans="1:19">
      <c r="A1632" s="1">
        <v>43829</v>
      </c>
      <c r="B1632" s="5" t="s">
        <v>23</v>
      </c>
      <c r="C1632" t="s">
        <v>8</v>
      </c>
      <c r="D1632">
        <v>1009</v>
      </c>
      <c r="E1632">
        <v>44</v>
      </c>
      <c r="F1632" t="s">
        <v>25</v>
      </c>
      <c r="G1632" s="5">
        <v>35000</v>
      </c>
      <c r="H1632" s="5">
        <v>402500</v>
      </c>
      <c r="I1632" s="5" t="s">
        <v>19</v>
      </c>
      <c r="J1632" s="5" t="s">
        <v>74</v>
      </c>
      <c r="K1632" s="5">
        <v>11.5</v>
      </c>
      <c r="L1632" s="5">
        <f t="shared" si="25"/>
        <v>11.5</v>
      </c>
      <c r="Q1632"/>
      <c r="R1632"/>
      <c r="S1632"/>
    </row>
    <row r="1633" spans="1:19">
      <c r="A1633" s="1">
        <v>43829</v>
      </c>
      <c r="B1633" s="5" t="s">
        <v>23</v>
      </c>
      <c r="C1633" t="s">
        <v>6</v>
      </c>
      <c r="D1633">
        <v>1009</v>
      </c>
      <c r="E1633">
        <v>44</v>
      </c>
      <c r="F1633" t="s">
        <v>25</v>
      </c>
      <c r="G1633" s="5">
        <v>50000000</v>
      </c>
      <c r="H1633" s="5">
        <v>295000000</v>
      </c>
      <c r="I1633" s="5" t="s">
        <v>17</v>
      </c>
      <c r="J1633" s="5" t="s">
        <v>69</v>
      </c>
      <c r="K1633" s="5">
        <v>5.9</v>
      </c>
      <c r="L1633" s="5">
        <f t="shared" si="25"/>
        <v>5.9</v>
      </c>
      <c r="Q1633"/>
      <c r="R1633"/>
      <c r="S1633"/>
    </row>
    <row r="1634" spans="1:19">
      <c r="A1634" s="1">
        <v>43829</v>
      </c>
      <c r="B1634" s="5" t="s">
        <v>23</v>
      </c>
      <c r="C1634" t="s">
        <v>6</v>
      </c>
      <c r="D1634">
        <v>1009</v>
      </c>
      <c r="E1634">
        <v>44</v>
      </c>
      <c r="F1634" t="s">
        <v>25</v>
      </c>
      <c r="G1634" s="5">
        <v>6681600</v>
      </c>
      <c r="H1634" s="5">
        <v>40022784</v>
      </c>
      <c r="I1634" s="5" t="s">
        <v>17</v>
      </c>
      <c r="J1634" s="5" t="s">
        <v>69</v>
      </c>
      <c r="K1634" s="5">
        <v>5.99</v>
      </c>
      <c r="L1634" s="5">
        <f t="shared" si="25"/>
        <v>5.99</v>
      </c>
      <c r="Q1634"/>
      <c r="R1634"/>
      <c r="S1634"/>
    </row>
    <row r="1635" spans="1:19">
      <c r="A1635" s="1">
        <v>43829</v>
      </c>
      <c r="B1635" s="5" t="s">
        <v>23</v>
      </c>
      <c r="C1635" t="s">
        <v>8</v>
      </c>
      <c r="D1635">
        <v>1009</v>
      </c>
      <c r="E1635">
        <v>44</v>
      </c>
      <c r="F1635" t="s">
        <v>25</v>
      </c>
      <c r="G1635" s="5">
        <v>35000</v>
      </c>
      <c r="H1635" s="5">
        <v>402500</v>
      </c>
      <c r="I1635" s="5" t="s">
        <v>19</v>
      </c>
      <c r="J1635" s="5" t="s">
        <v>69</v>
      </c>
      <c r="K1635" s="5">
        <v>11.5</v>
      </c>
      <c r="L1635" s="5">
        <f t="shared" si="25"/>
        <v>11.5</v>
      </c>
      <c r="Q1635"/>
      <c r="R1635"/>
      <c r="S1635"/>
    </row>
    <row r="1636" spans="1:19">
      <c r="A1636" s="1">
        <v>43829</v>
      </c>
      <c r="B1636" s="5" t="s">
        <v>23</v>
      </c>
      <c r="C1636" t="s">
        <v>7</v>
      </c>
      <c r="D1636">
        <v>1009</v>
      </c>
      <c r="E1636">
        <v>44</v>
      </c>
      <c r="F1636" t="s">
        <v>25</v>
      </c>
      <c r="G1636" s="5">
        <v>10000</v>
      </c>
      <c r="H1636" s="5">
        <v>60000</v>
      </c>
      <c r="I1636" s="5" t="s">
        <v>20</v>
      </c>
      <c r="J1636" s="5" t="s">
        <v>74</v>
      </c>
      <c r="K1636" s="5">
        <v>6</v>
      </c>
      <c r="L1636" s="5">
        <f t="shared" si="25"/>
        <v>6</v>
      </c>
      <c r="Q1636"/>
      <c r="R1636"/>
      <c r="S1636"/>
    </row>
    <row r="1637" spans="1:19">
      <c r="A1637" s="1">
        <v>43829</v>
      </c>
      <c r="B1637" s="5" t="s">
        <v>23</v>
      </c>
      <c r="C1637" t="s">
        <v>7</v>
      </c>
      <c r="D1637">
        <v>1009</v>
      </c>
      <c r="E1637">
        <v>44</v>
      </c>
      <c r="F1637" t="s">
        <v>25</v>
      </c>
      <c r="G1637" s="5">
        <v>250000</v>
      </c>
      <c r="H1637" s="5">
        <v>1500000</v>
      </c>
      <c r="I1637" s="5" t="s">
        <v>20</v>
      </c>
      <c r="J1637" s="5" t="s">
        <v>74</v>
      </c>
      <c r="K1637" s="5">
        <v>6</v>
      </c>
      <c r="L1637" s="5">
        <f t="shared" si="25"/>
        <v>6</v>
      </c>
      <c r="Q1637"/>
      <c r="R1637"/>
      <c r="S1637"/>
    </row>
    <row r="1638" spans="1:19">
      <c r="A1638" s="1">
        <v>43829</v>
      </c>
      <c r="B1638" s="5" t="s">
        <v>24</v>
      </c>
      <c r="C1638" t="s">
        <v>8</v>
      </c>
      <c r="D1638">
        <v>1009</v>
      </c>
      <c r="E1638">
        <v>44</v>
      </c>
      <c r="F1638" t="s">
        <v>25</v>
      </c>
      <c r="G1638" s="5">
        <v>137200</v>
      </c>
      <c r="H1638" s="5">
        <v>2469600</v>
      </c>
      <c r="I1638" s="5" t="s">
        <v>19</v>
      </c>
      <c r="J1638" s="5" t="s">
        <v>75</v>
      </c>
      <c r="K1638" s="5">
        <v>18</v>
      </c>
      <c r="L1638" s="5">
        <f t="shared" si="25"/>
        <v>18</v>
      </c>
      <c r="Q1638"/>
      <c r="R1638"/>
      <c r="S1638"/>
    </row>
    <row r="1639" spans="1:19">
      <c r="A1639" s="1">
        <v>43829</v>
      </c>
      <c r="B1639" s="5" t="s">
        <v>23</v>
      </c>
      <c r="C1639" t="s">
        <v>8</v>
      </c>
      <c r="D1639">
        <v>1014</v>
      </c>
      <c r="E1639">
        <v>44</v>
      </c>
      <c r="F1639" t="s">
        <v>25</v>
      </c>
      <c r="G1639" s="5">
        <v>150000</v>
      </c>
      <c r="H1639" s="5">
        <v>1725000</v>
      </c>
      <c r="I1639" s="5" t="s">
        <v>19</v>
      </c>
      <c r="J1639" s="5" t="s">
        <v>74</v>
      </c>
      <c r="K1639" s="5">
        <v>11.5</v>
      </c>
      <c r="L1639" s="5">
        <f t="shared" si="25"/>
        <v>11.5</v>
      </c>
      <c r="Q1639"/>
      <c r="R1639"/>
      <c r="S1639"/>
    </row>
    <row r="1640" spans="1:19">
      <c r="A1640" s="1">
        <v>43829</v>
      </c>
      <c r="B1640" s="5" t="s">
        <v>23</v>
      </c>
      <c r="C1640" t="s">
        <v>8</v>
      </c>
      <c r="D1640">
        <v>1016</v>
      </c>
      <c r="E1640">
        <v>44</v>
      </c>
      <c r="F1640" t="s">
        <v>25</v>
      </c>
      <c r="G1640" s="5">
        <v>102900</v>
      </c>
      <c r="H1640" s="5">
        <v>1183350</v>
      </c>
      <c r="I1640" s="5" t="s">
        <v>19</v>
      </c>
      <c r="J1640" s="5" t="s">
        <v>70</v>
      </c>
      <c r="K1640" s="5">
        <v>11.5</v>
      </c>
      <c r="L1640" s="5">
        <f t="shared" si="25"/>
        <v>11.5</v>
      </c>
      <c r="Q1640"/>
      <c r="R1640"/>
      <c r="S1640"/>
    </row>
    <row r="1641" spans="1:19">
      <c r="A1641" s="1">
        <v>43829</v>
      </c>
      <c r="B1641" s="5" t="s">
        <v>23</v>
      </c>
      <c r="C1641" t="s">
        <v>8</v>
      </c>
      <c r="D1641">
        <v>1016</v>
      </c>
      <c r="E1641">
        <v>44</v>
      </c>
      <c r="F1641" t="s">
        <v>25</v>
      </c>
      <c r="G1641" s="5">
        <v>71080</v>
      </c>
      <c r="H1641" s="5">
        <v>810312</v>
      </c>
      <c r="I1641" s="5" t="s">
        <v>19</v>
      </c>
      <c r="J1641" s="5" t="s">
        <v>69</v>
      </c>
      <c r="K1641" s="5">
        <v>11.4</v>
      </c>
      <c r="L1641" s="5">
        <f t="shared" si="25"/>
        <v>11.4</v>
      </c>
      <c r="Q1641"/>
      <c r="R1641"/>
      <c r="S1641"/>
    </row>
    <row r="1642" spans="1:19">
      <c r="A1642" s="1">
        <v>43829</v>
      </c>
      <c r="B1642" s="5" t="s">
        <v>24</v>
      </c>
      <c r="C1642" t="s">
        <v>8</v>
      </c>
      <c r="D1642">
        <v>1016</v>
      </c>
      <c r="E1642">
        <v>44</v>
      </c>
      <c r="F1642" t="s">
        <v>25</v>
      </c>
      <c r="G1642" s="5">
        <v>97950.63</v>
      </c>
      <c r="H1642" s="5">
        <v>1861061.97</v>
      </c>
      <c r="I1642" s="5" t="s">
        <v>19</v>
      </c>
      <c r="J1642" s="5" t="s">
        <v>71</v>
      </c>
      <c r="K1642" s="5">
        <v>19</v>
      </c>
      <c r="L1642" s="5">
        <f t="shared" si="25"/>
        <v>19</v>
      </c>
      <c r="Q1642"/>
      <c r="R1642"/>
      <c r="S1642"/>
    </row>
    <row r="1643" spans="1:19">
      <c r="A1643" s="1">
        <v>43829</v>
      </c>
      <c r="B1643" s="5" t="s">
        <v>23</v>
      </c>
      <c r="C1643" t="s">
        <v>8</v>
      </c>
      <c r="D1643">
        <v>1017</v>
      </c>
      <c r="E1643">
        <v>44</v>
      </c>
      <c r="F1643" t="s">
        <v>25</v>
      </c>
      <c r="G1643" s="5">
        <v>42000</v>
      </c>
      <c r="H1643" s="5">
        <v>483000</v>
      </c>
      <c r="I1643" s="5" t="s">
        <v>19</v>
      </c>
      <c r="J1643" s="5" t="s">
        <v>70</v>
      </c>
      <c r="K1643" s="5">
        <v>11.5</v>
      </c>
      <c r="L1643" s="5">
        <f t="shared" si="25"/>
        <v>11.5</v>
      </c>
      <c r="Q1643"/>
      <c r="R1643"/>
      <c r="S1643"/>
    </row>
    <row r="1644" spans="1:19">
      <c r="A1644" s="1">
        <v>43829</v>
      </c>
      <c r="B1644" s="5" t="s">
        <v>23</v>
      </c>
      <c r="C1644" t="s">
        <v>8</v>
      </c>
      <c r="D1644">
        <v>1017</v>
      </c>
      <c r="E1644">
        <v>44</v>
      </c>
      <c r="F1644" t="s">
        <v>25</v>
      </c>
      <c r="G1644" s="5">
        <v>68600</v>
      </c>
      <c r="H1644" s="5">
        <v>788900</v>
      </c>
      <c r="I1644" s="5" t="s">
        <v>19</v>
      </c>
      <c r="J1644" s="5" t="s">
        <v>70</v>
      </c>
      <c r="K1644" s="5">
        <v>11.5</v>
      </c>
      <c r="L1644" s="5">
        <f t="shared" si="25"/>
        <v>11.5</v>
      </c>
      <c r="Q1644"/>
      <c r="R1644"/>
      <c r="S1644"/>
    </row>
    <row r="1645" spans="1:19">
      <c r="A1645" s="1">
        <v>43829</v>
      </c>
      <c r="B1645" s="5" t="s">
        <v>23</v>
      </c>
      <c r="C1645" t="s">
        <v>8</v>
      </c>
      <c r="D1645">
        <v>1017</v>
      </c>
      <c r="E1645">
        <v>44</v>
      </c>
      <c r="F1645" t="s">
        <v>25</v>
      </c>
      <c r="G1645" s="5">
        <v>135000</v>
      </c>
      <c r="H1645" s="5">
        <v>1545750</v>
      </c>
      <c r="I1645" s="5" t="s">
        <v>19</v>
      </c>
      <c r="J1645" s="5" t="s">
        <v>74</v>
      </c>
      <c r="K1645" s="5">
        <v>11.45</v>
      </c>
      <c r="L1645" s="5">
        <f t="shared" si="25"/>
        <v>11.45</v>
      </c>
      <c r="Q1645"/>
      <c r="R1645"/>
      <c r="S1645"/>
    </row>
    <row r="1646" spans="1:19">
      <c r="A1646" s="1">
        <v>43829</v>
      </c>
      <c r="B1646" s="5" t="s">
        <v>23</v>
      </c>
      <c r="C1646" t="s">
        <v>8</v>
      </c>
      <c r="D1646">
        <v>1017</v>
      </c>
      <c r="E1646">
        <v>44</v>
      </c>
      <c r="F1646" t="s">
        <v>25</v>
      </c>
      <c r="G1646" s="5">
        <v>18500</v>
      </c>
      <c r="H1646" s="5">
        <v>212750</v>
      </c>
      <c r="I1646" s="5" t="s">
        <v>19</v>
      </c>
      <c r="J1646" s="5" t="s">
        <v>74</v>
      </c>
      <c r="K1646" s="5">
        <v>11.5</v>
      </c>
      <c r="L1646" s="5">
        <f t="shared" si="25"/>
        <v>11.5</v>
      </c>
      <c r="Q1646"/>
      <c r="R1646"/>
      <c r="S1646"/>
    </row>
    <row r="1647" spans="1:19">
      <c r="A1647" s="1">
        <v>43829</v>
      </c>
      <c r="B1647" s="5" t="s">
        <v>23</v>
      </c>
      <c r="C1647" t="s">
        <v>8</v>
      </c>
      <c r="D1647">
        <v>1017</v>
      </c>
      <c r="E1647">
        <v>44</v>
      </c>
      <c r="F1647" t="s">
        <v>25</v>
      </c>
      <c r="G1647" s="5">
        <v>62000</v>
      </c>
      <c r="H1647" s="5">
        <v>713000</v>
      </c>
      <c r="I1647" s="5" t="s">
        <v>19</v>
      </c>
      <c r="J1647" s="5" t="s">
        <v>74</v>
      </c>
      <c r="K1647" s="5">
        <v>11.5</v>
      </c>
      <c r="L1647" s="5">
        <f t="shared" si="25"/>
        <v>11.5</v>
      </c>
      <c r="Q1647"/>
      <c r="R1647"/>
      <c r="S1647"/>
    </row>
    <row r="1648" spans="1:19">
      <c r="A1648" s="1">
        <v>43829</v>
      </c>
      <c r="B1648" s="5" t="s">
        <v>23</v>
      </c>
      <c r="C1648" t="s">
        <v>8</v>
      </c>
      <c r="D1648">
        <v>1017</v>
      </c>
      <c r="E1648">
        <v>44</v>
      </c>
      <c r="F1648" t="s">
        <v>25</v>
      </c>
      <c r="G1648" s="5">
        <v>48020</v>
      </c>
      <c r="H1648" s="5">
        <v>552230</v>
      </c>
      <c r="I1648" s="5" t="s">
        <v>19</v>
      </c>
      <c r="J1648" s="5" t="s">
        <v>69</v>
      </c>
      <c r="K1648" s="5">
        <v>11.5</v>
      </c>
      <c r="L1648" s="5">
        <f t="shared" si="25"/>
        <v>11.5</v>
      </c>
      <c r="Q1648"/>
      <c r="R1648"/>
      <c r="S1648"/>
    </row>
    <row r="1649" spans="1:19">
      <c r="A1649" s="1">
        <v>43829</v>
      </c>
      <c r="B1649" s="5" t="s">
        <v>24</v>
      </c>
      <c r="C1649" t="s">
        <v>8</v>
      </c>
      <c r="D1649">
        <v>1017</v>
      </c>
      <c r="E1649">
        <v>44</v>
      </c>
      <c r="F1649" t="s">
        <v>25</v>
      </c>
      <c r="G1649" s="5">
        <v>135000</v>
      </c>
      <c r="H1649" s="5">
        <v>2793150</v>
      </c>
      <c r="I1649" s="5" t="s">
        <v>19</v>
      </c>
      <c r="J1649" s="5" t="s">
        <v>68</v>
      </c>
      <c r="K1649" s="5">
        <v>20.69</v>
      </c>
      <c r="L1649" s="5">
        <f t="shared" si="25"/>
        <v>20.69</v>
      </c>
      <c r="Q1649"/>
      <c r="R1649"/>
      <c r="S1649"/>
    </row>
    <row r="1650" spans="1:19">
      <c r="A1650" s="1">
        <v>43829</v>
      </c>
      <c r="B1650" s="5" t="s">
        <v>24</v>
      </c>
      <c r="C1650" t="s">
        <v>8</v>
      </c>
      <c r="D1650">
        <v>1017</v>
      </c>
      <c r="E1650">
        <v>44</v>
      </c>
      <c r="F1650" t="s">
        <v>25</v>
      </c>
      <c r="G1650" s="5">
        <v>45000</v>
      </c>
      <c r="H1650" s="5">
        <v>967500</v>
      </c>
      <c r="I1650" s="5" t="s">
        <v>19</v>
      </c>
      <c r="J1650" s="5" t="s">
        <v>71</v>
      </c>
      <c r="K1650" s="5">
        <v>21.5</v>
      </c>
      <c r="L1650" s="5">
        <f t="shared" si="25"/>
        <v>21.5</v>
      </c>
      <c r="Q1650"/>
      <c r="R1650"/>
      <c r="S1650"/>
    </row>
    <row r="1651" spans="1:19">
      <c r="A1651" s="1">
        <v>43829</v>
      </c>
      <c r="B1651" s="5" t="s">
        <v>23</v>
      </c>
      <c r="C1651" t="s">
        <v>8</v>
      </c>
      <c r="D1651">
        <v>1017</v>
      </c>
      <c r="E1651">
        <v>44</v>
      </c>
      <c r="F1651" t="s">
        <v>25</v>
      </c>
      <c r="G1651" s="5">
        <v>135000</v>
      </c>
      <c r="H1651" s="5">
        <v>1552500</v>
      </c>
      <c r="I1651" s="5" t="s">
        <v>19</v>
      </c>
      <c r="J1651" s="5" t="s">
        <v>74</v>
      </c>
      <c r="K1651" s="5">
        <v>11.5</v>
      </c>
      <c r="L1651" s="5">
        <f t="shared" si="25"/>
        <v>11.5</v>
      </c>
      <c r="Q1651"/>
      <c r="R1651"/>
      <c r="S1651"/>
    </row>
    <row r="1652" spans="1:19">
      <c r="A1652" s="1">
        <v>43829</v>
      </c>
      <c r="B1652" s="5" t="s">
        <v>23</v>
      </c>
      <c r="C1652" t="s">
        <v>8</v>
      </c>
      <c r="D1652">
        <v>1017</v>
      </c>
      <c r="E1652">
        <v>44</v>
      </c>
      <c r="F1652" t="s">
        <v>25</v>
      </c>
      <c r="G1652" s="5">
        <v>28000</v>
      </c>
      <c r="H1652" s="5">
        <v>320600</v>
      </c>
      <c r="I1652" s="5" t="s">
        <v>19</v>
      </c>
      <c r="J1652" s="5" t="s">
        <v>69</v>
      </c>
      <c r="K1652" s="5">
        <v>11.45</v>
      </c>
      <c r="L1652" s="5">
        <f t="shared" si="25"/>
        <v>11.45</v>
      </c>
      <c r="Q1652"/>
      <c r="R1652"/>
      <c r="S1652"/>
    </row>
    <row r="1653" spans="1:19">
      <c r="A1653" s="1">
        <v>43829</v>
      </c>
      <c r="B1653" s="5" t="s">
        <v>24</v>
      </c>
      <c r="C1653" t="s">
        <v>8</v>
      </c>
      <c r="D1653">
        <v>1017</v>
      </c>
      <c r="E1653">
        <v>44</v>
      </c>
      <c r="F1653" t="s">
        <v>25</v>
      </c>
      <c r="G1653" s="5">
        <v>50000</v>
      </c>
      <c r="H1653" s="5">
        <v>1125000</v>
      </c>
      <c r="I1653" s="5" t="s">
        <v>19</v>
      </c>
      <c r="J1653" s="5" t="s">
        <v>68</v>
      </c>
      <c r="K1653" s="5">
        <v>22.5</v>
      </c>
      <c r="L1653" s="5">
        <f t="shared" si="25"/>
        <v>22.5</v>
      </c>
      <c r="Q1653"/>
      <c r="R1653"/>
      <c r="S1653"/>
    </row>
    <row r="1654" spans="1:19">
      <c r="A1654" s="1">
        <v>43829</v>
      </c>
      <c r="B1654" s="5" t="s">
        <v>24</v>
      </c>
      <c r="C1654" t="s">
        <v>8</v>
      </c>
      <c r="D1654">
        <v>1017</v>
      </c>
      <c r="E1654">
        <v>44</v>
      </c>
      <c r="F1654" t="s">
        <v>25</v>
      </c>
      <c r="G1654" s="5">
        <v>35000</v>
      </c>
      <c r="H1654" s="5">
        <v>752500</v>
      </c>
      <c r="I1654" s="5" t="s">
        <v>19</v>
      </c>
      <c r="J1654" s="5" t="s">
        <v>71</v>
      </c>
      <c r="K1654" s="5">
        <v>21.5</v>
      </c>
      <c r="L1654" s="5">
        <f t="shared" si="25"/>
        <v>21.5</v>
      </c>
      <c r="Q1654"/>
      <c r="R1654"/>
      <c r="S1654"/>
    </row>
    <row r="1655" spans="1:19">
      <c r="A1655" s="1">
        <v>43829</v>
      </c>
      <c r="B1655" s="5" t="s">
        <v>24</v>
      </c>
      <c r="C1655" t="s">
        <v>8</v>
      </c>
      <c r="D1655">
        <v>1017</v>
      </c>
      <c r="E1655">
        <v>44</v>
      </c>
      <c r="F1655" t="s">
        <v>25</v>
      </c>
      <c r="G1655" s="5">
        <v>102900</v>
      </c>
      <c r="H1655" s="5">
        <v>2207205</v>
      </c>
      <c r="I1655" s="5" t="s">
        <v>19</v>
      </c>
      <c r="J1655" s="5" t="s">
        <v>71</v>
      </c>
      <c r="K1655" s="5">
        <v>21.45</v>
      </c>
      <c r="L1655" s="5">
        <f t="shared" si="25"/>
        <v>21.45</v>
      </c>
      <c r="Q1655"/>
      <c r="R1655"/>
      <c r="S1655"/>
    </row>
    <row r="1656" spans="1:19">
      <c r="A1656" s="1">
        <v>43829</v>
      </c>
      <c r="B1656" s="5" t="s">
        <v>24</v>
      </c>
      <c r="C1656" t="s">
        <v>8</v>
      </c>
      <c r="D1656">
        <v>1017</v>
      </c>
      <c r="E1656">
        <v>44</v>
      </c>
      <c r="F1656" t="s">
        <v>25</v>
      </c>
      <c r="G1656" s="5">
        <v>135000</v>
      </c>
      <c r="H1656" s="5">
        <v>1552500</v>
      </c>
      <c r="I1656" s="5" t="s">
        <v>19</v>
      </c>
      <c r="J1656" s="5" t="s">
        <v>71</v>
      </c>
      <c r="K1656" s="5">
        <v>11.5</v>
      </c>
      <c r="L1656" s="5">
        <f t="shared" si="25"/>
        <v>11.5</v>
      </c>
      <c r="Q1656"/>
      <c r="R1656"/>
      <c r="S1656"/>
    </row>
    <row r="1657" spans="1:19">
      <c r="A1657" s="1">
        <v>43829</v>
      </c>
      <c r="B1657" s="5" t="s">
        <v>23</v>
      </c>
      <c r="C1657" t="s">
        <v>8</v>
      </c>
      <c r="D1657">
        <v>1017</v>
      </c>
      <c r="E1657">
        <v>44</v>
      </c>
      <c r="F1657" t="s">
        <v>25</v>
      </c>
      <c r="G1657" s="5">
        <v>22000</v>
      </c>
      <c r="H1657" s="5">
        <v>253000</v>
      </c>
      <c r="I1657" s="5" t="s">
        <v>19</v>
      </c>
      <c r="J1657" s="5" t="s">
        <v>69</v>
      </c>
      <c r="K1657" s="5">
        <v>11.5</v>
      </c>
      <c r="L1657" s="5">
        <f t="shared" si="25"/>
        <v>11.5</v>
      </c>
      <c r="Q1657"/>
      <c r="R1657"/>
      <c r="S1657"/>
    </row>
    <row r="1658" spans="1:19">
      <c r="A1658" s="1">
        <v>43829</v>
      </c>
      <c r="B1658" s="5" t="s">
        <v>24</v>
      </c>
      <c r="C1658" t="s">
        <v>8</v>
      </c>
      <c r="D1658">
        <v>1017</v>
      </c>
      <c r="E1658">
        <v>44</v>
      </c>
      <c r="F1658" t="s">
        <v>25</v>
      </c>
      <c r="G1658" s="5">
        <v>103156</v>
      </c>
      <c r="H1658" s="5">
        <v>1186294</v>
      </c>
      <c r="I1658" s="5" t="s">
        <v>19</v>
      </c>
      <c r="J1658" s="5" t="s">
        <v>71</v>
      </c>
      <c r="K1658" s="5">
        <v>11.5</v>
      </c>
      <c r="L1658" s="5">
        <f t="shared" si="25"/>
        <v>11.5</v>
      </c>
      <c r="Q1658"/>
      <c r="R1658"/>
      <c r="S1658"/>
    </row>
    <row r="1659" spans="1:19">
      <c r="A1659" s="1">
        <v>43829</v>
      </c>
      <c r="B1659" s="5" t="s">
        <v>23</v>
      </c>
      <c r="C1659" t="s">
        <v>8</v>
      </c>
      <c r="D1659">
        <v>1017</v>
      </c>
      <c r="E1659">
        <v>44</v>
      </c>
      <c r="F1659" t="s">
        <v>25</v>
      </c>
      <c r="G1659" s="5">
        <v>14000</v>
      </c>
      <c r="H1659" s="5">
        <v>161000</v>
      </c>
      <c r="I1659" s="5" t="s">
        <v>19</v>
      </c>
      <c r="J1659" s="5" t="s">
        <v>74</v>
      </c>
      <c r="K1659" s="5">
        <v>11.5</v>
      </c>
      <c r="L1659" s="5">
        <f t="shared" si="25"/>
        <v>11.5</v>
      </c>
      <c r="Q1659"/>
      <c r="R1659"/>
      <c r="S1659"/>
    </row>
    <row r="1660" spans="1:19">
      <c r="A1660" s="1">
        <v>43829</v>
      </c>
      <c r="B1660" s="5" t="s">
        <v>23</v>
      </c>
      <c r="C1660" t="s">
        <v>8</v>
      </c>
      <c r="D1660">
        <v>1017</v>
      </c>
      <c r="E1660">
        <v>44</v>
      </c>
      <c r="F1660" t="s">
        <v>25</v>
      </c>
      <c r="G1660" s="5">
        <v>14000</v>
      </c>
      <c r="H1660" s="5">
        <v>160300</v>
      </c>
      <c r="I1660" s="5" t="s">
        <v>19</v>
      </c>
      <c r="J1660" s="5" t="s">
        <v>69</v>
      </c>
      <c r="K1660" s="5">
        <v>11.45</v>
      </c>
      <c r="L1660" s="5">
        <f t="shared" si="25"/>
        <v>11.45</v>
      </c>
      <c r="Q1660"/>
      <c r="R1660"/>
      <c r="S1660"/>
    </row>
    <row r="1661" spans="1:19">
      <c r="A1661" s="1">
        <v>43829</v>
      </c>
      <c r="B1661" s="5" t="s">
        <v>24</v>
      </c>
      <c r="C1661" t="s">
        <v>8</v>
      </c>
      <c r="D1661">
        <v>1017</v>
      </c>
      <c r="E1661">
        <v>44</v>
      </c>
      <c r="F1661" t="s">
        <v>25</v>
      </c>
      <c r="G1661" s="5">
        <v>35000</v>
      </c>
      <c r="H1661" s="5">
        <v>892500</v>
      </c>
      <c r="I1661" s="5" t="s">
        <v>19</v>
      </c>
      <c r="J1661" s="5" t="s">
        <v>68</v>
      </c>
      <c r="K1661" s="5">
        <v>25.5</v>
      </c>
      <c r="L1661" s="5">
        <f t="shared" si="25"/>
        <v>25.5</v>
      </c>
      <c r="Q1661"/>
      <c r="R1661"/>
      <c r="S1661"/>
    </row>
    <row r="1662" spans="1:19">
      <c r="A1662" s="1">
        <v>43829</v>
      </c>
      <c r="B1662" s="5" t="s">
        <v>24</v>
      </c>
      <c r="C1662" t="s">
        <v>8</v>
      </c>
      <c r="D1662">
        <v>1017</v>
      </c>
      <c r="E1662">
        <v>44</v>
      </c>
      <c r="F1662" t="s">
        <v>25</v>
      </c>
      <c r="G1662" s="5">
        <v>14000</v>
      </c>
      <c r="H1662" s="5">
        <v>370300</v>
      </c>
      <c r="I1662" s="5" t="s">
        <v>19</v>
      </c>
      <c r="J1662" s="5" t="s">
        <v>71</v>
      </c>
      <c r="K1662" s="5">
        <v>26.45</v>
      </c>
      <c r="L1662" s="5">
        <f t="shared" si="25"/>
        <v>26.45</v>
      </c>
      <c r="Q1662"/>
      <c r="R1662"/>
      <c r="S1662"/>
    </row>
    <row r="1663" spans="1:19">
      <c r="A1663" s="1">
        <v>43829</v>
      </c>
      <c r="B1663" s="5" t="s">
        <v>23</v>
      </c>
      <c r="C1663" t="s">
        <v>8</v>
      </c>
      <c r="D1663">
        <v>1017</v>
      </c>
      <c r="E1663">
        <v>44</v>
      </c>
      <c r="F1663" t="s">
        <v>25</v>
      </c>
      <c r="G1663" s="5">
        <v>36500</v>
      </c>
      <c r="H1663" s="5">
        <v>419750</v>
      </c>
      <c r="I1663" s="5" t="s">
        <v>19</v>
      </c>
      <c r="J1663" s="5" t="s">
        <v>69</v>
      </c>
      <c r="K1663" s="5">
        <v>11.5</v>
      </c>
      <c r="L1663" s="5">
        <f t="shared" si="25"/>
        <v>11.5</v>
      </c>
      <c r="Q1663"/>
      <c r="R1663"/>
      <c r="S1663"/>
    </row>
    <row r="1664" spans="1:19">
      <c r="A1664" s="1">
        <v>43829</v>
      </c>
      <c r="B1664" s="5" t="s">
        <v>23</v>
      </c>
      <c r="C1664" t="s">
        <v>8</v>
      </c>
      <c r="D1664">
        <v>1017</v>
      </c>
      <c r="E1664">
        <v>44</v>
      </c>
      <c r="F1664" t="s">
        <v>25</v>
      </c>
      <c r="G1664" s="5">
        <v>3400</v>
      </c>
      <c r="H1664" s="5">
        <v>38930</v>
      </c>
      <c r="I1664" s="5" t="s">
        <v>19</v>
      </c>
      <c r="J1664" s="5" t="s">
        <v>69</v>
      </c>
      <c r="K1664" s="5">
        <v>11.45</v>
      </c>
      <c r="L1664" s="5">
        <f t="shared" si="25"/>
        <v>11.45</v>
      </c>
      <c r="Q1664"/>
      <c r="R1664"/>
      <c r="S1664"/>
    </row>
    <row r="1665" spans="1:19">
      <c r="A1665" s="1">
        <v>43829</v>
      </c>
      <c r="B1665" s="5" t="s">
        <v>24</v>
      </c>
      <c r="C1665" t="s">
        <v>8</v>
      </c>
      <c r="D1665">
        <v>1017</v>
      </c>
      <c r="E1665">
        <v>44</v>
      </c>
      <c r="F1665" t="s">
        <v>25</v>
      </c>
      <c r="G1665" s="5">
        <v>10000</v>
      </c>
      <c r="H1665" s="5">
        <v>265000</v>
      </c>
      <c r="I1665" s="5" t="s">
        <v>19</v>
      </c>
      <c r="J1665" s="5" t="s">
        <v>73</v>
      </c>
      <c r="K1665" s="5">
        <v>26.5</v>
      </c>
      <c r="L1665" s="5">
        <f t="shared" si="25"/>
        <v>26.5</v>
      </c>
      <c r="Q1665"/>
      <c r="R1665"/>
      <c r="S1665"/>
    </row>
    <row r="1666" spans="1:19">
      <c r="A1666" s="1">
        <v>43829</v>
      </c>
      <c r="B1666" s="5" t="s">
        <v>24</v>
      </c>
      <c r="C1666" t="s">
        <v>8</v>
      </c>
      <c r="D1666">
        <v>1018</v>
      </c>
      <c r="E1666">
        <v>44</v>
      </c>
      <c r="F1666" t="s">
        <v>25</v>
      </c>
      <c r="G1666" s="5">
        <v>68600</v>
      </c>
      <c r="H1666" s="5">
        <v>1372000</v>
      </c>
      <c r="I1666" s="5" t="s">
        <v>19</v>
      </c>
      <c r="J1666" s="5" t="s">
        <v>68</v>
      </c>
      <c r="K1666" s="5">
        <v>20</v>
      </c>
      <c r="L1666" s="5">
        <f t="shared" ref="L1666:L1729" si="26">H1666/G1666</f>
        <v>20</v>
      </c>
      <c r="Q1666"/>
      <c r="R1666"/>
      <c r="S1666"/>
    </row>
    <row r="1667" spans="1:19">
      <c r="A1667" s="1">
        <v>43829</v>
      </c>
      <c r="B1667" s="5" t="s">
        <v>23</v>
      </c>
      <c r="C1667" t="s">
        <v>6</v>
      </c>
      <c r="D1667">
        <v>1018</v>
      </c>
      <c r="E1667">
        <v>44</v>
      </c>
      <c r="F1667" t="s">
        <v>25</v>
      </c>
      <c r="G1667" s="5">
        <v>44800000</v>
      </c>
      <c r="H1667" s="5">
        <v>268800000</v>
      </c>
      <c r="I1667" s="5" t="s">
        <v>17</v>
      </c>
      <c r="J1667" s="5" t="s">
        <v>69</v>
      </c>
      <c r="K1667" s="5">
        <v>6</v>
      </c>
      <c r="L1667" s="5">
        <f t="shared" si="26"/>
        <v>6</v>
      </c>
      <c r="Q1667"/>
      <c r="R1667"/>
      <c r="S1667"/>
    </row>
    <row r="1668" spans="1:19">
      <c r="A1668" s="1">
        <v>43829</v>
      </c>
      <c r="B1668" s="5" t="s">
        <v>24</v>
      </c>
      <c r="C1668" t="s">
        <v>8</v>
      </c>
      <c r="D1668">
        <v>1033</v>
      </c>
      <c r="E1668">
        <v>44</v>
      </c>
      <c r="F1668" t="s">
        <v>25</v>
      </c>
      <c r="G1668" s="5">
        <v>220000</v>
      </c>
      <c r="H1668" s="5">
        <v>2860000</v>
      </c>
      <c r="I1668" s="5" t="s">
        <v>19</v>
      </c>
      <c r="J1668" s="5" t="s">
        <v>71</v>
      </c>
      <c r="K1668" s="5">
        <v>13</v>
      </c>
      <c r="L1668" s="5">
        <f t="shared" si="26"/>
        <v>13</v>
      </c>
      <c r="Q1668"/>
      <c r="R1668"/>
      <c r="S1668"/>
    </row>
    <row r="1669" spans="1:19">
      <c r="A1669" s="1">
        <v>43829</v>
      </c>
      <c r="B1669" s="5" t="s">
        <v>24</v>
      </c>
      <c r="C1669" t="s">
        <v>8</v>
      </c>
      <c r="D1669">
        <v>1033</v>
      </c>
      <c r="E1669">
        <v>44</v>
      </c>
      <c r="F1669" t="s">
        <v>25</v>
      </c>
      <c r="G1669" s="5">
        <v>44400</v>
      </c>
      <c r="H1669" s="5">
        <v>1065600</v>
      </c>
      <c r="I1669" s="5" t="s">
        <v>19</v>
      </c>
      <c r="J1669" s="5" t="s">
        <v>68</v>
      </c>
      <c r="K1669" s="5">
        <v>24</v>
      </c>
      <c r="L1669" s="5">
        <f t="shared" si="26"/>
        <v>24</v>
      </c>
      <c r="Q1669"/>
      <c r="R1669"/>
      <c r="S1669"/>
    </row>
    <row r="1670" spans="1:19">
      <c r="A1670" s="1">
        <v>43829</v>
      </c>
      <c r="B1670" s="5" t="s">
        <v>23</v>
      </c>
      <c r="C1670" t="s">
        <v>8</v>
      </c>
      <c r="D1670">
        <v>1033</v>
      </c>
      <c r="E1670">
        <v>44</v>
      </c>
      <c r="F1670" t="s">
        <v>25</v>
      </c>
      <c r="G1670" s="5">
        <v>24000</v>
      </c>
      <c r="H1670" s="5">
        <v>276000</v>
      </c>
      <c r="I1670" s="5" t="s">
        <v>19</v>
      </c>
      <c r="J1670" s="5" t="s">
        <v>70</v>
      </c>
      <c r="K1670" s="5">
        <v>11.5</v>
      </c>
      <c r="L1670" s="5">
        <f t="shared" si="26"/>
        <v>11.5</v>
      </c>
      <c r="Q1670"/>
      <c r="R1670"/>
      <c r="S1670"/>
    </row>
    <row r="1671" spans="1:19">
      <c r="A1671" s="1">
        <v>43829</v>
      </c>
      <c r="B1671" s="5" t="s">
        <v>23</v>
      </c>
      <c r="C1671" t="s">
        <v>8</v>
      </c>
      <c r="D1671">
        <v>1033</v>
      </c>
      <c r="E1671">
        <v>44</v>
      </c>
      <c r="F1671" t="s">
        <v>25</v>
      </c>
      <c r="G1671" s="5">
        <v>10000</v>
      </c>
      <c r="H1671" s="5">
        <v>114900</v>
      </c>
      <c r="I1671" s="5" t="s">
        <v>19</v>
      </c>
      <c r="J1671" s="5" t="s">
        <v>69</v>
      </c>
      <c r="K1671" s="5">
        <v>11.49</v>
      </c>
      <c r="L1671" s="5">
        <f t="shared" si="26"/>
        <v>11.49</v>
      </c>
      <c r="Q1671"/>
      <c r="R1671"/>
      <c r="S1671"/>
    </row>
    <row r="1672" spans="1:19">
      <c r="A1672" s="1">
        <v>43829</v>
      </c>
      <c r="B1672" s="5" t="s">
        <v>24</v>
      </c>
      <c r="C1672" t="s">
        <v>8</v>
      </c>
      <c r="D1672">
        <v>1033</v>
      </c>
      <c r="E1672">
        <v>44</v>
      </c>
      <c r="F1672" t="s">
        <v>25</v>
      </c>
      <c r="G1672" s="5">
        <v>50000</v>
      </c>
      <c r="H1672" s="5">
        <v>1249000</v>
      </c>
      <c r="I1672" s="5" t="s">
        <v>19</v>
      </c>
      <c r="J1672" s="5" t="s">
        <v>68</v>
      </c>
      <c r="K1672" s="5">
        <v>24.98</v>
      </c>
      <c r="L1672" s="5">
        <f t="shared" si="26"/>
        <v>24.98</v>
      </c>
      <c r="Q1672"/>
      <c r="R1672"/>
      <c r="S1672"/>
    </row>
    <row r="1673" spans="1:19">
      <c r="A1673" s="1">
        <v>43829</v>
      </c>
      <c r="B1673" s="5" t="s">
        <v>24</v>
      </c>
      <c r="C1673" t="s">
        <v>8</v>
      </c>
      <c r="D1673">
        <v>1033</v>
      </c>
      <c r="E1673">
        <v>44</v>
      </c>
      <c r="F1673" t="s">
        <v>25</v>
      </c>
      <c r="G1673" s="5">
        <v>65000</v>
      </c>
      <c r="H1673" s="5">
        <v>1625000</v>
      </c>
      <c r="I1673" s="5" t="s">
        <v>19</v>
      </c>
      <c r="J1673" s="5" t="s">
        <v>68</v>
      </c>
      <c r="K1673" s="5">
        <v>25</v>
      </c>
      <c r="L1673" s="5">
        <f t="shared" si="26"/>
        <v>25</v>
      </c>
      <c r="Q1673"/>
      <c r="R1673"/>
      <c r="S1673"/>
    </row>
    <row r="1674" spans="1:19">
      <c r="A1674" s="1">
        <v>43829</v>
      </c>
      <c r="B1674" s="5" t="s">
        <v>24</v>
      </c>
      <c r="C1674" t="s">
        <v>8</v>
      </c>
      <c r="D1674">
        <v>1033</v>
      </c>
      <c r="E1674">
        <v>44</v>
      </c>
      <c r="F1674" t="s">
        <v>25</v>
      </c>
      <c r="G1674" s="5">
        <v>51680</v>
      </c>
      <c r="H1674" s="5">
        <v>1033600</v>
      </c>
      <c r="I1674" s="5" t="s">
        <v>19</v>
      </c>
      <c r="J1674" s="5" t="s">
        <v>68</v>
      </c>
      <c r="K1674" s="5">
        <v>20</v>
      </c>
      <c r="L1674" s="5">
        <f t="shared" si="26"/>
        <v>20</v>
      </c>
      <c r="Q1674"/>
      <c r="R1674"/>
      <c r="S1674"/>
    </row>
    <row r="1675" spans="1:19">
      <c r="A1675" s="1">
        <v>43829</v>
      </c>
      <c r="B1675" s="5" t="s">
        <v>24</v>
      </c>
      <c r="C1675" t="s">
        <v>8</v>
      </c>
      <c r="D1675">
        <v>1033</v>
      </c>
      <c r="E1675">
        <v>44</v>
      </c>
      <c r="F1675" t="s">
        <v>25</v>
      </c>
      <c r="G1675" s="5">
        <v>100000</v>
      </c>
      <c r="H1675" s="5">
        <v>1150000</v>
      </c>
      <c r="I1675" s="5" t="s">
        <v>19</v>
      </c>
      <c r="J1675" s="5" t="s">
        <v>71</v>
      </c>
      <c r="K1675" s="5">
        <v>11.5</v>
      </c>
      <c r="L1675" s="5">
        <f t="shared" si="26"/>
        <v>11.5</v>
      </c>
      <c r="Q1675"/>
      <c r="R1675"/>
      <c r="S1675"/>
    </row>
    <row r="1676" spans="1:19">
      <c r="A1676" s="1">
        <v>43829</v>
      </c>
      <c r="B1676" s="5" t="s">
        <v>23</v>
      </c>
      <c r="C1676" t="s">
        <v>8</v>
      </c>
      <c r="D1676">
        <v>1033</v>
      </c>
      <c r="E1676">
        <v>44</v>
      </c>
      <c r="F1676" t="s">
        <v>25</v>
      </c>
      <c r="G1676" s="5">
        <v>25000</v>
      </c>
      <c r="H1676" s="5">
        <v>287500</v>
      </c>
      <c r="I1676" s="5" t="s">
        <v>19</v>
      </c>
      <c r="J1676" s="5" t="s">
        <v>69</v>
      </c>
      <c r="K1676" s="5">
        <v>11.5</v>
      </c>
      <c r="L1676" s="5">
        <f t="shared" si="26"/>
        <v>11.5</v>
      </c>
      <c r="Q1676"/>
      <c r="R1676"/>
      <c r="S1676"/>
    </row>
    <row r="1677" spans="1:19">
      <c r="A1677" s="1">
        <v>43829</v>
      </c>
      <c r="B1677" s="5" t="s">
        <v>23</v>
      </c>
      <c r="C1677" t="s">
        <v>8</v>
      </c>
      <c r="D1677">
        <v>1033</v>
      </c>
      <c r="E1677">
        <v>44</v>
      </c>
      <c r="F1677" t="s">
        <v>25</v>
      </c>
      <c r="G1677" s="5">
        <v>80000</v>
      </c>
      <c r="H1677" s="5">
        <v>919200</v>
      </c>
      <c r="I1677" s="5" t="s">
        <v>19</v>
      </c>
      <c r="J1677" s="5" t="s">
        <v>69</v>
      </c>
      <c r="K1677" s="5">
        <v>11.49</v>
      </c>
      <c r="L1677" s="5">
        <f t="shared" si="26"/>
        <v>11.49</v>
      </c>
      <c r="Q1677"/>
      <c r="R1677"/>
      <c r="S1677"/>
    </row>
    <row r="1678" spans="1:19">
      <c r="A1678" s="1">
        <v>43829</v>
      </c>
      <c r="B1678" s="5" t="s">
        <v>23</v>
      </c>
      <c r="C1678" t="s">
        <v>8</v>
      </c>
      <c r="D1678">
        <v>1033</v>
      </c>
      <c r="E1678">
        <v>44</v>
      </c>
      <c r="F1678" t="s">
        <v>25</v>
      </c>
      <c r="G1678" s="5">
        <v>50152</v>
      </c>
      <c r="H1678" s="5">
        <v>576748</v>
      </c>
      <c r="I1678" s="5" t="s">
        <v>19</v>
      </c>
      <c r="J1678" s="5" t="s">
        <v>69</v>
      </c>
      <c r="K1678" s="5">
        <v>11.5</v>
      </c>
      <c r="L1678" s="5">
        <f t="shared" si="26"/>
        <v>11.5</v>
      </c>
      <c r="Q1678"/>
      <c r="R1678"/>
      <c r="S1678"/>
    </row>
    <row r="1679" spans="1:19">
      <c r="A1679" s="1">
        <v>43829</v>
      </c>
      <c r="B1679" s="5" t="s">
        <v>23</v>
      </c>
      <c r="C1679" t="s">
        <v>8</v>
      </c>
      <c r="D1679">
        <v>1033</v>
      </c>
      <c r="E1679">
        <v>44</v>
      </c>
      <c r="F1679" t="s">
        <v>25</v>
      </c>
      <c r="G1679" s="5">
        <v>21152</v>
      </c>
      <c r="H1679" s="5">
        <v>243036.48</v>
      </c>
      <c r="I1679" s="5" t="s">
        <v>19</v>
      </c>
      <c r="J1679" s="5" t="s">
        <v>69</v>
      </c>
      <c r="K1679" s="5">
        <v>11.49</v>
      </c>
      <c r="L1679" s="5">
        <f t="shared" si="26"/>
        <v>11.49</v>
      </c>
      <c r="Q1679"/>
      <c r="R1679"/>
      <c r="S1679"/>
    </row>
    <row r="1680" spans="1:19">
      <c r="A1680" s="1">
        <v>43829</v>
      </c>
      <c r="B1680" s="5" t="s">
        <v>24</v>
      </c>
      <c r="C1680" t="s">
        <v>8</v>
      </c>
      <c r="D1680">
        <v>1033</v>
      </c>
      <c r="E1680">
        <v>44</v>
      </c>
      <c r="F1680" t="s">
        <v>25</v>
      </c>
      <c r="G1680" s="5">
        <v>210000</v>
      </c>
      <c r="H1680" s="5">
        <v>2625000</v>
      </c>
      <c r="I1680" s="5" t="s">
        <v>19</v>
      </c>
      <c r="J1680" s="5" t="s">
        <v>73</v>
      </c>
      <c r="K1680" s="5">
        <v>12.5</v>
      </c>
      <c r="L1680" s="5">
        <f t="shared" si="26"/>
        <v>12.5</v>
      </c>
      <c r="Q1680"/>
      <c r="R1680"/>
      <c r="S1680"/>
    </row>
    <row r="1681" spans="1:19">
      <c r="A1681" s="1">
        <v>43829</v>
      </c>
      <c r="B1681" s="5" t="s">
        <v>24</v>
      </c>
      <c r="C1681" t="s">
        <v>8</v>
      </c>
      <c r="D1681">
        <v>1033</v>
      </c>
      <c r="E1681">
        <v>44</v>
      </c>
      <c r="F1681" t="s">
        <v>25</v>
      </c>
      <c r="G1681" s="5">
        <v>135000</v>
      </c>
      <c r="H1681" s="5">
        <v>2430000</v>
      </c>
      <c r="I1681" s="5" t="s">
        <v>19</v>
      </c>
      <c r="J1681" s="5" t="s">
        <v>68</v>
      </c>
      <c r="K1681" s="5">
        <v>18</v>
      </c>
      <c r="L1681" s="5">
        <f t="shared" si="26"/>
        <v>18</v>
      </c>
      <c r="Q1681"/>
      <c r="R1681"/>
      <c r="S1681"/>
    </row>
    <row r="1682" spans="1:19">
      <c r="A1682" s="1">
        <v>43829</v>
      </c>
      <c r="B1682" s="5" t="s">
        <v>23</v>
      </c>
      <c r="C1682" t="s">
        <v>8</v>
      </c>
      <c r="D1682">
        <v>1033</v>
      </c>
      <c r="E1682">
        <v>44</v>
      </c>
      <c r="F1682" t="s">
        <v>25</v>
      </c>
      <c r="G1682" s="5">
        <v>23000</v>
      </c>
      <c r="H1682" s="5">
        <v>264500</v>
      </c>
      <c r="I1682" s="5" t="s">
        <v>19</v>
      </c>
      <c r="J1682" s="5" t="s">
        <v>69</v>
      </c>
      <c r="K1682" s="5">
        <v>11.5</v>
      </c>
      <c r="L1682" s="5">
        <f t="shared" si="26"/>
        <v>11.5</v>
      </c>
      <c r="Q1682"/>
      <c r="R1682"/>
      <c r="S1682"/>
    </row>
    <row r="1683" spans="1:19">
      <c r="A1683" s="1">
        <v>43829</v>
      </c>
      <c r="B1683" s="5" t="s">
        <v>23</v>
      </c>
      <c r="C1683" t="s">
        <v>8</v>
      </c>
      <c r="D1683">
        <v>1033</v>
      </c>
      <c r="E1683">
        <v>44</v>
      </c>
      <c r="F1683" t="s">
        <v>25</v>
      </c>
      <c r="G1683" s="5">
        <v>70000</v>
      </c>
      <c r="H1683" s="5">
        <v>801500</v>
      </c>
      <c r="I1683" s="5" t="s">
        <v>19</v>
      </c>
      <c r="J1683" s="5" t="s">
        <v>69</v>
      </c>
      <c r="K1683" s="5">
        <v>11.45</v>
      </c>
      <c r="L1683" s="5">
        <f t="shared" si="26"/>
        <v>11.45</v>
      </c>
      <c r="Q1683"/>
      <c r="R1683"/>
      <c r="S1683"/>
    </row>
    <row r="1684" spans="1:19">
      <c r="A1684" s="1">
        <v>43829</v>
      </c>
      <c r="B1684" s="5" t="s">
        <v>24</v>
      </c>
      <c r="C1684" t="s">
        <v>8</v>
      </c>
      <c r="D1684">
        <v>1033</v>
      </c>
      <c r="E1684">
        <v>44</v>
      </c>
      <c r="F1684" t="s">
        <v>25</v>
      </c>
      <c r="G1684" s="5">
        <v>184000</v>
      </c>
      <c r="H1684" s="5">
        <v>2208000</v>
      </c>
      <c r="I1684" s="5" t="s">
        <v>19</v>
      </c>
      <c r="J1684" s="5" t="s">
        <v>68</v>
      </c>
      <c r="K1684" s="5">
        <v>12</v>
      </c>
      <c r="L1684" s="5">
        <f t="shared" si="26"/>
        <v>12</v>
      </c>
      <c r="Q1684"/>
      <c r="R1684"/>
      <c r="S1684"/>
    </row>
    <row r="1685" spans="1:19">
      <c r="A1685" s="1">
        <v>43829</v>
      </c>
      <c r="B1685" s="5" t="s">
        <v>23</v>
      </c>
      <c r="C1685" t="s">
        <v>8</v>
      </c>
      <c r="D1685">
        <v>1033</v>
      </c>
      <c r="E1685">
        <v>44</v>
      </c>
      <c r="F1685" t="s">
        <v>25</v>
      </c>
      <c r="G1685" s="5">
        <v>98500</v>
      </c>
      <c r="H1685" s="5">
        <v>1131765</v>
      </c>
      <c r="I1685" s="5" t="s">
        <v>19</v>
      </c>
      <c r="J1685" s="5" t="s">
        <v>69</v>
      </c>
      <c r="K1685" s="5">
        <v>11.49</v>
      </c>
      <c r="L1685" s="5">
        <f t="shared" si="26"/>
        <v>11.49</v>
      </c>
      <c r="Q1685"/>
      <c r="R1685"/>
      <c r="S1685"/>
    </row>
    <row r="1686" spans="1:19">
      <c r="A1686" s="1">
        <v>43829</v>
      </c>
      <c r="B1686" s="5" t="s">
        <v>23</v>
      </c>
      <c r="C1686" t="s">
        <v>7</v>
      </c>
      <c r="D1686">
        <v>1033</v>
      </c>
      <c r="E1686">
        <v>44</v>
      </c>
      <c r="F1686" t="s">
        <v>25</v>
      </c>
      <c r="G1686" s="5">
        <v>292000</v>
      </c>
      <c r="H1686" s="5">
        <v>2014800</v>
      </c>
      <c r="I1686" s="5" t="s">
        <v>18</v>
      </c>
      <c r="J1686" s="5" t="s">
        <v>70</v>
      </c>
      <c r="K1686" s="5">
        <v>6.9</v>
      </c>
      <c r="L1686" s="5">
        <f t="shared" si="26"/>
        <v>6.9</v>
      </c>
      <c r="Q1686"/>
      <c r="R1686"/>
      <c r="S1686"/>
    </row>
    <row r="1687" spans="1:19">
      <c r="A1687" s="1">
        <v>43829</v>
      </c>
      <c r="B1687" s="5" t="s">
        <v>24</v>
      </c>
      <c r="C1687" t="s">
        <v>8</v>
      </c>
      <c r="D1687">
        <v>1033</v>
      </c>
      <c r="E1687">
        <v>44</v>
      </c>
      <c r="F1687" t="s">
        <v>25</v>
      </c>
      <c r="G1687" s="5">
        <v>34000</v>
      </c>
      <c r="H1687" s="5">
        <v>884000</v>
      </c>
      <c r="I1687" s="5" t="s">
        <v>19</v>
      </c>
      <c r="J1687" s="5" t="s">
        <v>68</v>
      </c>
      <c r="K1687" s="5">
        <v>26</v>
      </c>
      <c r="L1687" s="5">
        <f t="shared" si="26"/>
        <v>26</v>
      </c>
      <c r="Q1687"/>
      <c r="R1687"/>
      <c r="S1687"/>
    </row>
    <row r="1688" spans="1:19">
      <c r="A1688" s="1">
        <v>43829</v>
      </c>
      <c r="B1688" s="5" t="s">
        <v>24</v>
      </c>
      <c r="C1688" t="s">
        <v>8</v>
      </c>
      <c r="D1688">
        <v>1033</v>
      </c>
      <c r="E1688">
        <v>44</v>
      </c>
      <c r="F1688" t="s">
        <v>25</v>
      </c>
      <c r="G1688" s="5">
        <v>14500</v>
      </c>
      <c r="H1688" s="5">
        <v>391500</v>
      </c>
      <c r="I1688" s="5" t="s">
        <v>19</v>
      </c>
      <c r="J1688" s="5" t="s">
        <v>68</v>
      </c>
      <c r="K1688" s="5">
        <v>27</v>
      </c>
      <c r="L1688" s="5">
        <f t="shared" si="26"/>
        <v>27</v>
      </c>
      <c r="Q1688"/>
      <c r="R1688"/>
      <c r="S1688"/>
    </row>
    <row r="1689" spans="1:19">
      <c r="A1689" s="1">
        <v>43829</v>
      </c>
      <c r="B1689" s="5" t="s">
        <v>23</v>
      </c>
      <c r="C1689" t="s">
        <v>8</v>
      </c>
      <c r="D1689">
        <v>1033</v>
      </c>
      <c r="E1689">
        <v>44</v>
      </c>
      <c r="F1689" t="s">
        <v>25</v>
      </c>
      <c r="G1689" s="5">
        <v>17152</v>
      </c>
      <c r="H1689" s="5">
        <v>195532.79999999999</v>
      </c>
      <c r="I1689" s="5" t="s">
        <v>19</v>
      </c>
      <c r="J1689" s="5" t="s">
        <v>74</v>
      </c>
      <c r="K1689" s="5">
        <v>11.4</v>
      </c>
      <c r="L1689" s="5">
        <f t="shared" si="26"/>
        <v>11.399999999999999</v>
      </c>
      <c r="Q1689"/>
      <c r="R1689"/>
      <c r="S1689"/>
    </row>
    <row r="1690" spans="1:19">
      <c r="A1690" s="1">
        <v>43829</v>
      </c>
      <c r="B1690" s="5" t="s">
        <v>24</v>
      </c>
      <c r="C1690" t="s">
        <v>8</v>
      </c>
      <c r="D1690">
        <v>1033</v>
      </c>
      <c r="E1690">
        <v>44</v>
      </c>
      <c r="F1690" t="s">
        <v>25</v>
      </c>
      <c r="G1690" s="5">
        <v>17000</v>
      </c>
      <c r="H1690" s="5">
        <v>458830</v>
      </c>
      <c r="I1690" s="5" t="s">
        <v>19</v>
      </c>
      <c r="J1690" s="5" t="s">
        <v>68</v>
      </c>
      <c r="K1690" s="5">
        <v>26.99</v>
      </c>
      <c r="L1690" s="5">
        <f t="shared" si="26"/>
        <v>26.99</v>
      </c>
      <c r="Q1690"/>
      <c r="R1690"/>
      <c r="S1690"/>
    </row>
    <row r="1691" spans="1:19">
      <c r="A1691" s="1">
        <v>43829</v>
      </c>
      <c r="B1691" s="5" t="s">
        <v>23</v>
      </c>
      <c r="C1691" t="s">
        <v>8</v>
      </c>
      <c r="D1691">
        <v>1033</v>
      </c>
      <c r="E1691">
        <v>44</v>
      </c>
      <c r="F1691" t="s">
        <v>25</v>
      </c>
      <c r="G1691" s="5">
        <v>111800</v>
      </c>
      <c r="H1691" s="5">
        <v>1284582</v>
      </c>
      <c r="I1691" s="5" t="s">
        <v>19</v>
      </c>
      <c r="J1691" s="5" t="s">
        <v>69</v>
      </c>
      <c r="K1691" s="5">
        <v>11.49</v>
      </c>
      <c r="L1691" s="5">
        <f t="shared" si="26"/>
        <v>11.49</v>
      </c>
      <c r="Q1691"/>
      <c r="R1691"/>
      <c r="S1691"/>
    </row>
    <row r="1692" spans="1:19">
      <c r="A1692" s="1">
        <v>43829</v>
      </c>
      <c r="B1692" s="5" t="s">
        <v>23</v>
      </c>
      <c r="C1692" t="s">
        <v>8</v>
      </c>
      <c r="D1692">
        <v>1033</v>
      </c>
      <c r="E1692">
        <v>44</v>
      </c>
      <c r="F1692" t="s">
        <v>25</v>
      </c>
      <c r="G1692" s="5">
        <v>65000</v>
      </c>
      <c r="H1692" s="5">
        <v>741000</v>
      </c>
      <c r="I1692" s="5" t="s">
        <v>19</v>
      </c>
      <c r="J1692" s="5" t="s">
        <v>69</v>
      </c>
      <c r="K1692" s="5">
        <v>11.4</v>
      </c>
      <c r="L1692" s="5">
        <f t="shared" si="26"/>
        <v>11.4</v>
      </c>
      <c r="Q1692"/>
      <c r="R1692"/>
      <c r="S1692"/>
    </row>
    <row r="1693" spans="1:19">
      <c r="A1693" s="1">
        <v>43829</v>
      </c>
      <c r="B1693" s="5" t="s">
        <v>24</v>
      </c>
      <c r="C1693" t="s">
        <v>8</v>
      </c>
      <c r="D1693">
        <v>1033</v>
      </c>
      <c r="E1693">
        <v>44</v>
      </c>
      <c r="F1693" t="s">
        <v>25</v>
      </c>
      <c r="G1693" s="5">
        <v>12000</v>
      </c>
      <c r="H1693" s="5">
        <v>191880</v>
      </c>
      <c r="I1693" s="5" t="s">
        <v>19</v>
      </c>
      <c r="J1693" s="5" t="s">
        <v>71</v>
      </c>
      <c r="K1693" s="5">
        <v>15.99</v>
      </c>
      <c r="L1693" s="5">
        <f t="shared" si="26"/>
        <v>15.99</v>
      </c>
      <c r="Q1693"/>
      <c r="R1693"/>
      <c r="S1693"/>
    </row>
    <row r="1694" spans="1:19">
      <c r="A1694" s="1">
        <v>43829</v>
      </c>
      <c r="B1694" s="5" t="s">
        <v>24</v>
      </c>
      <c r="C1694" t="s">
        <v>8</v>
      </c>
      <c r="D1694">
        <v>1033</v>
      </c>
      <c r="E1694">
        <v>44</v>
      </c>
      <c r="F1694" t="s">
        <v>25</v>
      </c>
      <c r="G1694" s="5">
        <v>84200</v>
      </c>
      <c r="H1694" s="5">
        <v>968300</v>
      </c>
      <c r="I1694" s="5" t="s">
        <v>19</v>
      </c>
      <c r="J1694" s="5" t="s">
        <v>71</v>
      </c>
      <c r="K1694" s="5">
        <v>11.5</v>
      </c>
      <c r="L1694" s="5">
        <f t="shared" si="26"/>
        <v>11.5</v>
      </c>
      <c r="Q1694"/>
      <c r="R1694"/>
      <c r="S1694"/>
    </row>
    <row r="1695" spans="1:19">
      <c r="A1695" s="1">
        <v>43829</v>
      </c>
      <c r="B1695" s="5" t="s">
        <v>23</v>
      </c>
      <c r="C1695" t="s">
        <v>8</v>
      </c>
      <c r="D1695">
        <v>1033</v>
      </c>
      <c r="E1695">
        <v>44</v>
      </c>
      <c r="F1695" t="s">
        <v>25</v>
      </c>
      <c r="G1695" s="5">
        <v>125000</v>
      </c>
      <c r="H1695" s="5">
        <v>1436250</v>
      </c>
      <c r="I1695" s="5" t="s">
        <v>19</v>
      </c>
      <c r="J1695" s="5" t="s">
        <v>70</v>
      </c>
      <c r="K1695" s="5">
        <v>11.49</v>
      </c>
      <c r="L1695" s="5">
        <f t="shared" si="26"/>
        <v>11.49</v>
      </c>
      <c r="Q1695"/>
      <c r="R1695"/>
      <c r="S1695"/>
    </row>
    <row r="1696" spans="1:19">
      <c r="A1696" s="1">
        <v>43829</v>
      </c>
      <c r="B1696" s="5" t="s">
        <v>23</v>
      </c>
      <c r="C1696" t="s">
        <v>8</v>
      </c>
      <c r="D1696">
        <v>1033</v>
      </c>
      <c r="E1696">
        <v>44</v>
      </c>
      <c r="F1696" t="s">
        <v>25</v>
      </c>
      <c r="G1696" s="5">
        <v>21000</v>
      </c>
      <c r="H1696" s="5">
        <v>239400</v>
      </c>
      <c r="I1696" s="5" t="s">
        <v>19</v>
      </c>
      <c r="J1696" s="5" t="s">
        <v>69</v>
      </c>
      <c r="K1696" s="5">
        <v>11.4</v>
      </c>
      <c r="L1696" s="5">
        <f t="shared" si="26"/>
        <v>11.4</v>
      </c>
      <c r="Q1696"/>
      <c r="R1696"/>
      <c r="S1696"/>
    </row>
    <row r="1697" spans="1:19">
      <c r="A1697" s="1">
        <v>43829</v>
      </c>
      <c r="B1697" s="5" t="s">
        <v>23</v>
      </c>
      <c r="C1697" t="s">
        <v>8</v>
      </c>
      <c r="D1697">
        <v>1033</v>
      </c>
      <c r="E1697">
        <v>44</v>
      </c>
      <c r="F1697" t="s">
        <v>25</v>
      </c>
      <c r="G1697" s="5">
        <v>33000</v>
      </c>
      <c r="H1697" s="5">
        <v>379500</v>
      </c>
      <c r="I1697" s="5" t="s">
        <v>19</v>
      </c>
      <c r="J1697" s="5" t="s">
        <v>70</v>
      </c>
      <c r="K1697" s="5">
        <v>11.5</v>
      </c>
      <c r="L1697" s="5">
        <f t="shared" si="26"/>
        <v>11.5</v>
      </c>
      <c r="Q1697"/>
      <c r="R1697"/>
      <c r="S1697"/>
    </row>
    <row r="1698" spans="1:19">
      <c r="A1698" s="1">
        <v>43829</v>
      </c>
      <c r="B1698" s="5" t="s">
        <v>24</v>
      </c>
      <c r="C1698" t="s">
        <v>8</v>
      </c>
      <c r="D1698">
        <v>1035</v>
      </c>
      <c r="E1698">
        <v>44</v>
      </c>
      <c r="F1698" t="s">
        <v>25</v>
      </c>
      <c r="G1698" s="5">
        <v>100780</v>
      </c>
      <c r="H1698" s="5">
        <v>957410</v>
      </c>
      <c r="I1698" s="5" t="s">
        <v>19</v>
      </c>
      <c r="J1698" s="5" t="s">
        <v>71</v>
      </c>
      <c r="K1698" s="5">
        <v>9.5</v>
      </c>
      <c r="L1698" s="5">
        <f t="shared" si="26"/>
        <v>9.5</v>
      </c>
      <c r="Q1698"/>
      <c r="R1698"/>
      <c r="S1698"/>
    </row>
    <row r="1699" spans="1:19">
      <c r="A1699" s="1">
        <v>43829</v>
      </c>
      <c r="B1699" s="5" t="s">
        <v>24</v>
      </c>
      <c r="C1699" t="s">
        <v>8</v>
      </c>
      <c r="D1699">
        <v>1035</v>
      </c>
      <c r="E1699">
        <v>44</v>
      </c>
      <c r="F1699" t="s">
        <v>25</v>
      </c>
      <c r="G1699" s="5">
        <v>280221.19</v>
      </c>
      <c r="H1699" s="5">
        <v>2238967.3081</v>
      </c>
      <c r="I1699" s="5" t="s">
        <v>19</v>
      </c>
      <c r="J1699" s="5" t="s">
        <v>68</v>
      </c>
      <c r="K1699" s="5">
        <v>7.99</v>
      </c>
      <c r="L1699" s="5">
        <f t="shared" si="26"/>
        <v>7.99</v>
      </c>
      <c r="Q1699"/>
      <c r="R1699"/>
      <c r="S1699"/>
    </row>
    <row r="1700" spans="1:19">
      <c r="A1700" s="1">
        <v>43829</v>
      </c>
      <c r="B1700" s="5" t="s">
        <v>24</v>
      </c>
      <c r="C1700" t="s">
        <v>8</v>
      </c>
      <c r="D1700">
        <v>1035</v>
      </c>
      <c r="E1700">
        <v>44</v>
      </c>
      <c r="F1700" t="s">
        <v>25</v>
      </c>
      <c r="G1700" s="5">
        <v>40000</v>
      </c>
      <c r="H1700" s="5">
        <v>800000</v>
      </c>
      <c r="I1700" s="5" t="s">
        <v>19</v>
      </c>
      <c r="J1700" s="5" t="s">
        <v>68</v>
      </c>
      <c r="K1700" s="5">
        <v>20</v>
      </c>
      <c r="L1700" s="5">
        <f t="shared" si="26"/>
        <v>20</v>
      </c>
      <c r="Q1700"/>
      <c r="R1700"/>
      <c r="S1700"/>
    </row>
    <row r="1701" spans="1:19">
      <c r="A1701" s="1">
        <v>43829</v>
      </c>
      <c r="B1701" s="5" t="s">
        <v>23</v>
      </c>
      <c r="C1701" t="s">
        <v>8</v>
      </c>
      <c r="D1701">
        <v>1035</v>
      </c>
      <c r="E1701">
        <v>44</v>
      </c>
      <c r="F1701" t="s">
        <v>25</v>
      </c>
      <c r="G1701" s="5">
        <v>494139</v>
      </c>
      <c r="H1701" s="5">
        <v>4936448.6100000003</v>
      </c>
      <c r="I1701" s="5" t="s">
        <v>19</v>
      </c>
      <c r="J1701" s="5" t="s">
        <v>69</v>
      </c>
      <c r="K1701" s="5">
        <v>9.99</v>
      </c>
      <c r="L1701" s="5">
        <f t="shared" si="26"/>
        <v>9.99</v>
      </c>
      <c r="Q1701"/>
      <c r="R1701"/>
      <c r="S1701"/>
    </row>
    <row r="1702" spans="1:19">
      <c r="A1702" s="1">
        <v>43829</v>
      </c>
      <c r="B1702" s="5" t="s">
        <v>23</v>
      </c>
      <c r="C1702" t="s">
        <v>8</v>
      </c>
      <c r="D1702">
        <v>1035</v>
      </c>
      <c r="E1702">
        <v>44</v>
      </c>
      <c r="F1702" t="s">
        <v>25</v>
      </c>
      <c r="G1702" s="5">
        <v>140000</v>
      </c>
      <c r="H1702" s="5">
        <v>1610000</v>
      </c>
      <c r="I1702" s="5" t="s">
        <v>19</v>
      </c>
      <c r="J1702" s="5" t="s">
        <v>74</v>
      </c>
      <c r="K1702" s="5">
        <v>11.5</v>
      </c>
      <c r="L1702" s="5">
        <f t="shared" si="26"/>
        <v>11.5</v>
      </c>
      <c r="Q1702"/>
      <c r="R1702"/>
      <c r="S1702"/>
    </row>
    <row r="1703" spans="1:19">
      <c r="A1703" s="1">
        <v>43829</v>
      </c>
      <c r="B1703" s="5" t="s">
        <v>24</v>
      </c>
      <c r="C1703" t="s">
        <v>7</v>
      </c>
      <c r="D1703">
        <v>1035</v>
      </c>
      <c r="E1703">
        <v>44</v>
      </c>
      <c r="F1703" t="s">
        <v>25</v>
      </c>
      <c r="G1703" s="5">
        <v>80000</v>
      </c>
      <c r="H1703" s="5">
        <v>1000000</v>
      </c>
      <c r="I1703" s="5" t="s">
        <v>20</v>
      </c>
      <c r="J1703" s="5" t="s">
        <v>68</v>
      </c>
      <c r="K1703" s="5">
        <v>12.5</v>
      </c>
      <c r="L1703" s="5">
        <f t="shared" si="26"/>
        <v>12.5</v>
      </c>
      <c r="Q1703"/>
      <c r="R1703"/>
      <c r="S1703"/>
    </row>
    <row r="1704" spans="1:19">
      <c r="A1704" s="1">
        <v>43829</v>
      </c>
      <c r="B1704" s="5" t="s">
        <v>23</v>
      </c>
      <c r="C1704" t="s">
        <v>8</v>
      </c>
      <c r="D1704">
        <v>1035</v>
      </c>
      <c r="E1704">
        <v>44</v>
      </c>
      <c r="F1704" t="s">
        <v>25</v>
      </c>
      <c r="G1704" s="5">
        <v>70000</v>
      </c>
      <c r="H1704" s="5">
        <v>805000</v>
      </c>
      <c r="I1704" s="5" t="s">
        <v>19</v>
      </c>
      <c r="J1704" s="5" t="s">
        <v>69</v>
      </c>
      <c r="K1704" s="5">
        <v>11.5</v>
      </c>
      <c r="L1704" s="5">
        <f t="shared" si="26"/>
        <v>11.5</v>
      </c>
      <c r="Q1704"/>
      <c r="R1704"/>
      <c r="S1704"/>
    </row>
    <row r="1705" spans="1:19">
      <c r="A1705" s="1">
        <v>43829</v>
      </c>
      <c r="B1705" s="5" t="s">
        <v>24</v>
      </c>
      <c r="C1705" t="s">
        <v>8</v>
      </c>
      <c r="D1705">
        <v>1035</v>
      </c>
      <c r="E1705">
        <v>44</v>
      </c>
      <c r="F1705" t="s">
        <v>25</v>
      </c>
      <c r="G1705" s="5">
        <v>105000</v>
      </c>
      <c r="H1705" s="5">
        <v>1890000</v>
      </c>
      <c r="I1705" s="5" t="s">
        <v>19</v>
      </c>
      <c r="J1705" s="5" t="s">
        <v>71</v>
      </c>
      <c r="K1705" s="5">
        <v>18</v>
      </c>
      <c r="L1705" s="5">
        <f t="shared" si="26"/>
        <v>18</v>
      </c>
      <c r="Q1705"/>
      <c r="R1705"/>
      <c r="S1705"/>
    </row>
    <row r="1706" spans="1:19">
      <c r="A1706" s="1">
        <v>43829</v>
      </c>
      <c r="B1706" s="5" t="s">
        <v>24</v>
      </c>
      <c r="C1706" t="s">
        <v>8</v>
      </c>
      <c r="D1706">
        <v>1035</v>
      </c>
      <c r="E1706">
        <v>44</v>
      </c>
      <c r="F1706" t="s">
        <v>25</v>
      </c>
      <c r="G1706" s="5">
        <v>41760</v>
      </c>
      <c r="H1706" s="5">
        <v>480240</v>
      </c>
      <c r="I1706" s="5" t="s">
        <v>19</v>
      </c>
      <c r="J1706" s="5" t="s">
        <v>71</v>
      </c>
      <c r="K1706" s="5">
        <v>11.5</v>
      </c>
      <c r="L1706" s="5">
        <f t="shared" si="26"/>
        <v>11.5</v>
      </c>
      <c r="Q1706"/>
      <c r="R1706"/>
      <c r="S1706"/>
    </row>
    <row r="1707" spans="1:19">
      <c r="A1707" s="1">
        <v>43829</v>
      </c>
      <c r="B1707" s="5" t="s">
        <v>24</v>
      </c>
      <c r="C1707" t="s">
        <v>8</v>
      </c>
      <c r="D1707">
        <v>1035</v>
      </c>
      <c r="E1707">
        <v>44</v>
      </c>
      <c r="F1707" t="s">
        <v>25</v>
      </c>
      <c r="G1707" s="5">
        <v>35100</v>
      </c>
      <c r="H1707" s="5">
        <v>737100</v>
      </c>
      <c r="I1707" s="5" t="s">
        <v>19</v>
      </c>
      <c r="J1707" s="5" t="s">
        <v>68</v>
      </c>
      <c r="K1707" s="5">
        <v>21</v>
      </c>
      <c r="L1707" s="5">
        <f t="shared" si="26"/>
        <v>21</v>
      </c>
      <c r="Q1707"/>
      <c r="R1707"/>
      <c r="S1707"/>
    </row>
    <row r="1708" spans="1:19">
      <c r="A1708" s="1">
        <v>43829</v>
      </c>
      <c r="B1708" s="5" t="s">
        <v>24</v>
      </c>
      <c r="C1708" t="s">
        <v>8</v>
      </c>
      <c r="D1708">
        <v>1035</v>
      </c>
      <c r="E1708">
        <v>44</v>
      </c>
      <c r="F1708" t="s">
        <v>25</v>
      </c>
      <c r="G1708" s="5">
        <v>133000</v>
      </c>
      <c r="H1708" s="5">
        <v>1529500</v>
      </c>
      <c r="I1708" s="5" t="s">
        <v>19</v>
      </c>
      <c r="J1708" s="5" t="s">
        <v>71</v>
      </c>
      <c r="K1708" s="5">
        <v>11.5</v>
      </c>
      <c r="L1708" s="5">
        <f t="shared" si="26"/>
        <v>11.5</v>
      </c>
      <c r="Q1708"/>
      <c r="R1708"/>
      <c r="S1708"/>
    </row>
    <row r="1709" spans="1:19">
      <c r="A1709" s="1">
        <v>43829</v>
      </c>
      <c r="B1709" s="5" t="s">
        <v>24</v>
      </c>
      <c r="C1709" t="s">
        <v>8</v>
      </c>
      <c r="D1709">
        <v>1035</v>
      </c>
      <c r="E1709">
        <v>44</v>
      </c>
      <c r="F1709" t="s">
        <v>25</v>
      </c>
      <c r="G1709" s="5">
        <v>137200</v>
      </c>
      <c r="H1709" s="5">
        <v>2744000</v>
      </c>
      <c r="I1709" s="5" t="s">
        <v>19</v>
      </c>
      <c r="J1709" s="5" t="s">
        <v>68</v>
      </c>
      <c r="K1709" s="5">
        <v>20</v>
      </c>
      <c r="L1709" s="5">
        <f t="shared" si="26"/>
        <v>20</v>
      </c>
      <c r="Q1709"/>
      <c r="R1709"/>
      <c r="S1709"/>
    </row>
    <row r="1710" spans="1:19">
      <c r="A1710" s="1">
        <v>43829</v>
      </c>
      <c r="B1710" s="5" t="s">
        <v>23</v>
      </c>
      <c r="C1710" t="s">
        <v>8</v>
      </c>
      <c r="D1710">
        <v>1036</v>
      </c>
      <c r="E1710">
        <v>44</v>
      </c>
      <c r="F1710" t="s">
        <v>25</v>
      </c>
      <c r="G1710" s="5">
        <v>17000</v>
      </c>
      <c r="H1710" s="5">
        <v>195500</v>
      </c>
      <c r="I1710" s="5" t="s">
        <v>19</v>
      </c>
      <c r="J1710" s="5" t="s">
        <v>69</v>
      </c>
      <c r="K1710" s="5">
        <v>11.5</v>
      </c>
      <c r="L1710" s="5">
        <f t="shared" si="26"/>
        <v>11.5</v>
      </c>
      <c r="Q1710"/>
      <c r="R1710"/>
      <c r="S1710"/>
    </row>
    <row r="1711" spans="1:19">
      <c r="A1711" s="1">
        <v>43829</v>
      </c>
      <c r="B1711" s="5" t="s">
        <v>23</v>
      </c>
      <c r="C1711" t="s">
        <v>8</v>
      </c>
      <c r="D1711">
        <v>1036</v>
      </c>
      <c r="E1711">
        <v>44</v>
      </c>
      <c r="F1711" t="s">
        <v>25</v>
      </c>
      <c r="G1711" s="5">
        <v>90000</v>
      </c>
      <c r="H1711" s="5">
        <v>1026000</v>
      </c>
      <c r="I1711" s="5" t="s">
        <v>19</v>
      </c>
      <c r="J1711" s="5" t="s">
        <v>70</v>
      </c>
      <c r="K1711" s="5">
        <v>11.4</v>
      </c>
      <c r="L1711" s="5">
        <f t="shared" si="26"/>
        <v>11.4</v>
      </c>
      <c r="Q1711"/>
      <c r="R1711"/>
      <c r="S1711"/>
    </row>
    <row r="1712" spans="1:19">
      <c r="A1712" s="1">
        <v>43829</v>
      </c>
      <c r="B1712" s="5" t="s">
        <v>24</v>
      </c>
      <c r="C1712" t="s">
        <v>8</v>
      </c>
      <c r="D1712">
        <v>1036</v>
      </c>
      <c r="E1712">
        <v>44</v>
      </c>
      <c r="F1712" t="s">
        <v>25</v>
      </c>
      <c r="G1712" s="5">
        <v>20000</v>
      </c>
      <c r="H1712" s="5">
        <v>399800</v>
      </c>
      <c r="I1712" s="5" t="s">
        <v>19</v>
      </c>
      <c r="J1712" s="5" t="s">
        <v>68</v>
      </c>
      <c r="K1712" s="5">
        <v>19.989999999999998</v>
      </c>
      <c r="L1712" s="5">
        <f t="shared" si="26"/>
        <v>19.989999999999998</v>
      </c>
      <c r="Q1712"/>
      <c r="R1712"/>
      <c r="S1712"/>
    </row>
    <row r="1713" spans="1:19">
      <c r="A1713" s="1">
        <v>43829</v>
      </c>
      <c r="B1713" s="5" t="s">
        <v>23</v>
      </c>
      <c r="C1713" t="s">
        <v>8</v>
      </c>
      <c r="D1713">
        <v>1036</v>
      </c>
      <c r="E1713">
        <v>44</v>
      </c>
      <c r="F1713" t="s">
        <v>25</v>
      </c>
      <c r="G1713" s="5">
        <v>120000</v>
      </c>
      <c r="H1713" s="5">
        <v>1380000</v>
      </c>
      <c r="I1713" s="5" t="s">
        <v>19</v>
      </c>
      <c r="J1713" s="5" t="s">
        <v>70</v>
      </c>
      <c r="K1713" s="5">
        <v>11.5</v>
      </c>
      <c r="L1713" s="5">
        <f t="shared" si="26"/>
        <v>11.5</v>
      </c>
      <c r="Q1713"/>
      <c r="R1713"/>
      <c r="S1713"/>
    </row>
    <row r="1714" spans="1:19">
      <c r="A1714" s="1">
        <v>43829</v>
      </c>
      <c r="B1714" s="5" t="s">
        <v>23</v>
      </c>
      <c r="C1714" t="s">
        <v>8</v>
      </c>
      <c r="D1714">
        <v>1036</v>
      </c>
      <c r="E1714">
        <v>44</v>
      </c>
      <c r="F1714" t="s">
        <v>25</v>
      </c>
      <c r="G1714" s="5">
        <v>120000</v>
      </c>
      <c r="H1714" s="5">
        <v>1380000</v>
      </c>
      <c r="I1714" s="5" t="s">
        <v>19</v>
      </c>
      <c r="J1714" s="5" t="s">
        <v>74</v>
      </c>
      <c r="K1714" s="5">
        <v>11.5</v>
      </c>
      <c r="L1714" s="5">
        <f t="shared" si="26"/>
        <v>11.5</v>
      </c>
      <c r="Q1714"/>
      <c r="R1714"/>
      <c r="S1714"/>
    </row>
    <row r="1715" spans="1:19">
      <c r="A1715" s="1">
        <v>43829</v>
      </c>
      <c r="B1715" s="5" t="s">
        <v>24</v>
      </c>
      <c r="C1715" t="s">
        <v>8</v>
      </c>
      <c r="D1715">
        <v>1036</v>
      </c>
      <c r="E1715">
        <v>44</v>
      </c>
      <c r="F1715" t="s">
        <v>25</v>
      </c>
      <c r="G1715" s="5">
        <v>6000</v>
      </c>
      <c r="H1715" s="5">
        <v>119940</v>
      </c>
      <c r="I1715" s="5" t="s">
        <v>19</v>
      </c>
      <c r="J1715" s="5" t="s">
        <v>68</v>
      </c>
      <c r="K1715" s="5">
        <v>19.989999999999998</v>
      </c>
      <c r="L1715" s="5">
        <f t="shared" si="26"/>
        <v>19.989999999999998</v>
      </c>
      <c r="Q1715"/>
      <c r="R1715"/>
      <c r="S1715"/>
    </row>
    <row r="1716" spans="1:19">
      <c r="A1716" s="1">
        <v>43829</v>
      </c>
      <c r="B1716" s="5" t="s">
        <v>24</v>
      </c>
      <c r="C1716" t="s">
        <v>8</v>
      </c>
      <c r="D1716">
        <v>1036</v>
      </c>
      <c r="E1716">
        <v>44</v>
      </c>
      <c r="F1716" t="s">
        <v>25</v>
      </c>
      <c r="G1716" s="5">
        <v>48000</v>
      </c>
      <c r="H1716" s="5">
        <v>551520</v>
      </c>
      <c r="I1716" s="5" t="s">
        <v>19</v>
      </c>
      <c r="J1716" s="5" t="s">
        <v>71</v>
      </c>
      <c r="K1716" s="5">
        <v>11.49</v>
      </c>
      <c r="L1716" s="5">
        <f t="shared" si="26"/>
        <v>11.49</v>
      </c>
      <c r="Q1716"/>
      <c r="R1716"/>
      <c r="S1716"/>
    </row>
    <row r="1717" spans="1:19">
      <c r="A1717" s="1">
        <v>43829</v>
      </c>
      <c r="B1717" s="5" t="s">
        <v>24</v>
      </c>
      <c r="C1717" t="s">
        <v>8</v>
      </c>
      <c r="D1717">
        <v>1036</v>
      </c>
      <c r="E1717">
        <v>44</v>
      </c>
      <c r="F1717" t="s">
        <v>25</v>
      </c>
      <c r="G1717" s="5">
        <v>100000</v>
      </c>
      <c r="H1717" s="5">
        <v>1149000</v>
      </c>
      <c r="I1717" s="5" t="s">
        <v>19</v>
      </c>
      <c r="J1717" s="5" t="s">
        <v>71</v>
      </c>
      <c r="K1717" s="5">
        <v>11.49</v>
      </c>
      <c r="L1717" s="5">
        <f t="shared" si="26"/>
        <v>11.49</v>
      </c>
      <c r="Q1717"/>
      <c r="R1717"/>
      <c r="S1717"/>
    </row>
    <row r="1718" spans="1:19">
      <c r="A1718" s="1">
        <v>43829</v>
      </c>
      <c r="B1718" s="5" t="s">
        <v>24</v>
      </c>
      <c r="C1718" t="s">
        <v>8</v>
      </c>
      <c r="D1718">
        <v>3001</v>
      </c>
      <c r="E1718">
        <v>44</v>
      </c>
      <c r="F1718" t="s">
        <v>25</v>
      </c>
      <c r="G1718" s="5">
        <v>34300</v>
      </c>
      <c r="H1718" s="5">
        <v>754600</v>
      </c>
      <c r="I1718" s="5" t="s">
        <v>19</v>
      </c>
      <c r="J1718" s="5" t="s">
        <v>68</v>
      </c>
      <c r="K1718" s="5">
        <v>22</v>
      </c>
      <c r="L1718" s="5">
        <f t="shared" si="26"/>
        <v>22</v>
      </c>
      <c r="Q1718"/>
      <c r="R1718"/>
      <c r="S1718"/>
    </row>
    <row r="1719" spans="1:19">
      <c r="A1719" s="1">
        <v>43829</v>
      </c>
      <c r="B1719" s="5" t="s">
        <v>23</v>
      </c>
      <c r="C1719" t="s">
        <v>8</v>
      </c>
      <c r="D1719">
        <v>10001</v>
      </c>
      <c r="E1719">
        <v>44</v>
      </c>
      <c r="F1719" t="s">
        <v>25</v>
      </c>
      <c r="G1719" s="5">
        <v>70000</v>
      </c>
      <c r="H1719" s="5">
        <v>804300</v>
      </c>
      <c r="I1719" s="5" t="s">
        <v>19</v>
      </c>
      <c r="J1719" s="5" t="s">
        <v>70</v>
      </c>
      <c r="K1719" s="5">
        <v>11.49</v>
      </c>
      <c r="L1719" s="5">
        <f t="shared" si="26"/>
        <v>11.49</v>
      </c>
      <c r="Q1719"/>
      <c r="R1719"/>
      <c r="S1719"/>
    </row>
    <row r="1720" spans="1:19">
      <c r="A1720" s="1">
        <v>43829</v>
      </c>
      <c r="B1720" s="5" t="s">
        <v>23</v>
      </c>
      <c r="C1720" t="s">
        <v>8</v>
      </c>
      <c r="D1720">
        <v>10001</v>
      </c>
      <c r="E1720">
        <v>44</v>
      </c>
      <c r="F1720" t="s">
        <v>25</v>
      </c>
      <c r="G1720" s="5">
        <v>70000</v>
      </c>
      <c r="H1720" s="5">
        <v>786800</v>
      </c>
      <c r="I1720" s="5" t="s">
        <v>19</v>
      </c>
      <c r="J1720" s="5" t="s">
        <v>69</v>
      </c>
      <c r="K1720" s="5">
        <v>11.24</v>
      </c>
      <c r="L1720" s="5">
        <f t="shared" si="26"/>
        <v>11.24</v>
      </c>
      <c r="Q1720"/>
      <c r="R1720"/>
      <c r="S1720"/>
    </row>
    <row r="1721" spans="1:19">
      <c r="A1721" s="1">
        <v>43829</v>
      </c>
      <c r="B1721" s="5" t="s">
        <v>23</v>
      </c>
      <c r="C1721" t="s">
        <v>8</v>
      </c>
      <c r="D1721">
        <v>10001</v>
      </c>
      <c r="E1721">
        <v>44</v>
      </c>
      <c r="F1721" t="s">
        <v>25</v>
      </c>
      <c r="G1721" s="5">
        <v>70000</v>
      </c>
      <c r="H1721" s="5">
        <v>770000</v>
      </c>
      <c r="I1721" s="5" t="s">
        <v>19</v>
      </c>
      <c r="J1721" s="5" t="s">
        <v>70</v>
      </c>
      <c r="K1721" s="5">
        <v>11</v>
      </c>
      <c r="L1721" s="5">
        <f t="shared" si="26"/>
        <v>11</v>
      </c>
      <c r="Q1721"/>
      <c r="R1721"/>
      <c r="S1721"/>
    </row>
    <row r="1722" spans="1:19">
      <c r="A1722" s="1">
        <v>43829</v>
      </c>
      <c r="B1722" s="5" t="s">
        <v>23</v>
      </c>
      <c r="C1722" t="s">
        <v>8</v>
      </c>
      <c r="D1722">
        <v>10001</v>
      </c>
      <c r="E1722">
        <v>44</v>
      </c>
      <c r="F1722" t="s">
        <v>25</v>
      </c>
      <c r="G1722" s="5">
        <v>60000</v>
      </c>
      <c r="H1722" s="5">
        <v>689400</v>
      </c>
      <c r="I1722" s="5" t="s">
        <v>19</v>
      </c>
      <c r="J1722" s="5" t="s">
        <v>70</v>
      </c>
      <c r="K1722" s="5">
        <v>11.49</v>
      </c>
      <c r="L1722" s="5">
        <f t="shared" si="26"/>
        <v>11.49</v>
      </c>
      <c r="Q1722"/>
      <c r="R1722"/>
      <c r="S1722"/>
    </row>
    <row r="1723" spans="1:19">
      <c r="A1723" s="1">
        <v>43829</v>
      </c>
      <c r="B1723" s="5" t="s">
        <v>23</v>
      </c>
      <c r="C1723" t="s">
        <v>8</v>
      </c>
      <c r="D1723">
        <v>10001</v>
      </c>
      <c r="E1723">
        <v>44</v>
      </c>
      <c r="F1723" t="s">
        <v>25</v>
      </c>
      <c r="G1723" s="5">
        <v>35000</v>
      </c>
      <c r="H1723" s="5">
        <v>393750</v>
      </c>
      <c r="I1723" s="5" t="s">
        <v>19</v>
      </c>
      <c r="J1723" s="5" t="s">
        <v>69</v>
      </c>
      <c r="K1723" s="5">
        <v>11.25</v>
      </c>
      <c r="L1723" s="5">
        <f t="shared" si="26"/>
        <v>11.25</v>
      </c>
      <c r="Q1723"/>
      <c r="R1723"/>
      <c r="S1723"/>
    </row>
    <row r="1724" spans="1:19">
      <c r="A1724" s="1">
        <v>43829</v>
      </c>
      <c r="B1724" s="5" t="s">
        <v>23</v>
      </c>
      <c r="C1724" t="s">
        <v>8</v>
      </c>
      <c r="D1724">
        <v>27003</v>
      </c>
      <c r="E1724">
        <v>44</v>
      </c>
      <c r="F1724" t="s">
        <v>25</v>
      </c>
      <c r="G1724" s="5">
        <v>41000</v>
      </c>
      <c r="H1724" s="5">
        <v>1476000</v>
      </c>
      <c r="I1724" s="5" t="s">
        <v>19</v>
      </c>
      <c r="J1724" s="5" t="s">
        <v>69</v>
      </c>
      <c r="K1724" s="5">
        <v>36</v>
      </c>
      <c r="L1724" s="5">
        <f t="shared" si="26"/>
        <v>36</v>
      </c>
      <c r="Q1724"/>
      <c r="R1724"/>
      <c r="S1724"/>
    </row>
    <row r="1725" spans="1:19">
      <c r="A1725" s="1">
        <v>43829</v>
      </c>
      <c r="B1725" s="5" t="s">
        <v>24</v>
      </c>
      <c r="C1725" t="s">
        <v>8</v>
      </c>
      <c r="D1725">
        <v>27003</v>
      </c>
      <c r="E1725">
        <v>44</v>
      </c>
      <c r="F1725" t="s">
        <v>25</v>
      </c>
      <c r="G1725" s="5">
        <v>6000</v>
      </c>
      <c r="H1725" s="5">
        <v>141000</v>
      </c>
      <c r="I1725" s="5" t="s">
        <v>19</v>
      </c>
      <c r="J1725" s="5" t="s">
        <v>68</v>
      </c>
      <c r="K1725" s="5">
        <v>23.5</v>
      </c>
      <c r="L1725" s="5">
        <f t="shared" si="26"/>
        <v>23.5</v>
      </c>
      <c r="Q1725"/>
      <c r="R1725"/>
      <c r="S1725"/>
    </row>
    <row r="1726" spans="1:19">
      <c r="A1726" s="1">
        <v>43829</v>
      </c>
      <c r="B1726" s="5" t="s">
        <v>24</v>
      </c>
      <c r="C1726" t="s">
        <v>8</v>
      </c>
      <c r="D1726">
        <v>27003</v>
      </c>
      <c r="E1726">
        <v>44</v>
      </c>
      <c r="F1726" t="s">
        <v>25</v>
      </c>
      <c r="G1726" s="5">
        <v>36000</v>
      </c>
      <c r="H1726" s="5">
        <v>1296000</v>
      </c>
      <c r="I1726" s="5" t="s">
        <v>19</v>
      </c>
      <c r="J1726" s="5" t="s">
        <v>78</v>
      </c>
      <c r="K1726" s="5">
        <v>36</v>
      </c>
      <c r="L1726" s="5">
        <f t="shared" si="26"/>
        <v>36</v>
      </c>
      <c r="Q1726"/>
      <c r="R1726"/>
      <c r="S1726"/>
    </row>
    <row r="1727" spans="1:19">
      <c r="A1727" s="1">
        <v>43829</v>
      </c>
      <c r="B1727" s="5" t="s">
        <v>24</v>
      </c>
      <c r="C1727" t="s">
        <v>8</v>
      </c>
      <c r="D1727">
        <v>27003</v>
      </c>
      <c r="E1727">
        <v>44</v>
      </c>
      <c r="F1727" t="s">
        <v>25</v>
      </c>
      <c r="G1727" s="5">
        <v>139000</v>
      </c>
      <c r="H1727" s="5">
        <v>5004000</v>
      </c>
      <c r="I1727" s="5" t="s">
        <v>19</v>
      </c>
      <c r="J1727" s="5" t="s">
        <v>68</v>
      </c>
      <c r="K1727" s="5">
        <v>36</v>
      </c>
      <c r="L1727" s="5">
        <f t="shared" si="26"/>
        <v>36</v>
      </c>
      <c r="Q1727"/>
      <c r="R1727"/>
      <c r="S1727"/>
    </row>
    <row r="1728" spans="1:19">
      <c r="A1728" s="1">
        <v>43829</v>
      </c>
      <c r="B1728" s="5" t="s">
        <v>24</v>
      </c>
      <c r="C1728" t="s">
        <v>8</v>
      </c>
      <c r="D1728">
        <v>27003</v>
      </c>
      <c r="E1728">
        <v>44</v>
      </c>
      <c r="F1728" t="s">
        <v>25</v>
      </c>
      <c r="G1728" s="5">
        <v>43600</v>
      </c>
      <c r="H1728" s="5">
        <v>1569600</v>
      </c>
      <c r="I1728" s="5" t="s">
        <v>19</v>
      </c>
      <c r="J1728" s="5" t="s">
        <v>78</v>
      </c>
      <c r="K1728" s="5">
        <v>36</v>
      </c>
      <c r="L1728" s="5">
        <f t="shared" si="26"/>
        <v>36</v>
      </c>
      <c r="Q1728"/>
      <c r="R1728"/>
      <c r="S1728"/>
    </row>
    <row r="1729" spans="1:19">
      <c r="A1729" s="1">
        <v>43829</v>
      </c>
      <c r="B1729" s="5" t="s">
        <v>24</v>
      </c>
      <c r="C1729" t="s">
        <v>8</v>
      </c>
      <c r="D1729">
        <v>27003</v>
      </c>
      <c r="E1729">
        <v>44</v>
      </c>
      <c r="F1729" t="s">
        <v>25</v>
      </c>
      <c r="G1729" s="5">
        <v>56000</v>
      </c>
      <c r="H1729" s="5">
        <v>2016000</v>
      </c>
      <c r="I1729" s="5" t="s">
        <v>19</v>
      </c>
      <c r="J1729" s="5" t="s">
        <v>68</v>
      </c>
      <c r="K1729" s="5">
        <v>36</v>
      </c>
      <c r="L1729" s="5">
        <f t="shared" si="26"/>
        <v>36</v>
      </c>
      <c r="Q1729"/>
      <c r="R1729"/>
      <c r="S1729"/>
    </row>
    <row r="1730" spans="1:19">
      <c r="A1730" s="1">
        <v>43829</v>
      </c>
      <c r="B1730" s="5" t="s">
        <v>24</v>
      </c>
      <c r="C1730" t="s">
        <v>8</v>
      </c>
      <c r="D1730">
        <v>27003</v>
      </c>
      <c r="E1730">
        <v>44</v>
      </c>
      <c r="F1730" t="s">
        <v>25</v>
      </c>
      <c r="G1730" s="5">
        <v>81000</v>
      </c>
      <c r="H1730" s="5">
        <v>2916000</v>
      </c>
      <c r="I1730" s="5" t="s">
        <v>19</v>
      </c>
      <c r="J1730" s="5" t="s">
        <v>68</v>
      </c>
      <c r="K1730" s="5">
        <v>36</v>
      </c>
      <c r="L1730" s="5">
        <f t="shared" ref="L1730:L1793" si="27">H1730/G1730</f>
        <v>36</v>
      </c>
      <c r="Q1730"/>
      <c r="R1730"/>
      <c r="S1730"/>
    </row>
    <row r="1731" spans="1:19">
      <c r="A1731" s="1">
        <v>43829</v>
      </c>
      <c r="B1731" s="5" t="s">
        <v>24</v>
      </c>
      <c r="C1731" t="s">
        <v>8</v>
      </c>
      <c r="D1731">
        <v>27003</v>
      </c>
      <c r="E1731">
        <v>44</v>
      </c>
      <c r="F1731" t="s">
        <v>25</v>
      </c>
      <c r="G1731" s="5">
        <v>142000</v>
      </c>
      <c r="H1731" s="5">
        <v>5112000</v>
      </c>
      <c r="I1731" s="5" t="s">
        <v>19</v>
      </c>
      <c r="J1731" s="5" t="s">
        <v>68</v>
      </c>
      <c r="K1731" s="5">
        <v>36</v>
      </c>
      <c r="L1731" s="5">
        <f t="shared" si="27"/>
        <v>36</v>
      </c>
      <c r="Q1731"/>
      <c r="R1731"/>
      <c r="S1731"/>
    </row>
    <row r="1732" spans="1:19">
      <c r="A1732" s="1">
        <v>43829</v>
      </c>
      <c r="B1732" s="5" t="s">
        <v>24</v>
      </c>
      <c r="C1732" t="s">
        <v>8</v>
      </c>
      <c r="D1732">
        <v>27003</v>
      </c>
      <c r="E1732">
        <v>44</v>
      </c>
      <c r="F1732" t="s">
        <v>25</v>
      </c>
      <c r="G1732" s="5">
        <v>85000</v>
      </c>
      <c r="H1732" s="5">
        <v>3060000</v>
      </c>
      <c r="I1732" s="5" t="s">
        <v>19</v>
      </c>
      <c r="J1732" s="5" t="s">
        <v>68</v>
      </c>
      <c r="K1732" s="5">
        <v>36</v>
      </c>
      <c r="L1732" s="5">
        <f t="shared" si="27"/>
        <v>36</v>
      </c>
      <c r="Q1732"/>
      <c r="R1732"/>
      <c r="S1732"/>
    </row>
    <row r="1733" spans="1:19">
      <c r="A1733" s="1">
        <v>43829</v>
      </c>
      <c r="B1733" s="5" t="s">
        <v>24</v>
      </c>
      <c r="C1733" t="s">
        <v>8</v>
      </c>
      <c r="D1733">
        <v>27003</v>
      </c>
      <c r="E1733">
        <v>44</v>
      </c>
      <c r="F1733" t="s">
        <v>25</v>
      </c>
      <c r="G1733" s="5">
        <v>35000</v>
      </c>
      <c r="H1733" s="5">
        <v>805000</v>
      </c>
      <c r="I1733" s="5" t="s">
        <v>19</v>
      </c>
      <c r="J1733" s="5" t="s">
        <v>68</v>
      </c>
      <c r="K1733" s="5">
        <v>23</v>
      </c>
      <c r="L1733" s="5">
        <f t="shared" si="27"/>
        <v>23</v>
      </c>
      <c r="Q1733"/>
      <c r="R1733"/>
      <c r="S1733"/>
    </row>
    <row r="1734" spans="1:19">
      <c r="A1734" s="1">
        <v>43829</v>
      </c>
      <c r="B1734" s="5" t="s">
        <v>24</v>
      </c>
      <c r="C1734" t="s">
        <v>8</v>
      </c>
      <c r="D1734">
        <v>27003</v>
      </c>
      <c r="E1734">
        <v>44</v>
      </c>
      <c r="F1734" t="s">
        <v>25</v>
      </c>
      <c r="G1734" s="5">
        <v>115500</v>
      </c>
      <c r="H1734" s="5">
        <v>4158000</v>
      </c>
      <c r="I1734" s="5" t="s">
        <v>19</v>
      </c>
      <c r="J1734" s="5" t="s">
        <v>68</v>
      </c>
      <c r="K1734" s="5">
        <v>36</v>
      </c>
      <c r="L1734" s="5">
        <f t="shared" si="27"/>
        <v>36</v>
      </c>
      <c r="Q1734"/>
      <c r="R1734"/>
      <c r="S1734"/>
    </row>
    <row r="1735" spans="1:19">
      <c r="A1735" s="1">
        <v>43829</v>
      </c>
      <c r="B1735" s="5" t="s">
        <v>24</v>
      </c>
      <c r="C1735" t="s">
        <v>8</v>
      </c>
      <c r="D1735">
        <v>27003</v>
      </c>
      <c r="E1735">
        <v>44</v>
      </c>
      <c r="F1735" t="s">
        <v>25</v>
      </c>
      <c r="G1735" s="5">
        <v>56000</v>
      </c>
      <c r="H1735" s="5">
        <v>952000</v>
      </c>
      <c r="I1735" s="5" t="s">
        <v>19</v>
      </c>
      <c r="J1735" s="5" t="s">
        <v>75</v>
      </c>
      <c r="K1735" s="5">
        <v>17</v>
      </c>
      <c r="L1735" s="5">
        <f t="shared" si="27"/>
        <v>17</v>
      </c>
      <c r="Q1735"/>
      <c r="R1735"/>
      <c r="S1735"/>
    </row>
    <row r="1736" spans="1:19">
      <c r="A1736" s="1">
        <v>43829</v>
      </c>
      <c r="B1736" s="5" t="s">
        <v>24</v>
      </c>
      <c r="C1736" t="s">
        <v>8</v>
      </c>
      <c r="D1736">
        <v>27003</v>
      </c>
      <c r="E1736">
        <v>44</v>
      </c>
      <c r="F1736" t="s">
        <v>25</v>
      </c>
      <c r="G1736" s="5">
        <v>126000</v>
      </c>
      <c r="H1736" s="5">
        <v>4536000</v>
      </c>
      <c r="I1736" s="5" t="s">
        <v>19</v>
      </c>
      <c r="J1736" s="5" t="s">
        <v>68</v>
      </c>
      <c r="K1736" s="5">
        <v>36</v>
      </c>
      <c r="L1736" s="5">
        <f t="shared" si="27"/>
        <v>36</v>
      </c>
      <c r="Q1736"/>
      <c r="R1736"/>
      <c r="S1736"/>
    </row>
    <row r="1737" spans="1:19">
      <c r="A1737" s="1">
        <v>43829</v>
      </c>
      <c r="B1737" s="5" t="s">
        <v>24</v>
      </c>
      <c r="C1737" t="s">
        <v>8</v>
      </c>
      <c r="D1737">
        <v>27003</v>
      </c>
      <c r="E1737">
        <v>44</v>
      </c>
      <c r="F1737" t="s">
        <v>25</v>
      </c>
      <c r="G1737" s="5">
        <v>50500</v>
      </c>
      <c r="H1737" s="5">
        <v>1818000</v>
      </c>
      <c r="I1737" s="5" t="s">
        <v>19</v>
      </c>
      <c r="J1737" s="5" t="s">
        <v>68</v>
      </c>
      <c r="K1737" s="5">
        <v>36</v>
      </c>
      <c r="L1737" s="5">
        <f t="shared" si="27"/>
        <v>36</v>
      </c>
      <c r="Q1737"/>
      <c r="R1737"/>
      <c r="S1737"/>
    </row>
    <row r="1738" spans="1:19">
      <c r="A1738" s="1">
        <v>43829</v>
      </c>
      <c r="B1738" s="5" t="s">
        <v>24</v>
      </c>
      <c r="C1738" t="s">
        <v>8</v>
      </c>
      <c r="D1738">
        <v>27004</v>
      </c>
      <c r="E1738">
        <v>44</v>
      </c>
      <c r="F1738" t="s">
        <v>25</v>
      </c>
      <c r="G1738" s="5">
        <v>47000</v>
      </c>
      <c r="H1738" s="5">
        <v>1692000</v>
      </c>
      <c r="I1738" s="5" t="s">
        <v>19</v>
      </c>
      <c r="J1738" s="5" t="s">
        <v>78</v>
      </c>
      <c r="K1738" s="5">
        <v>36</v>
      </c>
      <c r="L1738" s="5">
        <f t="shared" si="27"/>
        <v>36</v>
      </c>
      <c r="Q1738"/>
      <c r="R1738"/>
      <c r="S1738"/>
    </row>
    <row r="1739" spans="1:19">
      <c r="A1739" s="1">
        <v>43829</v>
      </c>
      <c r="B1739" s="5" t="s">
        <v>24</v>
      </c>
      <c r="C1739" t="s">
        <v>8</v>
      </c>
      <c r="D1739">
        <v>27004</v>
      </c>
      <c r="E1739">
        <v>44</v>
      </c>
      <c r="F1739" t="s">
        <v>25</v>
      </c>
      <c r="G1739" s="5">
        <v>14000</v>
      </c>
      <c r="H1739" s="5">
        <v>322000</v>
      </c>
      <c r="I1739" s="5" t="s">
        <v>19</v>
      </c>
      <c r="J1739" s="5" t="s">
        <v>73</v>
      </c>
      <c r="K1739" s="5">
        <v>23</v>
      </c>
      <c r="L1739" s="5">
        <f t="shared" si="27"/>
        <v>23</v>
      </c>
      <c r="Q1739"/>
      <c r="R1739"/>
      <c r="S1739"/>
    </row>
    <row r="1740" spans="1:19">
      <c r="A1740" s="1">
        <v>43829</v>
      </c>
      <c r="B1740" s="5" t="s">
        <v>23</v>
      </c>
      <c r="C1740" t="s">
        <v>8</v>
      </c>
      <c r="D1740">
        <v>27004</v>
      </c>
      <c r="E1740">
        <v>44</v>
      </c>
      <c r="F1740" t="s">
        <v>25</v>
      </c>
      <c r="G1740" s="5">
        <v>20000</v>
      </c>
      <c r="H1740" s="5">
        <v>300000</v>
      </c>
      <c r="I1740" s="5" t="s">
        <v>19</v>
      </c>
      <c r="J1740" s="5" t="s">
        <v>77</v>
      </c>
      <c r="K1740" s="5">
        <v>15</v>
      </c>
      <c r="L1740" s="5">
        <f t="shared" si="27"/>
        <v>15</v>
      </c>
      <c r="Q1740"/>
      <c r="R1740"/>
      <c r="S1740"/>
    </row>
    <row r="1741" spans="1:19">
      <c r="A1741" s="1">
        <v>43829</v>
      </c>
      <c r="B1741" s="5" t="s">
        <v>24</v>
      </c>
      <c r="C1741" t="s">
        <v>8</v>
      </c>
      <c r="D1741">
        <v>27004</v>
      </c>
      <c r="E1741">
        <v>44</v>
      </c>
      <c r="F1741" t="s">
        <v>25</v>
      </c>
      <c r="G1741" s="5">
        <v>7000</v>
      </c>
      <c r="H1741" s="5">
        <v>166600</v>
      </c>
      <c r="I1741" s="5" t="s">
        <v>19</v>
      </c>
      <c r="J1741" s="5" t="s">
        <v>71</v>
      </c>
      <c r="K1741" s="5">
        <v>23.8</v>
      </c>
      <c r="L1741" s="5">
        <f t="shared" si="27"/>
        <v>23.8</v>
      </c>
      <c r="Q1741"/>
      <c r="R1741"/>
      <c r="S1741"/>
    </row>
    <row r="1742" spans="1:19">
      <c r="A1742" s="1">
        <v>43829</v>
      </c>
      <c r="B1742" s="5" t="s">
        <v>24</v>
      </c>
      <c r="C1742" t="s">
        <v>8</v>
      </c>
      <c r="D1742">
        <v>27004</v>
      </c>
      <c r="E1742">
        <v>44</v>
      </c>
      <c r="F1742" t="s">
        <v>25</v>
      </c>
      <c r="G1742" s="5">
        <v>36000</v>
      </c>
      <c r="H1742" s="5">
        <v>1296000</v>
      </c>
      <c r="I1742" s="5" t="s">
        <v>19</v>
      </c>
      <c r="J1742" s="5" t="s">
        <v>78</v>
      </c>
      <c r="K1742" s="5">
        <v>36</v>
      </c>
      <c r="L1742" s="5">
        <f t="shared" si="27"/>
        <v>36</v>
      </c>
      <c r="Q1742"/>
      <c r="R1742"/>
      <c r="S1742"/>
    </row>
    <row r="1743" spans="1:19">
      <c r="A1743" s="1">
        <v>43829</v>
      </c>
      <c r="B1743" s="5" t="s">
        <v>24</v>
      </c>
      <c r="C1743" t="s">
        <v>8</v>
      </c>
      <c r="D1743">
        <v>27004</v>
      </c>
      <c r="E1743">
        <v>44</v>
      </c>
      <c r="F1743" t="s">
        <v>25</v>
      </c>
      <c r="G1743" s="5">
        <v>34800</v>
      </c>
      <c r="H1743" s="5">
        <v>807360</v>
      </c>
      <c r="I1743" s="5" t="s">
        <v>19</v>
      </c>
      <c r="J1743" s="5" t="s">
        <v>68</v>
      </c>
      <c r="K1743" s="5">
        <v>23.2</v>
      </c>
      <c r="L1743" s="5">
        <f t="shared" si="27"/>
        <v>23.2</v>
      </c>
      <c r="Q1743"/>
      <c r="R1743"/>
      <c r="S1743"/>
    </row>
    <row r="1744" spans="1:19">
      <c r="A1744" s="1">
        <v>43829</v>
      </c>
      <c r="B1744" s="5" t="s">
        <v>23</v>
      </c>
      <c r="C1744" t="s">
        <v>8</v>
      </c>
      <c r="D1744">
        <v>27004</v>
      </c>
      <c r="E1744">
        <v>44</v>
      </c>
      <c r="F1744" t="s">
        <v>25</v>
      </c>
      <c r="G1744" s="5">
        <v>5000</v>
      </c>
      <c r="H1744" s="5">
        <v>75000</v>
      </c>
      <c r="I1744" s="5" t="s">
        <v>19</v>
      </c>
      <c r="J1744" s="5" t="s">
        <v>70</v>
      </c>
      <c r="K1744" s="5">
        <v>15</v>
      </c>
      <c r="L1744" s="5">
        <f t="shared" si="27"/>
        <v>15</v>
      </c>
      <c r="Q1744"/>
      <c r="R1744"/>
      <c r="S1744"/>
    </row>
    <row r="1745" spans="1:19">
      <c r="A1745" s="1">
        <v>43829</v>
      </c>
      <c r="B1745" s="5" t="s">
        <v>24</v>
      </c>
      <c r="C1745" t="s">
        <v>8</v>
      </c>
      <c r="D1745">
        <v>27007</v>
      </c>
      <c r="E1745">
        <v>44</v>
      </c>
      <c r="F1745" t="s">
        <v>25</v>
      </c>
      <c r="G1745" s="5">
        <v>14000</v>
      </c>
      <c r="H1745" s="5">
        <v>364000</v>
      </c>
      <c r="I1745" s="5" t="s">
        <v>19</v>
      </c>
      <c r="J1745" s="5" t="s">
        <v>68</v>
      </c>
      <c r="K1745" s="5">
        <v>26</v>
      </c>
      <c r="L1745" s="5">
        <f t="shared" si="27"/>
        <v>26</v>
      </c>
      <c r="Q1745"/>
      <c r="R1745"/>
      <c r="S1745"/>
    </row>
    <row r="1746" spans="1:19">
      <c r="A1746" s="1">
        <v>43829</v>
      </c>
      <c r="B1746" s="5" t="s">
        <v>24</v>
      </c>
      <c r="C1746" t="s">
        <v>8</v>
      </c>
      <c r="D1746">
        <v>27007</v>
      </c>
      <c r="E1746">
        <v>44</v>
      </c>
      <c r="F1746" t="s">
        <v>25</v>
      </c>
      <c r="G1746" s="5">
        <v>24000</v>
      </c>
      <c r="H1746" s="5">
        <v>864000</v>
      </c>
      <c r="I1746" s="5" t="s">
        <v>19</v>
      </c>
      <c r="J1746" s="5" t="s">
        <v>78</v>
      </c>
      <c r="K1746" s="5">
        <v>36</v>
      </c>
      <c r="L1746" s="5">
        <f t="shared" si="27"/>
        <v>36</v>
      </c>
      <c r="Q1746"/>
      <c r="R1746"/>
      <c r="S1746"/>
    </row>
    <row r="1747" spans="1:19">
      <c r="A1747" s="1">
        <v>43829</v>
      </c>
      <c r="B1747" s="5" t="s">
        <v>23</v>
      </c>
      <c r="C1747" t="s">
        <v>8</v>
      </c>
      <c r="D1747">
        <v>27007</v>
      </c>
      <c r="E1747">
        <v>44</v>
      </c>
      <c r="F1747" t="s">
        <v>25</v>
      </c>
      <c r="G1747" s="5">
        <v>22000</v>
      </c>
      <c r="H1747" s="5">
        <v>462000</v>
      </c>
      <c r="I1747" s="5" t="s">
        <v>19</v>
      </c>
      <c r="J1747" s="5" t="s">
        <v>69</v>
      </c>
      <c r="K1747" s="5">
        <v>21</v>
      </c>
      <c r="L1747" s="5">
        <f t="shared" si="27"/>
        <v>21</v>
      </c>
      <c r="Q1747"/>
      <c r="R1747"/>
      <c r="S1747"/>
    </row>
    <row r="1748" spans="1:19">
      <c r="A1748" s="1">
        <v>43829</v>
      </c>
      <c r="B1748" s="5" t="s">
        <v>23</v>
      </c>
      <c r="C1748" t="s">
        <v>8</v>
      </c>
      <c r="D1748">
        <v>27007</v>
      </c>
      <c r="E1748">
        <v>44</v>
      </c>
      <c r="F1748" t="s">
        <v>25</v>
      </c>
      <c r="G1748" s="5">
        <v>14000</v>
      </c>
      <c r="H1748" s="5">
        <v>306600</v>
      </c>
      <c r="I1748" s="5" t="s">
        <v>19</v>
      </c>
      <c r="J1748" s="5" t="s">
        <v>74</v>
      </c>
      <c r="K1748" s="5">
        <v>21.9</v>
      </c>
      <c r="L1748" s="5">
        <f t="shared" si="27"/>
        <v>21.9</v>
      </c>
      <c r="Q1748"/>
      <c r="R1748"/>
      <c r="S1748"/>
    </row>
    <row r="1749" spans="1:19">
      <c r="A1749" s="1">
        <v>43829</v>
      </c>
      <c r="B1749" s="5" t="s">
        <v>24</v>
      </c>
      <c r="C1749" t="s">
        <v>8</v>
      </c>
      <c r="D1749">
        <v>27007</v>
      </c>
      <c r="E1749">
        <v>44</v>
      </c>
      <c r="F1749" t="s">
        <v>25</v>
      </c>
      <c r="G1749" s="5">
        <v>24500</v>
      </c>
      <c r="H1749" s="5">
        <v>882000</v>
      </c>
      <c r="I1749" s="5" t="s">
        <v>19</v>
      </c>
      <c r="J1749" s="5" t="s">
        <v>78</v>
      </c>
      <c r="K1749" s="5">
        <v>36</v>
      </c>
      <c r="L1749" s="5">
        <f t="shared" si="27"/>
        <v>36</v>
      </c>
      <c r="Q1749"/>
      <c r="R1749"/>
      <c r="S1749"/>
    </row>
    <row r="1750" spans="1:19">
      <c r="A1750" s="1">
        <v>43829</v>
      </c>
      <c r="B1750" s="5" t="s">
        <v>24</v>
      </c>
      <c r="C1750" t="s">
        <v>8</v>
      </c>
      <c r="D1750">
        <v>27009</v>
      </c>
      <c r="E1750">
        <v>44</v>
      </c>
      <c r="F1750" t="s">
        <v>25</v>
      </c>
      <c r="G1750" s="5">
        <v>60000</v>
      </c>
      <c r="H1750" s="5">
        <v>1350000</v>
      </c>
      <c r="I1750" s="5" t="s">
        <v>19</v>
      </c>
      <c r="J1750" s="5" t="s">
        <v>71</v>
      </c>
      <c r="K1750" s="5">
        <v>22.5</v>
      </c>
      <c r="L1750" s="5">
        <f t="shared" si="27"/>
        <v>22.5</v>
      </c>
      <c r="Q1750"/>
      <c r="R1750"/>
      <c r="S1750"/>
    </row>
    <row r="1751" spans="1:19">
      <c r="A1751" s="1">
        <v>43829</v>
      </c>
      <c r="B1751" s="5" t="s">
        <v>24</v>
      </c>
      <c r="C1751" t="s">
        <v>8</v>
      </c>
      <c r="D1751">
        <v>27009</v>
      </c>
      <c r="E1751">
        <v>44</v>
      </c>
      <c r="F1751" t="s">
        <v>25</v>
      </c>
      <c r="G1751" s="5">
        <v>165000</v>
      </c>
      <c r="H1751" s="5">
        <v>2887500</v>
      </c>
      <c r="I1751" s="5" t="s">
        <v>19</v>
      </c>
      <c r="J1751" s="5" t="s">
        <v>68</v>
      </c>
      <c r="K1751" s="5">
        <v>17.5</v>
      </c>
      <c r="L1751" s="5">
        <f t="shared" si="27"/>
        <v>17.5</v>
      </c>
      <c r="Q1751"/>
      <c r="R1751"/>
      <c r="S1751"/>
    </row>
    <row r="1752" spans="1:19">
      <c r="A1752" s="1">
        <v>43829</v>
      </c>
      <c r="B1752" s="5" t="s">
        <v>23</v>
      </c>
      <c r="C1752" t="s">
        <v>8</v>
      </c>
      <c r="D1752">
        <v>27010</v>
      </c>
      <c r="E1752">
        <v>44</v>
      </c>
      <c r="F1752" t="s">
        <v>25</v>
      </c>
      <c r="G1752" s="5">
        <v>10000</v>
      </c>
      <c r="H1752" s="5">
        <v>249600</v>
      </c>
      <c r="I1752" s="5" t="s">
        <v>19</v>
      </c>
      <c r="J1752" s="5" t="s">
        <v>69</v>
      </c>
      <c r="K1752" s="5">
        <v>24.96</v>
      </c>
      <c r="L1752" s="5">
        <f t="shared" si="27"/>
        <v>24.96</v>
      </c>
      <c r="Q1752"/>
      <c r="R1752"/>
      <c r="S1752"/>
    </row>
    <row r="1753" spans="1:19">
      <c r="A1753" s="1">
        <v>43829</v>
      </c>
      <c r="B1753" s="5" t="s">
        <v>24</v>
      </c>
      <c r="C1753" t="s">
        <v>8</v>
      </c>
      <c r="D1753">
        <v>27010</v>
      </c>
      <c r="E1753">
        <v>44</v>
      </c>
      <c r="F1753" t="s">
        <v>25</v>
      </c>
      <c r="G1753" s="5">
        <v>14000</v>
      </c>
      <c r="H1753" s="5">
        <v>349440</v>
      </c>
      <c r="I1753" s="5" t="s">
        <v>19</v>
      </c>
      <c r="J1753" s="5" t="s">
        <v>71</v>
      </c>
      <c r="K1753" s="5">
        <v>24.96</v>
      </c>
      <c r="L1753" s="5">
        <f t="shared" si="27"/>
        <v>24.96</v>
      </c>
      <c r="Q1753"/>
      <c r="R1753"/>
      <c r="S1753"/>
    </row>
    <row r="1754" spans="1:19">
      <c r="A1754" s="1">
        <v>43829</v>
      </c>
      <c r="B1754" s="5" t="s">
        <v>24</v>
      </c>
      <c r="C1754" t="s">
        <v>8</v>
      </c>
      <c r="D1754">
        <v>27010</v>
      </c>
      <c r="E1754">
        <v>44</v>
      </c>
      <c r="F1754" t="s">
        <v>25</v>
      </c>
      <c r="G1754" s="5">
        <v>21000</v>
      </c>
      <c r="H1754" s="5">
        <v>524160</v>
      </c>
      <c r="I1754" s="5" t="s">
        <v>19</v>
      </c>
      <c r="J1754" s="5" t="s">
        <v>68</v>
      </c>
      <c r="K1754" s="5">
        <v>24.96</v>
      </c>
      <c r="L1754" s="5">
        <f t="shared" si="27"/>
        <v>24.96</v>
      </c>
      <c r="Q1754"/>
      <c r="R1754"/>
      <c r="S1754"/>
    </row>
    <row r="1755" spans="1:19">
      <c r="A1755" s="1">
        <v>43829</v>
      </c>
      <c r="B1755" s="5" t="s">
        <v>23</v>
      </c>
      <c r="C1755" t="s">
        <v>8</v>
      </c>
      <c r="D1755">
        <v>27013</v>
      </c>
      <c r="E1755">
        <v>44</v>
      </c>
      <c r="F1755" t="s">
        <v>25</v>
      </c>
      <c r="G1755" s="5">
        <v>56000</v>
      </c>
      <c r="H1755" s="5">
        <v>1204000</v>
      </c>
      <c r="I1755" s="5" t="s">
        <v>19</v>
      </c>
      <c r="J1755" s="5" t="s">
        <v>70</v>
      </c>
      <c r="K1755" s="5">
        <v>21.5</v>
      </c>
      <c r="L1755" s="5">
        <f t="shared" si="27"/>
        <v>21.5</v>
      </c>
      <c r="Q1755"/>
      <c r="R1755"/>
      <c r="S1755"/>
    </row>
    <row r="1756" spans="1:19">
      <c r="A1756" s="1">
        <v>43829</v>
      </c>
      <c r="B1756" s="5" t="s">
        <v>24</v>
      </c>
      <c r="C1756" t="s">
        <v>8</v>
      </c>
      <c r="D1756">
        <v>74002</v>
      </c>
      <c r="E1756">
        <v>44</v>
      </c>
      <c r="F1756" t="s">
        <v>25</v>
      </c>
      <c r="G1756" s="5">
        <v>56000</v>
      </c>
      <c r="H1756" s="5">
        <v>644000</v>
      </c>
      <c r="I1756" s="5" t="s">
        <v>19</v>
      </c>
      <c r="J1756" s="5" t="s">
        <v>71</v>
      </c>
      <c r="K1756" s="5">
        <v>11.5</v>
      </c>
      <c r="L1756" s="5">
        <f t="shared" si="27"/>
        <v>11.5</v>
      </c>
      <c r="Q1756"/>
      <c r="R1756"/>
      <c r="S1756"/>
    </row>
    <row r="1757" spans="1:19">
      <c r="A1757" s="1">
        <v>43829</v>
      </c>
      <c r="B1757" s="5" t="s">
        <v>24</v>
      </c>
      <c r="C1757" t="s">
        <v>8</v>
      </c>
      <c r="D1757">
        <v>74002</v>
      </c>
      <c r="E1757">
        <v>44</v>
      </c>
      <c r="F1757" t="s">
        <v>25</v>
      </c>
      <c r="G1757" s="5">
        <v>10000</v>
      </c>
      <c r="H1757" s="5">
        <v>259750</v>
      </c>
      <c r="I1757" s="5" t="s">
        <v>19</v>
      </c>
      <c r="J1757" s="5" t="s">
        <v>68</v>
      </c>
      <c r="K1757" s="5">
        <v>25.975000000000001</v>
      </c>
      <c r="L1757" s="5">
        <f t="shared" si="27"/>
        <v>25.975000000000001</v>
      </c>
      <c r="Q1757"/>
      <c r="R1757"/>
      <c r="S1757"/>
    </row>
    <row r="1758" spans="1:19">
      <c r="A1758" s="1">
        <v>43829</v>
      </c>
      <c r="B1758" s="5" t="s">
        <v>23</v>
      </c>
      <c r="C1758" t="s">
        <v>8</v>
      </c>
      <c r="D1758">
        <v>74002</v>
      </c>
      <c r="E1758">
        <v>44</v>
      </c>
      <c r="F1758" t="s">
        <v>25</v>
      </c>
      <c r="G1758" s="5">
        <v>7000</v>
      </c>
      <c r="H1758" s="5">
        <v>80325</v>
      </c>
      <c r="I1758" s="5" t="s">
        <v>19</v>
      </c>
      <c r="J1758" s="5" t="s">
        <v>69</v>
      </c>
      <c r="K1758" s="5">
        <v>11.475</v>
      </c>
      <c r="L1758" s="5">
        <f t="shared" si="27"/>
        <v>11.475</v>
      </c>
      <c r="Q1758"/>
      <c r="R1758"/>
      <c r="S1758"/>
    </row>
    <row r="1759" spans="1:19">
      <c r="A1759" s="1">
        <v>43829</v>
      </c>
      <c r="B1759" s="5" t="s">
        <v>23</v>
      </c>
      <c r="C1759" t="s">
        <v>8</v>
      </c>
      <c r="D1759">
        <v>74002</v>
      </c>
      <c r="E1759">
        <v>44</v>
      </c>
      <c r="F1759" t="s">
        <v>25</v>
      </c>
      <c r="G1759" s="5">
        <v>1900</v>
      </c>
      <c r="H1759" s="5">
        <v>21850</v>
      </c>
      <c r="I1759" s="5" t="s">
        <v>19</v>
      </c>
      <c r="J1759" s="5" t="s">
        <v>69</v>
      </c>
      <c r="K1759" s="5">
        <v>11.5</v>
      </c>
      <c r="L1759" s="5">
        <f t="shared" si="27"/>
        <v>11.5</v>
      </c>
      <c r="Q1759"/>
      <c r="R1759"/>
      <c r="S1759"/>
    </row>
    <row r="1760" spans="1:19">
      <c r="A1760" s="1">
        <v>43829</v>
      </c>
      <c r="B1760" s="5" t="s">
        <v>24</v>
      </c>
      <c r="C1760" t="s">
        <v>8</v>
      </c>
      <c r="D1760">
        <v>74002</v>
      </c>
      <c r="E1760">
        <v>44</v>
      </c>
      <c r="F1760" t="s">
        <v>25</v>
      </c>
      <c r="G1760" s="5">
        <v>800</v>
      </c>
      <c r="H1760" s="5">
        <v>20800</v>
      </c>
      <c r="I1760" s="5" t="s">
        <v>19</v>
      </c>
      <c r="J1760" s="5" t="s">
        <v>71</v>
      </c>
      <c r="K1760" s="5">
        <v>26</v>
      </c>
      <c r="L1760" s="5">
        <f t="shared" si="27"/>
        <v>26</v>
      </c>
      <c r="Q1760"/>
      <c r="R1760"/>
      <c r="S1760"/>
    </row>
    <row r="1761" spans="1:19">
      <c r="A1761" s="1">
        <v>43829</v>
      </c>
      <c r="B1761" s="5" t="s">
        <v>23</v>
      </c>
      <c r="C1761" t="s">
        <v>8</v>
      </c>
      <c r="D1761">
        <v>74002</v>
      </c>
      <c r="E1761">
        <v>44</v>
      </c>
      <c r="F1761" t="s">
        <v>25</v>
      </c>
      <c r="G1761" s="5">
        <v>49000</v>
      </c>
      <c r="H1761" s="5">
        <v>562275</v>
      </c>
      <c r="I1761" s="5" t="s">
        <v>19</v>
      </c>
      <c r="J1761" s="5" t="s">
        <v>74</v>
      </c>
      <c r="K1761" s="5">
        <v>11.475</v>
      </c>
      <c r="L1761" s="5">
        <f t="shared" si="27"/>
        <v>11.475</v>
      </c>
      <c r="Q1761"/>
      <c r="R1761"/>
      <c r="S1761"/>
    </row>
    <row r="1762" spans="1:19">
      <c r="A1762" s="1">
        <v>43829</v>
      </c>
      <c r="B1762" s="5" t="s">
        <v>23</v>
      </c>
      <c r="C1762" t="s">
        <v>8</v>
      </c>
      <c r="D1762">
        <v>74002</v>
      </c>
      <c r="E1762">
        <v>44</v>
      </c>
      <c r="F1762" t="s">
        <v>25</v>
      </c>
      <c r="G1762" s="5">
        <v>209500</v>
      </c>
      <c r="H1762" s="5">
        <v>2404012.5</v>
      </c>
      <c r="I1762" s="5" t="s">
        <v>19</v>
      </c>
      <c r="J1762" s="5" t="s">
        <v>74</v>
      </c>
      <c r="K1762" s="5">
        <v>11.475</v>
      </c>
      <c r="L1762" s="5">
        <f t="shared" si="27"/>
        <v>11.475</v>
      </c>
      <c r="Q1762"/>
      <c r="R1762"/>
      <c r="S1762"/>
    </row>
    <row r="1763" spans="1:19">
      <c r="A1763" s="1">
        <v>43829</v>
      </c>
      <c r="B1763" s="5" t="s">
        <v>23</v>
      </c>
      <c r="C1763" t="s">
        <v>8</v>
      </c>
      <c r="D1763">
        <v>74002</v>
      </c>
      <c r="E1763">
        <v>44</v>
      </c>
      <c r="F1763" t="s">
        <v>25</v>
      </c>
      <c r="G1763" s="5">
        <v>37100</v>
      </c>
      <c r="H1763" s="5">
        <v>426650</v>
      </c>
      <c r="I1763" s="5" t="s">
        <v>19</v>
      </c>
      <c r="J1763" s="5" t="s">
        <v>69</v>
      </c>
      <c r="K1763" s="5">
        <v>11.5</v>
      </c>
      <c r="L1763" s="5">
        <f t="shared" si="27"/>
        <v>11.5</v>
      </c>
      <c r="Q1763"/>
      <c r="R1763"/>
      <c r="S1763"/>
    </row>
    <row r="1764" spans="1:19">
      <c r="A1764" s="1">
        <v>43829</v>
      </c>
      <c r="B1764" s="5" t="s">
        <v>24</v>
      </c>
      <c r="C1764" t="s">
        <v>8</v>
      </c>
      <c r="D1764">
        <v>74002</v>
      </c>
      <c r="E1764">
        <v>44</v>
      </c>
      <c r="F1764" t="s">
        <v>25</v>
      </c>
      <c r="G1764" s="5">
        <v>49000</v>
      </c>
      <c r="H1764" s="5">
        <v>1151500</v>
      </c>
      <c r="I1764" s="5" t="s">
        <v>19</v>
      </c>
      <c r="J1764" s="5" t="s">
        <v>68</v>
      </c>
      <c r="K1764" s="5">
        <v>23.5</v>
      </c>
      <c r="L1764" s="5">
        <f t="shared" si="27"/>
        <v>23.5</v>
      </c>
      <c r="Q1764"/>
      <c r="R1764"/>
      <c r="S1764"/>
    </row>
    <row r="1765" spans="1:19">
      <c r="A1765" s="1">
        <v>43829</v>
      </c>
      <c r="B1765" s="5" t="s">
        <v>23</v>
      </c>
      <c r="C1765" t="s">
        <v>8</v>
      </c>
      <c r="D1765">
        <v>74002</v>
      </c>
      <c r="E1765">
        <v>44</v>
      </c>
      <c r="F1765" t="s">
        <v>25</v>
      </c>
      <c r="G1765" s="5">
        <v>3600</v>
      </c>
      <c r="H1765" s="5">
        <v>41310</v>
      </c>
      <c r="I1765" s="5" t="s">
        <v>19</v>
      </c>
      <c r="J1765" s="5" t="s">
        <v>69</v>
      </c>
      <c r="K1765" s="5">
        <v>11.475</v>
      </c>
      <c r="L1765" s="5">
        <f t="shared" si="27"/>
        <v>11.475</v>
      </c>
      <c r="Q1765"/>
      <c r="R1765"/>
      <c r="S1765"/>
    </row>
    <row r="1766" spans="1:19">
      <c r="A1766" s="1">
        <v>43829</v>
      </c>
      <c r="B1766" s="5" t="s">
        <v>24</v>
      </c>
      <c r="C1766" t="s">
        <v>8</v>
      </c>
      <c r="D1766">
        <v>74002</v>
      </c>
      <c r="E1766">
        <v>44</v>
      </c>
      <c r="F1766" t="s">
        <v>25</v>
      </c>
      <c r="G1766" s="5">
        <v>106000</v>
      </c>
      <c r="H1766" s="5">
        <v>2329350</v>
      </c>
      <c r="I1766" s="5" t="s">
        <v>19</v>
      </c>
      <c r="J1766" s="5" t="s">
        <v>68</v>
      </c>
      <c r="K1766" s="5">
        <v>21.975000000000001</v>
      </c>
      <c r="L1766" s="5">
        <f t="shared" si="27"/>
        <v>21.975000000000001</v>
      </c>
      <c r="Q1766"/>
      <c r="R1766"/>
      <c r="S1766"/>
    </row>
    <row r="1767" spans="1:19">
      <c r="A1767" s="1">
        <v>43829</v>
      </c>
      <c r="B1767" s="5" t="s">
        <v>23</v>
      </c>
      <c r="C1767" t="s">
        <v>8</v>
      </c>
      <c r="D1767">
        <v>74002</v>
      </c>
      <c r="E1767">
        <v>44</v>
      </c>
      <c r="F1767" t="s">
        <v>25</v>
      </c>
      <c r="G1767" s="5">
        <v>23000</v>
      </c>
      <c r="H1767" s="5">
        <v>263925</v>
      </c>
      <c r="I1767" s="5" t="s">
        <v>19</v>
      </c>
      <c r="J1767" s="5" t="s">
        <v>69</v>
      </c>
      <c r="K1767" s="5">
        <v>11.475</v>
      </c>
      <c r="L1767" s="5">
        <f t="shared" si="27"/>
        <v>11.475</v>
      </c>
      <c r="Q1767"/>
      <c r="R1767"/>
      <c r="S1767"/>
    </row>
    <row r="1768" spans="1:19">
      <c r="A1768" s="1">
        <v>43829</v>
      </c>
      <c r="B1768" s="5" t="s">
        <v>23</v>
      </c>
      <c r="C1768" t="s">
        <v>8</v>
      </c>
      <c r="D1768">
        <v>74002</v>
      </c>
      <c r="E1768">
        <v>44</v>
      </c>
      <c r="F1768" t="s">
        <v>25</v>
      </c>
      <c r="G1768" s="5">
        <v>8000</v>
      </c>
      <c r="H1768" s="5">
        <v>92000</v>
      </c>
      <c r="I1768" s="5" t="s">
        <v>19</v>
      </c>
      <c r="J1768" s="5" t="s">
        <v>69</v>
      </c>
      <c r="K1768" s="5">
        <v>11.5</v>
      </c>
      <c r="L1768" s="5">
        <f t="shared" si="27"/>
        <v>11.5</v>
      </c>
      <c r="Q1768"/>
      <c r="R1768"/>
      <c r="S1768"/>
    </row>
    <row r="1769" spans="1:19">
      <c r="A1769" s="1">
        <v>43829</v>
      </c>
      <c r="B1769" s="5" t="s">
        <v>24</v>
      </c>
      <c r="C1769" t="s">
        <v>8</v>
      </c>
      <c r="D1769">
        <v>74002</v>
      </c>
      <c r="E1769">
        <v>44</v>
      </c>
      <c r="F1769" t="s">
        <v>25</v>
      </c>
      <c r="G1769" s="5">
        <v>16000</v>
      </c>
      <c r="H1769" s="5">
        <v>416000</v>
      </c>
      <c r="I1769" s="5" t="s">
        <v>19</v>
      </c>
      <c r="J1769" s="5" t="s">
        <v>68</v>
      </c>
      <c r="K1769" s="5">
        <v>26</v>
      </c>
      <c r="L1769" s="5">
        <f t="shared" si="27"/>
        <v>26</v>
      </c>
      <c r="Q1769"/>
      <c r="R1769"/>
      <c r="S1769"/>
    </row>
    <row r="1770" spans="1:19">
      <c r="A1770" s="1">
        <v>43829</v>
      </c>
      <c r="B1770" s="5" t="s">
        <v>24</v>
      </c>
      <c r="C1770" t="s">
        <v>8</v>
      </c>
      <c r="D1770">
        <v>74002</v>
      </c>
      <c r="E1770">
        <v>44</v>
      </c>
      <c r="F1770" t="s">
        <v>25</v>
      </c>
      <c r="G1770" s="5">
        <v>21000</v>
      </c>
      <c r="H1770" s="5">
        <v>546000</v>
      </c>
      <c r="I1770" s="5" t="s">
        <v>19</v>
      </c>
      <c r="J1770" s="5" t="s">
        <v>71</v>
      </c>
      <c r="K1770" s="5">
        <v>26</v>
      </c>
      <c r="L1770" s="5">
        <f t="shared" si="27"/>
        <v>26</v>
      </c>
      <c r="Q1770"/>
      <c r="R1770"/>
      <c r="S1770"/>
    </row>
    <row r="1771" spans="1:19">
      <c r="A1771" s="1">
        <v>43829</v>
      </c>
      <c r="B1771" s="5" t="s">
        <v>24</v>
      </c>
      <c r="C1771" t="s">
        <v>8</v>
      </c>
      <c r="D1771">
        <v>74002</v>
      </c>
      <c r="E1771">
        <v>44</v>
      </c>
      <c r="F1771" t="s">
        <v>25</v>
      </c>
      <c r="G1771" s="5">
        <v>44000</v>
      </c>
      <c r="H1771" s="5">
        <v>1032900</v>
      </c>
      <c r="I1771" s="5" t="s">
        <v>19</v>
      </c>
      <c r="J1771" s="5" t="s">
        <v>72</v>
      </c>
      <c r="K1771" s="5">
        <v>23.475000000000001</v>
      </c>
      <c r="L1771" s="5">
        <f t="shared" si="27"/>
        <v>23.475000000000001</v>
      </c>
      <c r="Q1771"/>
      <c r="R1771"/>
      <c r="S1771"/>
    </row>
    <row r="1772" spans="1:19">
      <c r="A1772" s="1">
        <v>43829</v>
      </c>
      <c r="B1772" s="5" t="s">
        <v>24</v>
      </c>
      <c r="C1772" t="s">
        <v>8</v>
      </c>
      <c r="D1772">
        <v>74002</v>
      </c>
      <c r="E1772">
        <v>44</v>
      </c>
      <c r="F1772" t="s">
        <v>25</v>
      </c>
      <c r="G1772" s="5">
        <v>21000</v>
      </c>
      <c r="H1772" s="5">
        <v>545475</v>
      </c>
      <c r="I1772" s="5" t="s">
        <v>19</v>
      </c>
      <c r="J1772" s="5" t="s">
        <v>68</v>
      </c>
      <c r="K1772" s="5">
        <v>25.975000000000001</v>
      </c>
      <c r="L1772" s="5">
        <f t="shared" si="27"/>
        <v>25.975000000000001</v>
      </c>
      <c r="Q1772"/>
      <c r="R1772"/>
      <c r="S1772"/>
    </row>
    <row r="1773" spans="1:19">
      <c r="A1773" s="1">
        <v>43829</v>
      </c>
      <c r="B1773" s="5" t="s">
        <v>23</v>
      </c>
      <c r="C1773" t="s">
        <v>8</v>
      </c>
      <c r="D1773">
        <v>74002</v>
      </c>
      <c r="E1773">
        <v>44</v>
      </c>
      <c r="F1773" t="s">
        <v>25</v>
      </c>
      <c r="G1773" s="5">
        <v>13000</v>
      </c>
      <c r="H1773" s="5">
        <v>149175</v>
      </c>
      <c r="I1773" s="5" t="s">
        <v>19</v>
      </c>
      <c r="J1773" s="5" t="s">
        <v>70</v>
      </c>
      <c r="K1773" s="5">
        <v>11.475</v>
      </c>
      <c r="L1773" s="5">
        <f t="shared" si="27"/>
        <v>11.475</v>
      </c>
      <c r="Q1773"/>
      <c r="R1773"/>
      <c r="S1773"/>
    </row>
    <row r="1774" spans="1:19">
      <c r="A1774" s="1">
        <v>43829</v>
      </c>
      <c r="B1774" s="5" t="s">
        <v>24</v>
      </c>
      <c r="C1774" t="s">
        <v>8</v>
      </c>
      <c r="D1774">
        <v>74002</v>
      </c>
      <c r="E1774">
        <v>44</v>
      </c>
      <c r="F1774" t="s">
        <v>25</v>
      </c>
      <c r="G1774" s="5">
        <v>23000</v>
      </c>
      <c r="H1774" s="5">
        <v>575000</v>
      </c>
      <c r="I1774" s="5" t="s">
        <v>19</v>
      </c>
      <c r="J1774" s="5" t="s">
        <v>72</v>
      </c>
      <c r="K1774" s="5">
        <v>25</v>
      </c>
      <c r="L1774" s="5">
        <f t="shared" si="27"/>
        <v>25</v>
      </c>
      <c r="Q1774"/>
      <c r="R1774"/>
      <c r="S1774"/>
    </row>
    <row r="1775" spans="1:19">
      <c r="A1775" s="1">
        <v>43829</v>
      </c>
      <c r="B1775" s="5" t="s">
        <v>23</v>
      </c>
      <c r="C1775" t="s">
        <v>8</v>
      </c>
      <c r="D1775">
        <v>74002</v>
      </c>
      <c r="E1775">
        <v>44</v>
      </c>
      <c r="F1775" t="s">
        <v>25</v>
      </c>
      <c r="G1775" s="5">
        <v>98000</v>
      </c>
      <c r="H1775" s="5">
        <v>1124550</v>
      </c>
      <c r="I1775" s="5" t="s">
        <v>19</v>
      </c>
      <c r="J1775" s="5" t="s">
        <v>70</v>
      </c>
      <c r="K1775" s="5">
        <v>11.475</v>
      </c>
      <c r="L1775" s="5">
        <f t="shared" si="27"/>
        <v>11.475</v>
      </c>
      <c r="Q1775"/>
      <c r="R1775"/>
      <c r="S1775"/>
    </row>
    <row r="1776" spans="1:19">
      <c r="A1776" s="1">
        <v>43830</v>
      </c>
      <c r="B1776" s="5" t="s">
        <v>23</v>
      </c>
      <c r="C1776" t="s">
        <v>6</v>
      </c>
      <c r="D1776">
        <v>1001</v>
      </c>
      <c r="E1776">
        <v>44</v>
      </c>
      <c r="F1776" t="s">
        <v>25</v>
      </c>
      <c r="G1776" s="5">
        <v>11309.52</v>
      </c>
      <c r="H1776" s="5">
        <v>67857.119999999995</v>
      </c>
      <c r="I1776" s="5" t="s">
        <v>17</v>
      </c>
      <c r="J1776" s="5" t="s">
        <v>69</v>
      </c>
      <c r="K1776" s="5">
        <v>6</v>
      </c>
      <c r="L1776" s="5">
        <f t="shared" si="27"/>
        <v>5.9999999999999991</v>
      </c>
      <c r="Q1776"/>
      <c r="R1776"/>
      <c r="S1776"/>
    </row>
    <row r="1777" spans="1:19">
      <c r="A1777" s="1">
        <v>43830</v>
      </c>
      <c r="B1777" s="5" t="s">
        <v>23</v>
      </c>
      <c r="C1777" t="s">
        <v>8</v>
      </c>
      <c r="D1777">
        <v>1003</v>
      </c>
      <c r="E1777">
        <v>44</v>
      </c>
      <c r="F1777" t="s">
        <v>25</v>
      </c>
      <c r="G1777" s="5">
        <v>480200</v>
      </c>
      <c r="H1777" s="5">
        <v>5042100</v>
      </c>
      <c r="I1777" s="5" t="s">
        <v>19</v>
      </c>
      <c r="J1777" s="5" t="s">
        <v>69</v>
      </c>
      <c r="K1777" s="5">
        <v>10.5</v>
      </c>
      <c r="L1777" s="5">
        <f t="shared" si="27"/>
        <v>10.5</v>
      </c>
      <c r="Q1777"/>
      <c r="R1777"/>
      <c r="S1777"/>
    </row>
    <row r="1778" spans="1:19">
      <c r="A1778" s="1">
        <v>43830</v>
      </c>
      <c r="B1778" s="5" t="s">
        <v>23</v>
      </c>
      <c r="C1778" t="s">
        <v>8</v>
      </c>
      <c r="D1778">
        <v>1003</v>
      </c>
      <c r="E1778">
        <v>44</v>
      </c>
      <c r="F1778" t="s">
        <v>25</v>
      </c>
      <c r="G1778" s="5">
        <v>351000</v>
      </c>
      <c r="H1778" s="5">
        <v>3685500</v>
      </c>
      <c r="I1778" s="5" t="s">
        <v>19</v>
      </c>
      <c r="J1778" s="5" t="s">
        <v>69</v>
      </c>
      <c r="K1778" s="5">
        <v>10.5</v>
      </c>
      <c r="L1778" s="5">
        <f t="shared" si="27"/>
        <v>10.5</v>
      </c>
      <c r="Q1778"/>
      <c r="R1778"/>
      <c r="S1778"/>
    </row>
    <row r="1779" spans="1:19">
      <c r="A1779" s="1">
        <v>43830</v>
      </c>
      <c r="B1779" s="5" t="s">
        <v>23</v>
      </c>
      <c r="C1779" t="s">
        <v>7</v>
      </c>
      <c r="D1779">
        <v>1003</v>
      </c>
      <c r="E1779">
        <v>44</v>
      </c>
      <c r="F1779" t="s">
        <v>25</v>
      </c>
      <c r="G1779" s="5">
        <v>5000000</v>
      </c>
      <c r="H1779" s="5">
        <v>29750000</v>
      </c>
      <c r="I1779" s="5" t="s">
        <v>20</v>
      </c>
      <c r="J1779" s="5" t="s">
        <v>69</v>
      </c>
      <c r="K1779" s="5">
        <v>5.95</v>
      </c>
      <c r="L1779" s="5">
        <f t="shared" si="27"/>
        <v>5.95</v>
      </c>
      <c r="Q1779"/>
      <c r="R1779"/>
      <c r="S1779"/>
    </row>
    <row r="1780" spans="1:19">
      <c r="A1780" s="1">
        <v>43830</v>
      </c>
      <c r="B1780" s="5" t="s">
        <v>23</v>
      </c>
      <c r="C1780" t="s">
        <v>7</v>
      </c>
      <c r="D1780">
        <v>1003</v>
      </c>
      <c r="E1780">
        <v>44</v>
      </c>
      <c r="F1780" t="s">
        <v>25</v>
      </c>
      <c r="G1780" s="5">
        <v>700000</v>
      </c>
      <c r="H1780" s="5">
        <v>4200000</v>
      </c>
      <c r="I1780" s="5" t="s">
        <v>20</v>
      </c>
      <c r="J1780" s="5" t="s">
        <v>70</v>
      </c>
      <c r="K1780" s="5">
        <v>6</v>
      </c>
      <c r="L1780" s="5">
        <f t="shared" si="27"/>
        <v>6</v>
      </c>
      <c r="Q1780"/>
      <c r="R1780"/>
      <c r="S1780"/>
    </row>
    <row r="1781" spans="1:19">
      <c r="A1781" s="1">
        <v>43830</v>
      </c>
      <c r="B1781" s="5" t="s">
        <v>23</v>
      </c>
      <c r="C1781" t="s">
        <v>6</v>
      </c>
      <c r="D1781">
        <v>1005</v>
      </c>
      <c r="E1781">
        <v>44</v>
      </c>
      <c r="F1781" t="s">
        <v>25</v>
      </c>
      <c r="G1781" s="5">
        <v>1100000</v>
      </c>
      <c r="H1781" s="5">
        <v>6600000</v>
      </c>
      <c r="I1781" s="5" t="s">
        <v>17</v>
      </c>
      <c r="J1781" s="5" t="s">
        <v>69</v>
      </c>
      <c r="K1781" s="5">
        <v>6</v>
      </c>
      <c r="L1781" s="5">
        <f t="shared" si="27"/>
        <v>6</v>
      </c>
      <c r="Q1781"/>
      <c r="R1781"/>
      <c r="S1781"/>
    </row>
    <row r="1782" spans="1:19">
      <c r="A1782" s="1">
        <v>43830</v>
      </c>
      <c r="B1782" s="5" t="s">
        <v>24</v>
      </c>
      <c r="C1782" t="s">
        <v>8</v>
      </c>
      <c r="D1782">
        <v>1005</v>
      </c>
      <c r="E1782">
        <v>44</v>
      </c>
      <c r="F1782" t="s">
        <v>25</v>
      </c>
      <c r="G1782" s="5">
        <v>14000</v>
      </c>
      <c r="H1782" s="5">
        <v>371000</v>
      </c>
      <c r="I1782" s="5" t="s">
        <v>19</v>
      </c>
      <c r="J1782" s="5" t="s">
        <v>68</v>
      </c>
      <c r="K1782" s="5">
        <v>26.5</v>
      </c>
      <c r="L1782" s="5">
        <f t="shared" si="27"/>
        <v>26.5</v>
      </c>
      <c r="Q1782"/>
      <c r="R1782"/>
      <c r="S1782"/>
    </row>
    <row r="1783" spans="1:19">
      <c r="A1783" s="1">
        <v>43830</v>
      </c>
      <c r="B1783" s="5" t="s">
        <v>24</v>
      </c>
      <c r="C1783" t="s">
        <v>8</v>
      </c>
      <c r="D1783">
        <v>1005</v>
      </c>
      <c r="E1783">
        <v>44</v>
      </c>
      <c r="F1783" t="s">
        <v>25</v>
      </c>
      <c r="G1783" s="5">
        <v>16000</v>
      </c>
      <c r="H1783" s="5">
        <v>416000</v>
      </c>
      <c r="I1783" s="5" t="s">
        <v>19</v>
      </c>
      <c r="J1783" s="5" t="s">
        <v>72</v>
      </c>
      <c r="K1783" s="5">
        <v>26</v>
      </c>
      <c r="L1783" s="5">
        <f t="shared" si="27"/>
        <v>26</v>
      </c>
      <c r="Q1783"/>
      <c r="R1783"/>
      <c r="S1783"/>
    </row>
    <row r="1784" spans="1:19">
      <c r="A1784" s="1">
        <v>43830</v>
      </c>
      <c r="B1784" s="5" t="s">
        <v>23</v>
      </c>
      <c r="C1784" t="s">
        <v>6</v>
      </c>
      <c r="D1784">
        <v>1005</v>
      </c>
      <c r="E1784">
        <v>44</v>
      </c>
      <c r="F1784" t="s">
        <v>25</v>
      </c>
      <c r="G1784" s="5">
        <v>423535</v>
      </c>
      <c r="H1784" s="5">
        <v>2541210</v>
      </c>
      <c r="I1784" s="5" t="s">
        <v>17</v>
      </c>
      <c r="J1784" s="5" t="s">
        <v>70</v>
      </c>
      <c r="K1784" s="5">
        <v>6</v>
      </c>
      <c r="L1784" s="5">
        <f t="shared" si="27"/>
        <v>6</v>
      </c>
      <c r="Q1784"/>
      <c r="R1784"/>
      <c r="S1784"/>
    </row>
    <row r="1785" spans="1:19">
      <c r="A1785" s="1">
        <v>43830</v>
      </c>
      <c r="B1785" s="5" t="s">
        <v>23</v>
      </c>
      <c r="C1785" t="s">
        <v>8</v>
      </c>
      <c r="D1785">
        <v>1009</v>
      </c>
      <c r="E1785">
        <v>44</v>
      </c>
      <c r="F1785" t="s">
        <v>25</v>
      </c>
      <c r="G1785" s="5">
        <v>103973</v>
      </c>
      <c r="H1785" s="5">
        <v>1194649.77</v>
      </c>
      <c r="I1785" s="5" t="s">
        <v>19</v>
      </c>
      <c r="J1785" s="5" t="s">
        <v>69</v>
      </c>
      <c r="K1785" s="5">
        <v>11.49</v>
      </c>
      <c r="L1785" s="5">
        <f t="shared" si="27"/>
        <v>11.49</v>
      </c>
      <c r="Q1785"/>
      <c r="R1785"/>
      <c r="S1785"/>
    </row>
    <row r="1786" spans="1:19">
      <c r="A1786" s="1">
        <v>43830</v>
      </c>
      <c r="B1786" s="5" t="s">
        <v>24</v>
      </c>
      <c r="C1786" t="s">
        <v>6</v>
      </c>
      <c r="D1786">
        <v>1009</v>
      </c>
      <c r="E1786">
        <v>44</v>
      </c>
      <c r="F1786" t="s">
        <v>25</v>
      </c>
      <c r="G1786" s="5">
        <v>24000000</v>
      </c>
      <c r="H1786" s="5">
        <v>192000000</v>
      </c>
      <c r="I1786" s="5" t="s">
        <v>17</v>
      </c>
      <c r="J1786" s="5" t="s">
        <v>71</v>
      </c>
      <c r="K1786" s="5">
        <v>8</v>
      </c>
      <c r="L1786" s="5">
        <f t="shared" si="27"/>
        <v>8</v>
      </c>
      <c r="Q1786"/>
      <c r="R1786"/>
      <c r="S1786"/>
    </row>
    <row r="1787" spans="1:19">
      <c r="A1787" s="1">
        <v>43830</v>
      </c>
      <c r="B1787" s="5" t="s">
        <v>23</v>
      </c>
      <c r="C1787" t="s">
        <v>8</v>
      </c>
      <c r="D1787">
        <v>1009</v>
      </c>
      <c r="E1787">
        <v>44</v>
      </c>
      <c r="F1787" t="s">
        <v>25</v>
      </c>
      <c r="G1787" s="5">
        <v>75460</v>
      </c>
      <c r="H1787" s="5">
        <v>867035.4</v>
      </c>
      <c r="I1787" s="5" t="s">
        <v>19</v>
      </c>
      <c r="J1787" s="5" t="s">
        <v>74</v>
      </c>
      <c r="K1787" s="5">
        <v>11.49</v>
      </c>
      <c r="L1787" s="5">
        <f t="shared" si="27"/>
        <v>11.49</v>
      </c>
      <c r="Q1787"/>
      <c r="R1787"/>
      <c r="S1787"/>
    </row>
    <row r="1788" spans="1:19">
      <c r="A1788" s="1">
        <v>43830</v>
      </c>
      <c r="B1788" s="5" t="s">
        <v>24</v>
      </c>
      <c r="C1788" t="s">
        <v>7</v>
      </c>
      <c r="D1788">
        <v>1009</v>
      </c>
      <c r="E1788">
        <v>44</v>
      </c>
      <c r="F1788" t="s">
        <v>25</v>
      </c>
      <c r="G1788" s="5">
        <v>700000</v>
      </c>
      <c r="H1788" s="5">
        <v>5880000</v>
      </c>
      <c r="I1788" s="5" t="s">
        <v>20</v>
      </c>
      <c r="J1788" s="5" t="s">
        <v>68</v>
      </c>
      <c r="K1788" s="5">
        <v>8.4</v>
      </c>
      <c r="L1788" s="5">
        <f t="shared" si="27"/>
        <v>8.4</v>
      </c>
      <c r="Q1788"/>
      <c r="R1788"/>
      <c r="S1788"/>
    </row>
    <row r="1789" spans="1:19">
      <c r="A1789" s="1">
        <v>43830</v>
      </c>
      <c r="B1789" s="5" t="s">
        <v>23</v>
      </c>
      <c r="C1789" t="s">
        <v>8</v>
      </c>
      <c r="D1789">
        <v>1009</v>
      </c>
      <c r="E1789">
        <v>44</v>
      </c>
      <c r="F1789" t="s">
        <v>25</v>
      </c>
      <c r="G1789" s="5">
        <v>68600</v>
      </c>
      <c r="H1789" s="5">
        <v>788900</v>
      </c>
      <c r="I1789" s="5" t="s">
        <v>19</v>
      </c>
      <c r="J1789" s="5" t="s">
        <v>74</v>
      </c>
      <c r="K1789" s="5">
        <v>11.5</v>
      </c>
      <c r="L1789" s="5">
        <f t="shared" si="27"/>
        <v>11.5</v>
      </c>
      <c r="Q1789"/>
      <c r="R1789"/>
      <c r="S1789"/>
    </row>
    <row r="1790" spans="1:19">
      <c r="A1790" s="1">
        <v>43830</v>
      </c>
      <c r="B1790" s="5" t="s">
        <v>23</v>
      </c>
      <c r="C1790" t="s">
        <v>8</v>
      </c>
      <c r="D1790">
        <v>1009</v>
      </c>
      <c r="E1790">
        <v>44</v>
      </c>
      <c r="F1790" t="s">
        <v>25</v>
      </c>
      <c r="G1790" s="5">
        <v>205700</v>
      </c>
      <c r="H1790" s="5">
        <v>2363493</v>
      </c>
      <c r="I1790" s="5" t="s">
        <v>19</v>
      </c>
      <c r="J1790" s="5" t="s">
        <v>74</v>
      </c>
      <c r="K1790" s="5">
        <v>11.49</v>
      </c>
      <c r="L1790" s="5">
        <f t="shared" si="27"/>
        <v>11.49</v>
      </c>
      <c r="Q1790"/>
      <c r="R1790"/>
      <c r="S1790"/>
    </row>
    <row r="1791" spans="1:19">
      <c r="A1791" s="1">
        <v>43830</v>
      </c>
      <c r="B1791" s="5" t="s">
        <v>24</v>
      </c>
      <c r="C1791" t="s">
        <v>8</v>
      </c>
      <c r="D1791">
        <v>1009</v>
      </c>
      <c r="E1791">
        <v>44</v>
      </c>
      <c r="F1791" t="s">
        <v>25</v>
      </c>
      <c r="G1791" s="5">
        <v>73000</v>
      </c>
      <c r="H1791" s="5">
        <v>1460000</v>
      </c>
      <c r="I1791" s="5" t="s">
        <v>19</v>
      </c>
      <c r="J1791" s="5" t="s">
        <v>68</v>
      </c>
      <c r="K1791" s="5">
        <v>20</v>
      </c>
      <c r="L1791" s="5">
        <f t="shared" si="27"/>
        <v>20</v>
      </c>
      <c r="Q1791"/>
      <c r="R1791"/>
      <c r="S1791"/>
    </row>
    <row r="1792" spans="1:19">
      <c r="A1792" s="1">
        <v>43830</v>
      </c>
      <c r="B1792" s="5" t="s">
        <v>24</v>
      </c>
      <c r="C1792" t="s">
        <v>8</v>
      </c>
      <c r="D1792">
        <v>1009</v>
      </c>
      <c r="E1792">
        <v>44</v>
      </c>
      <c r="F1792" t="s">
        <v>25</v>
      </c>
      <c r="G1792" s="5">
        <v>138000</v>
      </c>
      <c r="H1792" s="5">
        <v>2028600</v>
      </c>
      <c r="I1792" s="5" t="s">
        <v>19</v>
      </c>
      <c r="J1792" s="5" t="s">
        <v>71</v>
      </c>
      <c r="K1792" s="5">
        <v>14.7</v>
      </c>
      <c r="L1792" s="5">
        <f t="shared" si="27"/>
        <v>14.7</v>
      </c>
      <c r="Q1792"/>
      <c r="R1792"/>
      <c r="S1792"/>
    </row>
    <row r="1793" spans="1:19">
      <c r="A1793" s="1">
        <v>43830</v>
      </c>
      <c r="B1793" s="5" t="s">
        <v>23</v>
      </c>
      <c r="C1793" t="s">
        <v>8</v>
      </c>
      <c r="D1793">
        <v>1009</v>
      </c>
      <c r="E1793">
        <v>44</v>
      </c>
      <c r="F1793" t="s">
        <v>25</v>
      </c>
      <c r="G1793" s="5">
        <v>65280</v>
      </c>
      <c r="H1793" s="5">
        <v>750720</v>
      </c>
      <c r="I1793" s="5" t="s">
        <v>19</v>
      </c>
      <c r="J1793" s="5" t="s">
        <v>69</v>
      </c>
      <c r="K1793" s="5">
        <v>11.5</v>
      </c>
      <c r="L1793" s="5">
        <f t="shared" si="27"/>
        <v>11.5</v>
      </c>
      <c r="Q1793"/>
      <c r="R1793"/>
      <c r="S1793"/>
    </row>
    <row r="1794" spans="1:19">
      <c r="A1794" s="1">
        <v>43830</v>
      </c>
      <c r="B1794" s="5" t="s">
        <v>23</v>
      </c>
      <c r="C1794" t="s">
        <v>7</v>
      </c>
      <c r="D1794">
        <v>1009</v>
      </c>
      <c r="E1794">
        <v>44</v>
      </c>
      <c r="F1794" t="s">
        <v>25</v>
      </c>
      <c r="G1794" s="5">
        <v>400000</v>
      </c>
      <c r="H1794" s="5">
        <v>2800000</v>
      </c>
      <c r="I1794" s="5" t="s">
        <v>18</v>
      </c>
      <c r="J1794" s="5" t="s">
        <v>74</v>
      </c>
      <c r="K1794" s="5">
        <v>7</v>
      </c>
      <c r="L1794" s="5">
        <f t="shared" ref="L1794:L1857" si="28">H1794/G1794</f>
        <v>7</v>
      </c>
      <c r="Q1794"/>
      <c r="R1794"/>
      <c r="S1794"/>
    </row>
    <row r="1795" spans="1:19">
      <c r="A1795" s="1">
        <v>43830</v>
      </c>
      <c r="B1795" s="5" t="s">
        <v>23</v>
      </c>
      <c r="C1795" t="s">
        <v>8</v>
      </c>
      <c r="D1795">
        <v>1009</v>
      </c>
      <c r="E1795">
        <v>44</v>
      </c>
      <c r="F1795" t="s">
        <v>25</v>
      </c>
      <c r="G1795" s="5">
        <v>70000</v>
      </c>
      <c r="H1795" s="5">
        <v>804300</v>
      </c>
      <c r="I1795" s="5" t="s">
        <v>19</v>
      </c>
      <c r="J1795" s="5" t="s">
        <v>69</v>
      </c>
      <c r="K1795" s="5">
        <v>11.49</v>
      </c>
      <c r="L1795" s="5">
        <f t="shared" si="28"/>
        <v>11.49</v>
      </c>
      <c r="Q1795"/>
      <c r="R1795"/>
      <c r="S1795"/>
    </row>
    <row r="1796" spans="1:19">
      <c r="A1796" s="1">
        <v>43830</v>
      </c>
      <c r="B1796" s="5" t="s">
        <v>24</v>
      </c>
      <c r="C1796" t="s">
        <v>8</v>
      </c>
      <c r="D1796">
        <v>1014</v>
      </c>
      <c r="E1796">
        <v>44</v>
      </c>
      <c r="F1796" t="s">
        <v>25</v>
      </c>
      <c r="G1796" s="5">
        <v>68600</v>
      </c>
      <c r="H1796" s="5">
        <v>1372000</v>
      </c>
      <c r="I1796" s="5" t="s">
        <v>19</v>
      </c>
      <c r="J1796" s="5" t="s">
        <v>68</v>
      </c>
      <c r="K1796" s="5">
        <v>20</v>
      </c>
      <c r="L1796" s="5">
        <f t="shared" si="28"/>
        <v>20</v>
      </c>
      <c r="Q1796"/>
      <c r="R1796"/>
      <c r="S1796"/>
    </row>
    <row r="1797" spans="1:19">
      <c r="A1797" s="1">
        <v>43830</v>
      </c>
      <c r="B1797" s="5" t="s">
        <v>24</v>
      </c>
      <c r="C1797" t="s">
        <v>8</v>
      </c>
      <c r="D1797">
        <v>1016</v>
      </c>
      <c r="E1797">
        <v>44</v>
      </c>
      <c r="F1797" t="s">
        <v>25</v>
      </c>
      <c r="G1797" s="5">
        <v>308700</v>
      </c>
      <c r="H1797" s="5">
        <v>3704400</v>
      </c>
      <c r="I1797" s="5" t="s">
        <v>19</v>
      </c>
      <c r="J1797" s="5" t="s">
        <v>68</v>
      </c>
      <c r="K1797" s="5">
        <v>12</v>
      </c>
      <c r="L1797" s="5">
        <f t="shared" si="28"/>
        <v>12</v>
      </c>
      <c r="Q1797"/>
      <c r="R1797"/>
      <c r="S1797"/>
    </row>
    <row r="1798" spans="1:19">
      <c r="A1798" s="1">
        <v>43830</v>
      </c>
      <c r="B1798" s="5" t="s">
        <v>23</v>
      </c>
      <c r="C1798" t="s">
        <v>7</v>
      </c>
      <c r="D1798">
        <v>1016</v>
      </c>
      <c r="E1798">
        <v>44</v>
      </c>
      <c r="F1798" t="s">
        <v>25</v>
      </c>
      <c r="G1798" s="5">
        <v>1178000</v>
      </c>
      <c r="H1798" s="5">
        <v>7068000</v>
      </c>
      <c r="I1798" s="5" t="s">
        <v>18</v>
      </c>
      <c r="J1798" s="5" t="s">
        <v>70</v>
      </c>
      <c r="K1798" s="5">
        <v>6</v>
      </c>
      <c r="L1798" s="5">
        <f t="shared" si="28"/>
        <v>6</v>
      </c>
      <c r="Q1798"/>
      <c r="R1798"/>
      <c r="S1798"/>
    </row>
    <row r="1799" spans="1:19">
      <c r="A1799" s="1">
        <v>43830</v>
      </c>
      <c r="B1799" s="5" t="s">
        <v>24</v>
      </c>
      <c r="C1799" t="s">
        <v>8</v>
      </c>
      <c r="D1799">
        <v>1016</v>
      </c>
      <c r="E1799">
        <v>44</v>
      </c>
      <c r="F1799" t="s">
        <v>25</v>
      </c>
      <c r="G1799" s="5">
        <v>141080</v>
      </c>
      <c r="H1799" s="5">
        <v>2257280</v>
      </c>
      <c r="I1799" s="5" t="s">
        <v>19</v>
      </c>
      <c r="J1799" s="5" t="s">
        <v>68</v>
      </c>
      <c r="K1799" s="5">
        <v>16</v>
      </c>
      <c r="L1799" s="5">
        <f t="shared" si="28"/>
        <v>16</v>
      </c>
      <c r="Q1799"/>
      <c r="R1799"/>
      <c r="S1799"/>
    </row>
    <row r="1800" spans="1:19">
      <c r="A1800" s="1">
        <v>43830</v>
      </c>
      <c r="B1800" s="5" t="s">
        <v>24</v>
      </c>
      <c r="C1800" t="s">
        <v>8</v>
      </c>
      <c r="D1800">
        <v>1016</v>
      </c>
      <c r="E1800">
        <v>44</v>
      </c>
      <c r="F1800" t="s">
        <v>25</v>
      </c>
      <c r="G1800" s="5">
        <v>105000</v>
      </c>
      <c r="H1800" s="5">
        <v>1890000</v>
      </c>
      <c r="I1800" s="5" t="s">
        <v>19</v>
      </c>
      <c r="J1800" s="5" t="s">
        <v>68</v>
      </c>
      <c r="K1800" s="5">
        <v>18</v>
      </c>
      <c r="L1800" s="5">
        <f t="shared" si="28"/>
        <v>18</v>
      </c>
      <c r="Q1800"/>
      <c r="R1800"/>
      <c r="S1800"/>
    </row>
    <row r="1801" spans="1:19">
      <c r="A1801" s="1">
        <v>43830</v>
      </c>
      <c r="B1801" s="5" t="s">
        <v>23</v>
      </c>
      <c r="C1801" t="s">
        <v>8</v>
      </c>
      <c r="D1801">
        <v>1017</v>
      </c>
      <c r="E1801">
        <v>44</v>
      </c>
      <c r="F1801" t="s">
        <v>25</v>
      </c>
      <c r="G1801" s="5">
        <v>28000</v>
      </c>
      <c r="H1801" s="5">
        <v>320600</v>
      </c>
      <c r="I1801" s="5" t="s">
        <v>19</v>
      </c>
      <c r="J1801" s="5" t="s">
        <v>74</v>
      </c>
      <c r="K1801" s="5">
        <v>11.45</v>
      </c>
      <c r="L1801" s="5">
        <f t="shared" si="28"/>
        <v>11.45</v>
      </c>
      <c r="Q1801"/>
      <c r="R1801"/>
      <c r="S1801"/>
    </row>
    <row r="1802" spans="1:19">
      <c r="A1802" s="1">
        <v>43830</v>
      </c>
      <c r="B1802" s="5" t="s">
        <v>23</v>
      </c>
      <c r="C1802" t="s">
        <v>8</v>
      </c>
      <c r="D1802">
        <v>1017</v>
      </c>
      <c r="E1802">
        <v>44</v>
      </c>
      <c r="F1802" t="s">
        <v>25</v>
      </c>
      <c r="G1802" s="5">
        <v>7000</v>
      </c>
      <c r="H1802" s="5">
        <v>80150</v>
      </c>
      <c r="I1802" s="5" t="s">
        <v>19</v>
      </c>
      <c r="J1802" s="5" t="s">
        <v>69</v>
      </c>
      <c r="K1802" s="5">
        <v>11.45</v>
      </c>
      <c r="L1802" s="5">
        <f t="shared" si="28"/>
        <v>11.45</v>
      </c>
      <c r="Q1802"/>
      <c r="R1802"/>
      <c r="S1802"/>
    </row>
    <row r="1803" spans="1:19">
      <c r="A1803" s="1">
        <v>43830</v>
      </c>
      <c r="B1803" s="5" t="s">
        <v>23</v>
      </c>
      <c r="C1803" t="s">
        <v>8</v>
      </c>
      <c r="D1803">
        <v>1017</v>
      </c>
      <c r="E1803">
        <v>44</v>
      </c>
      <c r="F1803" t="s">
        <v>25</v>
      </c>
      <c r="G1803" s="5">
        <v>37000</v>
      </c>
      <c r="H1803" s="5">
        <v>425500</v>
      </c>
      <c r="I1803" s="5" t="s">
        <v>19</v>
      </c>
      <c r="J1803" s="5" t="s">
        <v>69</v>
      </c>
      <c r="K1803" s="5">
        <v>11.5</v>
      </c>
      <c r="L1803" s="5">
        <f t="shared" si="28"/>
        <v>11.5</v>
      </c>
      <c r="Q1803"/>
      <c r="R1803"/>
      <c r="S1803"/>
    </row>
    <row r="1804" spans="1:19">
      <c r="A1804" s="1">
        <v>43830</v>
      </c>
      <c r="B1804" s="5" t="s">
        <v>24</v>
      </c>
      <c r="C1804" t="s">
        <v>8</v>
      </c>
      <c r="D1804">
        <v>1017</v>
      </c>
      <c r="E1804">
        <v>44</v>
      </c>
      <c r="F1804" t="s">
        <v>25</v>
      </c>
      <c r="G1804" s="5">
        <v>61740</v>
      </c>
      <c r="H1804" s="5">
        <v>1324323</v>
      </c>
      <c r="I1804" s="5" t="s">
        <v>19</v>
      </c>
      <c r="J1804" s="5" t="s">
        <v>68</v>
      </c>
      <c r="K1804" s="5">
        <v>21.45</v>
      </c>
      <c r="L1804" s="5">
        <f t="shared" si="28"/>
        <v>21.45</v>
      </c>
      <c r="Q1804"/>
      <c r="R1804"/>
      <c r="S1804"/>
    </row>
    <row r="1805" spans="1:19">
      <c r="A1805" s="1">
        <v>43830</v>
      </c>
      <c r="B1805" s="5" t="s">
        <v>24</v>
      </c>
      <c r="C1805" t="s">
        <v>8</v>
      </c>
      <c r="D1805">
        <v>1017</v>
      </c>
      <c r="E1805">
        <v>44</v>
      </c>
      <c r="F1805" t="s">
        <v>25</v>
      </c>
      <c r="G1805" s="5">
        <v>6860</v>
      </c>
      <c r="H1805" s="5">
        <v>181447</v>
      </c>
      <c r="I1805" s="5" t="s">
        <v>19</v>
      </c>
      <c r="J1805" s="5" t="s">
        <v>71</v>
      </c>
      <c r="K1805" s="5">
        <v>26.45</v>
      </c>
      <c r="L1805" s="5">
        <f t="shared" si="28"/>
        <v>26.45</v>
      </c>
      <c r="Q1805"/>
      <c r="R1805"/>
      <c r="S1805"/>
    </row>
    <row r="1806" spans="1:19">
      <c r="A1806" s="1">
        <v>43830</v>
      </c>
      <c r="B1806" s="5" t="s">
        <v>24</v>
      </c>
      <c r="C1806" t="s">
        <v>8</v>
      </c>
      <c r="D1806">
        <v>1017</v>
      </c>
      <c r="E1806">
        <v>44</v>
      </c>
      <c r="F1806" t="s">
        <v>25</v>
      </c>
      <c r="G1806" s="5">
        <v>20580</v>
      </c>
      <c r="H1806" s="5">
        <v>545370</v>
      </c>
      <c r="I1806" s="5" t="s">
        <v>19</v>
      </c>
      <c r="J1806" s="5" t="s">
        <v>68</v>
      </c>
      <c r="K1806" s="5">
        <v>26.5</v>
      </c>
      <c r="L1806" s="5">
        <f t="shared" si="28"/>
        <v>26.5</v>
      </c>
      <c r="Q1806"/>
      <c r="R1806"/>
      <c r="S1806"/>
    </row>
    <row r="1807" spans="1:19">
      <c r="A1807" s="1">
        <v>43830</v>
      </c>
      <c r="B1807" s="5" t="s">
        <v>24</v>
      </c>
      <c r="C1807" t="s">
        <v>8</v>
      </c>
      <c r="D1807">
        <v>1017</v>
      </c>
      <c r="E1807">
        <v>44</v>
      </c>
      <c r="F1807" t="s">
        <v>25</v>
      </c>
      <c r="G1807" s="5">
        <v>17000</v>
      </c>
      <c r="H1807" s="5">
        <v>450500</v>
      </c>
      <c r="I1807" s="5" t="s">
        <v>19</v>
      </c>
      <c r="J1807" s="5" t="s">
        <v>68</v>
      </c>
      <c r="K1807" s="5">
        <v>26.5</v>
      </c>
      <c r="L1807" s="5">
        <f t="shared" si="28"/>
        <v>26.5</v>
      </c>
      <c r="Q1807"/>
      <c r="R1807"/>
      <c r="S1807"/>
    </row>
    <row r="1808" spans="1:19">
      <c r="A1808" s="1">
        <v>43830</v>
      </c>
      <c r="B1808" s="5" t="s">
        <v>24</v>
      </c>
      <c r="C1808" t="s">
        <v>8</v>
      </c>
      <c r="D1808">
        <v>1017</v>
      </c>
      <c r="E1808">
        <v>44</v>
      </c>
      <c r="F1808" t="s">
        <v>25</v>
      </c>
      <c r="G1808" s="5">
        <v>22000</v>
      </c>
      <c r="H1808" s="5">
        <v>473000</v>
      </c>
      <c r="I1808" s="5" t="s">
        <v>19</v>
      </c>
      <c r="J1808" s="5" t="s">
        <v>68</v>
      </c>
      <c r="K1808" s="5">
        <v>21.5</v>
      </c>
      <c r="L1808" s="5">
        <f t="shared" si="28"/>
        <v>21.5</v>
      </c>
      <c r="Q1808"/>
      <c r="R1808"/>
      <c r="S1808"/>
    </row>
    <row r="1809" spans="1:19">
      <c r="A1809" s="1">
        <v>43830</v>
      </c>
      <c r="B1809" s="5" t="s">
        <v>24</v>
      </c>
      <c r="C1809" t="s">
        <v>8</v>
      </c>
      <c r="D1809">
        <v>1018</v>
      </c>
      <c r="E1809">
        <v>44</v>
      </c>
      <c r="F1809" t="s">
        <v>25</v>
      </c>
      <c r="G1809" s="5">
        <v>505300</v>
      </c>
      <c r="H1809" s="5">
        <v>5810950</v>
      </c>
      <c r="I1809" s="5" t="s">
        <v>19</v>
      </c>
      <c r="J1809" s="5" t="s">
        <v>72</v>
      </c>
      <c r="K1809" s="5">
        <v>11.5</v>
      </c>
      <c r="L1809" s="5">
        <f t="shared" si="28"/>
        <v>11.5</v>
      </c>
      <c r="Q1809"/>
      <c r="R1809"/>
      <c r="S1809"/>
    </row>
    <row r="1810" spans="1:19">
      <c r="A1810" s="1">
        <v>43830</v>
      </c>
      <c r="B1810" s="5" t="s">
        <v>24</v>
      </c>
      <c r="C1810" t="s">
        <v>8</v>
      </c>
      <c r="D1810">
        <v>1018</v>
      </c>
      <c r="E1810">
        <v>44</v>
      </c>
      <c r="F1810" t="s">
        <v>25</v>
      </c>
      <c r="G1810" s="5">
        <v>66500</v>
      </c>
      <c r="H1810" s="5">
        <v>1396500</v>
      </c>
      <c r="I1810" s="5" t="s">
        <v>19</v>
      </c>
      <c r="J1810" s="5" t="s">
        <v>68</v>
      </c>
      <c r="K1810" s="5">
        <v>21</v>
      </c>
      <c r="L1810" s="5">
        <f t="shared" si="28"/>
        <v>21</v>
      </c>
      <c r="Q1810"/>
      <c r="R1810"/>
      <c r="S1810"/>
    </row>
    <row r="1811" spans="1:19">
      <c r="A1811" s="1">
        <v>43830</v>
      </c>
      <c r="B1811" s="5" t="s">
        <v>23</v>
      </c>
      <c r="C1811" t="s">
        <v>8</v>
      </c>
      <c r="D1811">
        <v>1033</v>
      </c>
      <c r="E1811">
        <v>44</v>
      </c>
      <c r="F1811" t="s">
        <v>25</v>
      </c>
      <c r="G1811" s="5">
        <v>10000</v>
      </c>
      <c r="H1811" s="5">
        <v>115000</v>
      </c>
      <c r="I1811" s="5" t="s">
        <v>19</v>
      </c>
      <c r="J1811" s="5" t="s">
        <v>69</v>
      </c>
      <c r="K1811" s="5">
        <v>11.5</v>
      </c>
      <c r="L1811" s="5">
        <f t="shared" si="28"/>
        <v>11.5</v>
      </c>
      <c r="Q1811"/>
      <c r="R1811"/>
      <c r="S1811"/>
    </row>
    <row r="1812" spans="1:19">
      <c r="A1812" s="1">
        <v>43830</v>
      </c>
      <c r="B1812" s="5" t="s">
        <v>24</v>
      </c>
      <c r="C1812" t="s">
        <v>8</v>
      </c>
      <c r="D1812">
        <v>1033</v>
      </c>
      <c r="E1812">
        <v>44</v>
      </c>
      <c r="F1812" t="s">
        <v>25</v>
      </c>
      <c r="G1812" s="5">
        <v>78804</v>
      </c>
      <c r="H1812" s="5">
        <v>898365.6</v>
      </c>
      <c r="I1812" s="5" t="s">
        <v>19</v>
      </c>
      <c r="J1812" s="5" t="s">
        <v>71</v>
      </c>
      <c r="K1812" s="5">
        <v>11.4</v>
      </c>
      <c r="L1812" s="5">
        <f t="shared" si="28"/>
        <v>11.4</v>
      </c>
      <c r="Q1812"/>
      <c r="R1812"/>
      <c r="S1812"/>
    </row>
    <row r="1813" spans="1:19">
      <c r="A1813" s="1">
        <v>43830</v>
      </c>
      <c r="B1813" s="5" t="s">
        <v>24</v>
      </c>
      <c r="C1813" t="s">
        <v>8</v>
      </c>
      <c r="D1813">
        <v>1033</v>
      </c>
      <c r="E1813">
        <v>44</v>
      </c>
      <c r="F1813" t="s">
        <v>25</v>
      </c>
      <c r="G1813" s="5">
        <v>196000</v>
      </c>
      <c r="H1813" s="5">
        <v>1960000</v>
      </c>
      <c r="I1813" s="5" t="s">
        <v>19</v>
      </c>
      <c r="J1813" s="5" t="s">
        <v>72</v>
      </c>
      <c r="K1813" s="5">
        <v>10</v>
      </c>
      <c r="L1813" s="5">
        <f t="shared" si="28"/>
        <v>10</v>
      </c>
      <c r="Q1813"/>
      <c r="R1813"/>
      <c r="S1813"/>
    </row>
    <row r="1814" spans="1:19">
      <c r="A1814" s="1">
        <v>43830</v>
      </c>
      <c r="B1814" s="5" t="s">
        <v>24</v>
      </c>
      <c r="C1814" t="s">
        <v>8</v>
      </c>
      <c r="D1814">
        <v>1033</v>
      </c>
      <c r="E1814">
        <v>44</v>
      </c>
      <c r="F1814" t="s">
        <v>25</v>
      </c>
      <c r="G1814" s="5">
        <v>33680</v>
      </c>
      <c r="H1814" s="5">
        <v>538543.19999999995</v>
      </c>
      <c r="I1814" s="5" t="s">
        <v>19</v>
      </c>
      <c r="J1814" s="5" t="s">
        <v>71</v>
      </c>
      <c r="K1814" s="5">
        <v>15.99</v>
      </c>
      <c r="L1814" s="5">
        <f t="shared" si="28"/>
        <v>15.989999999999998</v>
      </c>
      <c r="Q1814"/>
      <c r="R1814"/>
      <c r="S1814"/>
    </row>
    <row r="1815" spans="1:19">
      <c r="A1815" s="1">
        <v>43830</v>
      </c>
      <c r="B1815" s="5" t="s">
        <v>24</v>
      </c>
      <c r="C1815" t="s">
        <v>8</v>
      </c>
      <c r="D1815">
        <v>1033</v>
      </c>
      <c r="E1815">
        <v>44</v>
      </c>
      <c r="F1815" t="s">
        <v>25</v>
      </c>
      <c r="G1815" s="5">
        <v>10000</v>
      </c>
      <c r="H1815" s="5">
        <v>275000</v>
      </c>
      <c r="I1815" s="5" t="s">
        <v>19</v>
      </c>
      <c r="J1815" s="5" t="s">
        <v>73</v>
      </c>
      <c r="K1815" s="5">
        <v>27.5</v>
      </c>
      <c r="L1815" s="5">
        <f t="shared" si="28"/>
        <v>27.5</v>
      </c>
      <c r="Q1815"/>
      <c r="R1815"/>
      <c r="S1815"/>
    </row>
    <row r="1816" spans="1:19">
      <c r="A1816" s="1">
        <v>43830</v>
      </c>
      <c r="B1816" s="5" t="s">
        <v>23</v>
      </c>
      <c r="C1816" t="s">
        <v>8</v>
      </c>
      <c r="D1816">
        <v>1033</v>
      </c>
      <c r="E1816">
        <v>44</v>
      </c>
      <c r="F1816" t="s">
        <v>25</v>
      </c>
      <c r="G1816" s="5">
        <v>72832</v>
      </c>
      <c r="H1816" s="5">
        <v>833926.4</v>
      </c>
      <c r="I1816" s="5" t="s">
        <v>19</v>
      </c>
      <c r="J1816" s="5" t="s">
        <v>76</v>
      </c>
      <c r="K1816" s="5">
        <v>11.45</v>
      </c>
      <c r="L1816" s="5">
        <f t="shared" si="28"/>
        <v>11.450000000000001</v>
      </c>
      <c r="Q1816"/>
      <c r="R1816"/>
      <c r="S1816"/>
    </row>
    <row r="1817" spans="1:19">
      <c r="A1817" s="1">
        <v>43830</v>
      </c>
      <c r="B1817" s="5" t="s">
        <v>24</v>
      </c>
      <c r="C1817" t="s">
        <v>8</v>
      </c>
      <c r="D1817">
        <v>1033</v>
      </c>
      <c r="E1817">
        <v>44</v>
      </c>
      <c r="F1817" t="s">
        <v>25</v>
      </c>
      <c r="G1817" s="5">
        <v>78000</v>
      </c>
      <c r="H1817" s="5">
        <v>1716000</v>
      </c>
      <c r="I1817" s="5" t="s">
        <v>19</v>
      </c>
      <c r="J1817" s="5" t="s">
        <v>68</v>
      </c>
      <c r="K1817" s="5">
        <v>22</v>
      </c>
      <c r="L1817" s="5">
        <f t="shared" si="28"/>
        <v>22</v>
      </c>
      <c r="Q1817"/>
      <c r="R1817"/>
      <c r="S1817"/>
    </row>
    <row r="1818" spans="1:19">
      <c r="A1818" s="1">
        <v>43830</v>
      </c>
      <c r="B1818" s="5" t="s">
        <v>23</v>
      </c>
      <c r="C1818" t="s">
        <v>8</v>
      </c>
      <c r="D1818">
        <v>1033</v>
      </c>
      <c r="E1818">
        <v>44</v>
      </c>
      <c r="F1818" t="s">
        <v>25</v>
      </c>
      <c r="G1818" s="5">
        <v>140000</v>
      </c>
      <c r="H1818" s="5">
        <v>1607200</v>
      </c>
      <c r="I1818" s="5" t="s">
        <v>19</v>
      </c>
      <c r="J1818" s="5" t="s">
        <v>69</v>
      </c>
      <c r="K1818" s="5">
        <v>11.48</v>
      </c>
      <c r="L1818" s="5">
        <f t="shared" si="28"/>
        <v>11.48</v>
      </c>
      <c r="Q1818"/>
      <c r="R1818"/>
      <c r="S1818"/>
    </row>
    <row r="1819" spans="1:19">
      <c r="A1819" s="1">
        <v>43830</v>
      </c>
      <c r="B1819" s="5" t="s">
        <v>23</v>
      </c>
      <c r="C1819" t="s">
        <v>8</v>
      </c>
      <c r="D1819">
        <v>1033</v>
      </c>
      <c r="E1819">
        <v>44</v>
      </c>
      <c r="F1819" t="s">
        <v>25</v>
      </c>
      <c r="G1819" s="5">
        <v>97800</v>
      </c>
      <c r="H1819" s="5">
        <v>1123722</v>
      </c>
      <c r="I1819" s="5" t="s">
        <v>19</v>
      </c>
      <c r="J1819" s="5" t="s">
        <v>74</v>
      </c>
      <c r="K1819" s="5">
        <v>11.49</v>
      </c>
      <c r="L1819" s="5">
        <f t="shared" si="28"/>
        <v>11.49</v>
      </c>
      <c r="Q1819"/>
      <c r="R1819"/>
      <c r="S1819"/>
    </row>
    <row r="1820" spans="1:19">
      <c r="A1820" s="1">
        <v>43830</v>
      </c>
      <c r="B1820" s="5" t="s">
        <v>23</v>
      </c>
      <c r="C1820" t="s">
        <v>8</v>
      </c>
      <c r="D1820">
        <v>1033</v>
      </c>
      <c r="E1820">
        <v>44</v>
      </c>
      <c r="F1820" t="s">
        <v>25</v>
      </c>
      <c r="G1820" s="5">
        <v>37000</v>
      </c>
      <c r="H1820" s="5">
        <v>421800</v>
      </c>
      <c r="I1820" s="5" t="s">
        <v>19</v>
      </c>
      <c r="J1820" s="5" t="s">
        <v>69</v>
      </c>
      <c r="K1820" s="5">
        <v>11.4</v>
      </c>
      <c r="L1820" s="5">
        <f t="shared" si="28"/>
        <v>11.4</v>
      </c>
      <c r="Q1820"/>
      <c r="R1820"/>
      <c r="S1820"/>
    </row>
    <row r="1821" spans="1:19">
      <c r="A1821" s="1">
        <v>43830</v>
      </c>
      <c r="B1821" s="5" t="s">
        <v>24</v>
      </c>
      <c r="C1821" t="s">
        <v>8</v>
      </c>
      <c r="D1821">
        <v>1033</v>
      </c>
      <c r="E1821">
        <v>44</v>
      </c>
      <c r="F1821" t="s">
        <v>25</v>
      </c>
      <c r="G1821" s="5">
        <v>65000</v>
      </c>
      <c r="H1821" s="5">
        <v>741000</v>
      </c>
      <c r="I1821" s="5" t="s">
        <v>19</v>
      </c>
      <c r="J1821" s="5" t="s">
        <v>71</v>
      </c>
      <c r="K1821" s="5">
        <v>11.4</v>
      </c>
      <c r="L1821" s="5">
        <f t="shared" si="28"/>
        <v>11.4</v>
      </c>
      <c r="Q1821"/>
      <c r="R1821"/>
      <c r="S1821"/>
    </row>
    <row r="1822" spans="1:19">
      <c r="A1822" s="1">
        <v>43830</v>
      </c>
      <c r="B1822" s="5" t="s">
        <v>23</v>
      </c>
      <c r="C1822" t="s">
        <v>8</v>
      </c>
      <c r="D1822">
        <v>1033</v>
      </c>
      <c r="E1822">
        <v>44</v>
      </c>
      <c r="F1822" t="s">
        <v>25</v>
      </c>
      <c r="G1822" s="5">
        <v>35000</v>
      </c>
      <c r="H1822" s="5">
        <v>402150</v>
      </c>
      <c r="I1822" s="5" t="s">
        <v>19</v>
      </c>
      <c r="J1822" s="5" t="s">
        <v>70</v>
      </c>
      <c r="K1822" s="5">
        <v>11.49</v>
      </c>
      <c r="L1822" s="5">
        <f t="shared" si="28"/>
        <v>11.49</v>
      </c>
      <c r="Q1822"/>
      <c r="R1822"/>
      <c r="S1822"/>
    </row>
    <row r="1823" spans="1:19">
      <c r="A1823" s="1">
        <v>43830</v>
      </c>
      <c r="B1823" s="5" t="s">
        <v>23</v>
      </c>
      <c r="C1823" t="s">
        <v>8</v>
      </c>
      <c r="D1823">
        <v>1033</v>
      </c>
      <c r="E1823">
        <v>44</v>
      </c>
      <c r="F1823" t="s">
        <v>25</v>
      </c>
      <c r="G1823" s="5">
        <v>106000</v>
      </c>
      <c r="H1823" s="5">
        <v>1217940</v>
      </c>
      <c r="I1823" s="5" t="s">
        <v>19</v>
      </c>
      <c r="J1823" s="5" t="s">
        <v>70</v>
      </c>
      <c r="K1823" s="5">
        <v>11.49</v>
      </c>
      <c r="L1823" s="5">
        <f t="shared" si="28"/>
        <v>11.49</v>
      </c>
      <c r="Q1823"/>
      <c r="R1823"/>
      <c r="S1823"/>
    </row>
    <row r="1824" spans="1:19">
      <c r="A1824" s="1">
        <v>43830</v>
      </c>
      <c r="B1824" s="5" t="s">
        <v>23</v>
      </c>
      <c r="C1824" t="s">
        <v>8</v>
      </c>
      <c r="D1824">
        <v>1033</v>
      </c>
      <c r="E1824">
        <v>44</v>
      </c>
      <c r="F1824" t="s">
        <v>25</v>
      </c>
      <c r="G1824" s="5">
        <v>329000</v>
      </c>
      <c r="H1824" s="5">
        <v>3750600</v>
      </c>
      <c r="I1824" s="5" t="s">
        <v>19</v>
      </c>
      <c r="J1824" s="5" t="s">
        <v>70</v>
      </c>
      <c r="K1824" s="5">
        <v>11.4</v>
      </c>
      <c r="L1824" s="5">
        <f t="shared" si="28"/>
        <v>11.4</v>
      </c>
      <c r="Q1824"/>
      <c r="R1824"/>
      <c r="S1824"/>
    </row>
    <row r="1825" spans="1:19">
      <c r="A1825" s="1">
        <v>43830</v>
      </c>
      <c r="B1825" s="5" t="s">
        <v>24</v>
      </c>
      <c r="C1825" t="s">
        <v>8</v>
      </c>
      <c r="D1825">
        <v>1033</v>
      </c>
      <c r="E1825">
        <v>44</v>
      </c>
      <c r="F1825" t="s">
        <v>25</v>
      </c>
      <c r="G1825" s="5">
        <v>45256</v>
      </c>
      <c r="H1825" s="5">
        <v>520444</v>
      </c>
      <c r="I1825" s="5" t="s">
        <v>19</v>
      </c>
      <c r="J1825" s="5" t="s">
        <v>71</v>
      </c>
      <c r="K1825" s="5">
        <v>11.5</v>
      </c>
      <c r="L1825" s="5">
        <f t="shared" si="28"/>
        <v>11.5</v>
      </c>
      <c r="Q1825"/>
      <c r="R1825"/>
      <c r="S1825"/>
    </row>
    <row r="1826" spans="1:19">
      <c r="A1826" s="1">
        <v>43830</v>
      </c>
      <c r="B1826" s="5" t="s">
        <v>24</v>
      </c>
      <c r="C1826" t="s">
        <v>8</v>
      </c>
      <c r="D1826">
        <v>1033</v>
      </c>
      <c r="E1826">
        <v>44</v>
      </c>
      <c r="F1826" t="s">
        <v>25</v>
      </c>
      <c r="G1826" s="5">
        <v>21000</v>
      </c>
      <c r="H1826" s="5">
        <v>567000</v>
      </c>
      <c r="I1826" s="5" t="s">
        <v>19</v>
      </c>
      <c r="J1826" s="5" t="s">
        <v>72</v>
      </c>
      <c r="K1826" s="5">
        <v>27</v>
      </c>
      <c r="L1826" s="5">
        <f t="shared" si="28"/>
        <v>27</v>
      </c>
      <c r="Q1826"/>
      <c r="R1826"/>
      <c r="S1826"/>
    </row>
    <row r="1827" spans="1:19">
      <c r="A1827" s="1">
        <v>43830</v>
      </c>
      <c r="B1827" s="5" t="s">
        <v>24</v>
      </c>
      <c r="C1827" t="s">
        <v>8</v>
      </c>
      <c r="D1827">
        <v>1033</v>
      </c>
      <c r="E1827">
        <v>44</v>
      </c>
      <c r="F1827" t="s">
        <v>25</v>
      </c>
      <c r="G1827" s="5">
        <v>40000</v>
      </c>
      <c r="H1827" s="5">
        <v>1060000</v>
      </c>
      <c r="I1827" s="5" t="s">
        <v>19</v>
      </c>
      <c r="J1827" s="5" t="s">
        <v>73</v>
      </c>
      <c r="K1827" s="5">
        <v>26.5</v>
      </c>
      <c r="L1827" s="5">
        <f t="shared" si="28"/>
        <v>26.5</v>
      </c>
      <c r="Q1827"/>
      <c r="R1827"/>
      <c r="S1827"/>
    </row>
    <row r="1828" spans="1:19">
      <c r="A1828" s="1">
        <v>43830</v>
      </c>
      <c r="B1828" s="5" t="s">
        <v>23</v>
      </c>
      <c r="C1828" t="s">
        <v>8</v>
      </c>
      <c r="D1828">
        <v>1033</v>
      </c>
      <c r="E1828">
        <v>44</v>
      </c>
      <c r="F1828" t="s">
        <v>25</v>
      </c>
      <c r="G1828" s="5">
        <v>100460</v>
      </c>
      <c r="H1828" s="5">
        <v>1155290</v>
      </c>
      <c r="I1828" s="5" t="s">
        <v>19</v>
      </c>
      <c r="J1828" s="5" t="s">
        <v>69</v>
      </c>
      <c r="K1828" s="5">
        <v>11.5</v>
      </c>
      <c r="L1828" s="5">
        <f t="shared" si="28"/>
        <v>11.5</v>
      </c>
      <c r="Q1828"/>
      <c r="R1828"/>
      <c r="S1828"/>
    </row>
    <row r="1829" spans="1:19">
      <c r="A1829" s="1">
        <v>43830</v>
      </c>
      <c r="B1829" s="5" t="s">
        <v>23</v>
      </c>
      <c r="C1829" t="s">
        <v>8</v>
      </c>
      <c r="D1829">
        <v>1033</v>
      </c>
      <c r="E1829">
        <v>44</v>
      </c>
      <c r="F1829" t="s">
        <v>25</v>
      </c>
      <c r="G1829" s="5">
        <v>40000</v>
      </c>
      <c r="H1829" s="5">
        <v>460000</v>
      </c>
      <c r="I1829" s="5" t="s">
        <v>19</v>
      </c>
      <c r="J1829" s="5" t="s">
        <v>70</v>
      </c>
      <c r="K1829" s="5">
        <v>11.5</v>
      </c>
      <c r="L1829" s="5">
        <f t="shared" si="28"/>
        <v>11.5</v>
      </c>
      <c r="Q1829"/>
      <c r="R1829"/>
      <c r="S1829"/>
    </row>
    <row r="1830" spans="1:19">
      <c r="A1830" s="1">
        <v>43830</v>
      </c>
      <c r="B1830" s="5" t="s">
        <v>23</v>
      </c>
      <c r="C1830" t="s">
        <v>8</v>
      </c>
      <c r="D1830">
        <v>1033</v>
      </c>
      <c r="E1830">
        <v>44</v>
      </c>
      <c r="F1830" t="s">
        <v>25</v>
      </c>
      <c r="G1830" s="5">
        <v>50000</v>
      </c>
      <c r="H1830" s="5">
        <v>570000</v>
      </c>
      <c r="I1830" s="5" t="s">
        <v>19</v>
      </c>
      <c r="J1830" s="5" t="s">
        <v>70</v>
      </c>
      <c r="K1830" s="5">
        <v>11.4</v>
      </c>
      <c r="L1830" s="5">
        <f t="shared" si="28"/>
        <v>11.4</v>
      </c>
      <c r="Q1830"/>
      <c r="R1830"/>
      <c r="S1830"/>
    </row>
    <row r="1831" spans="1:19">
      <c r="A1831" s="1">
        <v>43830</v>
      </c>
      <c r="B1831" s="5" t="s">
        <v>23</v>
      </c>
      <c r="C1831" t="s">
        <v>7</v>
      </c>
      <c r="D1831">
        <v>1034</v>
      </c>
      <c r="E1831">
        <v>44</v>
      </c>
      <c r="F1831" t="s">
        <v>25</v>
      </c>
      <c r="G1831" s="5">
        <v>153700</v>
      </c>
      <c r="H1831" s="5">
        <v>1075900</v>
      </c>
      <c r="I1831" s="5" t="s">
        <v>18</v>
      </c>
      <c r="J1831" s="5" t="s">
        <v>74</v>
      </c>
      <c r="K1831" s="5">
        <v>7</v>
      </c>
      <c r="L1831" s="5">
        <f t="shared" si="28"/>
        <v>7</v>
      </c>
      <c r="Q1831"/>
      <c r="R1831"/>
      <c r="S1831"/>
    </row>
    <row r="1832" spans="1:19">
      <c r="A1832" s="1">
        <v>43830</v>
      </c>
      <c r="B1832" s="5" t="s">
        <v>24</v>
      </c>
      <c r="C1832" t="s">
        <v>8</v>
      </c>
      <c r="D1832">
        <v>1035</v>
      </c>
      <c r="E1832">
        <v>44</v>
      </c>
      <c r="F1832" t="s">
        <v>25</v>
      </c>
      <c r="G1832" s="5">
        <v>712963.44</v>
      </c>
      <c r="H1832" s="5">
        <v>5696577.8855999997</v>
      </c>
      <c r="I1832" s="5" t="s">
        <v>19</v>
      </c>
      <c r="J1832" s="5" t="s">
        <v>72</v>
      </c>
      <c r="K1832" s="5">
        <v>7.99</v>
      </c>
      <c r="L1832" s="5">
        <f t="shared" si="28"/>
        <v>7.99</v>
      </c>
      <c r="Q1832"/>
      <c r="R1832"/>
      <c r="S1832"/>
    </row>
    <row r="1833" spans="1:19">
      <c r="A1833" s="1">
        <v>43830</v>
      </c>
      <c r="B1833" s="5" t="s">
        <v>24</v>
      </c>
      <c r="C1833" t="s">
        <v>8</v>
      </c>
      <c r="D1833">
        <v>1035</v>
      </c>
      <c r="E1833">
        <v>44</v>
      </c>
      <c r="F1833" t="s">
        <v>25</v>
      </c>
      <c r="G1833" s="5">
        <v>499411</v>
      </c>
      <c r="H1833" s="5">
        <v>4489704.8899999997</v>
      </c>
      <c r="I1833" s="5" t="s">
        <v>19</v>
      </c>
      <c r="J1833" s="5" t="s">
        <v>73</v>
      </c>
      <c r="K1833" s="5">
        <v>8.99</v>
      </c>
      <c r="L1833" s="5">
        <f t="shared" si="28"/>
        <v>8.99</v>
      </c>
      <c r="Q1833"/>
      <c r="R1833"/>
      <c r="S1833"/>
    </row>
    <row r="1834" spans="1:19">
      <c r="A1834" s="1">
        <v>43830</v>
      </c>
      <c r="B1834" s="5" t="s">
        <v>24</v>
      </c>
      <c r="C1834" t="s">
        <v>8</v>
      </c>
      <c r="D1834">
        <v>1035</v>
      </c>
      <c r="E1834">
        <v>44</v>
      </c>
      <c r="F1834" t="s">
        <v>25</v>
      </c>
      <c r="G1834" s="5">
        <v>303500</v>
      </c>
      <c r="H1834" s="5">
        <v>3335465</v>
      </c>
      <c r="I1834" s="5" t="s">
        <v>19</v>
      </c>
      <c r="J1834" s="5" t="s">
        <v>68</v>
      </c>
      <c r="K1834" s="5">
        <v>10.99</v>
      </c>
      <c r="L1834" s="5">
        <f t="shared" si="28"/>
        <v>10.99</v>
      </c>
      <c r="Q1834"/>
      <c r="R1834"/>
      <c r="S1834"/>
    </row>
    <row r="1835" spans="1:19">
      <c r="A1835" s="1">
        <v>43830</v>
      </c>
      <c r="B1835" s="5" t="s">
        <v>23</v>
      </c>
      <c r="C1835" t="s">
        <v>8</v>
      </c>
      <c r="D1835">
        <v>1035</v>
      </c>
      <c r="E1835">
        <v>44</v>
      </c>
      <c r="F1835" t="s">
        <v>25</v>
      </c>
      <c r="G1835" s="5">
        <v>105000</v>
      </c>
      <c r="H1835" s="5">
        <v>1207500</v>
      </c>
      <c r="I1835" s="5" t="s">
        <v>19</v>
      </c>
      <c r="J1835" s="5" t="s">
        <v>70</v>
      </c>
      <c r="K1835" s="5">
        <v>11.5</v>
      </c>
      <c r="L1835" s="5">
        <f t="shared" si="28"/>
        <v>11.5</v>
      </c>
      <c r="Q1835"/>
      <c r="R1835"/>
      <c r="S1835"/>
    </row>
    <row r="1836" spans="1:19">
      <c r="A1836" s="1">
        <v>43830</v>
      </c>
      <c r="B1836" s="5" t="s">
        <v>24</v>
      </c>
      <c r="C1836" t="s">
        <v>8</v>
      </c>
      <c r="D1836">
        <v>1035</v>
      </c>
      <c r="E1836">
        <v>44</v>
      </c>
      <c r="F1836" t="s">
        <v>25</v>
      </c>
      <c r="G1836" s="5">
        <v>140000</v>
      </c>
      <c r="H1836" s="5">
        <v>1610000</v>
      </c>
      <c r="I1836" s="5" t="s">
        <v>19</v>
      </c>
      <c r="J1836" s="5" t="s">
        <v>73</v>
      </c>
      <c r="K1836" s="5">
        <v>11.5</v>
      </c>
      <c r="L1836" s="5">
        <f t="shared" si="28"/>
        <v>11.5</v>
      </c>
      <c r="Q1836"/>
      <c r="R1836"/>
      <c r="S1836"/>
    </row>
    <row r="1837" spans="1:19">
      <c r="A1837" s="1">
        <v>43830</v>
      </c>
      <c r="B1837" s="5" t="s">
        <v>24</v>
      </c>
      <c r="C1837" t="s">
        <v>8</v>
      </c>
      <c r="D1837">
        <v>1035</v>
      </c>
      <c r="E1837">
        <v>44</v>
      </c>
      <c r="F1837" t="s">
        <v>25</v>
      </c>
      <c r="G1837" s="5">
        <v>90000</v>
      </c>
      <c r="H1837" s="5">
        <v>1035000</v>
      </c>
      <c r="I1837" s="5" t="s">
        <v>19</v>
      </c>
      <c r="J1837" s="5" t="s">
        <v>71</v>
      </c>
      <c r="K1837" s="5">
        <v>11.5</v>
      </c>
      <c r="L1837" s="5">
        <f t="shared" si="28"/>
        <v>11.5</v>
      </c>
      <c r="Q1837"/>
      <c r="R1837"/>
      <c r="S1837"/>
    </row>
    <row r="1838" spans="1:19">
      <c r="A1838" s="1">
        <v>43830</v>
      </c>
      <c r="B1838" s="5" t="s">
        <v>24</v>
      </c>
      <c r="C1838" t="s">
        <v>8</v>
      </c>
      <c r="D1838">
        <v>1035</v>
      </c>
      <c r="E1838">
        <v>44</v>
      </c>
      <c r="F1838" t="s">
        <v>25</v>
      </c>
      <c r="G1838" s="5">
        <v>84000</v>
      </c>
      <c r="H1838" s="5">
        <v>1596000</v>
      </c>
      <c r="I1838" s="5" t="s">
        <v>19</v>
      </c>
      <c r="J1838" s="5" t="s">
        <v>72</v>
      </c>
      <c r="K1838" s="5">
        <v>19</v>
      </c>
      <c r="L1838" s="5">
        <f t="shared" si="28"/>
        <v>19</v>
      </c>
      <c r="Q1838"/>
      <c r="R1838"/>
      <c r="S1838"/>
    </row>
    <row r="1839" spans="1:19">
      <c r="A1839" s="1">
        <v>43830</v>
      </c>
      <c r="B1839" s="5" t="s">
        <v>24</v>
      </c>
      <c r="C1839" t="s">
        <v>8</v>
      </c>
      <c r="D1839">
        <v>1035</v>
      </c>
      <c r="E1839">
        <v>44</v>
      </c>
      <c r="F1839" t="s">
        <v>25</v>
      </c>
      <c r="G1839" s="5">
        <v>84000</v>
      </c>
      <c r="H1839" s="5">
        <v>1596000</v>
      </c>
      <c r="I1839" s="5" t="s">
        <v>19</v>
      </c>
      <c r="J1839" s="5" t="s">
        <v>71</v>
      </c>
      <c r="K1839" s="5">
        <v>19</v>
      </c>
      <c r="L1839" s="5">
        <f t="shared" si="28"/>
        <v>19</v>
      </c>
      <c r="Q1839"/>
      <c r="R1839"/>
      <c r="S1839"/>
    </row>
    <row r="1840" spans="1:19">
      <c r="A1840" s="1">
        <v>43830</v>
      </c>
      <c r="B1840" s="5" t="s">
        <v>24</v>
      </c>
      <c r="C1840" t="s">
        <v>8</v>
      </c>
      <c r="D1840">
        <v>1035</v>
      </c>
      <c r="E1840">
        <v>44</v>
      </c>
      <c r="F1840" t="s">
        <v>25</v>
      </c>
      <c r="G1840" s="5">
        <v>20000</v>
      </c>
      <c r="H1840" s="5">
        <v>500000</v>
      </c>
      <c r="I1840" s="5" t="s">
        <v>19</v>
      </c>
      <c r="J1840" s="5" t="s">
        <v>68</v>
      </c>
      <c r="K1840" s="5">
        <v>25</v>
      </c>
      <c r="L1840" s="5">
        <f t="shared" si="28"/>
        <v>25</v>
      </c>
      <c r="Q1840"/>
      <c r="R1840"/>
      <c r="S1840"/>
    </row>
    <row r="1841" spans="1:19">
      <c r="A1841" s="1">
        <v>43830</v>
      </c>
      <c r="B1841" s="5" t="s">
        <v>24</v>
      </c>
      <c r="C1841" t="s">
        <v>8</v>
      </c>
      <c r="D1841">
        <v>1035</v>
      </c>
      <c r="E1841">
        <v>44</v>
      </c>
      <c r="F1841" t="s">
        <v>25</v>
      </c>
      <c r="G1841" s="5">
        <v>35000</v>
      </c>
      <c r="H1841" s="5">
        <v>875000</v>
      </c>
      <c r="I1841" s="5" t="s">
        <v>19</v>
      </c>
      <c r="J1841" s="5" t="s">
        <v>68</v>
      </c>
      <c r="K1841" s="5">
        <v>25</v>
      </c>
      <c r="L1841" s="5">
        <f t="shared" si="28"/>
        <v>25</v>
      </c>
      <c r="Q1841"/>
      <c r="R1841"/>
      <c r="S1841"/>
    </row>
    <row r="1842" spans="1:19">
      <c r="A1842" s="1">
        <v>43830</v>
      </c>
      <c r="B1842" s="5" t="s">
        <v>23</v>
      </c>
      <c r="C1842" t="s">
        <v>6</v>
      </c>
      <c r="D1842">
        <v>1035</v>
      </c>
      <c r="E1842">
        <v>44</v>
      </c>
      <c r="F1842" t="s">
        <v>25</v>
      </c>
      <c r="G1842" s="5">
        <v>6044369</v>
      </c>
      <c r="H1842" s="5">
        <v>36266214</v>
      </c>
      <c r="I1842" s="5" t="s">
        <v>17</v>
      </c>
      <c r="J1842" s="5" t="s">
        <v>69</v>
      </c>
      <c r="K1842" s="5">
        <v>6</v>
      </c>
      <c r="L1842" s="5">
        <f t="shared" si="28"/>
        <v>6</v>
      </c>
      <c r="Q1842"/>
      <c r="R1842"/>
      <c r="S1842"/>
    </row>
    <row r="1843" spans="1:19">
      <c r="A1843" s="1">
        <v>43830</v>
      </c>
      <c r="B1843" s="5" t="s">
        <v>24</v>
      </c>
      <c r="C1843" t="s">
        <v>8</v>
      </c>
      <c r="D1843">
        <v>1036</v>
      </c>
      <c r="E1843">
        <v>44</v>
      </c>
      <c r="F1843" t="s">
        <v>25</v>
      </c>
      <c r="G1843" s="5">
        <v>80000</v>
      </c>
      <c r="H1843" s="5">
        <v>1624000</v>
      </c>
      <c r="I1843" s="5" t="s">
        <v>19</v>
      </c>
      <c r="J1843" s="5" t="s">
        <v>68</v>
      </c>
      <c r="K1843" s="5">
        <v>20.3</v>
      </c>
      <c r="L1843" s="5">
        <f t="shared" si="28"/>
        <v>20.3</v>
      </c>
      <c r="Q1843"/>
      <c r="R1843"/>
      <c r="S1843"/>
    </row>
    <row r="1844" spans="1:19">
      <c r="A1844" s="1">
        <v>43830</v>
      </c>
      <c r="B1844" s="5" t="s">
        <v>23</v>
      </c>
      <c r="C1844" t="s">
        <v>8</v>
      </c>
      <c r="D1844">
        <v>1036</v>
      </c>
      <c r="E1844">
        <v>44</v>
      </c>
      <c r="F1844" t="s">
        <v>25</v>
      </c>
      <c r="G1844" s="5">
        <v>70000</v>
      </c>
      <c r="H1844" s="5">
        <v>804300</v>
      </c>
      <c r="I1844" s="5" t="s">
        <v>19</v>
      </c>
      <c r="J1844" s="5" t="s">
        <v>69</v>
      </c>
      <c r="K1844" s="5">
        <v>11.49</v>
      </c>
      <c r="L1844" s="5">
        <f t="shared" si="28"/>
        <v>11.49</v>
      </c>
      <c r="Q1844"/>
      <c r="R1844"/>
      <c r="S1844"/>
    </row>
    <row r="1845" spans="1:19">
      <c r="A1845" s="1">
        <v>43830</v>
      </c>
      <c r="B1845" s="5" t="s">
        <v>23</v>
      </c>
      <c r="C1845" t="s">
        <v>8</v>
      </c>
      <c r="D1845">
        <v>1036</v>
      </c>
      <c r="E1845">
        <v>44</v>
      </c>
      <c r="F1845" t="s">
        <v>25</v>
      </c>
      <c r="G1845" s="5">
        <v>95000</v>
      </c>
      <c r="H1845" s="5">
        <v>1091550</v>
      </c>
      <c r="I1845" s="5" t="s">
        <v>19</v>
      </c>
      <c r="J1845" s="5" t="s">
        <v>70</v>
      </c>
      <c r="K1845" s="5">
        <v>11.49</v>
      </c>
      <c r="L1845" s="5">
        <f t="shared" si="28"/>
        <v>11.49</v>
      </c>
      <c r="Q1845"/>
      <c r="R1845"/>
      <c r="S1845"/>
    </row>
    <row r="1846" spans="1:19">
      <c r="A1846" s="1">
        <v>43830</v>
      </c>
      <c r="B1846" s="5" t="s">
        <v>23</v>
      </c>
      <c r="C1846" t="s">
        <v>8</v>
      </c>
      <c r="D1846">
        <v>1036</v>
      </c>
      <c r="E1846">
        <v>44</v>
      </c>
      <c r="F1846" t="s">
        <v>25</v>
      </c>
      <c r="G1846" s="5">
        <v>49000</v>
      </c>
      <c r="H1846" s="5">
        <v>563500</v>
      </c>
      <c r="I1846" s="5" t="s">
        <v>19</v>
      </c>
      <c r="J1846" s="5" t="s">
        <v>74</v>
      </c>
      <c r="K1846" s="5">
        <v>11.5</v>
      </c>
      <c r="L1846" s="5">
        <f t="shared" si="28"/>
        <v>11.5</v>
      </c>
      <c r="Q1846"/>
      <c r="R1846"/>
      <c r="S1846"/>
    </row>
    <row r="1847" spans="1:19">
      <c r="A1847" s="1">
        <v>43830</v>
      </c>
      <c r="B1847" s="5" t="s">
        <v>24</v>
      </c>
      <c r="C1847" t="s">
        <v>8</v>
      </c>
      <c r="D1847">
        <v>1036</v>
      </c>
      <c r="E1847">
        <v>44</v>
      </c>
      <c r="F1847" t="s">
        <v>25</v>
      </c>
      <c r="G1847" s="5">
        <v>80000</v>
      </c>
      <c r="H1847" s="5">
        <v>1640000</v>
      </c>
      <c r="I1847" s="5" t="s">
        <v>19</v>
      </c>
      <c r="J1847" s="5" t="s">
        <v>68</v>
      </c>
      <c r="K1847" s="5">
        <v>20.5</v>
      </c>
      <c r="L1847" s="5">
        <f t="shared" si="28"/>
        <v>20.5</v>
      </c>
      <c r="Q1847"/>
      <c r="R1847"/>
      <c r="S1847"/>
    </row>
    <row r="1848" spans="1:19">
      <c r="A1848" s="1">
        <v>43830</v>
      </c>
      <c r="B1848" s="5" t="s">
        <v>24</v>
      </c>
      <c r="C1848" t="s">
        <v>8</v>
      </c>
      <c r="D1848">
        <v>1036</v>
      </c>
      <c r="E1848">
        <v>44</v>
      </c>
      <c r="F1848" t="s">
        <v>25</v>
      </c>
      <c r="G1848" s="5">
        <v>56000</v>
      </c>
      <c r="H1848" s="5">
        <v>1203440</v>
      </c>
      <c r="I1848" s="5" t="s">
        <v>19</v>
      </c>
      <c r="J1848" s="5" t="s">
        <v>68</v>
      </c>
      <c r="K1848" s="5">
        <v>21.49</v>
      </c>
      <c r="L1848" s="5">
        <f t="shared" si="28"/>
        <v>21.49</v>
      </c>
      <c r="Q1848"/>
      <c r="R1848"/>
      <c r="S1848"/>
    </row>
    <row r="1849" spans="1:19">
      <c r="A1849" s="1">
        <v>43830</v>
      </c>
      <c r="B1849" s="5" t="s">
        <v>24</v>
      </c>
      <c r="C1849" t="s">
        <v>8</v>
      </c>
      <c r="D1849">
        <v>1036</v>
      </c>
      <c r="E1849">
        <v>44</v>
      </c>
      <c r="F1849" t="s">
        <v>25</v>
      </c>
      <c r="G1849" s="5">
        <v>177000</v>
      </c>
      <c r="H1849" s="5">
        <v>2655000</v>
      </c>
      <c r="I1849" s="5" t="s">
        <v>19</v>
      </c>
      <c r="J1849" s="5" t="s">
        <v>68</v>
      </c>
      <c r="K1849" s="5">
        <v>15</v>
      </c>
      <c r="L1849" s="5">
        <f t="shared" si="28"/>
        <v>15</v>
      </c>
      <c r="Q1849"/>
      <c r="R1849"/>
      <c r="S1849"/>
    </row>
    <row r="1850" spans="1:19">
      <c r="A1850" s="1">
        <v>43830</v>
      </c>
      <c r="B1850" s="5" t="s">
        <v>23</v>
      </c>
      <c r="C1850" t="s">
        <v>8</v>
      </c>
      <c r="D1850">
        <v>1036</v>
      </c>
      <c r="E1850">
        <v>44</v>
      </c>
      <c r="F1850" t="s">
        <v>25</v>
      </c>
      <c r="G1850" s="5">
        <v>100000</v>
      </c>
      <c r="H1850" s="5">
        <v>1050000</v>
      </c>
      <c r="I1850" s="5" t="s">
        <v>19</v>
      </c>
      <c r="J1850" s="5" t="s">
        <v>69</v>
      </c>
      <c r="K1850" s="5">
        <v>10.5</v>
      </c>
      <c r="L1850" s="5">
        <f t="shared" si="28"/>
        <v>10.5</v>
      </c>
      <c r="Q1850"/>
      <c r="R1850"/>
      <c r="S1850"/>
    </row>
    <row r="1851" spans="1:19">
      <c r="A1851" s="1">
        <v>43830</v>
      </c>
      <c r="B1851" s="5" t="s">
        <v>23</v>
      </c>
      <c r="C1851" t="s">
        <v>8</v>
      </c>
      <c r="D1851">
        <v>1036</v>
      </c>
      <c r="E1851">
        <v>44</v>
      </c>
      <c r="F1851" t="s">
        <v>25</v>
      </c>
      <c r="G1851" s="5">
        <v>24000</v>
      </c>
      <c r="H1851" s="5">
        <v>276000</v>
      </c>
      <c r="I1851" s="5" t="s">
        <v>19</v>
      </c>
      <c r="J1851" s="5" t="s">
        <v>69</v>
      </c>
      <c r="K1851" s="5">
        <v>11.5</v>
      </c>
      <c r="L1851" s="5">
        <f t="shared" si="28"/>
        <v>11.5</v>
      </c>
      <c r="Q1851"/>
      <c r="R1851"/>
      <c r="S1851"/>
    </row>
    <row r="1852" spans="1:19">
      <c r="A1852" s="1">
        <v>43830</v>
      </c>
      <c r="B1852" s="5" t="s">
        <v>23</v>
      </c>
      <c r="C1852" t="s">
        <v>8</v>
      </c>
      <c r="D1852">
        <v>1036</v>
      </c>
      <c r="E1852">
        <v>44</v>
      </c>
      <c r="F1852" t="s">
        <v>25</v>
      </c>
      <c r="G1852" s="5">
        <v>33000</v>
      </c>
      <c r="H1852" s="5">
        <v>379170</v>
      </c>
      <c r="I1852" s="5" t="s">
        <v>19</v>
      </c>
      <c r="J1852" s="5" t="s">
        <v>69</v>
      </c>
      <c r="K1852" s="5">
        <v>11.49</v>
      </c>
      <c r="L1852" s="5">
        <f t="shared" si="28"/>
        <v>11.49</v>
      </c>
      <c r="Q1852"/>
      <c r="R1852"/>
      <c r="S1852"/>
    </row>
    <row r="1853" spans="1:19">
      <c r="A1853" s="1">
        <v>43830</v>
      </c>
      <c r="B1853" s="5" t="s">
        <v>24</v>
      </c>
      <c r="C1853" t="s">
        <v>8</v>
      </c>
      <c r="D1853">
        <v>3046</v>
      </c>
      <c r="E1853">
        <v>44</v>
      </c>
      <c r="F1853" t="s">
        <v>25</v>
      </c>
      <c r="G1853" s="5">
        <v>23700</v>
      </c>
      <c r="H1853" s="5">
        <v>663600</v>
      </c>
      <c r="I1853" s="5" t="s">
        <v>19</v>
      </c>
      <c r="J1853" s="5" t="s">
        <v>68</v>
      </c>
      <c r="K1853" s="5">
        <v>28</v>
      </c>
      <c r="L1853" s="5">
        <f t="shared" si="28"/>
        <v>28</v>
      </c>
      <c r="Q1853"/>
      <c r="R1853"/>
      <c r="S1853"/>
    </row>
    <row r="1854" spans="1:19">
      <c r="A1854" s="1">
        <v>43830</v>
      </c>
      <c r="B1854" s="5" t="s">
        <v>23</v>
      </c>
      <c r="C1854" t="s">
        <v>7</v>
      </c>
      <c r="D1854">
        <v>10001</v>
      </c>
      <c r="E1854">
        <v>44</v>
      </c>
      <c r="F1854" t="s">
        <v>25</v>
      </c>
      <c r="G1854" s="5">
        <v>1000000</v>
      </c>
      <c r="H1854" s="5">
        <v>7000000</v>
      </c>
      <c r="I1854" s="5" t="s">
        <v>18</v>
      </c>
      <c r="J1854" s="5" t="s">
        <v>70</v>
      </c>
      <c r="K1854" s="5">
        <v>7</v>
      </c>
      <c r="L1854" s="5">
        <f t="shared" si="28"/>
        <v>7</v>
      </c>
      <c r="Q1854"/>
      <c r="R1854"/>
      <c r="S1854"/>
    </row>
    <row r="1855" spans="1:19">
      <c r="A1855" s="1">
        <v>43830</v>
      </c>
      <c r="B1855" s="5" t="s">
        <v>23</v>
      </c>
      <c r="C1855" t="s">
        <v>8</v>
      </c>
      <c r="D1855">
        <v>27003</v>
      </c>
      <c r="E1855">
        <v>44</v>
      </c>
      <c r="F1855" t="s">
        <v>25</v>
      </c>
      <c r="G1855" s="5">
        <v>50000</v>
      </c>
      <c r="H1855" s="5">
        <v>575000</v>
      </c>
      <c r="I1855" s="5" t="s">
        <v>19</v>
      </c>
      <c r="J1855" s="5" t="s">
        <v>70</v>
      </c>
      <c r="K1855" s="5">
        <v>11.5</v>
      </c>
      <c r="L1855" s="5">
        <f t="shared" si="28"/>
        <v>11.5</v>
      </c>
      <c r="Q1855"/>
      <c r="R1855"/>
      <c r="S1855"/>
    </row>
    <row r="1856" spans="1:19">
      <c r="A1856" s="1">
        <v>43830</v>
      </c>
      <c r="B1856" s="5" t="s">
        <v>24</v>
      </c>
      <c r="C1856" t="s">
        <v>8</v>
      </c>
      <c r="D1856">
        <v>27003</v>
      </c>
      <c r="E1856">
        <v>44</v>
      </c>
      <c r="F1856" t="s">
        <v>25</v>
      </c>
      <c r="G1856" s="5">
        <v>49000</v>
      </c>
      <c r="H1856" s="5">
        <v>1764000</v>
      </c>
      <c r="I1856" s="5" t="s">
        <v>19</v>
      </c>
      <c r="J1856" s="5" t="s">
        <v>78</v>
      </c>
      <c r="K1856" s="5">
        <v>36</v>
      </c>
      <c r="L1856" s="5">
        <f t="shared" si="28"/>
        <v>36</v>
      </c>
      <c r="Q1856"/>
      <c r="R1856"/>
      <c r="S1856"/>
    </row>
    <row r="1857" spans="1:19">
      <c r="A1857" s="1">
        <v>43830</v>
      </c>
      <c r="B1857" s="5" t="s">
        <v>24</v>
      </c>
      <c r="C1857" t="s">
        <v>8</v>
      </c>
      <c r="D1857">
        <v>27003</v>
      </c>
      <c r="E1857">
        <v>44</v>
      </c>
      <c r="F1857" t="s">
        <v>25</v>
      </c>
      <c r="G1857" s="5">
        <v>41000</v>
      </c>
      <c r="H1857" s="5">
        <v>1476000</v>
      </c>
      <c r="I1857" s="5" t="s">
        <v>19</v>
      </c>
      <c r="J1857" s="5" t="s">
        <v>78</v>
      </c>
      <c r="K1857" s="5">
        <v>36</v>
      </c>
      <c r="L1857" s="5">
        <f t="shared" si="28"/>
        <v>36</v>
      </c>
      <c r="Q1857"/>
      <c r="R1857"/>
      <c r="S1857"/>
    </row>
    <row r="1858" spans="1:19">
      <c r="A1858" s="1">
        <v>43830</v>
      </c>
      <c r="B1858" s="5" t="s">
        <v>24</v>
      </c>
      <c r="C1858" t="s">
        <v>8</v>
      </c>
      <c r="D1858">
        <v>27003</v>
      </c>
      <c r="E1858">
        <v>44</v>
      </c>
      <c r="F1858" t="s">
        <v>25</v>
      </c>
      <c r="G1858" s="5">
        <v>87000</v>
      </c>
      <c r="H1858" s="5">
        <v>3132000</v>
      </c>
      <c r="I1858" s="5" t="s">
        <v>19</v>
      </c>
      <c r="J1858" s="5" t="s">
        <v>78</v>
      </c>
      <c r="K1858" s="5">
        <v>36</v>
      </c>
      <c r="L1858" s="5">
        <f t="shared" ref="L1858:L1921" si="29">H1858/G1858</f>
        <v>36</v>
      </c>
      <c r="Q1858"/>
      <c r="R1858"/>
      <c r="S1858"/>
    </row>
    <row r="1859" spans="1:19">
      <c r="A1859" s="1">
        <v>43830</v>
      </c>
      <c r="B1859" s="5" t="s">
        <v>23</v>
      </c>
      <c r="C1859" t="s">
        <v>8</v>
      </c>
      <c r="D1859">
        <v>27003</v>
      </c>
      <c r="E1859">
        <v>44</v>
      </c>
      <c r="F1859" t="s">
        <v>25</v>
      </c>
      <c r="G1859" s="5">
        <v>103000</v>
      </c>
      <c r="H1859" s="5">
        <v>1184500</v>
      </c>
      <c r="I1859" s="5" t="s">
        <v>19</v>
      </c>
      <c r="J1859" s="5" t="s">
        <v>70</v>
      </c>
      <c r="K1859" s="5">
        <v>11.5</v>
      </c>
      <c r="L1859" s="5">
        <f t="shared" si="29"/>
        <v>11.5</v>
      </c>
      <c r="Q1859"/>
      <c r="R1859"/>
      <c r="S1859"/>
    </row>
    <row r="1860" spans="1:19">
      <c r="A1860" s="1">
        <v>43830</v>
      </c>
      <c r="B1860" s="5" t="s">
        <v>23</v>
      </c>
      <c r="C1860" t="s">
        <v>8</v>
      </c>
      <c r="D1860">
        <v>27003</v>
      </c>
      <c r="E1860">
        <v>44</v>
      </c>
      <c r="F1860" t="s">
        <v>25</v>
      </c>
      <c r="G1860" s="5">
        <v>35000</v>
      </c>
      <c r="H1860" s="5">
        <v>455000</v>
      </c>
      <c r="I1860" s="5" t="s">
        <v>19</v>
      </c>
      <c r="J1860" s="5" t="s">
        <v>77</v>
      </c>
      <c r="K1860" s="5">
        <v>13</v>
      </c>
      <c r="L1860" s="5">
        <f t="shared" si="29"/>
        <v>13</v>
      </c>
      <c r="Q1860"/>
      <c r="R1860"/>
      <c r="S1860"/>
    </row>
    <row r="1861" spans="1:19">
      <c r="A1861" s="1">
        <v>43830</v>
      </c>
      <c r="B1861" s="5" t="s">
        <v>24</v>
      </c>
      <c r="C1861" t="s">
        <v>8</v>
      </c>
      <c r="D1861">
        <v>27003</v>
      </c>
      <c r="E1861">
        <v>44</v>
      </c>
      <c r="F1861" t="s">
        <v>25</v>
      </c>
      <c r="G1861" s="5">
        <v>33000</v>
      </c>
      <c r="H1861" s="5">
        <v>1188000</v>
      </c>
      <c r="I1861" s="5" t="s">
        <v>19</v>
      </c>
      <c r="J1861" s="5" t="s">
        <v>78</v>
      </c>
      <c r="K1861" s="5">
        <v>36</v>
      </c>
      <c r="L1861" s="5">
        <f t="shared" si="29"/>
        <v>36</v>
      </c>
      <c r="Q1861"/>
      <c r="R1861"/>
      <c r="S1861"/>
    </row>
    <row r="1862" spans="1:19">
      <c r="A1862" s="1">
        <v>43830</v>
      </c>
      <c r="B1862" s="5" t="s">
        <v>24</v>
      </c>
      <c r="C1862" t="s">
        <v>8</v>
      </c>
      <c r="D1862">
        <v>27003</v>
      </c>
      <c r="E1862">
        <v>44</v>
      </c>
      <c r="F1862" t="s">
        <v>25</v>
      </c>
      <c r="G1862" s="5">
        <v>57000</v>
      </c>
      <c r="H1862" s="5">
        <v>2052000</v>
      </c>
      <c r="I1862" s="5" t="s">
        <v>19</v>
      </c>
      <c r="J1862" s="5" t="s">
        <v>78</v>
      </c>
      <c r="K1862" s="5">
        <v>36</v>
      </c>
      <c r="L1862" s="5">
        <f t="shared" si="29"/>
        <v>36</v>
      </c>
      <c r="Q1862"/>
      <c r="R1862"/>
      <c r="S1862"/>
    </row>
    <row r="1863" spans="1:19">
      <c r="A1863" s="1">
        <v>43830</v>
      </c>
      <c r="B1863" s="5" t="s">
        <v>23</v>
      </c>
      <c r="C1863" t="s">
        <v>8</v>
      </c>
      <c r="D1863">
        <v>27003</v>
      </c>
      <c r="E1863">
        <v>44</v>
      </c>
      <c r="F1863" t="s">
        <v>25</v>
      </c>
      <c r="G1863" s="5">
        <v>10500</v>
      </c>
      <c r="H1863" s="5">
        <v>136500</v>
      </c>
      <c r="I1863" s="5" t="s">
        <v>19</v>
      </c>
      <c r="J1863" s="5" t="s">
        <v>77</v>
      </c>
      <c r="K1863" s="5">
        <v>13</v>
      </c>
      <c r="L1863" s="5">
        <f t="shared" si="29"/>
        <v>13</v>
      </c>
      <c r="Q1863"/>
      <c r="R1863"/>
      <c r="S1863"/>
    </row>
    <row r="1864" spans="1:19">
      <c r="A1864" s="1">
        <v>43830</v>
      </c>
      <c r="B1864" s="5" t="s">
        <v>23</v>
      </c>
      <c r="C1864" t="s">
        <v>8</v>
      </c>
      <c r="D1864">
        <v>27003</v>
      </c>
      <c r="E1864">
        <v>44</v>
      </c>
      <c r="F1864" t="s">
        <v>25</v>
      </c>
      <c r="G1864" s="5">
        <v>35000</v>
      </c>
      <c r="H1864" s="5">
        <v>437500</v>
      </c>
      <c r="I1864" s="5" t="s">
        <v>19</v>
      </c>
      <c r="J1864" s="5" t="s">
        <v>70</v>
      </c>
      <c r="K1864" s="5">
        <v>12.5</v>
      </c>
      <c r="L1864" s="5">
        <f t="shared" si="29"/>
        <v>12.5</v>
      </c>
      <c r="Q1864"/>
      <c r="R1864"/>
      <c r="S1864"/>
    </row>
    <row r="1865" spans="1:19">
      <c r="A1865" s="1">
        <v>43830</v>
      </c>
      <c r="B1865" s="5" t="s">
        <v>24</v>
      </c>
      <c r="C1865" t="s">
        <v>8</v>
      </c>
      <c r="D1865">
        <v>27003</v>
      </c>
      <c r="E1865">
        <v>44</v>
      </c>
      <c r="F1865" t="s">
        <v>25</v>
      </c>
      <c r="G1865" s="5">
        <v>110000</v>
      </c>
      <c r="H1865" s="5">
        <v>1870000</v>
      </c>
      <c r="I1865" s="5" t="s">
        <v>19</v>
      </c>
      <c r="J1865" s="5" t="s">
        <v>68</v>
      </c>
      <c r="K1865" s="5">
        <v>17</v>
      </c>
      <c r="L1865" s="5">
        <f t="shared" si="29"/>
        <v>17</v>
      </c>
      <c r="Q1865"/>
      <c r="R1865"/>
      <c r="S1865"/>
    </row>
    <row r="1866" spans="1:19">
      <c r="A1866" s="1">
        <v>43830</v>
      </c>
      <c r="B1866" s="5" t="s">
        <v>24</v>
      </c>
      <c r="C1866" t="s">
        <v>8</v>
      </c>
      <c r="D1866">
        <v>27003</v>
      </c>
      <c r="E1866">
        <v>44</v>
      </c>
      <c r="F1866" t="s">
        <v>25</v>
      </c>
      <c r="G1866" s="5">
        <v>78000</v>
      </c>
      <c r="H1866" s="5">
        <v>2808000</v>
      </c>
      <c r="I1866" s="5" t="s">
        <v>19</v>
      </c>
      <c r="J1866" s="5" t="s">
        <v>78</v>
      </c>
      <c r="K1866" s="5">
        <v>36</v>
      </c>
      <c r="L1866" s="5">
        <f t="shared" si="29"/>
        <v>36</v>
      </c>
      <c r="Q1866"/>
      <c r="R1866"/>
      <c r="S1866"/>
    </row>
    <row r="1867" spans="1:19">
      <c r="A1867" s="1">
        <v>43830</v>
      </c>
      <c r="B1867" s="5" t="s">
        <v>24</v>
      </c>
      <c r="C1867" t="s">
        <v>8</v>
      </c>
      <c r="D1867">
        <v>27003</v>
      </c>
      <c r="E1867">
        <v>44</v>
      </c>
      <c r="F1867" t="s">
        <v>25</v>
      </c>
      <c r="G1867" s="5">
        <v>48500</v>
      </c>
      <c r="H1867" s="5">
        <v>1746000</v>
      </c>
      <c r="I1867" s="5" t="s">
        <v>19</v>
      </c>
      <c r="J1867" s="5" t="s">
        <v>78</v>
      </c>
      <c r="K1867" s="5">
        <v>36</v>
      </c>
      <c r="L1867" s="5">
        <f t="shared" si="29"/>
        <v>36</v>
      </c>
      <c r="Q1867"/>
      <c r="R1867"/>
      <c r="S1867"/>
    </row>
    <row r="1868" spans="1:19">
      <c r="A1868" s="1">
        <v>43830</v>
      </c>
      <c r="B1868" s="5" t="s">
        <v>24</v>
      </c>
      <c r="C1868" t="s">
        <v>8</v>
      </c>
      <c r="D1868">
        <v>27003</v>
      </c>
      <c r="E1868">
        <v>44</v>
      </c>
      <c r="F1868" t="s">
        <v>25</v>
      </c>
      <c r="G1868" s="5">
        <v>65000</v>
      </c>
      <c r="H1868" s="5">
        <v>2340000</v>
      </c>
      <c r="I1868" s="5" t="s">
        <v>19</v>
      </c>
      <c r="J1868" s="5" t="s">
        <v>78</v>
      </c>
      <c r="K1868" s="5">
        <v>36</v>
      </c>
      <c r="L1868" s="5">
        <f t="shared" si="29"/>
        <v>36</v>
      </c>
      <c r="Q1868"/>
      <c r="R1868"/>
      <c r="S1868"/>
    </row>
    <row r="1869" spans="1:19">
      <c r="A1869" s="1">
        <v>43830</v>
      </c>
      <c r="B1869" s="5" t="s">
        <v>24</v>
      </c>
      <c r="C1869" t="s">
        <v>8</v>
      </c>
      <c r="D1869">
        <v>27003</v>
      </c>
      <c r="E1869">
        <v>44</v>
      </c>
      <c r="F1869" t="s">
        <v>25</v>
      </c>
      <c r="G1869" s="5">
        <v>44000</v>
      </c>
      <c r="H1869" s="5">
        <v>1584000</v>
      </c>
      <c r="I1869" s="5" t="s">
        <v>19</v>
      </c>
      <c r="J1869" s="5" t="s">
        <v>78</v>
      </c>
      <c r="K1869" s="5">
        <v>36</v>
      </c>
      <c r="L1869" s="5">
        <f t="shared" si="29"/>
        <v>36</v>
      </c>
      <c r="Q1869"/>
      <c r="R1869"/>
      <c r="S1869"/>
    </row>
    <row r="1870" spans="1:19">
      <c r="A1870" s="1">
        <v>43830</v>
      </c>
      <c r="B1870" s="5" t="s">
        <v>24</v>
      </c>
      <c r="C1870" t="s">
        <v>8</v>
      </c>
      <c r="D1870">
        <v>27003</v>
      </c>
      <c r="E1870">
        <v>44</v>
      </c>
      <c r="F1870" t="s">
        <v>25</v>
      </c>
      <c r="G1870" s="5">
        <v>28000</v>
      </c>
      <c r="H1870" s="5">
        <v>1008000</v>
      </c>
      <c r="I1870" s="5" t="s">
        <v>19</v>
      </c>
      <c r="J1870" s="5" t="s">
        <v>78</v>
      </c>
      <c r="K1870" s="5">
        <v>36</v>
      </c>
      <c r="L1870" s="5">
        <f t="shared" si="29"/>
        <v>36</v>
      </c>
      <c r="Q1870"/>
      <c r="R1870"/>
      <c r="S1870"/>
    </row>
    <row r="1871" spans="1:19">
      <c r="A1871" s="1">
        <v>43830</v>
      </c>
      <c r="B1871" s="5" t="s">
        <v>24</v>
      </c>
      <c r="C1871" t="s">
        <v>8</v>
      </c>
      <c r="D1871">
        <v>27003</v>
      </c>
      <c r="E1871">
        <v>44</v>
      </c>
      <c r="F1871" t="s">
        <v>25</v>
      </c>
      <c r="G1871" s="5">
        <v>22500</v>
      </c>
      <c r="H1871" s="5">
        <v>810000</v>
      </c>
      <c r="I1871" s="5" t="s">
        <v>19</v>
      </c>
      <c r="J1871" s="5" t="s">
        <v>78</v>
      </c>
      <c r="K1871" s="5">
        <v>36</v>
      </c>
      <c r="L1871" s="5">
        <f t="shared" si="29"/>
        <v>36</v>
      </c>
      <c r="Q1871"/>
      <c r="R1871"/>
      <c r="S1871"/>
    </row>
    <row r="1872" spans="1:19">
      <c r="A1872" s="1">
        <v>43830</v>
      </c>
      <c r="B1872" s="5" t="s">
        <v>24</v>
      </c>
      <c r="C1872" t="s">
        <v>8</v>
      </c>
      <c r="D1872">
        <v>27003</v>
      </c>
      <c r="E1872">
        <v>44</v>
      </c>
      <c r="F1872" t="s">
        <v>25</v>
      </c>
      <c r="G1872" s="5">
        <v>36300</v>
      </c>
      <c r="H1872" s="5">
        <v>1306800</v>
      </c>
      <c r="I1872" s="5" t="s">
        <v>19</v>
      </c>
      <c r="J1872" s="5" t="s">
        <v>78</v>
      </c>
      <c r="K1872" s="5">
        <v>36</v>
      </c>
      <c r="L1872" s="5">
        <f t="shared" si="29"/>
        <v>36</v>
      </c>
      <c r="Q1872"/>
      <c r="R1872"/>
      <c r="S1872"/>
    </row>
    <row r="1873" spans="1:19">
      <c r="A1873" s="1">
        <v>43830</v>
      </c>
      <c r="B1873" s="5" t="s">
        <v>24</v>
      </c>
      <c r="C1873" t="s">
        <v>8</v>
      </c>
      <c r="D1873">
        <v>27003</v>
      </c>
      <c r="E1873">
        <v>44</v>
      </c>
      <c r="F1873" t="s">
        <v>25</v>
      </c>
      <c r="G1873" s="5">
        <v>25500</v>
      </c>
      <c r="H1873" s="5">
        <v>918000</v>
      </c>
      <c r="I1873" s="5" t="s">
        <v>19</v>
      </c>
      <c r="J1873" s="5" t="s">
        <v>78</v>
      </c>
      <c r="K1873" s="5">
        <v>36</v>
      </c>
      <c r="L1873" s="5">
        <f t="shared" si="29"/>
        <v>36</v>
      </c>
      <c r="Q1873"/>
      <c r="R1873"/>
      <c r="S1873"/>
    </row>
    <row r="1874" spans="1:19">
      <c r="A1874" s="1">
        <v>43830</v>
      </c>
      <c r="B1874" s="5" t="s">
        <v>24</v>
      </c>
      <c r="C1874" t="s">
        <v>8</v>
      </c>
      <c r="D1874">
        <v>27003</v>
      </c>
      <c r="E1874">
        <v>44</v>
      </c>
      <c r="F1874" t="s">
        <v>25</v>
      </c>
      <c r="G1874" s="5">
        <v>109000</v>
      </c>
      <c r="H1874" s="5">
        <v>3924000</v>
      </c>
      <c r="I1874" s="5" t="s">
        <v>19</v>
      </c>
      <c r="J1874" s="5" t="s">
        <v>78</v>
      </c>
      <c r="K1874" s="5">
        <v>36</v>
      </c>
      <c r="L1874" s="5">
        <f t="shared" si="29"/>
        <v>36</v>
      </c>
      <c r="Q1874"/>
      <c r="R1874"/>
      <c r="S1874"/>
    </row>
    <row r="1875" spans="1:19">
      <c r="A1875" s="1">
        <v>43830</v>
      </c>
      <c r="B1875" s="5" t="s">
        <v>24</v>
      </c>
      <c r="C1875" t="s">
        <v>8</v>
      </c>
      <c r="D1875">
        <v>27003</v>
      </c>
      <c r="E1875">
        <v>44</v>
      </c>
      <c r="F1875" t="s">
        <v>25</v>
      </c>
      <c r="G1875" s="5">
        <v>45000</v>
      </c>
      <c r="H1875" s="5">
        <v>765000</v>
      </c>
      <c r="I1875" s="5" t="s">
        <v>19</v>
      </c>
      <c r="J1875" s="5" t="s">
        <v>68</v>
      </c>
      <c r="K1875" s="5">
        <v>17</v>
      </c>
      <c r="L1875" s="5">
        <f t="shared" si="29"/>
        <v>17</v>
      </c>
      <c r="Q1875"/>
      <c r="R1875"/>
      <c r="S1875"/>
    </row>
    <row r="1876" spans="1:19">
      <c r="A1876" s="1">
        <v>43830</v>
      </c>
      <c r="B1876" s="5" t="s">
        <v>24</v>
      </c>
      <c r="C1876" t="s">
        <v>8</v>
      </c>
      <c r="D1876">
        <v>27003</v>
      </c>
      <c r="E1876">
        <v>44</v>
      </c>
      <c r="F1876" t="s">
        <v>25</v>
      </c>
      <c r="G1876" s="5">
        <v>111000</v>
      </c>
      <c r="H1876" s="5">
        <v>2220000</v>
      </c>
      <c r="I1876" s="5" t="s">
        <v>19</v>
      </c>
      <c r="J1876" s="5" t="s">
        <v>68</v>
      </c>
      <c r="K1876" s="5">
        <v>20</v>
      </c>
      <c r="L1876" s="5">
        <f t="shared" si="29"/>
        <v>20</v>
      </c>
      <c r="Q1876"/>
      <c r="R1876"/>
      <c r="S1876"/>
    </row>
    <row r="1877" spans="1:19">
      <c r="A1877" s="1">
        <v>43830</v>
      </c>
      <c r="B1877" s="5" t="s">
        <v>24</v>
      </c>
      <c r="C1877" t="s">
        <v>8</v>
      </c>
      <c r="D1877">
        <v>27003</v>
      </c>
      <c r="E1877">
        <v>44</v>
      </c>
      <c r="F1877" t="s">
        <v>25</v>
      </c>
      <c r="G1877" s="5">
        <v>99500</v>
      </c>
      <c r="H1877" s="5">
        <v>1890500</v>
      </c>
      <c r="I1877" s="5" t="s">
        <v>19</v>
      </c>
      <c r="J1877" s="5" t="s">
        <v>68</v>
      </c>
      <c r="K1877" s="5">
        <v>19</v>
      </c>
      <c r="L1877" s="5">
        <f t="shared" si="29"/>
        <v>19</v>
      </c>
      <c r="Q1877"/>
      <c r="R1877"/>
      <c r="S1877"/>
    </row>
    <row r="1878" spans="1:19">
      <c r="A1878" s="1">
        <v>43830</v>
      </c>
      <c r="B1878" s="5" t="s">
        <v>24</v>
      </c>
      <c r="C1878" t="s">
        <v>8</v>
      </c>
      <c r="D1878">
        <v>27003</v>
      </c>
      <c r="E1878">
        <v>44</v>
      </c>
      <c r="F1878" t="s">
        <v>25</v>
      </c>
      <c r="G1878" s="5">
        <v>10000</v>
      </c>
      <c r="H1878" s="5">
        <v>240000</v>
      </c>
      <c r="I1878" s="5" t="s">
        <v>19</v>
      </c>
      <c r="J1878" s="5" t="s">
        <v>73</v>
      </c>
      <c r="K1878" s="5">
        <v>24</v>
      </c>
      <c r="L1878" s="5">
        <f t="shared" si="29"/>
        <v>24</v>
      </c>
      <c r="Q1878"/>
      <c r="R1878"/>
      <c r="S1878"/>
    </row>
    <row r="1879" spans="1:19">
      <c r="A1879" s="1">
        <v>43830</v>
      </c>
      <c r="B1879" s="5" t="s">
        <v>24</v>
      </c>
      <c r="C1879" t="s">
        <v>8</v>
      </c>
      <c r="D1879">
        <v>27003</v>
      </c>
      <c r="E1879">
        <v>44</v>
      </c>
      <c r="F1879" t="s">
        <v>25</v>
      </c>
      <c r="G1879" s="5">
        <v>102900</v>
      </c>
      <c r="H1879" s="5">
        <v>1955100</v>
      </c>
      <c r="I1879" s="5" t="s">
        <v>19</v>
      </c>
      <c r="J1879" s="5" t="s">
        <v>71</v>
      </c>
      <c r="K1879" s="5">
        <v>19</v>
      </c>
      <c r="L1879" s="5">
        <f t="shared" si="29"/>
        <v>19</v>
      </c>
      <c r="Q1879"/>
      <c r="R1879"/>
      <c r="S1879"/>
    </row>
    <row r="1880" spans="1:19">
      <c r="A1880" s="1">
        <v>43830</v>
      </c>
      <c r="B1880" s="5" t="s">
        <v>24</v>
      </c>
      <c r="C1880" t="s">
        <v>8</v>
      </c>
      <c r="D1880">
        <v>27003</v>
      </c>
      <c r="E1880">
        <v>44</v>
      </c>
      <c r="F1880" t="s">
        <v>25</v>
      </c>
      <c r="G1880" s="5">
        <v>27000</v>
      </c>
      <c r="H1880" s="5">
        <v>972000</v>
      </c>
      <c r="I1880" s="5" t="s">
        <v>19</v>
      </c>
      <c r="J1880" s="5" t="s">
        <v>78</v>
      </c>
      <c r="K1880" s="5">
        <v>36</v>
      </c>
      <c r="L1880" s="5">
        <f t="shared" si="29"/>
        <v>36</v>
      </c>
      <c r="Q1880"/>
      <c r="R1880"/>
      <c r="S1880"/>
    </row>
    <row r="1881" spans="1:19">
      <c r="A1881" s="1">
        <v>43830</v>
      </c>
      <c r="B1881" s="5" t="s">
        <v>24</v>
      </c>
      <c r="C1881" t="s">
        <v>8</v>
      </c>
      <c r="D1881">
        <v>27003</v>
      </c>
      <c r="E1881">
        <v>44</v>
      </c>
      <c r="F1881" t="s">
        <v>25</v>
      </c>
      <c r="G1881" s="5">
        <v>30000</v>
      </c>
      <c r="H1881" s="5">
        <v>720000</v>
      </c>
      <c r="I1881" s="5" t="s">
        <v>19</v>
      </c>
      <c r="J1881" s="5" t="s">
        <v>72</v>
      </c>
      <c r="K1881" s="5">
        <v>24</v>
      </c>
      <c r="L1881" s="5">
        <f t="shared" si="29"/>
        <v>24</v>
      </c>
      <c r="Q1881"/>
      <c r="R1881"/>
      <c r="S1881"/>
    </row>
    <row r="1882" spans="1:19">
      <c r="A1882" s="1">
        <v>43830</v>
      </c>
      <c r="B1882" s="5" t="s">
        <v>23</v>
      </c>
      <c r="C1882" t="s">
        <v>8</v>
      </c>
      <c r="D1882">
        <v>27009</v>
      </c>
      <c r="E1882">
        <v>44</v>
      </c>
      <c r="F1882" t="s">
        <v>25</v>
      </c>
      <c r="G1882" s="5">
        <v>5000</v>
      </c>
      <c r="H1882" s="5">
        <v>135000</v>
      </c>
      <c r="I1882" s="5" t="s">
        <v>19</v>
      </c>
      <c r="J1882" s="5" t="s">
        <v>69</v>
      </c>
      <c r="K1882" s="5">
        <v>27</v>
      </c>
      <c r="L1882" s="5">
        <f t="shared" si="29"/>
        <v>27</v>
      </c>
      <c r="Q1882"/>
      <c r="R1882"/>
      <c r="S1882"/>
    </row>
    <row r="1883" spans="1:19">
      <c r="A1883" s="1">
        <v>43830</v>
      </c>
      <c r="B1883" s="5" t="s">
        <v>24</v>
      </c>
      <c r="C1883" t="s">
        <v>8</v>
      </c>
      <c r="D1883">
        <v>27010</v>
      </c>
      <c r="E1883">
        <v>44</v>
      </c>
      <c r="F1883" t="s">
        <v>25</v>
      </c>
      <c r="G1883" s="5">
        <v>14300</v>
      </c>
      <c r="H1883" s="5">
        <v>356928</v>
      </c>
      <c r="I1883" s="5" t="s">
        <v>19</v>
      </c>
      <c r="J1883" s="5" t="s">
        <v>68</v>
      </c>
      <c r="K1883" s="5">
        <v>24.96</v>
      </c>
      <c r="L1883" s="5">
        <f t="shared" si="29"/>
        <v>24.96</v>
      </c>
      <c r="Q1883"/>
      <c r="R1883"/>
      <c r="S1883"/>
    </row>
    <row r="1884" spans="1:19">
      <c r="A1884" s="1">
        <v>43830</v>
      </c>
      <c r="B1884" s="5" t="s">
        <v>24</v>
      </c>
      <c r="C1884" t="s">
        <v>8</v>
      </c>
      <c r="D1884">
        <v>27010</v>
      </c>
      <c r="E1884">
        <v>44</v>
      </c>
      <c r="F1884" t="s">
        <v>25</v>
      </c>
      <c r="G1884" s="5">
        <v>19000</v>
      </c>
      <c r="H1884" s="5">
        <v>474240</v>
      </c>
      <c r="I1884" s="5" t="s">
        <v>19</v>
      </c>
      <c r="J1884" s="5" t="s">
        <v>71</v>
      </c>
      <c r="K1884" s="5">
        <v>24.96</v>
      </c>
      <c r="L1884" s="5">
        <f t="shared" si="29"/>
        <v>24.96</v>
      </c>
      <c r="Q1884"/>
      <c r="R1884"/>
      <c r="S1884"/>
    </row>
    <row r="1885" spans="1:19">
      <c r="A1885" s="1">
        <v>43832</v>
      </c>
      <c r="B1885" s="5" t="s">
        <v>23</v>
      </c>
      <c r="C1885" t="s">
        <v>8</v>
      </c>
      <c r="D1885">
        <v>1001</v>
      </c>
      <c r="E1885">
        <v>44</v>
      </c>
      <c r="F1885" t="s">
        <v>25</v>
      </c>
      <c r="G1885" s="5">
        <v>102900</v>
      </c>
      <c r="H1885" s="5">
        <v>1183350</v>
      </c>
      <c r="I1885" s="5" t="s">
        <v>19</v>
      </c>
      <c r="J1885" s="5" t="s">
        <v>69</v>
      </c>
      <c r="K1885" s="5">
        <v>11.5</v>
      </c>
      <c r="L1885" s="5">
        <f t="shared" si="29"/>
        <v>11.5</v>
      </c>
      <c r="Q1885"/>
      <c r="R1885"/>
      <c r="S1885"/>
    </row>
    <row r="1886" spans="1:19">
      <c r="A1886" s="1">
        <v>43832</v>
      </c>
      <c r="B1886" s="5" t="s">
        <v>23</v>
      </c>
      <c r="C1886" t="s">
        <v>8</v>
      </c>
      <c r="D1886">
        <v>1001</v>
      </c>
      <c r="E1886">
        <v>44</v>
      </c>
      <c r="F1886" t="s">
        <v>25</v>
      </c>
      <c r="G1886" s="5">
        <v>37332.519999999997</v>
      </c>
      <c r="H1886" s="5">
        <v>429323.98</v>
      </c>
      <c r="I1886" s="5" t="s">
        <v>19</v>
      </c>
      <c r="J1886" s="5" t="s">
        <v>69</v>
      </c>
      <c r="K1886" s="5">
        <v>11.5</v>
      </c>
      <c r="L1886" s="5">
        <f t="shared" si="29"/>
        <v>11.5</v>
      </c>
      <c r="Q1886"/>
      <c r="R1886"/>
      <c r="S1886"/>
    </row>
    <row r="1887" spans="1:19">
      <c r="A1887" s="1">
        <v>43832</v>
      </c>
      <c r="B1887" s="5" t="s">
        <v>23</v>
      </c>
      <c r="C1887" t="s">
        <v>8</v>
      </c>
      <c r="D1887">
        <v>1001</v>
      </c>
      <c r="E1887">
        <v>44</v>
      </c>
      <c r="F1887" t="s">
        <v>25</v>
      </c>
      <c r="G1887" s="5">
        <v>102900</v>
      </c>
      <c r="H1887" s="5">
        <v>1183350</v>
      </c>
      <c r="I1887" s="5" t="s">
        <v>19</v>
      </c>
      <c r="J1887" s="5" t="s">
        <v>74</v>
      </c>
      <c r="K1887" s="5">
        <v>11.5</v>
      </c>
      <c r="L1887" s="5">
        <f t="shared" si="29"/>
        <v>11.5</v>
      </c>
      <c r="Q1887"/>
      <c r="R1887"/>
      <c r="S1887"/>
    </row>
    <row r="1888" spans="1:19">
      <c r="A1888" s="1">
        <v>43832</v>
      </c>
      <c r="B1888" s="5" t="s">
        <v>24</v>
      </c>
      <c r="C1888" t="s">
        <v>8</v>
      </c>
      <c r="D1888">
        <v>1001</v>
      </c>
      <c r="E1888">
        <v>44</v>
      </c>
      <c r="F1888" t="s">
        <v>25</v>
      </c>
      <c r="G1888" s="5">
        <v>15500</v>
      </c>
      <c r="H1888" s="5">
        <v>302250</v>
      </c>
      <c r="I1888" s="5" t="s">
        <v>19</v>
      </c>
      <c r="J1888" s="5" t="s">
        <v>72</v>
      </c>
      <c r="K1888" s="5">
        <v>19.5</v>
      </c>
      <c r="L1888" s="5">
        <f t="shared" si="29"/>
        <v>19.5</v>
      </c>
      <c r="Q1888"/>
      <c r="R1888"/>
      <c r="S1888"/>
    </row>
    <row r="1889" spans="1:19">
      <c r="A1889" s="1">
        <v>43832</v>
      </c>
      <c r="B1889" s="5" t="s">
        <v>24</v>
      </c>
      <c r="C1889" t="s">
        <v>8</v>
      </c>
      <c r="D1889">
        <v>1005</v>
      </c>
      <c r="E1889">
        <v>44</v>
      </c>
      <c r="F1889" t="s">
        <v>25</v>
      </c>
      <c r="G1889" s="5">
        <v>5000</v>
      </c>
      <c r="H1889" s="5">
        <v>135000</v>
      </c>
      <c r="I1889" s="5" t="s">
        <v>19</v>
      </c>
      <c r="J1889" s="5" t="s">
        <v>68</v>
      </c>
      <c r="K1889" s="5">
        <v>27</v>
      </c>
      <c r="L1889" s="5">
        <f t="shared" si="29"/>
        <v>27</v>
      </c>
      <c r="Q1889"/>
      <c r="R1889"/>
      <c r="S1889"/>
    </row>
    <row r="1890" spans="1:19">
      <c r="A1890" s="1">
        <v>43832</v>
      </c>
      <c r="B1890" s="5" t="s">
        <v>24</v>
      </c>
      <c r="C1890" t="s">
        <v>8</v>
      </c>
      <c r="D1890">
        <v>1005</v>
      </c>
      <c r="E1890">
        <v>44</v>
      </c>
      <c r="F1890" t="s">
        <v>25</v>
      </c>
      <c r="G1890" s="5">
        <v>20000</v>
      </c>
      <c r="H1890" s="5">
        <v>520000</v>
      </c>
      <c r="I1890" s="5" t="s">
        <v>19</v>
      </c>
      <c r="J1890" s="5" t="s">
        <v>73</v>
      </c>
      <c r="K1890" s="5">
        <v>26</v>
      </c>
      <c r="L1890" s="5">
        <f t="shared" si="29"/>
        <v>26</v>
      </c>
      <c r="Q1890"/>
      <c r="R1890"/>
      <c r="S1890"/>
    </row>
    <row r="1891" spans="1:19">
      <c r="A1891" s="1">
        <v>43832</v>
      </c>
      <c r="B1891" s="5" t="s">
        <v>24</v>
      </c>
      <c r="C1891" t="s">
        <v>6</v>
      </c>
      <c r="D1891">
        <v>1009</v>
      </c>
      <c r="E1891">
        <v>44</v>
      </c>
      <c r="F1891" t="s">
        <v>25</v>
      </c>
      <c r="G1891" s="5">
        <v>2396941.1800000002</v>
      </c>
      <c r="H1891" s="5">
        <v>16155383.553200001</v>
      </c>
      <c r="I1891" s="5" t="s">
        <v>17</v>
      </c>
      <c r="J1891" s="5" t="s">
        <v>68</v>
      </c>
      <c r="K1891" s="5">
        <v>6.74</v>
      </c>
      <c r="L1891" s="5">
        <f t="shared" si="29"/>
        <v>6.74</v>
      </c>
      <c r="Q1891"/>
      <c r="R1891"/>
      <c r="S1891"/>
    </row>
    <row r="1892" spans="1:19">
      <c r="A1892" s="1">
        <v>43832</v>
      </c>
      <c r="B1892" s="5" t="s">
        <v>24</v>
      </c>
      <c r="C1892" t="s">
        <v>8</v>
      </c>
      <c r="D1892">
        <v>1009</v>
      </c>
      <c r="E1892">
        <v>44</v>
      </c>
      <c r="F1892" t="s">
        <v>25</v>
      </c>
      <c r="G1892" s="5">
        <v>102900</v>
      </c>
      <c r="H1892" s="5">
        <v>2047710</v>
      </c>
      <c r="I1892" s="5" t="s">
        <v>19</v>
      </c>
      <c r="J1892" s="5" t="s">
        <v>68</v>
      </c>
      <c r="K1892" s="5">
        <v>19.899999999999999</v>
      </c>
      <c r="L1892" s="5">
        <f t="shared" si="29"/>
        <v>19.899999999999999</v>
      </c>
      <c r="Q1892"/>
      <c r="R1892"/>
      <c r="S1892"/>
    </row>
    <row r="1893" spans="1:19">
      <c r="A1893" s="1">
        <v>43832</v>
      </c>
      <c r="B1893" s="5" t="s">
        <v>23</v>
      </c>
      <c r="C1893" t="s">
        <v>7</v>
      </c>
      <c r="D1893">
        <v>1014</v>
      </c>
      <c r="E1893">
        <v>44</v>
      </c>
      <c r="F1893" t="s">
        <v>25</v>
      </c>
      <c r="G1893" s="5">
        <v>250000</v>
      </c>
      <c r="H1893" s="5">
        <v>1497500</v>
      </c>
      <c r="I1893" s="5" t="s">
        <v>20</v>
      </c>
      <c r="J1893" s="5" t="s">
        <v>69</v>
      </c>
      <c r="K1893" s="5">
        <v>5.99</v>
      </c>
      <c r="L1893" s="5">
        <f t="shared" si="29"/>
        <v>5.99</v>
      </c>
      <c r="Q1893"/>
      <c r="R1893"/>
      <c r="S1893"/>
    </row>
    <row r="1894" spans="1:19">
      <c r="A1894" s="1">
        <v>43832</v>
      </c>
      <c r="B1894" s="5" t="s">
        <v>24</v>
      </c>
      <c r="C1894" t="s">
        <v>8</v>
      </c>
      <c r="D1894">
        <v>1016</v>
      </c>
      <c r="E1894">
        <v>44</v>
      </c>
      <c r="F1894" t="s">
        <v>25</v>
      </c>
      <c r="G1894" s="5">
        <v>862000</v>
      </c>
      <c r="H1894" s="5">
        <v>7327000</v>
      </c>
      <c r="I1894" s="5" t="s">
        <v>19</v>
      </c>
      <c r="J1894" s="5" t="s">
        <v>72</v>
      </c>
      <c r="K1894" s="5">
        <v>8.5</v>
      </c>
      <c r="L1894" s="5">
        <f t="shared" si="29"/>
        <v>8.5</v>
      </c>
      <c r="Q1894"/>
      <c r="R1894"/>
      <c r="S1894"/>
    </row>
    <row r="1895" spans="1:19">
      <c r="A1895" s="1">
        <v>43832</v>
      </c>
      <c r="B1895" s="5" t="s">
        <v>23</v>
      </c>
      <c r="C1895" t="s">
        <v>8</v>
      </c>
      <c r="D1895">
        <v>1016</v>
      </c>
      <c r="E1895">
        <v>44</v>
      </c>
      <c r="F1895" t="s">
        <v>25</v>
      </c>
      <c r="G1895" s="5">
        <v>413942.03</v>
      </c>
      <c r="H1895" s="5">
        <v>3725478.27</v>
      </c>
      <c r="I1895" s="5" t="s">
        <v>19</v>
      </c>
      <c r="J1895" s="5" t="s">
        <v>69</v>
      </c>
      <c r="K1895" s="5">
        <v>9</v>
      </c>
      <c r="L1895" s="5">
        <f t="shared" si="29"/>
        <v>9</v>
      </c>
      <c r="Q1895"/>
      <c r="R1895"/>
      <c r="S1895"/>
    </row>
    <row r="1896" spans="1:19">
      <c r="A1896" s="1">
        <v>43832</v>
      </c>
      <c r="B1896" s="5" t="s">
        <v>23</v>
      </c>
      <c r="C1896" t="s">
        <v>8</v>
      </c>
      <c r="D1896">
        <v>1017</v>
      </c>
      <c r="E1896">
        <v>44</v>
      </c>
      <c r="F1896" t="s">
        <v>25</v>
      </c>
      <c r="G1896" s="5">
        <v>23700</v>
      </c>
      <c r="H1896" s="5">
        <v>272550</v>
      </c>
      <c r="I1896" s="5" t="s">
        <v>19</v>
      </c>
      <c r="J1896" s="5" t="s">
        <v>69</v>
      </c>
      <c r="K1896" s="5">
        <v>11.5</v>
      </c>
      <c r="L1896" s="5">
        <f t="shared" si="29"/>
        <v>11.5</v>
      </c>
      <c r="Q1896"/>
      <c r="R1896"/>
      <c r="S1896"/>
    </row>
    <row r="1897" spans="1:19">
      <c r="A1897" s="1">
        <v>43832</v>
      </c>
      <c r="B1897" s="5" t="s">
        <v>23</v>
      </c>
      <c r="C1897" t="s">
        <v>8</v>
      </c>
      <c r="D1897">
        <v>1017</v>
      </c>
      <c r="E1897">
        <v>44</v>
      </c>
      <c r="F1897" t="s">
        <v>25</v>
      </c>
      <c r="G1897" s="5">
        <v>48020</v>
      </c>
      <c r="H1897" s="5">
        <v>552230</v>
      </c>
      <c r="I1897" s="5" t="s">
        <v>19</v>
      </c>
      <c r="J1897" s="5" t="s">
        <v>74</v>
      </c>
      <c r="K1897" s="5">
        <v>11.5</v>
      </c>
      <c r="L1897" s="5">
        <f t="shared" si="29"/>
        <v>11.5</v>
      </c>
      <c r="Q1897"/>
      <c r="R1897"/>
      <c r="S1897"/>
    </row>
    <row r="1898" spans="1:19">
      <c r="A1898" s="1">
        <v>43832</v>
      </c>
      <c r="B1898" s="5" t="s">
        <v>23</v>
      </c>
      <c r="C1898" t="s">
        <v>8</v>
      </c>
      <c r="D1898">
        <v>1017</v>
      </c>
      <c r="E1898">
        <v>44</v>
      </c>
      <c r="F1898" t="s">
        <v>25</v>
      </c>
      <c r="G1898" s="5">
        <v>110000</v>
      </c>
      <c r="H1898" s="5">
        <v>1265000</v>
      </c>
      <c r="I1898" s="5" t="s">
        <v>19</v>
      </c>
      <c r="J1898" s="5" t="s">
        <v>74</v>
      </c>
      <c r="K1898" s="5">
        <v>11.5</v>
      </c>
      <c r="L1898" s="5">
        <f t="shared" si="29"/>
        <v>11.5</v>
      </c>
      <c r="Q1898"/>
      <c r="R1898"/>
      <c r="S1898"/>
    </row>
    <row r="1899" spans="1:19">
      <c r="A1899" s="1">
        <v>43832</v>
      </c>
      <c r="B1899" s="5" t="s">
        <v>24</v>
      </c>
      <c r="C1899" t="s">
        <v>8</v>
      </c>
      <c r="D1899">
        <v>1017</v>
      </c>
      <c r="E1899">
        <v>44</v>
      </c>
      <c r="F1899" t="s">
        <v>25</v>
      </c>
      <c r="G1899" s="5">
        <v>30000</v>
      </c>
      <c r="H1899" s="5">
        <v>645000</v>
      </c>
      <c r="I1899" s="5" t="s">
        <v>19</v>
      </c>
      <c r="J1899" s="5" t="s">
        <v>68</v>
      </c>
      <c r="K1899" s="5">
        <v>21.5</v>
      </c>
      <c r="L1899" s="5">
        <f t="shared" si="29"/>
        <v>21.5</v>
      </c>
      <c r="Q1899"/>
      <c r="R1899"/>
      <c r="S1899"/>
    </row>
    <row r="1900" spans="1:19">
      <c r="A1900" s="1">
        <v>43832</v>
      </c>
      <c r="B1900" s="5" t="s">
        <v>23</v>
      </c>
      <c r="C1900" t="s">
        <v>8</v>
      </c>
      <c r="D1900">
        <v>1017</v>
      </c>
      <c r="E1900">
        <v>44</v>
      </c>
      <c r="F1900" t="s">
        <v>25</v>
      </c>
      <c r="G1900" s="5">
        <v>26000</v>
      </c>
      <c r="H1900" s="5">
        <v>299000</v>
      </c>
      <c r="I1900" s="5" t="s">
        <v>19</v>
      </c>
      <c r="J1900" s="5" t="s">
        <v>69</v>
      </c>
      <c r="K1900" s="5">
        <v>11.5</v>
      </c>
      <c r="L1900" s="5">
        <f t="shared" si="29"/>
        <v>11.5</v>
      </c>
      <c r="Q1900"/>
      <c r="R1900"/>
      <c r="S1900"/>
    </row>
    <row r="1901" spans="1:19">
      <c r="A1901" s="1">
        <v>43832</v>
      </c>
      <c r="B1901" s="5" t="s">
        <v>23</v>
      </c>
      <c r="C1901" t="s">
        <v>8</v>
      </c>
      <c r="D1901">
        <v>1017</v>
      </c>
      <c r="E1901">
        <v>44</v>
      </c>
      <c r="F1901" t="s">
        <v>25</v>
      </c>
      <c r="G1901" s="5">
        <v>101800</v>
      </c>
      <c r="H1901" s="5">
        <v>1170700</v>
      </c>
      <c r="I1901" s="5" t="s">
        <v>19</v>
      </c>
      <c r="J1901" s="5" t="s">
        <v>69</v>
      </c>
      <c r="K1901" s="5">
        <v>11.5</v>
      </c>
      <c r="L1901" s="5">
        <f t="shared" si="29"/>
        <v>11.5</v>
      </c>
      <c r="Q1901"/>
      <c r="R1901"/>
      <c r="S1901"/>
    </row>
    <row r="1902" spans="1:19">
      <c r="A1902" s="1">
        <v>43832</v>
      </c>
      <c r="B1902" s="5" t="s">
        <v>23</v>
      </c>
      <c r="C1902" t="s">
        <v>8</v>
      </c>
      <c r="D1902">
        <v>1017</v>
      </c>
      <c r="E1902">
        <v>44</v>
      </c>
      <c r="F1902" t="s">
        <v>25</v>
      </c>
      <c r="G1902" s="5">
        <v>9000</v>
      </c>
      <c r="H1902" s="5">
        <v>103050</v>
      </c>
      <c r="I1902" s="5" t="s">
        <v>19</v>
      </c>
      <c r="J1902" s="5" t="s">
        <v>69</v>
      </c>
      <c r="K1902" s="5">
        <v>11.45</v>
      </c>
      <c r="L1902" s="5">
        <f t="shared" si="29"/>
        <v>11.45</v>
      </c>
      <c r="Q1902"/>
      <c r="R1902"/>
      <c r="S1902"/>
    </row>
    <row r="1903" spans="1:19">
      <c r="A1903" s="1">
        <v>43832</v>
      </c>
      <c r="B1903" s="5" t="s">
        <v>23</v>
      </c>
      <c r="C1903" t="s">
        <v>8</v>
      </c>
      <c r="D1903">
        <v>1033</v>
      </c>
      <c r="E1903">
        <v>44</v>
      </c>
      <c r="F1903" t="s">
        <v>25</v>
      </c>
      <c r="G1903" s="5">
        <v>70000</v>
      </c>
      <c r="H1903" s="5">
        <v>804300</v>
      </c>
      <c r="I1903" s="5" t="s">
        <v>19</v>
      </c>
      <c r="J1903" s="5" t="s">
        <v>74</v>
      </c>
      <c r="K1903" s="5">
        <v>11.49</v>
      </c>
      <c r="L1903" s="5">
        <f t="shared" si="29"/>
        <v>11.49</v>
      </c>
      <c r="Q1903"/>
      <c r="R1903"/>
      <c r="S1903"/>
    </row>
    <row r="1904" spans="1:19">
      <c r="A1904" s="1">
        <v>43832</v>
      </c>
      <c r="B1904" s="5" t="s">
        <v>23</v>
      </c>
      <c r="C1904" t="s">
        <v>8</v>
      </c>
      <c r="D1904">
        <v>1033</v>
      </c>
      <c r="E1904">
        <v>44</v>
      </c>
      <c r="F1904" t="s">
        <v>25</v>
      </c>
      <c r="G1904" s="5">
        <v>56000</v>
      </c>
      <c r="H1904" s="5">
        <v>643440</v>
      </c>
      <c r="I1904" s="5" t="s">
        <v>19</v>
      </c>
      <c r="J1904" s="5" t="s">
        <v>69</v>
      </c>
      <c r="K1904" s="5">
        <v>11.49</v>
      </c>
      <c r="L1904" s="5">
        <f t="shared" si="29"/>
        <v>11.49</v>
      </c>
      <c r="Q1904"/>
      <c r="R1904"/>
      <c r="S1904"/>
    </row>
    <row r="1905" spans="1:19">
      <c r="A1905" s="1">
        <v>43832</v>
      </c>
      <c r="B1905" s="5" t="s">
        <v>23</v>
      </c>
      <c r="C1905" t="s">
        <v>8</v>
      </c>
      <c r="D1905">
        <v>1033</v>
      </c>
      <c r="E1905">
        <v>44</v>
      </c>
      <c r="F1905" t="s">
        <v>25</v>
      </c>
      <c r="G1905" s="5">
        <v>50000</v>
      </c>
      <c r="H1905" s="5">
        <v>574500</v>
      </c>
      <c r="I1905" s="5" t="s">
        <v>19</v>
      </c>
      <c r="J1905" s="5" t="s">
        <v>70</v>
      </c>
      <c r="K1905" s="5">
        <v>11.49</v>
      </c>
      <c r="L1905" s="5">
        <f t="shared" si="29"/>
        <v>11.49</v>
      </c>
      <c r="Q1905"/>
      <c r="R1905"/>
      <c r="S1905"/>
    </row>
    <row r="1906" spans="1:19">
      <c r="A1906" s="1">
        <v>43832</v>
      </c>
      <c r="B1906" s="5" t="s">
        <v>24</v>
      </c>
      <c r="C1906" t="s">
        <v>8</v>
      </c>
      <c r="D1906">
        <v>1033</v>
      </c>
      <c r="E1906">
        <v>44</v>
      </c>
      <c r="F1906" t="s">
        <v>25</v>
      </c>
      <c r="G1906" s="5">
        <v>86304</v>
      </c>
      <c r="H1906" s="5">
        <v>992496</v>
      </c>
      <c r="I1906" s="5" t="s">
        <v>19</v>
      </c>
      <c r="J1906" s="5" t="s">
        <v>71</v>
      </c>
      <c r="K1906" s="5">
        <v>11.5</v>
      </c>
      <c r="L1906" s="5">
        <f t="shared" si="29"/>
        <v>11.5</v>
      </c>
      <c r="Q1906"/>
      <c r="R1906"/>
      <c r="S1906"/>
    </row>
    <row r="1907" spans="1:19">
      <c r="A1907" s="1">
        <v>43832</v>
      </c>
      <c r="B1907" s="5" t="s">
        <v>23</v>
      </c>
      <c r="C1907" t="s">
        <v>8</v>
      </c>
      <c r="D1907">
        <v>1035</v>
      </c>
      <c r="E1907">
        <v>44</v>
      </c>
      <c r="F1907" t="s">
        <v>25</v>
      </c>
      <c r="G1907" s="5">
        <v>44000</v>
      </c>
      <c r="H1907" s="5">
        <v>506000</v>
      </c>
      <c r="I1907" s="5" t="s">
        <v>19</v>
      </c>
      <c r="J1907" s="5" t="s">
        <v>69</v>
      </c>
      <c r="K1907" s="5">
        <v>11.5</v>
      </c>
      <c r="L1907" s="5">
        <f t="shared" si="29"/>
        <v>11.5</v>
      </c>
      <c r="Q1907"/>
      <c r="R1907"/>
      <c r="S1907"/>
    </row>
    <row r="1908" spans="1:19">
      <c r="A1908" s="1">
        <v>43832</v>
      </c>
      <c r="B1908" s="5" t="s">
        <v>24</v>
      </c>
      <c r="C1908" t="s">
        <v>8</v>
      </c>
      <c r="D1908">
        <v>1035</v>
      </c>
      <c r="E1908">
        <v>44</v>
      </c>
      <c r="F1908" t="s">
        <v>25</v>
      </c>
      <c r="G1908" s="5">
        <v>40000</v>
      </c>
      <c r="H1908" s="5">
        <v>460000</v>
      </c>
      <c r="I1908" s="5" t="s">
        <v>19</v>
      </c>
      <c r="J1908" s="5" t="s">
        <v>73</v>
      </c>
      <c r="K1908" s="5">
        <v>11.5</v>
      </c>
      <c r="L1908" s="5">
        <f t="shared" si="29"/>
        <v>11.5</v>
      </c>
      <c r="Q1908"/>
      <c r="R1908"/>
      <c r="S1908"/>
    </row>
    <row r="1909" spans="1:19">
      <c r="A1909" s="1">
        <v>43832</v>
      </c>
      <c r="B1909" s="5" t="s">
        <v>24</v>
      </c>
      <c r="C1909" t="s">
        <v>8</v>
      </c>
      <c r="D1909">
        <v>1035</v>
      </c>
      <c r="E1909">
        <v>44</v>
      </c>
      <c r="F1909" t="s">
        <v>25</v>
      </c>
      <c r="G1909" s="5">
        <v>140000</v>
      </c>
      <c r="H1909" s="5">
        <v>2660000</v>
      </c>
      <c r="I1909" s="5" t="s">
        <v>19</v>
      </c>
      <c r="J1909" s="5" t="s">
        <v>71</v>
      </c>
      <c r="K1909" s="5">
        <v>19</v>
      </c>
      <c r="L1909" s="5">
        <f t="shared" si="29"/>
        <v>19</v>
      </c>
      <c r="Q1909"/>
      <c r="R1909"/>
      <c r="S1909"/>
    </row>
    <row r="1910" spans="1:19">
      <c r="A1910" s="1">
        <v>43832</v>
      </c>
      <c r="B1910" s="5" t="s">
        <v>24</v>
      </c>
      <c r="C1910" t="s">
        <v>8</v>
      </c>
      <c r="D1910">
        <v>1036</v>
      </c>
      <c r="E1910">
        <v>44</v>
      </c>
      <c r="F1910" t="s">
        <v>25</v>
      </c>
      <c r="G1910" s="5">
        <v>130000</v>
      </c>
      <c r="H1910" s="5">
        <v>2600000</v>
      </c>
      <c r="I1910" s="5" t="s">
        <v>19</v>
      </c>
      <c r="J1910" s="5" t="s">
        <v>71</v>
      </c>
      <c r="K1910" s="5">
        <v>20</v>
      </c>
      <c r="L1910" s="5">
        <f t="shared" si="29"/>
        <v>20</v>
      </c>
      <c r="Q1910"/>
      <c r="R1910"/>
      <c r="S1910"/>
    </row>
    <row r="1911" spans="1:19">
      <c r="A1911" s="1">
        <v>43832</v>
      </c>
      <c r="B1911" s="5" t="s">
        <v>23</v>
      </c>
      <c r="C1911" t="s">
        <v>8</v>
      </c>
      <c r="D1911">
        <v>1036</v>
      </c>
      <c r="E1911">
        <v>44</v>
      </c>
      <c r="F1911" t="s">
        <v>25</v>
      </c>
      <c r="G1911" s="5">
        <v>50000</v>
      </c>
      <c r="H1911" s="5">
        <v>572500</v>
      </c>
      <c r="I1911" s="5" t="s">
        <v>19</v>
      </c>
      <c r="J1911" s="5" t="s">
        <v>69</v>
      </c>
      <c r="K1911" s="5">
        <v>11.45</v>
      </c>
      <c r="L1911" s="5">
        <f t="shared" si="29"/>
        <v>11.45</v>
      </c>
      <c r="Q1911"/>
      <c r="R1911"/>
      <c r="S1911"/>
    </row>
    <row r="1912" spans="1:19">
      <c r="A1912" s="1">
        <v>43832</v>
      </c>
      <c r="B1912" s="5" t="s">
        <v>24</v>
      </c>
      <c r="C1912" t="s">
        <v>8</v>
      </c>
      <c r="D1912">
        <v>1036</v>
      </c>
      <c r="E1912">
        <v>44</v>
      </c>
      <c r="F1912" t="s">
        <v>25</v>
      </c>
      <c r="G1912" s="5">
        <v>56000</v>
      </c>
      <c r="H1912" s="5">
        <v>643440</v>
      </c>
      <c r="I1912" s="5" t="s">
        <v>19</v>
      </c>
      <c r="J1912" s="5" t="s">
        <v>71</v>
      </c>
      <c r="K1912" s="5">
        <v>11.49</v>
      </c>
      <c r="L1912" s="5">
        <f t="shared" si="29"/>
        <v>11.49</v>
      </c>
      <c r="Q1912"/>
      <c r="R1912"/>
      <c r="S1912"/>
    </row>
    <row r="1913" spans="1:19">
      <c r="A1913" s="1">
        <v>43832</v>
      </c>
      <c r="B1913" s="5" t="s">
        <v>24</v>
      </c>
      <c r="C1913" t="s">
        <v>8</v>
      </c>
      <c r="D1913">
        <v>1036</v>
      </c>
      <c r="E1913">
        <v>44</v>
      </c>
      <c r="F1913" t="s">
        <v>25</v>
      </c>
      <c r="G1913" s="5">
        <v>14000</v>
      </c>
      <c r="H1913" s="5">
        <v>159600</v>
      </c>
      <c r="I1913" s="5" t="s">
        <v>19</v>
      </c>
      <c r="J1913" s="5" t="s">
        <v>71</v>
      </c>
      <c r="K1913" s="5">
        <v>11.4</v>
      </c>
      <c r="L1913" s="5">
        <f t="shared" si="29"/>
        <v>11.4</v>
      </c>
      <c r="Q1913"/>
      <c r="R1913"/>
      <c r="S1913"/>
    </row>
    <row r="1914" spans="1:19">
      <c r="A1914" s="1">
        <v>43832</v>
      </c>
      <c r="B1914" s="5" t="s">
        <v>23</v>
      </c>
      <c r="C1914" t="s">
        <v>8</v>
      </c>
      <c r="D1914">
        <v>1036</v>
      </c>
      <c r="E1914">
        <v>44</v>
      </c>
      <c r="F1914" t="s">
        <v>25</v>
      </c>
      <c r="G1914" s="5">
        <v>42000</v>
      </c>
      <c r="H1914" s="5">
        <v>478800</v>
      </c>
      <c r="I1914" s="5" t="s">
        <v>19</v>
      </c>
      <c r="J1914" s="5" t="s">
        <v>69</v>
      </c>
      <c r="K1914" s="5">
        <v>11.4</v>
      </c>
      <c r="L1914" s="5">
        <f t="shared" si="29"/>
        <v>11.4</v>
      </c>
      <c r="Q1914"/>
      <c r="R1914"/>
      <c r="S1914"/>
    </row>
    <row r="1915" spans="1:19">
      <c r="A1915" s="1">
        <v>43832</v>
      </c>
      <c r="B1915" s="5" t="s">
        <v>23</v>
      </c>
      <c r="C1915" t="s">
        <v>8</v>
      </c>
      <c r="D1915">
        <v>1036</v>
      </c>
      <c r="E1915">
        <v>44</v>
      </c>
      <c r="F1915" t="s">
        <v>25</v>
      </c>
      <c r="G1915" s="5">
        <v>40000</v>
      </c>
      <c r="H1915" s="5">
        <v>460000</v>
      </c>
      <c r="I1915" s="5" t="s">
        <v>19</v>
      </c>
      <c r="J1915" s="5" t="s">
        <v>69</v>
      </c>
      <c r="K1915" s="5">
        <v>11.5</v>
      </c>
      <c r="L1915" s="5">
        <f t="shared" si="29"/>
        <v>11.5</v>
      </c>
      <c r="Q1915"/>
      <c r="R1915"/>
      <c r="S1915"/>
    </row>
    <row r="1916" spans="1:19">
      <c r="A1916" s="1">
        <v>43832</v>
      </c>
      <c r="B1916" s="5" t="s">
        <v>24</v>
      </c>
      <c r="C1916" t="s">
        <v>8</v>
      </c>
      <c r="D1916">
        <v>1036</v>
      </c>
      <c r="E1916">
        <v>44</v>
      </c>
      <c r="F1916" t="s">
        <v>25</v>
      </c>
      <c r="G1916" s="5">
        <v>24000</v>
      </c>
      <c r="H1916" s="5">
        <v>276000</v>
      </c>
      <c r="I1916" s="5" t="s">
        <v>19</v>
      </c>
      <c r="J1916" s="5" t="s">
        <v>71</v>
      </c>
      <c r="K1916" s="5">
        <v>11.5</v>
      </c>
      <c r="L1916" s="5">
        <f t="shared" si="29"/>
        <v>11.5</v>
      </c>
      <c r="Q1916"/>
      <c r="R1916"/>
      <c r="S1916"/>
    </row>
    <row r="1917" spans="1:19">
      <c r="A1917" s="1">
        <v>43832</v>
      </c>
      <c r="B1917" s="5" t="s">
        <v>24</v>
      </c>
      <c r="C1917" t="s">
        <v>8</v>
      </c>
      <c r="D1917">
        <v>3036</v>
      </c>
      <c r="E1917">
        <v>44</v>
      </c>
      <c r="F1917" t="s">
        <v>25</v>
      </c>
      <c r="G1917" s="5">
        <v>11000</v>
      </c>
      <c r="H1917" s="5">
        <v>242000</v>
      </c>
      <c r="I1917" s="5" t="s">
        <v>19</v>
      </c>
      <c r="J1917" s="5" t="s">
        <v>68</v>
      </c>
      <c r="K1917" s="5">
        <v>22</v>
      </c>
      <c r="L1917" s="5">
        <f t="shared" si="29"/>
        <v>22</v>
      </c>
      <c r="Q1917"/>
      <c r="R1917"/>
      <c r="S1917"/>
    </row>
    <row r="1918" spans="1:19">
      <c r="A1918" s="1">
        <v>43832</v>
      </c>
      <c r="B1918" s="5" t="s">
        <v>23</v>
      </c>
      <c r="C1918" t="s">
        <v>8</v>
      </c>
      <c r="D1918">
        <v>10001</v>
      </c>
      <c r="E1918">
        <v>44</v>
      </c>
      <c r="F1918" t="s">
        <v>25</v>
      </c>
      <c r="G1918" s="5">
        <v>24000</v>
      </c>
      <c r="H1918" s="5">
        <v>275760</v>
      </c>
      <c r="I1918" s="5" t="s">
        <v>19</v>
      </c>
      <c r="J1918" s="5" t="s">
        <v>70</v>
      </c>
      <c r="K1918" s="5">
        <v>11.49</v>
      </c>
      <c r="L1918" s="5">
        <f t="shared" si="29"/>
        <v>11.49</v>
      </c>
      <c r="Q1918"/>
      <c r="R1918"/>
      <c r="S1918"/>
    </row>
    <row r="1919" spans="1:19">
      <c r="A1919" s="1">
        <v>43832</v>
      </c>
      <c r="B1919" s="5" t="s">
        <v>23</v>
      </c>
      <c r="C1919" t="s">
        <v>8</v>
      </c>
      <c r="D1919">
        <v>27003</v>
      </c>
      <c r="E1919">
        <v>44</v>
      </c>
      <c r="F1919" t="s">
        <v>25</v>
      </c>
      <c r="G1919" s="5">
        <v>60000</v>
      </c>
      <c r="H1919" s="5">
        <v>690000</v>
      </c>
      <c r="I1919" s="5" t="s">
        <v>19</v>
      </c>
      <c r="J1919" s="5" t="s">
        <v>70</v>
      </c>
      <c r="K1919" s="5">
        <v>11.5</v>
      </c>
      <c r="L1919" s="5">
        <f t="shared" si="29"/>
        <v>11.5</v>
      </c>
      <c r="Q1919"/>
      <c r="R1919"/>
      <c r="S1919"/>
    </row>
    <row r="1920" spans="1:19">
      <c r="A1920" s="1">
        <v>43832</v>
      </c>
      <c r="B1920" s="5" t="s">
        <v>24</v>
      </c>
      <c r="C1920" t="s">
        <v>8</v>
      </c>
      <c r="D1920">
        <v>27004</v>
      </c>
      <c r="E1920">
        <v>44</v>
      </c>
      <c r="F1920" t="s">
        <v>25</v>
      </c>
      <c r="G1920" s="5">
        <v>7000</v>
      </c>
      <c r="H1920" s="5">
        <v>166600</v>
      </c>
      <c r="I1920" s="5" t="s">
        <v>19</v>
      </c>
      <c r="J1920" s="5" t="s">
        <v>68</v>
      </c>
      <c r="K1920" s="5">
        <v>23.8</v>
      </c>
      <c r="L1920" s="5">
        <f t="shared" si="29"/>
        <v>23.8</v>
      </c>
      <c r="Q1920"/>
      <c r="R1920"/>
      <c r="S1920"/>
    </row>
    <row r="1921" spans="1:19">
      <c r="A1921" s="1">
        <v>43833</v>
      </c>
      <c r="B1921" s="5" t="s">
        <v>24</v>
      </c>
      <c r="C1921" t="s">
        <v>8</v>
      </c>
      <c r="D1921">
        <v>1001</v>
      </c>
      <c r="E1921">
        <v>44</v>
      </c>
      <c r="F1921" t="s">
        <v>25</v>
      </c>
      <c r="G1921" s="5">
        <v>102900</v>
      </c>
      <c r="H1921" s="5">
        <v>1903650</v>
      </c>
      <c r="I1921" s="5" t="s">
        <v>19</v>
      </c>
      <c r="J1921" s="5" t="s">
        <v>68</v>
      </c>
      <c r="K1921" s="5">
        <v>18.5</v>
      </c>
      <c r="L1921" s="5">
        <f t="shared" si="29"/>
        <v>18.5</v>
      </c>
      <c r="Q1921"/>
      <c r="R1921"/>
      <c r="S1921"/>
    </row>
    <row r="1922" spans="1:19">
      <c r="A1922" s="1">
        <v>43833</v>
      </c>
      <c r="B1922" s="5" t="s">
        <v>24</v>
      </c>
      <c r="C1922" t="s">
        <v>8</v>
      </c>
      <c r="D1922">
        <v>1001</v>
      </c>
      <c r="E1922">
        <v>44</v>
      </c>
      <c r="F1922" t="s">
        <v>25</v>
      </c>
      <c r="G1922" s="5">
        <v>79900</v>
      </c>
      <c r="H1922" s="5">
        <v>1038700</v>
      </c>
      <c r="I1922" s="5" t="s">
        <v>19</v>
      </c>
      <c r="J1922" s="5" t="s">
        <v>68</v>
      </c>
      <c r="K1922" s="5">
        <v>13</v>
      </c>
      <c r="L1922" s="5">
        <f t="shared" ref="L1922:L1985" si="30">H1922/G1922</f>
        <v>13</v>
      </c>
      <c r="Q1922"/>
      <c r="R1922"/>
      <c r="S1922"/>
    </row>
    <row r="1923" spans="1:19">
      <c r="A1923" s="1">
        <v>43833</v>
      </c>
      <c r="B1923" s="5" t="s">
        <v>24</v>
      </c>
      <c r="C1923" t="s">
        <v>7</v>
      </c>
      <c r="D1923">
        <v>1001</v>
      </c>
      <c r="E1923">
        <v>44</v>
      </c>
      <c r="F1923" t="s">
        <v>25</v>
      </c>
      <c r="G1923" s="5">
        <v>1951000</v>
      </c>
      <c r="H1923" s="5">
        <v>15608000</v>
      </c>
      <c r="I1923" s="5" t="s">
        <v>20</v>
      </c>
      <c r="J1923" s="5" t="s">
        <v>75</v>
      </c>
      <c r="K1923" s="5">
        <v>8</v>
      </c>
      <c r="L1923" s="5">
        <f t="shared" si="30"/>
        <v>8</v>
      </c>
      <c r="Q1923"/>
      <c r="R1923"/>
      <c r="S1923"/>
    </row>
    <row r="1924" spans="1:19">
      <c r="A1924" s="1">
        <v>43833</v>
      </c>
      <c r="B1924" s="5" t="s">
        <v>23</v>
      </c>
      <c r="C1924" t="s">
        <v>8</v>
      </c>
      <c r="D1924">
        <v>1003</v>
      </c>
      <c r="E1924">
        <v>44</v>
      </c>
      <c r="F1924" t="s">
        <v>25</v>
      </c>
      <c r="G1924" s="5">
        <v>102900</v>
      </c>
      <c r="H1924" s="5">
        <v>1183350</v>
      </c>
      <c r="I1924" s="5" t="s">
        <v>19</v>
      </c>
      <c r="J1924" s="5" t="s">
        <v>74</v>
      </c>
      <c r="K1924" s="5">
        <v>11.5</v>
      </c>
      <c r="L1924" s="5">
        <f t="shared" si="30"/>
        <v>11.5</v>
      </c>
      <c r="Q1924"/>
      <c r="R1924"/>
      <c r="S1924"/>
    </row>
    <row r="1925" spans="1:19">
      <c r="A1925" s="1">
        <v>43833</v>
      </c>
      <c r="B1925" s="5" t="s">
        <v>24</v>
      </c>
      <c r="C1925" t="s">
        <v>8</v>
      </c>
      <c r="D1925">
        <v>1003</v>
      </c>
      <c r="E1925">
        <v>44</v>
      </c>
      <c r="F1925" t="s">
        <v>25</v>
      </c>
      <c r="G1925" s="5">
        <v>38700</v>
      </c>
      <c r="H1925" s="5">
        <v>754650</v>
      </c>
      <c r="I1925" s="5" t="s">
        <v>19</v>
      </c>
      <c r="J1925" s="5" t="s">
        <v>68</v>
      </c>
      <c r="K1925" s="5">
        <v>19.5</v>
      </c>
      <c r="L1925" s="5">
        <f t="shared" si="30"/>
        <v>19.5</v>
      </c>
      <c r="Q1925"/>
      <c r="R1925"/>
      <c r="S1925"/>
    </row>
    <row r="1926" spans="1:19">
      <c r="A1926" s="1">
        <v>43833</v>
      </c>
      <c r="B1926" s="5" t="s">
        <v>23</v>
      </c>
      <c r="C1926" t="s">
        <v>6</v>
      </c>
      <c r="D1926">
        <v>1003</v>
      </c>
      <c r="E1926">
        <v>44</v>
      </c>
      <c r="F1926" t="s">
        <v>25</v>
      </c>
      <c r="G1926" s="5">
        <v>76192.899999999994</v>
      </c>
      <c r="H1926" s="5">
        <v>369535.565</v>
      </c>
      <c r="I1926" s="5" t="s">
        <v>17</v>
      </c>
      <c r="J1926" s="5" t="s">
        <v>69</v>
      </c>
      <c r="K1926" s="5">
        <v>4.8499999999999996</v>
      </c>
      <c r="L1926" s="5">
        <f t="shared" si="30"/>
        <v>4.8500000000000005</v>
      </c>
      <c r="Q1926"/>
      <c r="R1926"/>
      <c r="S1926"/>
    </row>
    <row r="1927" spans="1:19">
      <c r="A1927" s="1">
        <v>43833</v>
      </c>
      <c r="B1927" s="5" t="s">
        <v>24</v>
      </c>
      <c r="C1927" t="s">
        <v>8</v>
      </c>
      <c r="D1927">
        <v>1009</v>
      </c>
      <c r="E1927">
        <v>44</v>
      </c>
      <c r="F1927" t="s">
        <v>25</v>
      </c>
      <c r="G1927" s="5">
        <v>68600</v>
      </c>
      <c r="H1927" s="5">
        <v>1440600</v>
      </c>
      <c r="I1927" s="5" t="s">
        <v>19</v>
      </c>
      <c r="J1927" s="5" t="s">
        <v>68</v>
      </c>
      <c r="K1927" s="5">
        <v>21</v>
      </c>
      <c r="L1927" s="5">
        <f t="shared" si="30"/>
        <v>21</v>
      </c>
      <c r="Q1927"/>
      <c r="R1927"/>
      <c r="S1927"/>
    </row>
    <row r="1928" spans="1:19">
      <c r="A1928" s="1">
        <v>43833</v>
      </c>
      <c r="B1928" s="5" t="s">
        <v>24</v>
      </c>
      <c r="C1928" t="s">
        <v>6</v>
      </c>
      <c r="D1928">
        <v>1014</v>
      </c>
      <c r="E1928">
        <v>44</v>
      </c>
      <c r="F1928" t="s">
        <v>25</v>
      </c>
      <c r="G1928" s="5">
        <v>472904.43</v>
      </c>
      <c r="H1928" s="5">
        <v>3783235.44</v>
      </c>
      <c r="I1928" s="5" t="s">
        <v>17</v>
      </c>
      <c r="J1928" s="5" t="s">
        <v>75</v>
      </c>
      <c r="K1928" s="5">
        <v>8</v>
      </c>
      <c r="L1928" s="5">
        <f t="shared" si="30"/>
        <v>8</v>
      </c>
      <c r="Q1928"/>
      <c r="R1928"/>
      <c r="S1928"/>
    </row>
    <row r="1929" spans="1:19">
      <c r="A1929" s="1">
        <v>43833</v>
      </c>
      <c r="B1929" s="5" t="s">
        <v>23</v>
      </c>
      <c r="C1929" t="s">
        <v>7</v>
      </c>
      <c r="D1929">
        <v>1014</v>
      </c>
      <c r="E1929">
        <v>44</v>
      </c>
      <c r="F1929" t="s">
        <v>25</v>
      </c>
      <c r="G1929" s="5">
        <v>140000</v>
      </c>
      <c r="H1929" s="5">
        <v>978600</v>
      </c>
      <c r="I1929" s="5" t="s">
        <v>18</v>
      </c>
      <c r="J1929" s="5" t="s">
        <v>74</v>
      </c>
      <c r="K1929" s="5">
        <v>6.99</v>
      </c>
      <c r="L1929" s="5">
        <f t="shared" si="30"/>
        <v>6.99</v>
      </c>
      <c r="Q1929"/>
      <c r="R1929"/>
      <c r="S1929"/>
    </row>
    <row r="1930" spans="1:19">
      <c r="A1930" s="1">
        <v>43833</v>
      </c>
      <c r="B1930" s="5" t="s">
        <v>23</v>
      </c>
      <c r="C1930" t="s">
        <v>8</v>
      </c>
      <c r="D1930">
        <v>1014</v>
      </c>
      <c r="E1930">
        <v>44</v>
      </c>
      <c r="F1930" t="s">
        <v>25</v>
      </c>
      <c r="G1930" s="5">
        <v>26000</v>
      </c>
      <c r="H1930" s="5">
        <v>299000</v>
      </c>
      <c r="I1930" s="5" t="s">
        <v>19</v>
      </c>
      <c r="J1930" s="5" t="s">
        <v>70</v>
      </c>
      <c r="K1930" s="5">
        <v>11.5</v>
      </c>
      <c r="L1930" s="5">
        <f t="shared" si="30"/>
        <v>11.5</v>
      </c>
      <c r="Q1930"/>
      <c r="R1930"/>
      <c r="S1930"/>
    </row>
    <row r="1931" spans="1:19">
      <c r="A1931" s="1">
        <v>43833</v>
      </c>
      <c r="B1931" s="5" t="s">
        <v>24</v>
      </c>
      <c r="C1931" t="s">
        <v>8</v>
      </c>
      <c r="D1931">
        <v>1014</v>
      </c>
      <c r="E1931">
        <v>44</v>
      </c>
      <c r="F1931" t="s">
        <v>25</v>
      </c>
      <c r="G1931" s="5">
        <v>40000</v>
      </c>
      <c r="H1931" s="5">
        <v>800000</v>
      </c>
      <c r="I1931" s="5" t="s">
        <v>19</v>
      </c>
      <c r="J1931" s="5" t="s">
        <v>68</v>
      </c>
      <c r="K1931" s="5">
        <v>20</v>
      </c>
      <c r="L1931" s="5">
        <f t="shared" si="30"/>
        <v>20</v>
      </c>
      <c r="Q1931"/>
      <c r="R1931"/>
      <c r="S1931"/>
    </row>
    <row r="1932" spans="1:19">
      <c r="A1932" s="1">
        <v>43833</v>
      </c>
      <c r="B1932" s="5" t="s">
        <v>23</v>
      </c>
      <c r="C1932" t="s">
        <v>8</v>
      </c>
      <c r="D1932">
        <v>1016</v>
      </c>
      <c r="E1932">
        <v>44</v>
      </c>
      <c r="F1932" t="s">
        <v>25</v>
      </c>
      <c r="G1932" s="5">
        <v>70000</v>
      </c>
      <c r="H1932" s="5">
        <v>798000</v>
      </c>
      <c r="I1932" s="5" t="s">
        <v>19</v>
      </c>
      <c r="J1932" s="5" t="s">
        <v>69</v>
      </c>
      <c r="K1932" s="5">
        <v>11.4</v>
      </c>
      <c r="L1932" s="5">
        <f t="shared" si="30"/>
        <v>11.4</v>
      </c>
      <c r="Q1932"/>
      <c r="R1932"/>
      <c r="S1932"/>
    </row>
    <row r="1933" spans="1:19">
      <c r="A1933" s="1">
        <v>43833</v>
      </c>
      <c r="B1933" s="5" t="s">
        <v>24</v>
      </c>
      <c r="C1933" t="s">
        <v>8</v>
      </c>
      <c r="D1933">
        <v>1016</v>
      </c>
      <c r="E1933">
        <v>44</v>
      </c>
      <c r="F1933" t="s">
        <v>25</v>
      </c>
      <c r="G1933" s="5">
        <v>302000</v>
      </c>
      <c r="H1933" s="5">
        <v>3020000</v>
      </c>
      <c r="I1933" s="5" t="s">
        <v>19</v>
      </c>
      <c r="J1933" s="5" t="s">
        <v>72</v>
      </c>
      <c r="K1933" s="5">
        <v>10</v>
      </c>
      <c r="L1933" s="5">
        <f t="shared" si="30"/>
        <v>10</v>
      </c>
      <c r="Q1933"/>
      <c r="R1933"/>
      <c r="S1933"/>
    </row>
    <row r="1934" spans="1:19">
      <c r="A1934" s="1">
        <v>43833</v>
      </c>
      <c r="B1934" s="5" t="s">
        <v>24</v>
      </c>
      <c r="C1934" t="s">
        <v>8</v>
      </c>
      <c r="D1934">
        <v>1016</v>
      </c>
      <c r="E1934">
        <v>44</v>
      </c>
      <c r="F1934" t="s">
        <v>25</v>
      </c>
      <c r="G1934" s="5">
        <v>120000</v>
      </c>
      <c r="H1934" s="5">
        <v>2508000</v>
      </c>
      <c r="I1934" s="5" t="s">
        <v>19</v>
      </c>
      <c r="J1934" s="5" t="s">
        <v>68</v>
      </c>
      <c r="K1934" s="5">
        <v>20.9</v>
      </c>
      <c r="L1934" s="5">
        <f t="shared" si="30"/>
        <v>20.9</v>
      </c>
      <c r="Q1934"/>
      <c r="R1934"/>
      <c r="S1934"/>
    </row>
    <row r="1935" spans="1:19">
      <c r="A1935" s="1">
        <v>43833</v>
      </c>
      <c r="B1935" s="5" t="s">
        <v>24</v>
      </c>
      <c r="C1935" t="s">
        <v>8</v>
      </c>
      <c r="D1935">
        <v>1016</v>
      </c>
      <c r="E1935">
        <v>44</v>
      </c>
      <c r="F1935" t="s">
        <v>25</v>
      </c>
      <c r="G1935" s="5">
        <v>140000</v>
      </c>
      <c r="H1935" s="5">
        <v>3066000</v>
      </c>
      <c r="I1935" s="5" t="s">
        <v>19</v>
      </c>
      <c r="J1935" s="5" t="s">
        <v>68</v>
      </c>
      <c r="K1935" s="5">
        <v>21.9</v>
      </c>
      <c r="L1935" s="5">
        <f t="shared" si="30"/>
        <v>21.9</v>
      </c>
      <c r="Q1935"/>
      <c r="R1935"/>
      <c r="S1935"/>
    </row>
    <row r="1936" spans="1:19">
      <c r="A1936" s="1">
        <v>43833</v>
      </c>
      <c r="B1936" s="5" t="s">
        <v>23</v>
      </c>
      <c r="C1936" t="s">
        <v>8</v>
      </c>
      <c r="D1936">
        <v>1017</v>
      </c>
      <c r="E1936">
        <v>44</v>
      </c>
      <c r="F1936" t="s">
        <v>25</v>
      </c>
      <c r="G1936" s="5">
        <v>47000</v>
      </c>
      <c r="H1936" s="5">
        <v>540500</v>
      </c>
      <c r="I1936" s="5" t="s">
        <v>19</v>
      </c>
      <c r="J1936" s="5" t="s">
        <v>69</v>
      </c>
      <c r="K1936" s="5">
        <v>11.5</v>
      </c>
      <c r="L1936" s="5">
        <f t="shared" si="30"/>
        <v>11.5</v>
      </c>
      <c r="Q1936"/>
      <c r="R1936"/>
      <c r="S1936"/>
    </row>
    <row r="1937" spans="1:19">
      <c r="A1937" s="1">
        <v>43833</v>
      </c>
      <c r="B1937" s="5" t="s">
        <v>23</v>
      </c>
      <c r="C1937" t="s">
        <v>8</v>
      </c>
      <c r="D1937">
        <v>1017</v>
      </c>
      <c r="E1937">
        <v>44</v>
      </c>
      <c r="F1937" t="s">
        <v>25</v>
      </c>
      <c r="G1937" s="5">
        <v>110000</v>
      </c>
      <c r="H1937" s="5">
        <v>1259500</v>
      </c>
      <c r="I1937" s="5" t="s">
        <v>19</v>
      </c>
      <c r="J1937" s="5" t="s">
        <v>69</v>
      </c>
      <c r="K1937" s="5">
        <v>11.45</v>
      </c>
      <c r="L1937" s="5">
        <f t="shared" si="30"/>
        <v>11.45</v>
      </c>
      <c r="Q1937"/>
      <c r="R1937"/>
      <c r="S1937"/>
    </row>
    <row r="1938" spans="1:19">
      <c r="A1938" s="1">
        <v>43833</v>
      </c>
      <c r="B1938" s="5" t="s">
        <v>24</v>
      </c>
      <c r="C1938" t="s">
        <v>8</v>
      </c>
      <c r="D1938">
        <v>1017</v>
      </c>
      <c r="E1938">
        <v>44</v>
      </c>
      <c r="F1938" t="s">
        <v>25</v>
      </c>
      <c r="G1938" s="5">
        <v>102900</v>
      </c>
      <c r="H1938" s="5">
        <v>2212350</v>
      </c>
      <c r="I1938" s="5" t="s">
        <v>19</v>
      </c>
      <c r="J1938" s="5" t="s">
        <v>68</v>
      </c>
      <c r="K1938" s="5">
        <v>21.5</v>
      </c>
      <c r="L1938" s="5">
        <f t="shared" si="30"/>
        <v>21.5</v>
      </c>
      <c r="Q1938"/>
      <c r="R1938"/>
      <c r="S1938"/>
    </row>
    <row r="1939" spans="1:19">
      <c r="A1939" s="1">
        <v>43833</v>
      </c>
      <c r="B1939" s="5" t="s">
        <v>23</v>
      </c>
      <c r="C1939" t="s">
        <v>8</v>
      </c>
      <c r="D1939">
        <v>1017</v>
      </c>
      <c r="E1939">
        <v>44</v>
      </c>
      <c r="F1939" t="s">
        <v>25</v>
      </c>
      <c r="G1939" s="5">
        <v>70000</v>
      </c>
      <c r="H1939" s="5">
        <v>805000</v>
      </c>
      <c r="I1939" s="5" t="s">
        <v>19</v>
      </c>
      <c r="J1939" s="5" t="s">
        <v>69</v>
      </c>
      <c r="K1939" s="5">
        <v>11.5</v>
      </c>
      <c r="L1939" s="5">
        <f t="shared" si="30"/>
        <v>11.5</v>
      </c>
      <c r="Q1939"/>
      <c r="R1939"/>
      <c r="S1939"/>
    </row>
    <row r="1940" spans="1:19">
      <c r="A1940" s="1">
        <v>43833</v>
      </c>
      <c r="B1940" s="5" t="s">
        <v>24</v>
      </c>
      <c r="C1940" t="s">
        <v>8</v>
      </c>
      <c r="D1940">
        <v>1017</v>
      </c>
      <c r="E1940">
        <v>44</v>
      </c>
      <c r="F1940" t="s">
        <v>25</v>
      </c>
      <c r="G1940" s="5">
        <v>14000</v>
      </c>
      <c r="H1940" s="5">
        <v>370300</v>
      </c>
      <c r="I1940" s="5" t="s">
        <v>19</v>
      </c>
      <c r="J1940" s="5" t="s">
        <v>71</v>
      </c>
      <c r="K1940" s="5">
        <v>26.45</v>
      </c>
      <c r="L1940" s="5">
        <f t="shared" si="30"/>
        <v>26.45</v>
      </c>
      <c r="Q1940"/>
      <c r="R1940"/>
      <c r="S1940"/>
    </row>
    <row r="1941" spans="1:19">
      <c r="A1941" s="1">
        <v>43833</v>
      </c>
      <c r="B1941" s="5" t="s">
        <v>23</v>
      </c>
      <c r="C1941" t="s">
        <v>8</v>
      </c>
      <c r="D1941">
        <v>1017</v>
      </c>
      <c r="E1941">
        <v>44</v>
      </c>
      <c r="F1941" t="s">
        <v>25</v>
      </c>
      <c r="G1941" s="5">
        <v>7500</v>
      </c>
      <c r="H1941" s="5">
        <v>86250</v>
      </c>
      <c r="I1941" s="5" t="s">
        <v>19</v>
      </c>
      <c r="J1941" s="5" t="s">
        <v>69</v>
      </c>
      <c r="K1941" s="5">
        <v>11.5</v>
      </c>
      <c r="L1941" s="5">
        <f t="shared" si="30"/>
        <v>11.5</v>
      </c>
      <c r="Q1941"/>
      <c r="R1941"/>
      <c r="S1941"/>
    </row>
    <row r="1942" spans="1:19">
      <c r="A1942" s="1">
        <v>43833</v>
      </c>
      <c r="B1942" s="5" t="s">
        <v>23</v>
      </c>
      <c r="C1942" t="s">
        <v>8</v>
      </c>
      <c r="D1942">
        <v>1017</v>
      </c>
      <c r="E1942">
        <v>44</v>
      </c>
      <c r="F1942" t="s">
        <v>25</v>
      </c>
      <c r="G1942" s="5">
        <v>75000</v>
      </c>
      <c r="H1942" s="5">
        <v>862500</v>
      </c>
      <c r="I1942" s="5" t="s">
        <v>19</v>
      </c>
      <c r="J1942" s="5" t="s">
        <v>74</v>
      </c>
      <c r="K1942" s="5">
        <v>11.5</v>
      </c>
      <c r="L1942" s="5">
        <f t="shared" si="30"/>
        <v>11.5</v>
      </c>
      <c r="Q1942"/>
      <c r="R1942"/>
      <c r="S1942"/>
    </row>
    <row r="1943" spans="1:19">
      <c r="A1943" s="1">
        <v>43833</v>
      </c>
      <c r="B1943" s="5" t="s">
        <v>23</v>
      </c>
      <c r="C1943" t="s">
        <v>8</v>
      </c>
      <c r="D1943">
        <v>1017</v>
      </c>
      <c r="E1943">
        <v>44</v>
      </c>
      <c r="F1943" t="s">
        <v>25</v>
      </c>
      <c r="G1943" s="5">
        <v>137200</v>
      </c>
      <c r="H1943" s="5">
        <v>1577800</v>
      </c>
      <c r="I1943" s="5" t="s">
        <v>19</v>
      </c>
      <c r="J1943" s="5" t="s">
        <v>69</v>
      </c>
      <c r="K1943" s="5">
        <v>11.5</v>
      </c>
      <c r="L1943" s="5">
        <f t="shared" si="30"/>
        <v>11.5</v>
      </c>
      <c r="Q1943"/>
      <c r="R1943"/>
      <c r="S1943"/>
    </row>
    <row r="1944" spans="1:19">
      <c r="A1944" s="1">
        <v>43833</v>
      </c>
      <c r="B1944" s="5" t="s">
        <v>23</v>
      </c>
      <c r="C1944" t="s">
        <v>8</v>
      </c>
      <c r="D1944">
        <v>1017</v>
      </c>
      <c r="E1944">
        <v>44</v>
      </c>
      <c r="F1944" t="s">
        <v>25</v>
      </c>
      <c r="G1944" s="5">
        <v>35000</v>
      </c>
      <c r="H1944" s="5">
        <v>400750</v>
      </c>
      <c r="I1944" s="5" t="s">
        <v>19</v>
      </c>
      <c r="J1944" s="5" t="s">
        <v>69</v>
      </c>
      <c r="K1944" s="5">
        <v>11.45</v>
      </c>
      <c r="L1944" s="5">
        <f t="shared" si="30"/>
        <v>11.45</v>
      </c>
      <c r="Q1944"/>
      <c r="R1944"/>
      <c r="S1944"/>
    </row>
    <row r="1945" spans="1:19">
      <c r="A1945" s="1">
        <v>43833</v>
      </c>
      <c r="B1945" s="5" t="s">
        <v>24</v>
      </c>
      <c r="C1945" t="s">
        <v>8</v>
      </c>
      <c r="D1945">
        <v>1017</v>
      </c>
      <c r="E1945">
        <v>44</v>
      </c>
      <c r="F1945" t="s">
        <v>25</v>
      </c>
      <c r="G1945" s="5">
        <v>50000</v>
      </c>
      <c r="H1945" s="5">
        <v>1072500</v>
      </c>
      <c r="I1945" s="5" t="s">
        <v>19</v>
      </c>
      <c r="J1945" s="5" t="s">
        <v>71</v>
      </c>
      <c r="K1945" s="5">
        <v>21.45</v>
      </c>
      <c r="L1945" s="5">
        <f t="shared" si="30"/>
        <v>21.45</v>
      </c>
      <c r="Q1945"/>
      <c r="R1945"/>
      <c r="S1945"/>
    </row>
    <row r="1946" spans="1:19">
      <c r="A1946" s="1">
        <v>43833</v>
      </c>
      <c r="B1946" s="5" t="s">
        <v>24</v>
      </c>
      <c r="C1946" t="s">
        <v>8</v>
      </c>
      <c r="D1946">
        <v>1017</v>
      </c>
      <c r="E1946">
        <v>44</v>
      </c>
      <c r="F1946" t="s">
        <v>25</v>
      </c>
      <c r="G1946" s="5">
        <v>34300</v>
      </c>
      <c r="H1946" s="5">
        <v>737450</v>
      </c>
      <c r="I1946" s="5" t="s">
        <v>19</v>
      </c>
      <c r="J1946" s="5" t="s">
        <v>72</v>
      </c>
      <c r="K1946" s="5">
        <v>21.5</v>
      </c>
      <c r="L1946" s="5">
        <f t="shared" si="30"/>
        <v>21.5</v>
      </c>
      <c r="Q1946"/>
      <c r="R1946"/>
      <c r="S1946"/>
    </row>
    <row r="1947" spans="1:19">
      <c r="A1947" s="1">
        <v>43833</v>
      </c>
      <c r="B1947" s="5" t="s">
        <v>23</v>
      </c>
      <c r="C1947" t="s">
        <v>8</v>
      </c>
      <c r="D1947">
        <v>1017</v>
      </c>
      <c r="E1947">
        <v>44</v>
      </c>
      <c r="F1947" t="s">
        <v>25</v>
      </c>
      <c r="G1947" s="5">
        <v>10000</v>
      </c>
      <c r="H1947" s="5">
        <v>115000</v>
      </c>
      <c r="I1947" s="5" t="s">
        <v>19</v>
      </c>
      <c r="J1947" s="5" t="s">
        <v>74</v>
      </c>
      <c r="K1947" s="5">
        <v>11.5</v>
      </c>
      <c r="L1947" s="5">
        <f t="shared" si="30"/>
        <v>11.5</v>
      </c>
      <c r="Q1947"/>
      <c r="R1947"/>
      <c r="S1947"/>
    </row>
    <row r="1948" spans="1:19">
      <c r="A1948" s="1">
        <v>43833</v>
      </c>
      <c r="B1948" s="5" t="s">
        <v>24</v>
      </c>
      <c r="C1948" t="s">
        <v>8</v>
      </c>
      <c r="D1948">
        <v>1017</v>
      </c>
      <c r="E1948">
        <v>44</v>
      </c>
      <c r="F1948" t="s">
        <v>25</v>
      </c>
      <c r="G1948" s="5">
        <v>16000</v>
      </c>
      <c r="H1948" s="5">
        <v>416000</v>
      </c>
      <c r="I1948" s="5" t="s">
        <v>19</v>
      </c>
      <c r="J1948" s="5" t="s">
        <v>68</v>
      </c>
      <c r="K1948" s="5">
        <v>26</v>
      </c>
      <c r="L1948" s="5">
        <f t="shared" si="30"/>
        <v>26</v>
      </c>
      <c r="Q1948"/>
      <c r="R1948"/>
      <c r="S1948"/>
    </row>
    <row r="1949" spans="1:19">
      <c r="A1949" s="1">
        <v>43833</v>
      </c>
      <c r="B1949" s="5" t="s">
        <v>23</v>
      </c>
      <c r="C1949" t="s">
        <v>8</v>
      </c>
      <c r="D1949">
        <v>1017</v>
      </c>
      <c r="E1949">
        <v>44</v>
      </c>
      <c r="F1949" t="s">
        <v>25</v>
      </c>
      <c r="G1949" s="5">
        <v>20000</v>
      </c>
      <c r="H1949" s="5">
        <v>230000</v>
      </c>
      <c r="I1949" s="5" t="s">
        <v>19</v>
      </c>
      <c r="J1949" s="5" t="s">
        <v>69</v>
      </c>
      <c r="K1949" s="5">
        <v>11.5</v>
      </c>
      <c r="L1949" s="5">
        <f t="shared" si="30"/>
        <v>11.5</v>
      </c>
      <c r="Q1949"/>
      <c r="R1949"/>
      <c r="S1949"/>
    </row>
    <row r="1950" spans="1:19">
      <c r="A1950" s="1">
        <v>43833</v>
      </c>
      <c r="B1950" s="5" t="s">
        <v>23</v>
      </c>
      <c r="C1950" t="s">
        <v>8</v>
      </c>
      <c r="D1950">
        <v>1017</v>
      </c>
      <c r="E1950">
        <v>44</v>
      </c>
      <c r="F1950" t="s">
        <v>25</v>
      </c>
      <c r="G1950" s="5">
        <v>17500</v>
      </c>
      <c r="H1950" s="5">
        <v>201250</v>
      </c>
      <c r="I1950" s="5" t="s">
        <v>19</v>
      </c>
      <c r="J1950" s="5" t="s">
        <v>69</v>
      </c>
      <c r="K1950" s="5">
        <v>11.5</v>
      </c>
      <c r="L1950" s="5">
        <f t="shared" si="30"/>
        <v>11.5</v>
      </c>
      <c r="Q1950"/>
      <c r="R1950"/>
      <c r="S1950"/>
    </row>
    <row r="1951" spans="1:19">
      <c r="A1951" s="1">
        <v>43833</v>
      </c>
      <c r="B1951" s="5" t="s">
        <v>23</v>
      </c>
      <c r="C1951" t="s">
        <v>6</v>
      </c>
      <c r="D1951">
        <v>1018</v>
      </c>
      <c r="E1951">
        <v>44</v>
      </c>
      <c r="F1951" t="s">
        <v>25</v>
      </c>
      <c r="G1951" s="5">
        <v>343000</v>
      </c>
      <c r="H1951" s="5">
        <v>2058000</v>
      </c>
      <c r="I1951" s="5" t="s">
        <v>17</v>
      </c>
      <c r="J1951" s="5" t="s">
        <v>69</v>
      </c>
      <c r="K1951" s="5">
        <v>6</v>
      </c>
      <c r="L1951" s="5">
        <f t="shared" si="30"/>
        <v>6</v>
      </c>
      <c r="Q1951"/>
      <c r="R1951"/>
      <c r="S1951"/>
    </row>
    <row r="1952" spans="1:19">
      <c r="A1952" s="1">
        <v>43833</v>
      </c>
      <c r="B1952" s="5" t="s">
        <v>24</v>
      </c>
      <c r="C1952" t="s">
        <v>8</v>
      </c>
      <c r="D1952">
        <v>1033</v>
      </c>
      <c r="E1952">
        <v>44</v>
      </c>
      <c r="F1952" t="s">
        <v>25</v>
      </c>
      <c r="G1952" s="5">
        <v>14000</v>
      </c>
      <c r="H1952" s="5">
        <v>392000</v>
      </c>
      <c r="I1952" s="5" t="s">
        <v>19</v>
      </c>
      <c r="J1952" s="5" t="s">
        <v>72</v>
      </c>
      <c r="K1952" s="5">
        <v>28</v>
      </c>
      <c r="L1952" s="5">
        <f t="shared" si="30"/>
        <v>28</v>
      </c>
      <c r="Q1952"/>
      <c r="R1952"/>
      <c r="S1952"/>
    </row>
    <row r="1953" spans="1:19">
      <c r="A1953" s="1">
        <v>43833</v>
      </c>
      <c r="B1953" s="5" t="s">
        <v>23</v>
      </c>
      <c r="C1953" t="s">
        <v>8</v>
      </c>
      <c r="D1953">
        <v>1033</v>
      </c>
      <c r="E1953">
        <v>44</v>
      </c>
      <c r="F1953" t="s">
        <v>25</v>
      </c>
      <c r="G1953" s="5">
        <v>107500</v>
      </c>
      <c r="H1953" s="5">
        <v>1225500</v>
      </c>
      <c r="I1953" s="5" t="s">
        <v>19</v>
      </c>
      <c r="J1953" s="5" t="s">
        <v>69</v>
      </c>
      <c r="K1953" s="5">
        <v>11.4</v>
      </c>
      <c r="L1953" s="5">
        <f t="shared" si="30"/>
        <v>11.4</v>
      </c>
      <c r="Q1953"/>
      <c r="R1953"/>
      <c r="S1953"/>
    </row>
    <row r="1954" spans="1:19">
      <c r="A1954" s="1">
        <v>43833</v>
      </c>
      <c r="B1954" s="5" t="s">
        <v>24</v>
      </c>
      <c r="C1954" t="s">
        <v>8</v>
      </c>
      <c r="D1954">
        <v>1033</v>
      </c>
      <c r="E1954">
        <v>44</v>
      </c>
      <c r="F1954" t="s">
        <v>25</v>
      </c>
      <c r="G1954" s="5">
        <v>130000</v>
      </c>
      <c r="H1954" s="5">
        <v>2470000</v>
      </c>
      <c r="I1954" s="5" t="s">
        <v>19</v>
      </c>
      <c r="J1954" s="5" t="s">
        <v>68</v>
      </c>
      <c r="K1954" s="5">
        <v>19</v>
      </c>
      <c r="L1954" s="5">
        <f t="shared" si="30"/>
        <v>19</v>
      </c>
      <c r="Q1954"/>
      <c r="R1954"/>
      <c r="S1954"/>
    </row>
    <row r="1955" spans="1:19">
      <c r="A1955" s="1">
        <v>43833</v>
      </c>
      <c r="B1955" s="5" t="s">
        <v>23</v>
      </c>
      <c r="C1955" t="s">
        <v>8</v>
      </c>
      <c r="D1955">
        <v>1033</v>
      </c>
      <c r="E1955">
        <v>44</v>
      </c>
      <c r="F1955" t="s">
        <v>25</v>
      </c>
      <c r="G1955" s="5">
        <v>10864</v>
      </c>
      <c r="H1955" s="5">
        <v>124936</v>
      </c>
      <c r="I1955" s="5" t="s">
        <v>19</v>
      </c>
      <c r="J1955" s="5" t="s">
        <v>70</v>
      </c>
      <c r="K1955" s="5">
        <v>11.5</v>
      </c>
      <c r="L1955" s="5">
        <f t="shared" si="30"/>
        <v>11.5</v>
      </c>
      <c r="Q1955"/>
      <c r="R1955"/>
      <c r="S1955"/>
    </row>
    <row r="1956" spans="1:19">
      <c r="A1956" s="1">
        <v>43833</v>
      </c>
      <c r="B1956" s="5" t="s">
        <v>24</v>
      </c>
      <c r="C1956" t="s">
        <v>8</v>
      </c>
      <c r="D1956">
        <v>1033</v>
      </c>
      <c r="E1956">
        <v>44</v>
      </c>
      <c r="F1956" t="s">
        <v>25</v>
      </c>
      <c r="G1956" s="5">
        <v>35000</v>
      </c>
      <c r="H1956" s="5">
        <v>875000</v>
      </c>
      <c r="I1956" s="5" t="s">
        <v>19</v>
      </c>
      <c r="J1956" s="5" t="s">
        <v>73</v>
      </c>
      <c r="K1956" s="5">
        <v>25</v>
      </c>
      <c r="L1956" s="5">
        <f t="shared" si="30"/>
        <v>25</v>
      </c>
      <c r="Q1956"/>
      <c r="R1956"/>
      <c r="S1956"/>
    </row>
    <row r="1957" spans="1:19">
      <c r="A1957" s="1">
        <v>43833</v>
      </c>
      <c r="B1957" s="5" t="s">
        <v>23</v>
      </c>
      <c r="C1957" t="s">
        <v>8</v>
      </c>
      <c r="D1957">
        <v>1033</v>
      </c>
      <c r="E1957">
        <v>44</v>
      </c>
      <c r="F1957" t="s">
        <v>25</v>
      </c>
      <c r="G1957" s="5">
        <v>70000</v>
      </c>
      <c r="H1957" s="5">
        <v>735000</v>
      </c>
      <c r="I1957" s="5" t="s">
        <v>19</v>
      </c>
      <c r="J1957" s="5" t="s">
        <v>74</v>
      </c>
      <c r="K1957" s="5">
        <v>10.5</v>
      </c>
      <c r="L1957" s="5">
        <f t="shared" si="30"/>
        <v>10.5</v>
      </c>
      <c r="Q1957"/>
      <c r="R1957"/>
      <c r="S1957"/>
    </row>
    <row r="1958" spans="1:19">
      <c r="A1958" s="1">
        <v>43833</v>
      </c>
      <c r="B1958" s="5" t="s">
        <v>24</v>
      </c>
      <c r="C1958" t="s">
        <v>8</v>
      </c>
      <c r="D1958">
        <v>1033</v>
      </c>
      <c r="E1958">
        <v>44</v>
      </c>
      <c r="F1958" t="s">
        <v>25</v>
      </c>
      <c r="G1958" s="5">
        <v>4200</v>
      </c>
      <c r="H1958" s="5">
        <v>115500</v>
      </c>
      <c r="I1958" s="5" t="s">
        <v>19</v>
      </c>
      <c r="J1958" s="5" t="s">
        <v>68</v>
      </c>
      <c r="K1958" s="5">
        <v>27.5</v>
      </c>
      <c r="L1958" s="5">
        <f t="shared" si="30"/>
        <v>27.5</v>
      </c>
      <c r="Q1958"/>
      <c r="R1958"/>
      <c r="S1958"/>
    </row>
    <row r="1959" spans="1:19">
      <c r="A1959" s="1">
        <v>43833</v>
      </c>
      <c r="B1959" s="5" t="s">
        <v>23</v>
      </c>
      <c r="C1959" t="s">
        <v>8</v>
      </c>
      <c r="D1959">
        <v>1033</v>
      </c>
      <c r="E1959">
        <v>44</v>
      </c>
      <c r="F1959" t="s">
        <v>25</v>
      </c>
      <c r="G1959" s="5">
        <v>355000</v>
      </c>
      <c r="H1959" s="5">
        <v>4047000</v>
      </c>
      <c r="I1959" s="5" t="s">
        <v>19</v>
      </c>
      <c r="J1959" s="5" t="s">
        <v>70</v>
      </c>
      <c r="K1959" s="5">
        <v>11.4</v>
      </c>
      <c r="L1959" s="5">
        <f t="shared" si="30"/>
        <v>11.4</v>
      </c>
      <c r="Q1959"/>
      <c r="R1959"/>
      <c r="S1959"/>
    </row>
    <row r="1960" spans="1:19">
      <c r="A1960" s="1">
        <v>43833</v>
      </c>
      <c r="B1960" s="5" t="s">
        <v>23</v>
      </c>
      <c r="C1960" t="s">
        <v>8</v>
      </c>
      <c r="D1960">
        <v>1035</v>
      </c>
      <c r="E1960">
        <v>44</v>
      </c>
      <c r="F1960" t="s">
        <v>25</v>
      </c>
      <c r="G1960" s="5">
        <v>133955.94</v>
      </c>
      <c r="H1960" s="5">
        <v>1137285.9306000001</v>
      </c>
      <c r="I1960" s="5" t="s">
        <v>19</v>
      </c>
      <c r="J1960" s="5" t="s">
        <v>69</v>
      </c>
      <c r="K1960" s="5">
        <v>8.49</v>
      </c>
      <c r="L1960" s="5">
        <f t="shared" si="30"/>
        <v>8.49</v>
      </c>
      <c r="Q1960"/>
      <c r="R1960"/>
      <c r="S1960"/>
    </row>
    <row r="1961" spans="1:19">
      <c r="A1961" s="1">
        <v>43833</v>
      </c>
      <c r="B1961" s="5" t="s">
        <v>24</v>
      </c>
      <c r="C1961" t="s">
        <v>8</v>
      </c>
      <c r="D1961">
        <v>1035</v>
      </c>
      <c r="E1961">
        <v>44</v>
      </c>
      <c r="F1961" t="s">
        <v>25</v>
      </c>
      <c r="G1961" s="5">
        <v>67000</v>
      </c>
      <c r="H1961" s="5">
        <v>770500</v>
      </c>
      <c r="I1961" s="5" t="s">
        <v>19</v>
      </c>
      <c r="J1961" s="5" t="s">
        <v>71</v>
      </c>
      <c r="K1961" s="5">
        <v>11.5</v>
      </c>
      <c r="L1961" s="5">
        <f t="shared" si="30"/>
        <v>11.5</v>
      </c>
      <c r="Q1961"/>
      <c r="R1961"/>
      <c r="S1961"/>
    </row>
    <row r="1962" spans="1:19">
      <c r="A1962" s="1">
        <v>43833</v>
      </c>
      <c r="B1962" s="5" t="s">
        <v>23</v>
      </c>
      <c r="C1962" t="s">
        <v>8</v>
      </c>
      <c r="D1962">
        <v>1035</v>
      </c>
      <c r="E1962">
        <v>44</v>
      </c>
      <c r="F1962" t="s">
        <v>25</v>
      </c>
      <c r="G1962" s="5">
        <v>140000</v>
      </c>
      <c r="H1962" s="5">
        <v>1610000</v>
      </c>
      <c r="I1962" s="5" t="s">
        <v>19</v>
      </c>
      <c r="J1962" s="5" t="s">
        <v>74</v>
      </c>
      <c r="K1962" s="5">
        <v>11.5</v>
      </c>
      <c r="L1962" s="5">
        <f t="shared" si="30"/>
        <v>11.5</v>
      </c>
      <c r="Q1962"/>
      <c r="R1962"/>
      <c r="S1962"/>
    </row>
    <row r="1963" spans="1:19">
      <c r="A1963" s="1">
        <v>43833</v>
      </c>
      <c r="B1963" s="5" t="s">
        <v>24</v>
      </c>
      <c r="C1963" t="s">
        <v>8</v>
      </c>
      <c r="D1963">
        <v>1035</v>
      </c>
      <c r="E1963">
        <v>44</v>
      </c>
      <c r="F1963" t="s">
        <v>25</v>
      </c>
      <c r="G1963" s="5">
        <v>70000</v>
      </c>
      <c r="H1963" s="5">
        <v>1470000</v>
      </c>
      <c r="I1963" s="5" t="s">
        <v>19</v>
      </c>
      <c r="J1963" s="5" t="s">
        <v>68</v>
      </c>
      <c r="K1963" s="5">
        <v>21</v>
      </c>
      <c r="L1963" s="5">
        <f t="shared" si="30"/>
        <v>21</v>
      </c>
      <c r="Q1963"/>
      <c r="R1963"/>
      <c r="S1963"/>
    </row>
    <row r="1964" spans="1:19">
      <c r="A1964" s="1">
        <v>43833</v>
      </c>
      <c r="B1964" s="5" t="s">
        <v>24</v>
      </c>
      <c r="C1964" t="s">
        <v>6</v>
      </c>
      <c r="D1964">
        <v>1035</v>
      </c>
      <c r="E1964">
        <v>44</v>
      </c>
      <c r="F1964" t="s">
        <v>25</v>
      </c>
      <c r="G1964" s="5">
        <v>1499748</v>
      </c>
      <c r="H1964" s="5">
        <v>8998488</v>
      </c>
      <c r="I1964" s="5" t="s">
        <v>17</v>
      </c>
      <c r="J1964" s="5" t="s">
        <v>68</v>
      </c>
      <c r="K1964" s="5">
        <v>6</v>
      </c>
      <c r="L1964" s="5">
        <f t="shared" si="30"/>
        <v>6</v>
      </c>
      <c r="Q1964"/>
      <c r="R1964"/>
      <c r="S1964"/>
    </row>
    <row r="1965" spans="1:19">
      <c r="A1965" s="1">
        <v>43833</v>
      </c>
      <c r="B1965" s="5" t="s">
        <v>23</v>
      </c>
      <c r="C1965" t="s">
        <v>7</v>
      </c>
      <c r="D1965">
        <v>1035</v>
      </c>
      <c r="E1965">
        <v>44</v>
      </c>
      <c r="F1965" t="s">
        <v>25</v>
      </c>
      <c r="G1965" s="5">
        <v>134342</v>
      </c>
      <c r="H1965" s="5">
        <v>806052</v>
      </c>
      <c r="I1965" s="5" t="s">
        <v>20</v>
      </c>
      <c r="J1965" s="5" t="s">
        <v>69</v>
      </c>
      <c r="K1965" s="5">
        <v>6</v>
      </c>
      <c r="L1965" s="5">
        <f t="shared" si="30"/>
        <v>6</v>
      </c>
      <c r="Q1965"/>
      <c r="R1965"/>
      <c r="S1965"/>
    </row>
    <row r="1966" spans="1:19">
      <c r="A1966" s="1">
        <v>43833</v>
      </c>
      <c r="B1966" s="5" t="s">
        <v>24</v>
      </c>
      <c r="C1966" t="s">
        <v>8</v>
      </c>
      <c r="D1966">
        <v>1036</v>
      </c>
      <c r="E1966">
        <v>44</v>
      </c>
      <c r="F1966" t="s">
        <v>25</v>
      </c>
      <c r="G1966" s="5">
        <v>25000</v>
      </c>
      <c r="H1966" s="5">
        <v>587500</v>
      </c>
      <c r="I1966" s="5" t="s">
        <v>19</v>
      </c>
      <c r="J1966" s="5" t="s">
        <v>68</v>
      </c>
      <c r="K1966" s="5">
        <v>23.5</v>
      </c>
      <c r="L1966" s="5">
        <f t="shared" si="30"/>
        <v>23.5</v>
      </c>
      <c r="Q1966"/>
      <c r="R1966"/>
      <c r="S1966"/>
    </row>
    <row r="1967" spans="1:19">
      <c r="A1967" s="1">
        <v>43833</v>
      </c>
      <c r="B1967" s="5" t="s">
        <v>23</v>
      </c>
      <c r="C1967" t="s">
        <v>8</v>
      </c>
      <c r="D1967">
        <v>1036</v>
      </c>
      <c r="E1967">
        <v>44</v>
      </c>
      <c r="F1967" t="s">
        <v>25</v>
      </c>
      <c r="G1967" s="5">
        <v>51000</v>
      </c>
      <c r="H1967" s="5">
        <v>585990</v>
      </c>
      <c r="I1967" s="5" t="s">
        <v>19</v>
      </c>
      <c r="J1967" s="5" t="s">
        <v>70</v>
      </c>
      <c r="K1967" s="5">
        <v>11.49</v>
      </c>
      <c r="L1967" s="5">
        <f t="shared" si="30"/>
        <v>11.49</v>
      </c>
      <c r="Q1967"/>
      <c r="R1967"/>
      <c r="S1967"/>
    </row>
    <row r="1968" spans="1:19">
      <c r="A1968" s="1">
        <v>43829</v>
      </c>
      <c r="B1968" s="5" t="s">
        <v>24</v>
      </c>
      <c r="C1968" t="s">
        <v>7</v>
      </c>
      <c r="D1968">
        <v>1001</v>
      </c>
      <c r="E1968">
        <v>44</v>
      </c>
      <c r="F1968" t="s">
        <v>25</v>
      </c>
      <c r="G1968" s="5">
        <v>1248872.79</v>
      </c>
      <c r="H1968" s="5">
        <v>10615418.715</v>
      </c>
      <c r="I1968" s="5" t="s">
        <v>20</v>
      </c>
      <c r="J1968" s="5" t="s">
        <v>68</v>
      </c>
      <c r="K1968" s="5">
        <v>8.5</v>
      </c>
      <c r="L1968" s="5">
        <f t="shared" si="30"/>
        <v>8.5</v>
      </c>
      <c r="Q1968"/>
      <c r="R1968"/>
      <c r="S1968"/>
    </row>
    <row r="1969" spans="1:19">
      <c r="A1969" s="1">
        <v>43829</v>
      </c>
      <c r="B1969" s="5" t="s">
        <v>23</v>
      </c>
      <c r="C1969" t="s">
        <v>6</v>
      </c>
      <c r="D1969">
        <v>1001</v>
      </c>
      <c r="E1969">
        <v>44</v>
      </c>
      <c r="F1969" t="s">
        <v>25</v>
      </c>
      <c r="G1969" s="5">
        <v>11195.29</v>
      </c>
      <c r="H1969" s="5">
        <v>67171.740000000005</v>
      </c>
      <c r="I1969" s="5" t="s">
        <v>17</v>
      </c>
      <c r="J1969" s="5" t="s">
        <v>69</v>
      </c>
      <c r="K1969" s="5">
        <v>6</v>
      </c>
      <c r="L1969" s="5">
        <f t="shared" si="30"/>
        <v>6</v>
      </c>
      <c r="Q1969"/>
      <c r="R1969"/>
      <c r="S1969"/>
    </row>
    <row r="1970" spans="1:19">
      <c r="A1970" s="1">
        <v>43829</v>
      </c>
      <c r="B1970" s="5" t="s">
        <v>23</v>
      </c>
      <c r="C1970" t="s">
        <v>7</v>
      </c>
      <c r="D1970">
        <v>1001</v>
      </c>
      <c r="E1970">
        <v>44</v>
      </c>
      <c r="F1970" t="s">
        <v>25</v>
      </c>
      <c r="G1970" s="5">
        <v>295000</v>
      </c>
      <c r="H1970" s="5">
        <v>2065000</v>
      </c>
      <c r="I1970" s="5" t="s">
        <v>18</v>
      </c>
      <c r="J1970" s="5" t="s">
        <v>74</v>
      </c>
      <c r="K1970" s="5">
        <v>7</v>
      </c>
      <c r="L1970" s="5">
        <f t="shared" si="30"/>
        <v>7</v>
      </c>
      <c r="Q1970"/>
      <c r="R1970"/>
      <c r="S1970"/>
    </row>
    <row r="1971" spans="1:19">
      <c r="A1971" s="1">
        <v>43829</v>
      </c>
      <c r="B1971" s="5" t="s">
        <v>23</v>
      </c>
      <c r="C1971" t="s">
        <v>7</v>
      </c>
      <c r="D1971">
        <v>1001</v>
      </c>
      <c r="E1971">
        <v>44</v>
      </c>
      <c r="F1971" t="s">
        <v>25</v>
      </c>
      <c r="G1971" s="5">
        <v>300000</v>
      </c>
      <c r="H1971" s="5">
        <v>1800000</v>
      </c>
      <c r="I1971" s="5" t="s">
        <v>20</v>
      </c>
      <c r="J1971" s="5" t="s">
        <v>74</v>
      </c>
      <c r="K1971" s="5">
        <v>6</v>
      </c>
      <c r="L1971" s="5">
        <f t="shared" si="30"/>
        <v>6</v>
      </c>
      <c r="Q1971"/>
      <c r="R1971"/>
      <c r="S1971"/>
    </row>
    <row r="1972" spans="1:19">
      <c r="A1972" s="1">
        <v>43829</v>
      </c>
      <c r="B1972" s="5" t="s">
        <v>24</v>
      </c>
      <c r="C1972" t="s">
        <v>8</v>
      </c>
      <c r="D1972">
        <v>1001</v>
      </c>
      <c r="E1972">
        <v>44</v>
      </c>
      <c r="F1972" t="s">
        <v>25</v>
      </c>
      <c r="G1972" s="5">
        <v>89000</v>
      </c>
      <c r="H1972" s="5">
        <v>1646500</v>
      </c>
      <c r="I1972" s="5" t="s">
        <v>19</v>
      </c>
      <c r="J1972" s="5" t="s">
        <v>68</v>
      </c>
      <c r="K1972" s="5">
        <v>18.5</v>
      </c>
      <c r="L1972" s="5">
        <f t="shared" si="30"/>
        <v>18.5</v>
      </c>
      <c r="Q1972"/>
      <c r="R1972"/>
      <c r="S1972"/>
    </row>
    <row r="1973" spans="1:19">
      <c r="A1973" s="1">
        <v>43829</v>
      </c>
      <c r="B1973" s="5" t="s">
        <v>23</v>
      </c>
      <c r="C1973" t="s">
        <v>7</v>
      </c>
      <c r="D1973">
        <v>1003</v>
      </c>
      <c r="E1973">
        <v>44</v>
      </c>
      <c r="F1973" t="s">
        <v>25</v>
      </c>
      <c r="G1973" s="5">
        <v>1252800</v>
      </c>
      <c r="H1973" s="5">
        <v>7516800</v>
      </c>
      <c r="I1973" s="5" t="s">
        <v>20</v>
      </c>
      <c r="J1973" s="5" t="s">
        <v>74</v>
      </c>
      <c r="K1973" s="5">
        <v>6</v>
      </c>
      <c r="L1973" s="5">
        <f t="shared" si="30"/>
        <v>6</v>
      </c>
      <c r="Q1973"/>
      <c r="R1973"/>
      <c r="S1973"/>
    </row>
    <row r="1974" spans="1:19">
      <c r="A1974" s="1">
        <v>43829</v>
      </c>
      <c r="B1974" s="5" t="s">
        <v>24</v>
      </c>
      <c r="C1974" t="s">
        <v>7</v>
      </c>
      <c r="D1974">
        <v>1003</v>
      </c>
      <c r="E1974">
        <v>44</v>
      </c>
      <c r="F1974" t="s">
        <v>25</v>
      </c>
      <c r="G1974" s="5">
        <v>150000</v>
      </c>
      <c r="H1974" s="5">
        <v>892500</v>
      </c>
      <c r="I1974" s="5" t="s">
        <v>20</v>
      </c>
      <c r="J1974" s="5" t="s">
        <v>72</v>
      </c>
      <c r="K1974" s="5">
        <v>5.95</v>
      </c>
      <c r="L1974" s="5">
        <f t="shared" si="30"/>
        <v>5.95</v>
      </c>
      <c r="Q1974"/>
      <c r="R1974"/>
      <c r="S1974"/>
    </row>
    <row r="1975" spans="1:19">
      <c r="A1975" s="1">
        <v>43829</v>
      </c>
      <c r="B1975" s="5" t="s">
        <v>23</v>
      </c>
      <c r="C1975" t="s">
        <v>8</v>
      </c>
      <c r="D1975">
        <v>1003</v>
      </c>
      <c r="E1975">
        <v>44</v>
      </c>
      <c r="F1975" t="s">
        <v>25</v>
      </c>
      <c r="G1975" s="5">
        <v>351000</v>
      </c>
      <c r="H1975" s="5">
        <v>3685500</v>
      </c>
      <c r="I1975" s="5" t="s">
        <v>19</v>
      </c>
      <c r="J1975" s="5" t="s">
        <v>74</v>
      </c>
      <c r="K1975" s="5">
        <v>10.5</v>
      </c>
      <c r="L1975" s="5">
        <f t="shared" si="30"/>
        <v>10.5</v>
      </c>
      <c r="Q1975"/>
      <c r="R1975"/>
      <c r="S1975"/>
    </row>
    <row r="1976" spans="1:19">
      <c r="A1976" s="1">
        <v>43829</v>
      </c>
      <c r="B1976" s="5" t="s">
        <v>23</v>
      </c>
      <c r="C1976" t="s">
        <v>8</v>
      </c>
      <c r="D1976">
        <v>1003</v>
      </c>
      <c r="E1976">
        <v>44</v>
      </c>
      <c r="F1976" t="s">
        <v>25</v>
      </c>
      <c r="G1976" s="5">
        <v>36858.86</v>
      </c>
      <c r="H1976" s="5">
        <v>387018.03</v>
      </c>
      <c r="I1976" s="5" t="s">
        <v>19</v>
      </c>
      <c r="J1976" s="5" t="s">
        <v>74</v>
      </c>
      <c r="K1976" s="5">
        <v>10.5</v>
      </c>
      <c r="L1976" s="5">
        <f t="shared" si="30"/>
        <v>10.5</v>
      </c>
      <c r="Q1976"/>
      <c r="R1976"/>
      <c r="S1976"/>
    </row>
    <row r="1977" spans="1:19">
      <c r="A1977" s="1">
        <v>43829</v>
      </c>
      <c r="B1977" s="5" t="s">
        <v>24</v>
      </c>
      <c r="C1977" t="s">
        <v>8</v>
      </c>
      <c r="D1977">
        <v>1003</v>
      </c>
      <c r="E1977">
        <v>44</v>
      </c>
      <c r="F1977" t="s">
        <v>25</v>
      </c>
      <c r="G1977" s="5">
        <v>376000</v>
      </c>
      <c r="H1977" s="5">
        <v>4173600</v>
      </c>
      <c r="I1977" s="5" t="s">
        <v>19</v>
      </c>
      <c r="J1977" s="5" t="s">
        <v>68</v>
      </c>
      <c r="K1977" s="5">
        <v>11.1</v>
      </c>
      <c r="L1977" s="5">
        <f t="shared" si="30"/>
        <v>11.1</v>
      </c>
      <c r="Q1977"/>
      <c r="R1977"/>
      <c r="S1977"/>
    </row>
    <row r="1978" spans="1:19">
      <c r="A1978" s="1">
        <v>43829</v>
      </c>
      <c r="B1978" s="5" t="s">
        <v>24</v>
      </c>
      <c r="C1978" t="s">
        <v>8</v>
      </c>
      <c r="D1978">
        <v>1005</v>
      </c>
      <c r="E1978">
        <v>44</v>
      </c>
      <c r="F1978" t="s">
        <v>25</v>
      </c>
      <c r="G1978" s="5">
        <v>19000</v>
      </c>
      <c r="H1978" s="5">
        <v>494000</v>
      </c>
      <c r="I1978" s="5" t="s">
        <v>19</v>
      </c>
      <c r="J1978" s="5" t="s">
        <v>68</v>
      </c>
      <c r="K1978" s="5">
        <v>26</v>
      </c>
      <c r="L1978" s="5">
        <f t="shared" si="30"/>
        <v>26</v>
      </c>
      <c r="Q1978"/>
      <c r="R1978"/>
      <c r="S1978"/>
    </row>
    <row r="1979" spans="1:19">
      <c r="A1979" s="1">
        <v>43829</v>
      </c>
      <c r="B1979" s="5" t="s">
        <v>24</v>
      </c>
      <c r="C1979" t="s">
        <v>8</v>
      </c>
      <c r="D1979">
        <v>1005</v>
      </c>
      <c r="E1979">
        <v>44</v>
      </c>
      <c r="F1979" t="s">
        <v>25</v>
      </c>
      <c r="G1979" s="5">
        <v>38000</v>
      </c>
      <c r="H1979" s="5">
        <v>893000</v>
      </c>
      <c r="I1979" s="5" t="s">
        <v>19</v>
      </c>
      <c r="J1979" s="5" t="s">
        <v>68</v>
      </c>
      <c r="K1979" s="5">
        <v>23.5</v>
      </c>
      <c r="L1979" s="5">
        <f t="shared" si="30"/>
        <v>23.5</v>
      </c>
      <c r="Q1979"/>
      <c r="R1979"/>
      <c r="S1979"/>
    </row>
    <row r="1980" spans="1:19">
      <c r="A1980" s="1">
        <v>43829</v>
      </c>
      <c r="B1980" s="5" t="s">
        <v>23</v>
      </c>
      <c r="C1980" t="s">
        <v>8</v>
      </c>
      <c r="D1980">
        <v>1009</v>
      </c>
      <c r="E1980">
        <v>44</v>
      </c>
      <c r="F1980" t="s">
        <v>25</v>
      </c>
      <c r="G1980" s="5">
        <v>125000</v>
      </c>
      <c r="H1980" s="5">
        <v>1436250</v>
      </c>
      <c r="I1980" s="5" t="s">
        <v>19</v>
      </c>
      <c r="J1980" s="5" t="s">
        <v>69</v>
      </c>
      <c r="K1980" s="5">
        <v>11.49</v>
      </c>
      <c r="L1980" s="5">
        <f t="shared" si="30"/>
        <v>11.49</v>
      </c>
      <c r="Q1980"/>
      <c r="R1980"/>
      <c r="S1980"/>
    </row>
    <row r="1981" spans="1:19">
      <c r="A1981" s="1">
        <v>43829</v>
      </c>
      <c r="B1981" s="5" t="s">
        <v>23</v>
      </c>
      <c r="C1981" t="s">
        <v>8</v>
      </c>
      <c r="D1981">
        <v>1009</v>
      </c>
      <c r="E1981">
        <v>44</v>
      </c>
      <c r="F1981" t="s">
        <v>25</v>
      </c>
      <c r="G1981" s="5">
        <v>158000</v>
      </c>
      <c r="H1981" s="5">
        <v>1817000</v>
      </c>
      <c r="I1981" s="5" t="s">
        <v>19</v>
      </c>
      <c r="J1981" s="5" t="s">
        <v>69</v>
      </c>
      <c r="K1981" s="5">
        <v>11.5</v>
      </c>
      <c r="L1981" s="5">
        <f t="shared" si="30"/>
        <v>11.5</v>
      </c>
      <c r="Q1981"/>
      <c r="R1981"/>
      <c r="S1981"/>
    </row>
    <row r="1982" spans="1:19">
      <c r="A1982" s="1">
        <v>43829</v>
      </c>
      <c r="B1982" s="5" t="s">
        <v>23</v>
      </c>
      <c r="C1982" t="s">
        <v>8</v>
      </c>
      <c r="D1982">
        <v>1009</v>
      </c>
      <c r="E1982">
        <v>44</v>
      </c>
      <c r="F1982" t="s">
        <v>25</v>
      </c>
      <c r="G1982" s="5">
        <v>15000</v>
      </c>
      <c r="H1982" s="5">
        <v>172500</v>
      </c>
      <c r="I1982" s="5" t="s">
        <v>19</v>
      </c>
      <c r="J1982" s="5" t="s">
        <v>69</v>
      </c>
      <c r="K1982" s="5">
        <v>11.5</v>
      </c>
      <c r="L1982" s="5">
        <f t="shared" si="30"/>
        <v>11.5</v>
      </c>
      <c r="Q1982"/>
      <c r="R1982"/>
      <c r="S1982"/>
    </row>
    <row r="1983" spans="1:19">
      <c r="A1983" s="1">
        <v>43829</v>
      </c>
      <c r="B1983" s="5" t="s">
        <v>23</v>
      </c>
      <c r="C1983" t="s">
        <v>8</v>
      </c>
      <c r="D1983">
        <v>1009</v>
      </c>
      <c r="E1983">
        <v>44</v>
      </c>
      <c r="F1983" t="s">
        <v>25</v>
      </c>
      <c r="G1983" s="5">
        <v>171500</v>
      </c>
      <c r="H1983" s="5">
        <v>1970535</v>
      </c>
      <c r="I1983" s="5" t="s">
        <v>19</v>
      </c>
      <c r="J1983" s="5" t="s">
        <v>70</v>
      </c>
      <c r="K1983" s="5">
        <v>11.49</v>
      </c>
      <c r="L1983" s="5">
        <f t="shared" si="30"/>
        <v>11.49</v>
      </c>
      <c r="Q1983"/>
      <c r="R1983"/>
      <c r="S1983"/>
    </row>
    <row r="1984" spans="1:19">
      <c r="A1984" s="1">
        <v>43829</v>
      </c>
      <c r="B1984" s="5" t="s">
        <v>24</v>
      </c>
      <c r="C1984" t="s">
        <v>8</v>
      </c>
      <c r="D1984">
        <v>1009</v>
      </c>
      <c r="E1984">
        <v>44</v>
      </c>
      <c r="F1984" t="s">
        <v>25</v>
      </c>
      <c r="G1984" s="5">
        <v>137200</v>
      </c>
      <c r="H1984" s="5">
        <v>2332400</v>
      </c>
      <c r="I1984" s="5" t="s">
        <v>19</v>
      </c>
      <c r="J1984" s="5" t="s">
        <v>68</v>
      </c>
      <c r="K1984" s="5">
        <v>17</v>
      </c>
      <c r="L1984" s="5">
        <f t="shared" si="30"/>
        <v>17</v>
      </c>
      <c r="Q1984"/>
      <c r="R1984"/>
      <c r="S1984"/>
    </row>
    <row r="1985" spans="1:19">
      <c r="A1985" s="1">
        <v>43829</v>
      </c>
      <c r="B1985" s="5" t="s">
        <v>24</v>
      </c>
      <c r="C1985" t="s">
        <v>8</v>
      </c>
      <c r="D1985">
        <v>1009</v>
      </c>
      <c r="E1985">
        <v>44</v>
      </c>
      <c r="F1985" t="s">
        <v>25</v>
      </c>
      <c r="G1985" s="5">
        <v>103000</v>
      </c>
      <c r="H1985" s="5">
        <v>1751000</v>
      </c>
      <c r="I1985" s="5" t="s">
        <v>19</v>
      </c>
      <c r="J1985" s="5" t="s">
        <v>68</v>
      </c>
      <c r="K1985" s="5">
        <v>17</v>
      </c>
      <c r="L1985" s="5">
        <f t="shared" si="30"/>
        <v>17</v>
      </c>
      <c r="Q1985"/>
      <c r="R1985"/>
      <c r="S1985"/>
    </row>
    <row r="1986" spans="1:19">
      <c r="A1986" s="1">
        <v>43829</v>
      </c>
      <c r="B1986" s="5" t="s">
        <v>24</v>
      </c>
      <c r="C1986" t="s">
        <v>8</v>
      </c>
      <c r="D1986">
        <v>1009</v>
      </c>
      <c r="E1986">
        <v>44</v>
      </c>
      <c r="F1986" t="s">
        <v>25</v>
      </c>
      <c r="G1986" s="5">
        <v>61175.92</v>
      </c>
      <c r="H1986" s="5">
        <v>1284694.32</v>
      </c>
      <c r="I1986" s="5" t="s">
        <v>19</v>
      </c>
      <c r="J1986" s="5" t="s">
        <v>68</v>
      </c>
      <c r="K1986" s="5">
        <v>21</v>
      </c>
      <c r="L1986" s="5">
        <f t="shared" ref="L1986:L2049" si="31">H1986/G1986</f>
        <v>21</v>
      </c>
      <c r="Q1986"/>
      <c r="R1986"/>
      <c r="S1986"/>
    </row>
    <row r="1987" spans="1:19">
      <c r="A1987" s="1">
        <v>43829</v>
      </c>
      <c r="B1987" s="5" t="s">
        <v>23</v>
      </c>
      <c r="C1987" t="s">
        <v>6</v>
      </c>
      <c r="D1987">
        <v>1014</v>
      </c>
      <c r="E1987">
        <v>44</v>
      </c>
      <c r="F1987" t="s">
        <v>25</v>
      </c>
      <c r="G1987" s="5">
        <v>1508312.5</v>
      </c>
      <c r="H1987" s="5">
        <v>9034791.875</v>
      </c>
      <c r="I1987" s="5" t="s">
        <v>17</v>
      </c>
      <c r="J1987" s="5" t="s">
        <v>74</v>
      </c>
      <c r="K1987" s="5">
        <v>5.99</v>
      </c>
      <c r="L1987" s="5">
        <f t="shared" si="31"/>
        <v>5.99</v>
      </c>
      <c r="Q1987"/>
      <c r="R1987"/>
      <c r="S1987"/>
    </row>
    <row r="1988" spans="1:19">
      <c r="A1988" s="1">
        <v>43829</v>
      </c>
      <c r="B1988" s="5" t="s">
        <v>23</v>
      </c>
      <c r="C1988" t="s">
        <v>8</v>
      </c>
      <c r="D1988">
        <v>1014</v>
      </c>
      <c r="E1988">
        <v>44</v>
      </c>
      <c r="F1988" t="s">
        <v>25</v>
      </c>
      <c r="G1988" s="5">
        <v>14000</v>
      </c>
      <c r="H1988" s="5">
        <v>161000</v>
      </c>
      <c r="I1988" s="5" t="s">
        <v>19</v>
      </c>
      <c r="J1988" s="5" t="s">
        <v>69</v>
      </c>
      <c r="K1988" s="5">
        <v>11.5</v>
      </c>
      <c r="L1988" s="5">
        <f t="shared" si="31"/>
        <v>11.5</v>
      </c>
      <c r="Q1988"/>
      <c r="R1988"/>
      <c r="S1988"/>
    </row>
    <row r="1989" spans="1:19">
      <c r="A1989" s="1">
        <v>43829</v>
      </c>
      <c r="B1989" s="5" t="s">
        <v>24</v>
      </c>
      <c r="C1989" t="s">
        <v>8</v>
      </c>
      <c r="D1989">
        <v>1014</v>
      </c>
      <c r="E1989">
        <v>44</v>
      </c>
      <c r="F1989" t="s">
        <v>25</v>
      </c>
      <c r="G1989" s="5">
        <v>68600</v>
      </c>
      <c r="H1989" s="5">
        <v>1372000</v>
      </c>
      <c r="I1989" s="5" t="s">
        <v>19</v>
      </c>
      <c r="J1989" s="5" t="s">
        <v>68</v>
      </c>
      <c r="K1989" s="5">
        <v>20</v>
      </c>
      <c r="L1989" s="5">
        <f t="shared" si="31"/>
        <v>20</v>
      </c>
      <c r="Q1989"/>
      <c r="R1989"/>
      <c r="S1989"/>
    </row>
    <row r="1990" spans="1:19">
      <c r="A1990" s="1">
        <v>43829</v>
      </c>
      <c r="B1990" s="5" t="s">
        <v>23</v>
      </c>
      <c r="C1990" t="s">
        <v>8</v>
      </c>
      <c r="D1990">
        <v>1017</v>
      </c>
      <c r="E1990">
        <v>44</v>
      </c>
      <c r="F1990" t="s">
        <v>25</v>
      </c>
      <c r="G1990" s="5">
        <v>102900</v>
      </c>
      <c r="H1990" s="5">
        <v>1178205</v>
      </c>
      <c r="I1990" s="5" t="s">
        <v>19</v>
      </c>
      <c r="J1990" s="5" t="s">
        <v>70</v>
      </c>
      <c r="K1990" s="5">
        <v>11.45</v>
      </c>
      <c r="L1990" s="5">
        <f t="shared" si="31"/>
        <v>11.45</v>
      </c>
      <c r="Q1990"/>
      <c r="R1990"/>
      <c r="S1990"/>
    </row>
    <row r="1991" spans="1:19">
      <c r="A1991" s="1">
        <v>43829</v>
      </c>
      <c r="B1991" s="5" t="s">
        <v>24</v>
      </c>
      <c r="C1991" t="s">
        <v>8</v>
      </c>
      <c r="D1991">
        <v>1017</v>
      </c>
      <c r="E1991">
        <v>44</v>
      </c>
      <c r="F1991" t="s">
        <v>25</v>
      </c>
      <c r="G1991" s="5">
        <v>54880</v>
      </c>
      <c r="H1991" s="5">
        <v>1179920</v>
      </c>
      <c r="I1991" s="5" t="s">
        <v>19</v>
      </c>
      <c r="J1991" s="5" t="s">
        <v>71</v>
      </c>
      <c r="K1991" s="5">
        <v>21.5</v>
      </c>
      <c r="L1991" s="5">
        <f t="shared" si="31"/>
        <v>21.5</v>
      </c>
      <c r="Q1991"/>
      <c r="R1991"/>
      <c r="S1991"/>
    </row>
    <row r="1992" spans="1:19">
      <c r="A1992" s="1">
        <v>43829</v>
      </c>
      <c r="B1992" s="5" t="s">
        <v>23</v>
      </c>
      <c r="C1992" t="s">
        <v>8</v>
      </c>
      <c r="D1992">
        <v>1017</v>
      </c>
      <c r="E1992">
        <v>44</v>
      </c>
      <c r="F1992" t="s">
        <v>25</v>
      </c>
      <c r="G1992" s="5">
        <v>135000</v>
      </c>
      <c r="H1992" s="5">
        <v>1545750</v>
      </c>
      <c r="I1992" s="5" t="s">
        <v>19</v>
      </c>
      <c r="J1992" s="5" t="s">
        <v>69</v>
      </c>
      <c r="K1992" s="5">
        <v>11.45</v>
      </c>
      <c r="L1992" s="5">
        <f t="shared" si="31"/>
        <v>11.45</v>
      </c>
      <c r="Q1992"/>
      <c r="R1992"/>
      <c r="S1992"/>
    </row>
    <row r="1993" spans="1:19">
      <c r="A1993" s="1">
        <v>43829</v>
      </c>
      <c r="B1993" s="5" t="s">
        <v>24</v>
      </c>
      <c r="C1993" t="s">
        <v>8</v>
      </c>
      <c r="D1993">
        <v>1017</v>
      </c>
      <c r="E1993">
        <v>44</v>
      </c>
      <c r="F1993" t="s">
        <v>25</v>
      </c>
      <c r="G1993" s="5">
        <v>135000</v>
      </c>
      <c r="H1993" s="5">
        <v>2658150</v>
      </c>
      <c r="I1993" s="5" t="s">
        <v>19</v>
      </c>
      <c r="J1993" s="5" t="s">
        <v>75</v>
      </c>
      <c r="K1993" s="5">
        <v>19.690000000000001</v>
      </c>
      <c r="L1993" s="5">
        <f t="shared" si="31"/>
        <v>19.690000000000001</v>
      </c>
      <c r="Q1993"/>
      <c r="R1993"/>
      <c r="S1993"/>
    </row>
    <row r="1994" spans="1:19">
      <c r="A1994" s="1">
        <v>43829</v>
      </c>
      <c r="B1994" s="5" t="s">
        <v>23</v>
      </c>
      <c r="C1994" t="s">
        <v>8</v>
      </c>
      <c r="D1994">
        <v>1017</v>
      </c>
      <c r="E1994">
        <v>44</v>
      </c>
      <c r="F1994" t="s">
        <v>25</v>
      </c>
      <c r="G1994" s="5">
        <v>14000</v>
      </c>
      <c r="H1994" s="5">
        <v>161000</v>
      </c>
      <c r="I1994" s="5" t="s">
        <v>19</v>
      </c>
      <c r="J1994" s="5" t="s">
        <v>69</v>
      </c>
      <c r="K1994" s="5">
        <v>11.5</v>
      </c>
      <c r="L1994" s="5">
        <f t="shared" si="31"/>
        <v>11.5</v>
      </c>
      <c r="Q1994"/>
      <c r="R1994"/>
      <c r="S1994"/>
    </row>
    <row r="1995" spans="1:19">
      <c r="A1995" s="1">
        <v>43829</v>
      </c>
      <c r="B1995" s="5" t="s">
        <v>23</v>
      </c>
      <c r="C1995" t="s">
        <v>8</v>
      </c>
      <c r="D1995">
        <v>1017</v>
      </c>
      <c r="E1995">
        <v>44</v>
      </c>
      <c r="F1995" t="s">
        <v>25</v>
      </c>
      <c r="G1995" s="5">
        <v>65000</v>
      </c>
      <c r="H1995" s="5">
        <v>747500</v>
      </c>
      <c r="I1995" s="5" t="s">
        <v>19</v>
      </c>
      <c r="J1995" s="5" t="s">
        <v>69</v>
      </c>
      <c r="K1995" s="5">
        <v>11.5</v>
      </c>
      <c r="L1995" s="5">
        <f t="shared" si="31"/>
        <v>11.5</v>
      </c>
      <c r="Q1995"/>
      <c r="R1995"/>
      <c r="S1995"/>
    </row>
    <row r="1996" spans="1:19">
      <c r="A1996" s="1">
        <v>43829</v>
      </c>
      <c r="B1996" s="5" t="s">
        <v>24</v>
      </c>
      <c r="C1996" t="s">
        <v>8</v>
      </c>
      <c r="D1996">
        <v>1017</v>
      </c>
      <c r="E1996">
        <v>44</v>
      </c>
      <c r="F1996" t="s">
        <v>25</v>
      </c>
      <c r="G1996" s="5">
        <v>26532</v>
      </c>
      <c r="H1996" s="5">
        <v>490842</v>
      </c>
      <c r="I1996" s="5" t="s">
        <v>19</v>
      </c>
      <c r="J1996" s="5" t="s">
        <v>73</v>
      </c>
      <c r="K1996" s="5">
        <v>18.5</v>
      </c>
      <c r="L1996" s="5">
        <f t="shared" si="31"/>
        <v>18.5</v>
      </c>
      <c r="Q1996"/>
      <c r="R1996"/>
      <c r="S1996"/>
    </row>
    <row r="1997" spans="1:19">
      <c r="A1997" s="1">
        <v>43829</v>
      </c>
      <c r="B1997" s="5" t="s">
        <v>24</v>
      </c>
      <c r="C1997" t="s">
        <v>8</v>
      </c>
      <c r="D1997">
        <v>1017</v>
      </c>
      <c r="E1997">
        <v>44</v>
      </c>
      <c r="F1997" t="s">
        <v>25</v>
      </c>
      <c r="G1997" s="5">
        <v>40500</v>
      </c>
      <c r="H1997" s="5">
        <v>870750</v>
      </c>
      <c r="I1997" s="5" t="s">
        <v>19</v>
      </c>
      <c r="J1997" s="5" t="s">
        <v>68</v>
      </c>
      <c r="K1997" s="5">
        <v>21.5</v>
      </c>
      <c r="L1997" s="5">
        <f t="shared" si="31"/>
        <v>21.5</v>
      </c>
      <c r="Q1997"/>
      <c r="R1997"/>
      <c r="S1997"/>
    </row>
    <row r="1998" spans="1:19">
      <c r="A1998" s="1">
        <v>43829</v>
      </c>
      <c r="B1998" s="5" t="s">
        <v>23</v>
      </c>
      <c r="C1998" t="s">
        <v>8</v>
      </c>
      <c r="D1998">
        <v>1017</v>
      </c>
      <c r="E1998">
        <v>44</v>
      </c>
      <c r="F1998" t="s">
        <v>25</v>
      </c>
      <c r="G1998" s="5">
        <v>224500</v>
      </c>
      <c r="H1998" s="5">
        <v>2581750</v>
      </c>
      <c r="I1998" s="5" t="s">
        <v>19</v>
      </c>
      <c r="J1998" s="5" t="s">
        <v>74</v>
      </c>
      <c r="K1998" s="5">
        <v>11.5</v>
      </c>
      <c r="L1998" s="5">
        <f t="shared" si="31"/>
        <v>11.5</v>
      </c>
      <c r="Q1998"/>
      <c r="R1998"/>
      <c r="S1998"/>
    </row>
    <row r="1999" spans="1:19">
      <c r="A1999" s="1">
        <v>43829</v>
      </c>
      <c r="B1999" s="5" t="s">
        <v>23</v>
      </c>
      <c r="C1999" t="s">
        <v>8</v>
      </c>
      <c r="D1999">
        <v>1017</v>
      </c>
      <c r="E1999">
        <v>44</v>
      </c>
      <c r="F1999" t="s">
        <v>25</v>
      </c>
      <c r="G1999" s="5">
        <v>82320</v>
      </c>
      <c r="H1999" s="5">
        <v>946680</v>
      </c>
      <c r="I1999" s="5" t="s">
        <v>19</v>
      </c>
      <c r="J1999" s="5" t="s">
        <v>69</v>
      </c>
      <c r="K1999" s="5">
        <v>11.5</v>
      </c>
      <c r="L1999" s="5">
        <f t="shared" si="31"/>
        <v>11.5</v>
      </c>
      <c r="Q1999"/>
      <c r="R1999"/>
      <c r="S1999"/>
    </row>
    <row r="2000" spans="1:19">
      <c r="A2000" s="1">
        <v>43829</v>
      </c>
      <c r="B2000" s="5" t="s">
        <v>24</v>
      </c>
      <c r="C2000" t="s">
        <v>8</v>
      </c>
      <c r="D2000">
        <v>1017</v>
      </c>
      <c r="E2000">
        <v>44</v>
      </c>
      <c r="F2000" t="s">
        <v>25</v>
      </c>
      <c r="G2000" s="5">
        <v>10290</v>
      </c>
      <c r="H2000" s="5">
        <v>272685</v>
      </c>
      <c r="I2000" s="5" t="s">
        <v>19</v>
      </c>
      <c r="J2000" s="5" t="s">
        <v>71</v>
      </c>
      <c r="K2000" s="5">
        <v>26.5</v>
      </c>
      <c r="L2000" s="5">
        <f t="shared" si="31"/>
        <v>26.5</v>
      </c>
      <c r="Q2000"/>
      <c r="R2000"/>
      <c r="S2000"/>
    </row>
    <row r="2001" spans="1:19">
      <c r="A2001" s="1">
        <v>43829</v>
      </c>
      <c r="B2001" s="5" t="s">
        <v>24</v>
      </c>
      <c r="C2001" t="s">
        <v>8</v>
      </c>
      <c r="D2001">
        <v>1017</v>
      </c>
      <c r="E2001">
        <v>44</v>
      </c>
      <c r="F2001" t="s">
        <v>25</v>
      </c>
      <c r="G2001" s="5">
        <v>36100</v>
      </c>
      <c r="H2001" s="5">
        <v>776150</v>
      </c>
      <c r="I2001" s="5" t="s">
        <v>19</v>
      </c>
      <c r="J2001" s="5" t="s">
        <v>75</v>
      </c>
      <c r="K2001" s="5">
        <v>21.5</v>
      </c>
      <c r="L2001" s="5">
        <f t="shared" si="31"/>
        <v>21.5</v>
      </c>
      <c r="Q2001"/>
      <c r="R2001"/>
      <c r="S2001"/>
    </row>
    <row r="2002" spans="1:19">
      <c r="A2002" s="1">
        <v>43829</v>
      </c>
      <c r="B2002" s="5" t="s">
        <v>23</v>
      </c>
      <c r="C2002" t="s">
        <v>8</v>
      </c>
      <c r="D2002">
        <v>1017</v>
      </c>
      <c r="E2002">
        <v>44</v>
      </c>
      <c r="F2002" t="s">
        <v>25</v>
      </c>
      <c r="G2002" s="5">
        <v>8180</v>
      </c>
      <c r="H2002" s="5">
        <v>94070</v>
      </c>
      <c r="I2002" s="5" t="s">
        <v>19</v>
      </c>
      <c r="J2002" s="5" t="s">
        <v>69</v>
      </c>
      <c r="K2002" s="5">
        <v>11.5</v>
      </c>
      <c r="L2002" s="5">
        <f t="shared" si="31"/>
        <v>11.5</v>
      </c>
      <c r="Q2002"/>
      <c r="R2002"/>
      <c r="S2002"/>
    </row>
    <row r="2003" spans="1:19">
      <c r="A2003" s="1">
        <v>43829</v>
      </c>
      <c r="B2003" s="5" t="s">
        <v>23</v>
      </c>
      <c r="C2003" t="s">
        <v>8</v>
      </c>
      <c r="D2003">
        <v>1017</v>
      </c>
      <c r="E2003">
        <v>44</v>
      </c>
      <c r="F2003" t="s">
        <v>25</v>
      </c>
      <c r="G2003" s="5">
        <v>120000</v>
      </c>
      <c r="H2003" s="5">
        <v>1380000</v>
      </c>
      <c r="I2003" s="5" t="s">
        <v>19</v>
      </c>
      <c r="J2003" s="5" t="s">
        <v>69</v>
      </c>
      <c r="K2003" s="5">
        <v>11.5</v>
      </c>
      <c r="L2003" s="5">
        <f t="shared" si="31"/>
        <v>11.5</v>
      </c>
      <c r="Q2003"/>
      <c r="R2003"/>
      <c r="S2003"/>
    </row>
    <row r="2004" spans="1:19">
      <c r="A2004" s="1">
        <v>43829</v>
      </c>
      <c r="B2004" s="5" t="s">
        <v>24</v>
      </c>
      <c r="C2004" t="s">
        <v>8</v>
      </c>
      <c r="D2004">
        <v>1017</v>
      </c>
      <c r="E2004">
        <v>44</v>
      </c>
      <c r="F2004" t="s">
        <v>25</v>
      </c>
      <c r="G2004" s="5">
        <v>76000</v>
      </c>
      <c r="H2004" s="5">
        <v>874000</v>
      </c>
      <c r="I2004" s="5" t="s">
        <v>19</v>
      </c>
      <c r="J2004" s="5" t="s">
        <v>73</v>
      </c>
      <c r="K2004" s="5">
        <v>11.5</v>
      </c>
      <c r="L2004" s="5">
        <f t="shared" si="31"/>
        <v>11.5</v>
      </c>
      <c r="Q2004"/>
      <c r="R2004"/>
      <c r="S2004"/>
    </row>
    <row r="2005" spans="1:19">
      <c r="A2005" s="1">
        <v>43829</v>
      </c>
      <c r="B2005" s="5" t="s">
        <v>23</v>
      </c>
      <c r="C2005" t="s">
        <v>8</v>
      </c>
      <c r="D2005">
        <v>1017</v>
      </c>
      <c r="E2005">
        <v>44</v>
      </c>
      <c r="F2005" t="s">
        <v>25</v>
      </c>
      <c r="G2005" s="5">
        <v>100000</v>
      </c>
      <c r="H2005" s="5">
        <v>1150000</v>
      </c>
      <c r="I2005" s="5" t="s">
        <v>19</v>
      </c>
      <c r="J2005" s="5" t="s">
        <v>74</v>
      </c>
      <c r="K2005" s="5">
        <v>11.5</v>
      </c>
      <c r="L2005" s="5">
        <f t="shared" si="31"/>
        <v>11.5</v>
      </c>
      <c r="Q2005"/>
      <c r="R2005"/>
      <c r="S2005"/>
    </row>
    <row r="2006" spans="1:19">
      <c r="A2006" s="1">
        <v>43829</v>
      </c>
      <c r="B2006" s="5" t="s">
        <v>24</v>
      </c>
      <c r="C2006" t="s">
        <v>8</v>
      </c>
      <c r="D2006">
        <v>1017</v>
      </c>
      <c r="E2006">
        <v>44</v>
      </c>
      <c r="F2006" t="s">
        <v>25</v>
      </c>
      <c r="G2006" s="5">
        <v>102900</v>
      </c>
      <c r="H2006" s="5">
        <v>2413005</v>
      </c>
      <c r="I2006" s="5" t="s">
        <v>19</v>
      </c>
      <c r="J2006" s="5" t="s">
        <v>68</v>
      </c>
      <c r="K2006" s="5">
        <v>23.45</v>
      </c>
      <c r="L2006" s="5">
        <f t="shared" si="31"/>
        <v>23.45</v>
      </c>
      <c r="Q2006"/>
      <c r="R2006"/>
      <c r="S2006"/>
    </row>
    <row r="2007" spans="1:19">
      <c r="A2007" s="1">
        <v>43829</v>
      </c>
      <c r="B2007" s="5" t="s">
        <v>24</v>
      </c>
      <c r="C2007" t="s">
        <v>8</v>
      </c>
      <c r="D2007">
        <v>1017</v>
      </c>
      <c r="E2007">
        <v>44</v>
      </c>
      <c r="F2007" t="s">
        <v>25</v>
      </c>
      <c r="G2007" s="5">
        <v>20580</v>
      </c>
      <c r="H2007" s="5">
        <v>544341</v>
      </c>
      <c r="I2007" s="5" t="s">
        <v>19</v>
      </c>
      <c r="J2007" s="5" t="s">
        <v>68</v>
      </c>
      <c r="K2007" s="5">
        <v>26.45</v>
      </c>
      <c r="L2007" s="5">
        <f t="shared" si="31"/>
        <v>26.45</v>
      </c>
      <c r="Q2007"/>
      <c r="R2007"/>
      <c r="S2007"/>
    </row>
    <row r="2008" spans="1:19">
      <c r="A2008" s="1">
        <v>43829</v>
      </c>
      <c r="B2008" s="5" t="s">
        <v>24</v>
      </c>
      <c r="C2008" t="s">
        <v>8</v>
      </c>
      <c r="D2008">
        <v>1018</v>
      </c>
      <c r="E2008">
        <v>44</v>
      </c>
      <c r="F2008" t="s">
        <v>25</v>
      </c>
      <c r="G2008" s="5">
        <v>66500</v>
      </c>
      <c r="H2008" s="5">
        <v>1330000</v>
      </c>
      <c r="I2008" s="5" t="s">
        <v>19</v>
      </c>
      <c r="J2008" s="5" t="s">
        <v>68</v>
      </c>
      <c r="K2008" s="5">
        <v>20</v>
      </c>
      <c r="L2008" s="5">
        <f t="shared" si="31"/>
        <v>20</v>
      </c>
      <c r="Q2008"/>
      <c r="R2008"/>
      <c r="S2008"/>
    </row>
    <row r="2009" spans="1:19">
      <c r="A2009" s="1">
        <v>43829</v>
      </c>
      <c r="B2009" s="5" t="s">
        <v>24</v>
      </c>
      <c r="C2009" t="s">
        <v>8</v>
      </c>
      <c r="D2009">
        <v>1018</v>
      </c>
      <c r="E2009">
        <v>44</v>
      </c>
      <c r="F2009" t="s">
        <v>25</v>
      </c>
      <c r="G2009" s="5">
        <v>102900</v>
      </c>
      <c r="H2009" s="5">
        <v>2058000</v>
      </c>
      <c r="I2009" s="5" t="s">
        <v>19</v>
      </c>
      <c r="J2009" s="5" t="s">
        <v>68</v>
      </c>
      <c r="K2009" s="5">
        <v>20</v>
      </c>
      <c r="L2009" s="5">
        <f t="shared" si="31"/>
        <v>20</v>
      </c>
      <c r="Q2009"/>
      <c r="R2009"/>
      <c r="S2009"/>
    </row>
    <row r="2010" spans="1:19">
      <c r="A2010" s="1">
        <v>43829</v>
      </c>
      <c r="B2010" s="5" t="s">
        <v>24</v>
      </c>
      <c r="C2010" t="s">
        <v>8</v>
      </c>
      <c r="D2010">
        <v>1018</v>
      </c>
      <c r="E2010">
        <v>44</v>
      </c>
      <c r="F2010" t="s">
        <v>25</v>
      </c>
      <c r="G2010" s="5">
        <v>68600</v>
      </c>
      <c r="H2010" s="5">
        <v>1509200</v>
      </c>
      <c r="I2010" s="5" t="s">
        <v>19</v>
      </c>
      <c r="J2010" s="5" t="s">
        <v>68</v>
      </c>
      <c r="K2010" s="5">
        <v>22</v>
      </c>
      <c r="L2010" s="5">
        <f t="shared" si="31"/>
        <v>22</v>
      </c>
      <c r="Q2010"/>
      <c r="R2010"/>
      <c r="S2010"/>
    </row>
    <row r="2011" spans="1:19">
      <c r="A2011" s="1">
        <v>43829</v>
      </c>
      <c r="B2011" s="5" t="s">
        <v>23</v>
      </c>
      <c r="C2011" t="s">
        <v>6</v>
      </c>
      <c r="D2011">
        <v>1018</v>
      </c>
      <c r="E2011">
        <v>44</v>
      </c>
      <c r="F2011" t="s">
        <v>25</v>
      </c>
      <c r="G2011" s="5">
        <v>6860000</v>
      </c>
      <c r="H2011" s="5">
        <v>36015000</v>
      </c>
      <c r="I2011" s="5" t="s">
        <v>17</v>
      </c>
      <c r="J2011" s="5" t="s">
        <v>70</v>
      </c>
      <c r="K2011" s="5">
        <v>5.25</v>
      </c>
      <c r="L2011" s="5">
        <f t="shared" si="31"/>
        <v>5.25</v>
      </c>
      <c r="Q2011"/>
      <c r="R2011"/>
      <c r="S2011"/>
    </row>
    <row r="2012" spans="1:19">
      <c r="A2012" s="1">
        <v>43829</v>
      </c>
      <c r="B2012" s="5" t="s">
        <v>24</v>
      </c>
      <c r="C2012" t="s">
        <v>6</v>
      </c>
      <c r="D2012">
        <v>1018</v>
      </c>
      <c r="E2012">
        <v>44</v>
      </c>
      <c r="F2012" t="s">
        <v>25</v>
      </c>
      <c r="G2012" s="5">
        <v>696000</v>
      </c>
      <c r="H2012" s="5">
        <v>4802400</v>
      </c>
      <c r="I2012" s="5" t="s">
        <v>17</v>
      </c>
      <c r="J2012" s="5" t="s">
        <v>87</v>
      </c>
      <c r="K2012" s="5">
        <v>6.9</v>
      </c>
      <c r="L2012" s="5">
        <f t="shared" si="31"/>
        <v>6.9</v>
      </c>
      <c r="Q2012"/>
      <c r="R2012"/>
      <c r="S2012"/>
    </row>
    <row r="2013" spans="1:19">
      <c r="A2013" s="1">
        <v>43829</v>
      </c>
      <c r="B2013" s="5" t="s">
        <v>24</v>
      </c>
      <c r="C2013" t="s">
        <v>8</v>
      </c>
      <c r="D2013">
        <v>1033</v>
      </c>
      <c r="E2013">
        <v>44</v>
      </c>
      <c r="F2013" t="s">
        <v>25</v>
      </c>
      <c r="G2013" s="5">
        <v>69500</v>
      </c>
      <c r="H2013" s="5">
        <v>1702750</v>
      </c>
      <c r="I2013" s="5" t="s">
        <v>19</v>
      </c>
      <c r="J2013" s="5" t="s">
        <v>72</v>
      </c>
      <c r="K2013" s="5">
        <v>24.5</v>
      </c>
      <c r="L2013" s="5">
        <f t="shared" si="31"/>
        <v>24.5</v>
      </c>
      <c r="Q2013"/>
      <c r="R2013"/>
      <c r="S2013"/>
    </row>
    <row r="2014" spans="1:19">
      <c r="A2014" s="1">
        <v>43829</v>
      </c>
      <c r="B2014" s="5" t="s">
        <v>23</v>
      </c>
      <c r="C2014" t="s">
        <v>8</v>
      </c>
      <c r="D2014">
        <v>1033</v>
      </c>
      <c r="E2014">
        <v>44</v>
      </c>
      <c r="F2014" t="s">
        <v>25</v>
      </c>
      <c r="G2014" s="5">
        <v>3000</v>
      </c>
      <c r="H2014" s="5">
        <v>34500</v>
      </c>
      <c r="I2014" s="5" t="s">
        <v>19</v>
      </c>
      <c r="J2014" s="5" t="s">
        <v>69</v>
      </c>
      <c r="K2014" s="5">
        <v>11.5</v>
      </c>
      <c r="L2014" s="5">
        <f t="shared" si="31"/>
        <v>11.5</v>
      </c>
      <c r="Q2014"/>
      <c r="R2014"/>
      <c r="S2014"/>
    </row>
    <row r="2015" spans="1:19">
      <c r="A2015" s="1">
        <v>43829</v>
      </c>
      <c r="B2015" s="5" t="s">
        <v>23</v>
      </c>
      <c r="C2015" t="s">
        <v>8</v>
      </c>
      <c r="D2015">
        <v>1033</v>
      </c>
      <c r="E2015">
        <v>44</v>
      </c>
      <c r="F2015" t="s">
        <v>25</v>
      </c>
      <c r="G2015" s="5">
        <v>27000</v>
      </c>
      <c r="H2015" s="5">
        <v>309960</v>
      </c>
      <c r="I2015" s="5" t="s">
        <v>19</v>
      </c>
      <c r="J2015" s="5" t="s">
        <v>70</v>
      </c>
      <c r="K2015" s="5">
        <v>11.48</v>
      </c>
      <c r="L2015" s="5">
        <f t="shared" si="31"/>
        <v>11.48</v>
      </c>
      <c r="Q2015"/>
      <c r="R2015"/>
      <c r="S2015"/>
    </row>
    <row r="2016" spans="1:19">
      <c r="A2016" s="1">
        <v>43829</v>
      </c>
      <c r="B2016" s="5" t="s">
        <v>23</v>
      </c>
      <c r="C2016" t="s">
        <v>8</v>
      </c>
      <c r="D2016">
        <v>1033</v>
      </c>
      <c r="E2016">
        <v>44</v>
      </c>
      <c r="F2016" t="s">
        <v>25</v>
      </c>
      <c r="G2016" s="5">
        <v>96500</v>
      </c>
      <c r="H2016" s="5">
        <v>1109750</v>
      </c>
      <c r="I2016" s="5" t="s">
        <v>19</v>
      </c>
      <c r="J2016" s="5" t="s">
        <v>69</v>
      </c>
      <c r="K2016" s="5">
        <v>11.5</v>
      </c>
      <c r="L2016" s="5">
        <f t="shared" si="31"/>
        <v>11.5</v>
      </c>
      <c r="Q2016"/>
      <c r="R2016"/>
      <c r="S2016"/>
    </row>
    <row r="2017" spans="1:19">
      <c r="A2017" s="1">
        <v>43829</v>
      </c>
      <c r="B2017" s="5" t="s">
        <v>24</v>
      </c>
      <c r="C2017" t="s">
        <v>8</v>
      </c>
      <c r="D2017">
        <v>1033</v>
      </c>
      <c r="E2017">
        <v>44</v>
      </c>
      <c r="F2017" t="s">
        <v>25</v>
      </c>
      <c r="G2017" s="5">
        <v>118380</v>
      </c>
      <c r="H2017" s="5">
        <v>1361370</v>
      </c>
      <c r="I2017" s="5" t="s">
        <v>19</v>
      </c>
      <c r="J2017" s="5" t="s">
        <v>71</v>
      </c>
      <c r="K2017" s="5">
        <v>11.5</v>
      </c>
      <c r="L2017" s="5">
        <f t="shared" si="31"/>
        <v>11.5</v>
      </c>
      <c r="Q2017"/>
      <c r="R2017"/>
      <c r="S2017"/>
    </row>
    <row r="2018" spans="1:19">
      <c r="A2018" s="1">
        <v>43829</v>
      </c>
      <c r="B2018" s="5" t="s">
        <v>23</v>
      </c>
      <c r="C2018" t="s">
        <v>8</v>
      </c>
      <c r="D2018">
        <v>1033</v>
      </c>
      <c r="E2018">
        <v>44</v>
      </c>
      <c r="F2018" t="s">
        <v>25</v>
      </c>
      <c r="G2018" s="5">
        <v>42000</v>
      </c>
      <c r="H2018" s="5">
        <v>482580</v>
      </c>
      <c r="I2018" s="5" t="s">
        <v>19</v>
      </c>
      <c r="J2018" s="5" t="s">
        <v>69</v>
      </c>
      <c r="K2018" s="5">
        <v>11.49</v>
      </c>
      <c r="L2018" s="5">
        <f t="shared" si="31"/>
        <v>11.49</v>
      </c>
      <c r="Q2018"/>
      <c r="R2018"/>
      <c r="S2018"/>
    </row>
    <row r="2019" spans="1:19">
      <c r="A2019" s="1">
        <v>43829</v>
      </c>
      <c r="B2019" s="5" t="s">
        <v>23</v>
      </c>
      <c r="C2019" t="s">
        <v>8</v>
      </c>
      <c r="D2019">
        <v>1033</v>
      </c>
      <c r="E2019">
        <v>44</v>
      </c>
      <c r="F2019" t="s">
        <v>25</v>
      </c>
      <c r="G2019" s="5">
        <v>84000</v>
      </c>
      <c r="H2019" s="5">
        <v>965160</v>
      </c>
      <c r="I2019" s="5" t="s">
        <v>19</v>
      </c>
      <c r="J2019" s="5" t="s">
        <v>70</v>
      </c>
      <c r="K2019" s="5">
        <v>11.49</v>
      </c>
      <c r="L2019" s="5">
        <f t="shared" si="31"/>
        <v>11.49</v>
      </c>
      <c r="Q2019"/>
      <c r="R2019"/>
      <c r="S2019"/>
    </row>
    <row r="2020" spans="1:19">
      <c r="A2020" s="1">
        <v>43829</v>
      </c>
      <c r="B2020" s="5" t="s">
        <v>23</v>
      </c>
      <c r="C2020" t="s">
        <v>8</v>
      </c>
      <c r="D2020">
        <v>1033</v>
      </c>
      <c r="E2020">
        <v>44</v>
      </c>
      <c r="F2020" t="s">
        <v>25</v>
      </c>
      <c r="G2020" s="5">
        <v>101880</v>
      </c>
      <c r="H2020" s="5">
        <v>1161432</v>
      </c>
      <c r="I2020" s="5" t="s">
        <v>19</v>
      </c>
      <c r="J2020" s="5" t="s">
        <v>74</v>
      </c>
      <c r="K2020" s="5">
        <v>11.4</v>
      </c>
      <c r="L2020" s="5">
        <f t="shared" si="31"/>
        <v>11.4</v>
      </c>
      <c r="Q2020"/>
      <c r="R2020"/>
      <c r="S2020"/>
    </row>
    <row r="2021" spans="1:19">
      <c r="A2021" s="1">
        <v>43829</v>
      </c>
      <c r="B2021" s="5" t="s">
        <v>23</v>
      </c>
      <c r="C2021" t="s">
        <v>8</v>
      </c>
      <c r="D2021">
        <v>1033</v>
      </c>
      <c r="E2021">
        <v>44</v>
      </c>
      <c r="F2021" t="s">
        <v>25</v>
      </c>
      <c r="G2021" s="5">
        <v>56000</v>
      </c>
      <c r="H2021" s="5">
        <v>643440</v>
      </c>
      <c r="I2021" s="5" t="s">
        <v>19</v>
      </c>
      <c r="J2021" s="5" t="s">
        <v>69</v>
      </c>
      <c r="K2021" s="5">
        <v>11.49</v>
      </c>
      <c r="L2021" s="5">
        <f t="shared" si="31"/>
        <v>11.49</v>
      </c>
      <c r="Q2021"/>
      <c r="R2021"/>
      <c r="S2021"/>
    </row>
    <row r="2022" spans="1:19">
      <c r="A2022" s="1">
        <v>43829</v>
      </c>
      <c r="B2022" s="5" t="s">
        <v>23</v>
      </c>
      <c r="C2022" t="s">
        <v>8</v>
      </c>
      <c r="D2022">
        <v>1033</v>
      </c>
      <c r="E2022">
        <v>44</v>
      </c>
      <c r="F2022" t="s">
        <v>25</v>
      </c>
      <c r="G2022" s="5">
        <v>140000</v>
      </c>
      <c r="H2022" s="5">
        <v>1608600</v>
      </c>
      <c r="I2022" s="5" t="s">
        <v>19</v>
      </c>
      <c r="J2022" s="5" t="s">
        <v>69</v>
      </c>
      <c r="K2022" s="5">
        <v>11.49</v>
      </c>
      <c r="L2022" s="5">
        <f t="shared" si="31"/>
        <v>11.49</v>
      </c>
      <c r="Q2022"/>
      <c r="R2022"/>
      <c r="S2022"/>
    </row>
    <row r="2023" spans="1:19">
      <c r="A2023" s="1">
        <v>43829</v>
      </c>
      <c r="B2023" s="5" t="s">
        <v>23</v>
      </c>
      <c r="C2023" t="s">
        <v>8</v>
      </c>
      <c r="D2023">
        <v>1033</v>
      </c>
      <c r="E2023">
        <v>44</v>
      </c>
      <c r="F2023" t="s">
        <v>25</v>
      </c>
      <c r="G2023" s="5">
        <v>105000</v>
      </c>
      <c r="H2023" s="5">
        <v>1207500</v>
      </c>
      <c r="I2023" s="5" t="s">
        <v>19</v>
      </c>
      <c r="J2023" s="5" t="s">
        <v>69</v>
      </c>
      <c r="K2023" s="5">
        <v>11.5</v>
      </c>
      <c r="L2023" s="5">
        <f t="shared" si="31"/>
        <v>11.5</v>
      </c>
      <c r="Q2023"/>
      <c r="R2023"/>
      <c r="S2023"/>
    </row>
    <row r="2024" spans="1:19">
      <c r="A2024" s="1">
        <v>43829</v>
      </c>
      <c r="B2024" s="5" t="s">
        <v>23</v>
      </c>
      <c r="C2024" t="s">
        <v>8</v>
      </c>
      <c r="D2024">
        <v>1033</v>
      </c>
      <c r="E2024">
        <v>44</v>
      </c>
      <c r="F2024" t="s">
        <v>25</v>
      </c>
      <c r="G2024" s="5">
        <v>70000</v>
      </c>
      <c r="H2024" s="5">
        <v>801500</v>
      </c>
      <c r="I2024" s="5" t="s">
        <v>19</v>
      </c>
      <c r="J2024" s="5" t="s">
        <v>70</v>
      </c>
      <c r="K2024" s="5">
        <v>11.45</v>
      </c>
      <c r="L2024" s="5">
        <f t="shared" si="31"/>
        <v>11.45</v>
      </c>
      <c r="Q2024"/>
      <c r="R2024"/>
      <c r="S2024"/>
    </row>
    <row r="2025" spans="1:19">
      <c r="A2025" s="1">
        <v>43829</v>
      </c>
      <c r="B2025" s="5" t="s">
        <v>23</v>
      </c>
      <c r="C2025" t="s">
        <v>8</v>
      </c>
      <c r="D2025">
        <v>1033</v>
      </c>
      <c r="E2025">
        <v>44</v>
      </c>
      <c r="F2025" t="s">
        <v>25</v>
      </c>
      <c r="G2025" s="5">
        <v>12000</v>
      </c>
      <c r="H2025" s="5">
        <v>137880</v>
      </c>
      <c r="I2025" s="5" t="s">
        <v>19</v>
      </c>
      <c r="J2025" s="5" t="s">
        <v>70</v>
      </c>
      <c r="K2025" s="5">
        <v>11.49</v>
      </c>
      <c r="L2025" s="5">
        <f t="shared" si="31"/>
        <v>11.49</v>
      </c>
      <c r="Q2025"/>
      <c r="R2025"/>
      <c r="S2025"/>
    </row>
    <row r="2026" spans="1:19">
      <c r="A2026" s="1">
        <v>43829</v>
      </c>
      <c r="B2026" s="5" t="s">
        <v>23</v>
      </c>
      <c r="C2026" t="s">
        <v>8</v>
      </c>
      <c r="D2026">
        <v>1033</v>
      </c>
      <c r="E2026">
        <v>44</v>
      </c>
      <c r="F2026" t="s">
        <v>25</v>
      </c>
      <c r="G2026" s="5">
        <v>105000</v>
      </c>
      <c r="H2026" s="5">
        <v>1206450</v>
      </c>
      <c r="I2026" s="5" t="s">
        <v>19</v>
      </c>
      <c r="J2026" s="5" t="s">
        <v>70</v>
      </c>
      <c r="K2026" s="5">
        <v>11.49</v>
      </c>
      <c r="L2026" s="5">
        <f t="shared" si="31"/>
        <v>11.49</v>
      </c>
      <c r="Q2026"/>
      <c r="R2026"/>
      <c r="S2026"/>
    </row>
    <row r="2027" spans="1:19">
      <c r="A2027" s="1">
        <v>43829</v>
      </c>
      <c r="B2027" s="5" t="s">
        <v>23</v>
      </c>
      <c r="C2027" t="s">
        <v>8</v>
      </c>
      <c r="D2027">
        <v>1033</v>
      </c>
      <c r="E2027">
        <v>44</v>
      </c>
      <c r="F2027" t="s">
        <v>25</v>
      </c>
      <c r="G2027" s="5">
        <v>10000</v>
      </c>
      <c r="H2027" s="5">
        <v>115000</v>
      </c>
      <c r="I2027" s="5" t="s">
        <v>19</v>
      </c>
      <c r="J2027" s="5" t="s">
        <v>69</v>
      </c>
      <c r="K2027" s="5">
        <v>11.5</v>
      </c>
      <c r="L2027" s="5">
        <f t="shared" si="31"/>
        <v>11.5</v>
      </c>
      <c r="Q2027"/>
      <c r="R2027"/>
      <c r="S2027"/>
    </row>
    <row r="2028" spans="1:19">
      <c r="A2028" s="1">
        <v>43829</v>
      </c>
      <c r="B2028" s="5" t="s">
        <v>24</v>
      </c>
      <c r="C2028" t="s">
        <v>8</v>
      </c>
      <c r="D2028">
        <v>1033</v>
      </c>
      <c r="E2028">
        <v>44</v>
      </c>
      <c r="F2028" t="s">
        <v>25</v>
      </c>
      <c r="G2028" s="5">
        <v>22680</v>
      </c>
      <c r="H2028" s="5">
        <v>589680</v>
      </c>
      <c r="I2028" s="5" t="s">
        <v>19</v>
      </c>
      <c r="J2028" s="5" t="s">
        <v>72</v>
      </c>
      <c r="K2028" s="5">
        <v>26</v>
      </c>
      <c r="L2028" s="5">
        <f t="shared" si="31"/>
        <v>26</v>
      </c>
      <c r="Q2028"/>
      <c r="R2028"/>
      <c r="S2028"/>
    </row>
    <row r="2029" spans="1:19">
      <c r="A2029" s="1">
        <v>43829</v>
      </c>
      <c r="B2029" s="5" t="s">
        <v>23</v>
      </c>
      <c r="C2029" t="s">
        <v>8</v>
      </c>
      <c r="D2029">
        <v>1033</v>
      </c>
      <c r="E2029">
        <v>44</v>
      </c>
      <c r="F2029" t="s">
        <v>25</v>
      </c>
      <c r="G2029" s="5">
        <v>50000</v>
      </c>
      <c r="H2029" s="5">
        <v>575000</v>
      </c>
      <c r="I2029" s="5" t="s">
        <v>19</v>
      </c>
      <c r="J2029" s="5" t="s">
        <v>69</v>
      </c>
      <c r="K2029" s="5">
        <v>11.5</v>
      </c>
      <c r="L2029" s="5">
        <f t="shared" si="31"/>
        <v>11.5</v>
      </c>
      <c r="Q2029"/>
      <c r="R2029"/>
      <c r="S2029"/>
    </row>
    <row r="2030" spans="1:19">
      <c r="A2030" s="1">
        <v>43829</v>
      </c>
      <c r="B2030" s="5" t="s">
        <v>23</v>
      </c>
      <c r="C2030" t="s">
        <v>8</v>
      </c>
      <c r="D2030">
        <v>1033</v>
      </c>
      <c r="E2030">
        <v>44</v>
      </c>
      <c r="F2030" t="s">
        <v>25</v>
      </c>
      <c r="G2030" s="5">
        <v>71632</v>
      </c>
      <c r="H2030" s="5">
        <v>823051.68</v>
      </c>
      <c r="I2030" s="5" t="s">
        <v>19</v>
      </c>
      <c r="J2030" s="5" t="s">
        <v>70</v>
      </c>
      <c r="K2030" s="5">
        <v>11.49</v>
      </c>
      <c r="L2030" s="5">
        <f t="shared" si="31"/>
        <v>11.49</v>
      </c>
      <c r="Q2030"/>
      <c r="R2030"/>
      <c r="S2030"/>
    </row>
    <row r="2031" spans="1:19">
      <c r="A2031" s="1">
        <v>43829</v>
      </c>
      <c r="B2031" s="5" t="s">
        <v>24</v>
      </c>
      <c r="C2031" t="s">
        <v>8</v>
      </c>
      <c r="D2031">
        <v>1033</v>
      </c>
      <c r="E2031">
        <v>44</v>
      </c>
      <c r="F2031" t="s">
        <v>25</v>
      </c>
      <c r="G2031" s="5">
        <v>8000</v>
      </c>
      <c r="H2031" s="5">
        <v>192000</v>
      </c>
      <c r="I2031" s="5" t="s">
        <v>19</v>
      </c>
      <c r="J2031" s="5" t="s">
        <v>68</v>
      </c>
      <c r="K2031" s="5">
        <v>24</v>
      </c>
      <c r="L2031" s="5">
        <f t="shared" si="31"/>
        <v>24</v>
      </c>
      <c r="Q2031"/>
      <c r="R2031"/>
      <c r="S2031"/>
    </row>
    <row r="2032" spans="1:19">
      <c r="A2032" s="1">
        <v>43829</v>
      </c>
      <c r="B2032" s="5" t="s">
        <v>24</v>
      </c>
      <c r="C2032" t="s">
        <v>8</v>
      </c>
      <c r="D2032">
        <v>1033</v>
      </c>
      <c r="E2032">
        <v>44</v>
      </c>
      <c r="F2032" t="s">
        <v>25</v>
      </c>
      <c r="G2032" s="5">
        <v>140000</v>
      </c>
      <c r="H2032" s="5">
        <v>2730000</v>
      </c>
      <c r="I2032" s="5" t="s">
        <v>19</v>
      </c>
      <c r="J2032" s="5" t="s">
        <v>68</v>
      </c>
      <c r="K2032" s="5">
        <v>19.5</v>
      </c>
      <c r="L2032" s="5">
        <f t="shared" si="31"/>
        <v>19.5</v>
      </c>
      <c r="Q2032"/>
      <c r="R2032"/>
      <c r="S2032"/>
    </row>
    <row r="2033" spans="1:19">
      <c r="A2033" s="1">
        <v>43829</v>
      </c>
      <c r="B2033" s="5" t="s">
        <v>24</v>
      </c>
      <c r="C2033" t="s">
        <v>8</v>
      </c>
      <c r="D2033">
        <v>1034</v>
      </c>
      <c r="E2033">
        <v>44</v>
      </c>
      <c r="F2033" t="s">
        <v>25</v>
      </c>
      <c r="G2033" s="5">
        <v>126000</v>
      </c>
      <c r="H2033" s="5">
        <v>1436400</v>
      </c>
      <c r="I2033" s="5" t="s">
        <v>19</v>
      </c>
      <c r="J2033" s="5" t="s">
        <v>71</v>
      </c>
      <c r="K2033" s="5">
        <v>11.4</v>
      </c>
      <c r="L2033" s="5">
        <f t="shared" si="31"/>
        <v>11.4</v>
      </c>
      <c r="Q2033"/>
      <c r="R2033"/>
      <c r="S2033"/>
    </row>
    <row r="2034" spans="1:19">
      <c r="A2034" s="1">
        <v>43829</v>
      </c>
      <c r="B2034" s="5" t="s">
        <v>23</v>
      </c>
      <c r="C2034" t="s">
        <v>8</v>
      </c>
      <c r="D2034">
        <v>1034</v>
      </c>
      <c r="E2034">
        <v>44</v>
      </c>
      <c r="F2034" t="s">
        <v>25</v>
      </c>
      <c r="G2034" s="5">
        <v>45000</v>
      </c>
      <c r="H2034" s="5">
        <v>517500</v>
      </c>
      <c r="I2034" s="5" t="s">
        <v>19</v>
      </c>
      <c r="J2034" s="5" t="s">
        <v>74</v>
      </c>
      <c r="K2034" s="5">
        <v>11.5</v>
      </c>
      <c r="L2034" s="5">
        <f t="shared" si="31"/>
        <v>11.5</v>
      </c>
      <c r="Q2034"/>
      <c r="R2034"/>
      <c r="S2034"/>
    </row>
    <row r="2035" spans="1:19">
      <c r="A2035" s="1">
        <v>43829</v>
      </c>
      <c r="B2035" s="5" t="s">
        <v>24</v>
      </c>
      <c r="C2035" t="s">
        <v>8</v>
      </c>
      <c r="D2035">
        <v>1034</v>
      </c>
      <c r="E2035">
        <v>44</v>
      </c>
      <c r="F2035" t="s">
        <v>25</v>
      </c>
      <c r="G2035" s="5">
        <v>140000</v>
      </c>
      <c r="H2035" s="5">
        <v>2786000</v>
      </c>
      <c r="I2035" s="5" t="s">
        <v>19</v>
      </c>
      <c r="J2035" s="5" t="s">
        <v>71</v>
      </c>
      <c r="K2035" s="5">
        <v>19.899999999999999</v>
      </c>
      <c r="L2035" s="5">
        <f t="shared" si="31"/>
        <v>19.899999999999999</v>
      </c>
      <c r="Q2035"/>
      <c r="R2035"/>
      <c r="S2035"/>
    </row>
    <row r="2036" spans="1:19">
      <c r="A2036" s="1">
        <v>43829</v>
      </c>
      <c r="B2036" s="5" t="s">
        <v>24</v>
      </c>
      <c r="C2036" t="s">
        <v>7</v>
      </c>
      <c r="D2036">
        <v>1034</v>
      </c>
      <c r="E2036">
        <v>44</v>
      </c>
      <c r="F2036" t="s">
        <v>25</v>
      </c>
      <c r="G2036" s="5">
        <v>175000</v>
      </c>
      <c r="H2036" s="5">
        <v>2012500</v>
      </c>
      <c r="I2036" s="5" t="s">
        <v>20</v>
      </c>
      <c r="J2036" s="5" t="s">
        <v>73</v>
      </c>
      <c r="K2036" s="5">
        <v>11.5</v>
      </c>
      <c r="L2036" s="5">
        <f t="shared" si="31"/>
        <v>11.5</v>
      </c>
      <c r="Q2036"/>
      <c r="R2036"/>
      <c r="S2036"/>
    </row>
    <row r="2037" spans="1:19">
      <c r="A2037" s="1">
        <v>43829</v>
      </c>
      <c r="B2037" s="5" t="s">
        <v>23</v>
      </c>
      <c r="C2037" t="s">
        <v>8</v>
      </c>
      <c r="D2037">
        <v>1035</v>
      </c>
      <c r="E2037">
        <v>44</v>
      </c>
      <c r="F2037" t="s">
        <v>25</v>
      </c>
      <c r="G2037" s="5">
        <v>171500</v>
      </c>
      <c r="H2037" s="5">
        <v>1284535</v>
      </c>
      <c r="I2037" s="5" t="s">
        <v>19</v>
      </c>
      <c r="J2037" s="5" t="s">
        <v>74</v>
      </c>
      <c r="K2037" s="5">
        <v>7.49</v>
      </c>
      <c r="L2037" s="5">
        <f t="shared" si="31"/>
        <v>7.49</v>
      </c>
      <c r="Q2037"/>
      <c r="R2037"/>
      <c r="S2037"/>
    </row>
    <row r="2038" spans="1:19">
      <c r="A2038" s="1">
        <v>43829</v>
      </c>
      <c r="B2038" s="5" t="s">
        <v>23</v>
      </c>
      <c r="C2038" t="s">
        <v>8</v>
      </c>
      <c r="D2038">
        <v>1035</v>
      </c>
      <c r="E2038">
        <v>44</v>
      </c>
      <c r="F2038" t="s">
        <v>25</v>
      </c>
      <c r="G2038" s="5">
        <v>1059025.06</v>
      </c>
      <c r="H2038" s="5">
        <v>7932097.6994000003</v>
      </c>
      <c r="I2038" s="5" t="s">
        <v>19</v>
      </c>
      <c r="J2038" s="5" t="s">
        <v>74</v>
      </c>
      <c r="K2038" s="5">
        <v>7.49</v>
      </c>
      <c r="L2038" s="5">
        <f t="shared" si="31"/>
        <v>7.49</v>
      </c>
      <c r="Q2038"/>
      <c r="R2038"/>
      <c r="S2038"/>
    </row>
    <row r="2039" spans="1:19">
      <c r="A2039" s="1">
        <v>43829</v>
      </c>
      <c r="B2039" s="5" t="s">
        <v>24</v>
      </c>
      <c r="C2039" t="s">
        <v>8</v>
      </c>
      <c r="D2039">
        <v>1035</v>
      </c>
      <c r="E2039">
        <v>44</v>
      </c>
      <c r="F2039" t="s">
        <v>25</v>
      </c>
      <c r="G2039" s="5">
        <v>137200</v>
      </c>
      <c r="H2039" s="5">
        <v>1096228</v>
      </c>
      <c r="I2039" s="5" t="s">
        <v>19</v>
      </c>
      <c r="J2039" s="5" t="s">
        <v>68</v>
      </c>
      <c r="K2039" s="5">
        <v>7.99</v>
      </c>
      <c r="L2039" s="5">
        <f t="shared" si="31"/>
        <v>7.99</v>
      </c>
      <c r="Q2039"/>
      <c r="R2039"/>
      <c r="S2039"/>
    </row>
    <row r="2040" spans="1:19">
      <c r="A2040" s="1">
        <v>43829</v>
      </c>
      <c r="B2040" s="5" t="s">
        <v>24</v>
      </c>
      <c r="C2040" t="s">
        <v>8</v>
      </c>
      <c r="D2040">
        <v>1035</v>
      </c>
      <c r="E2040">
        <v>44</v>
      </c>
      <c r="F2040" t="s">
        <v>25</v>
      </c>
      <c r="G2040" s="5">
        <v>152376</v>
      </c>
      <c r="H2040" s="5">
        <v>1522236.24</v>
      </c>
      <c r="I2040" s="5" t="s">
        <v>19</v>
      </c>
      <c r="J2040" s="5" t="s">
        <v>72</v>
      </c>
      <c r="K2040" s="5">
        <v>9.99</v>
      </c>
      <c r="L2040" s="5">
        <f t="shared" si="31"/>
        <v>9.99</v>
      </c>
      <c r="Q2040"/>
      <c r="R2040"/>
      <c r="S2040"/>
    </row>
    <row r="2041" spans="1:19">
      <c r="A2041" s="1">
        <v>43829</v>
      </c>
      <c r="B2041" s="5" t="s">
        <v>23</v>
      </c>
      <c r="C2041" t="s">
        <v>8</v>
      </c>
      <c r="D2041">
        <v>1035</v>
      </c>
      <c r="E2041">
        <v>44</v>
      </c>
      <c r="F2041" t="s">
        <v>25</v>
      </c>
      <c r="G2041" s="5">
        <v>373400</v>
      </c>
      <c r="H2041" s="5">
        <v>4294100</v>
      </c>
      <c r="I2041" s="5" t="s">
        <v>19</v>
      </c>
      <c r="J2041" s="5" t="s">
        <v>74</v>
      </c>
      <c r="K2041" s="5">
        <v>11.5</v>
      </c>
      <c r="L2041" s="5">
        <f t="shared" si="31"/>
        <v>11.5</v>
      </c>
      <c r="Q2041"/>
      <c r="R2041"/>
      <c r="S2041"/>
    </row>
    <row r="2042" spans="1:19">
      <c r="A2042" s="1">
        <v>43829</v>
      </c>
      <c r="B2042" s="5" t="s">
        <v>23</v>
      </c>
      <c r="C2042" t="s">
        <v>8</v>
      </c>
      <c r="D2042">
        <v>1035</v>
      </c>
      <c r="E2042">
        <v>44</v>
      </c>
      <c r="F2042" t="s">
        <v>25</v>
      </c>
      <c r="G2042" s="5">
        <v>25000</v>
      </c>
      <c r="H2042" s="5">
        <v>287500</v>
      </c>
      <c r="I2042" s="5" t="s">
        <v>19</v>
      </c>
      <c r="J2042" s="5" t="s">
        <v>69</v>
      </c>
      <c r="K2042" s="5">
        <v>11.5</v>
      </c>
      <c r="L2042" s="5">
        <f t="shared" si="31"/>
        <v>11.5</v>
      </c>
      <c r="Q2042"/>
      <c r="R2042"/>
      <c r="S2042"/>
    </row>
    <row r="2043" spans="1:19">
      <c r="A2043" s="1">
        <v>43829</v>
      </c>
      <c r="B2043" s="5" t="s">
        <v>24</v>
      </c>
      <c r="C2043" t="s">
        <v>8</v>
      </c>
      <c r="D2043">
        <v>1035</v>
      </c>
      <c r="E2043">
        <v>44</v>
      </c>
      <c r="F2043" t="s">
        <v>25</v>
      </c>
      <c r="G2043" s="5">
        <v>419967</v>
      </c>
      <c r="H2043" s="5">
        <v>3775503.33</v>
      </c>
      <c r="I2043" s="5" t="s">
        <v>19</v>
      </c>
      <c r="J2043" s="5" t="s">
        <v>68</v>
      </c>
      <c r="K2043" s="5">
        <v>8.99</v>
      </c>
      <c r="L2043" s="5">
        <f t="shared" si="31"/>
        <v>8.99</v>
      </c>
      <c r="Q2043"/>
      <c r="R2043"/>
      <c r="S2043"/>
    </row>
    <row r="2044" spans="1:19">
      <c r="A2044" s="1">
        <v>43829</v>
      </c>
      <c r="B2044" s="5" t="s">
        <v>24</v>
      </c>
      <c r="C2044" t="s">
        <v>8</v>
      </c>
      <c r="D2044">
        <v>1035</v>
      </c>
      <c r="E2044">
        <v>44</v>
      </c>
      <c r="F2044" t="s">
        <v>25</v>
      </c>
      <c r="G2044" s="5">
        <v>21000</v>
      </c>
      <c r="H2044" s="5">
        <v>525000</v>
      </c>
      <c r="I2044" s="5" t="s">
        <v>19</v>
      </c>
      <c r="J2044" s="5" t="s">
        <v>68</v>
      </c>
      <c r="K2044" s="5">
        <v>25</v>
      </c>
      <c r="L2044" s="5">
        <f t="shared" si="31"/>
        <v>25</v>
      </c>
      <c r="Q2044"/>
      <c r="R2044"/>
      <c r="S2044"/>
    </row>
    <row r="2045" spans="1:19">
      <c r="A2045" s="1">
        <v>43829</v>
      </c>
      <c r="B2045" s="5" t="s">
        <v>23</v>
      </c>
      <c r="C2045" t="s">
        <v>6</v>
      </c>
      <c r="D2045">
        <v>1035</v>
      </c>
      <c r="E2045">
        <v>44</v>
      </c>
      <c r="F2045" t="s">
        <v>25</v>
      </c>
      <c r="G2045" s="5">
        <v>245000000</v>
      </c>
      <c r="H2045" s="5">
        <v>1470000000</v>
      </c>
      <c r="I2045" s="5" t="s">
        <v>17</v>
      </c>
      <c r="J2045" s="5" t="s">
        <v>69</v>
      </c>
      <c r="K2045" s="5">
        <v>6</v>
      </c>
      <c r="L2045" s="5">
        <f t="shared" si="31"/>
        <v>6</v>
      </c>
      <c r="Q2045"/>
      <c r="R2045"/>
      <c r="S2045"/>
    </row>
    <row r="2046" spans="1:19">
      <c r="A2046" s="1">
        <v>43829</v>
      </c>
      <c r="B2046" s="5" t="s">
        <v>23</v>
      </c>
      <c r="C2046" t="s">
        <v>8</v>
      </c>
      <c r="D2046">
        <v>1035</v>
      </c>
      <c r="E2046">
        <v>44</v>
      </c>
      <c r="F2046" t="s">
        <v>25</v>
      </c>
      <c r="G2046" s="5">
        <v>28000</v>
      </c>
      <c r="H2046" s="5">
        <v>322000</v>
      </c>
      <c r="I2046" s="5" t="s">
        <v>19</v>
      </c>
      <c r="J2046" s="5" t="s">
        <v>69</v>
      </c>
      <c r="K2046" s="5">
        <v>11.5</v>
      </c>
      <c r="L2046" s="5">
        <f t="shared" si="31"/>
        <v>11.5</v>
      </c>
      <c r="Q2046"/>
      <c r="R2046"/>
      <c r="S2046"/>
    </row>
    <row r="2047" spans="1:19">
      <c r="A2047" s="1">
        <v>43829</v>
      </c>
      <c r="B2047" s="5" t="s">
        <v>24</v>
      </c>
      <c r="C2047" t="s">
        <v>8</v>
      </c>
      <c r="D2047">
        <v>1035</v>
      </c>
      <c r="E2047">
        <v>44</v>
      </c>
      <c r="F2047" t="s">
        <v>25</v>
      </c>
      <c r="G2047" s="5">
        <v>70100</v>
      </c>
      <c r="H2047" s="5">
        <v>1331900</v>
      </c>
      <c r="I2047" s="5" t="s">
        <v>19</v>
      </c>
      <c r="J2047" s="5" t="s">
        <v>68</v>
      </c>
      <c r="K2047" s="5">
        <v>19</v>
      </c>
      <c r="L2047" s="5">
        <f t="shared" si="31"/>
        <v>19</v>
      </c>
      <c r="Q2047"/>
      <c r="R2047"/>
      <c r="S2047"/>
    </row>
    <row r="2048" spans="1:19">
      <c r="A2048" s="1">
        <v>43829</v>
      </c>
      <c r="B2048" s="5" t="s">
        <v>24</v>
      </c>
      <c r="C2048" t="s">
        <v>8</v>
      </c>
      <c r="D2048">
        <v>1035</v>
      </c>
      <c r="E2048">
        <v>44</v>
      </c>
      <c r="F2048" t="s">
        <v>25</v>
      </c>
      <c r="G2048" s="5">
        <v>135000</v>
      </c>
      <c r="H2048" s="5">
        <v>2700000</v>
      </c>
      <c r="I2048" s="5" t="s">
        <v>19</v>
      </c>
      <c r="J2048" s="5" t="s">
        <v>71</v>
      </c>
      <c r="K2048" s="5">
        <v>20</v>
      </c>
      <c r="L2048" s="5">
        <f t="shared" si="31"/>
        <v>20</v>
      </c>
      <c r="Q2048"/>
      <c r="R2048"/>
      <c r="S2048"/>
    </row>
    <row r="2049" spans="1:19">
      <c r="A2049" s="1">
        <v>43829</v>
      </c>
      <c r="B2049" s="5" t="s">
        <v>24</v>
      </c>
      <c r="C2049" t="s">
        <v>8</v>
      </c>
      <c r="D2049">
        <v>1036</v>
      </c>
      <c r="E2049">
        <v>44</v>
      </c>
      <c r="F2049" t="s">
        <v>25</v>
      </c>
      <c r="G2049" s="5">
        <v>70000</v>
      </c>
      <c r="H2049" s="5">
        <v>805000</v>
      </c>
      <c r="I2049" s="5" t="s">
        <v>19</v>
      </c>
      <c r="J2049" s="5" t="s">
        <v>71</v>
      </c>
      <c r="K2049" s="5">
        <v>11.5</v>
      </c>
      <c r="L2049" s="5">
        <f t="shared" si="31"/>
        <v>11.5</v>
      </c>
      <c r="Q2049"/>
      <c r="R2049"/>
      <c r="S2049"/>
    </row>
    <row r="2050" spans="1:19">
      <c r="A2050" s="1">
        <v>43829</v>
      </c>
      <c r="B2050" s="5" t="s">
        <v>23</v>
      </c>
      <c r="C2050" t="s">
        <v>8</v>
      </c>
      <c r="D2050">
        <v>1036</v>
      </c>
      <c r="E2050">
        <v>44</v>
      </c>
      <c r="F2050" t="s">
        <v>25</v>
      </c>
      <c r="G2050" s="5">
        <v>30000</v>
      </c>
      <c r="H2050" s="5">
        <v>345000</v>
      </c>
      <c r="I2050" s="5" t="s">
        <v>19</v>
      </c>
      <c r="J2050" s="5" t="s">
        <v>69</v>
      </c>
      <c r="K2050" s="5">
        <v>11.5</v>
      </c>
      <c r="L2050" s="5">
        <f t="shared" ref="L2050:L2113" si="32">H2050/G2050</f>
        <v>11.5</v>
      </c>
      <c r="Q2050"/>
      <c r="R2050"/>
      <c r="S2050"/>
    </row>
    <row r="2051" spans="1:19">
      <c r="A2051" s="1">
        <v>43829</v>
      </c>
      <c r="B2051" s="5" t="s">
        <v>24</v>
      </c>
      <c r="C2051" t="s">
        <v>8</v>
      </c>
      <c r="D2051">
        <v>1036</v>
      </c>
      <c r="E2051">
        <v>44</v>
      </c>
      <c r="F2051" t="s">
        <v>25</v>
      </c>
      <c r="G2051" s="5">
        <v>18332.099999999999</v>
      </c>
      <c r="H2051" s="5">
        <v>430804.35</v>
      </c>
      <c r="I2051" s="5" t="s">
        <v>19</v>
      </c>
      <c r="J2051" s="5" t="s">
        <v>68</v>
      </c>
      <c r="K2051" s="5">
        <v>23.5</v>
      </c>
      <c r="L2051" s="5">
        <f t="shared" si="32"/>
        <v>23.5</v>
      </c>
      <c r="Q2051"/>
      <c r="R2051"/>
      <c r="S2051"/>
    </row>
    <row r="2052" spans="1:19">
      <c r="A2052" s="1">
        <v>43829</v>
      </c>
      <c r="B2052" s="5" t="s">
        <v>23</v>
      </c>
      <c r="C2052" t="s">
        <v>8</v>
      </c>
      <c r="D2052">
        <v>1036</v>
      </c>
      <c r="E2052">
        <v>44</v>
      </c>
      <c r="F2052" t="s">
        <v>25</v>
      </c>
      <c r="G2052" s="5">
        <v>80000</v>
      </c>
      <c r="H2052" s="5">
        <v>920000</v>
      </c>
      <c r="I2052" s="5" t="s">
        <v>19</v>
      </c>
      <c r="J2052" s="5" t="s">
        <v>69</v>
      </c>
      <c r="K2052" s="5">
        <v>11.5</v>
      </c>
      <c r="L2052" s="5">
        <f t="shared" si="32"/>
        <v>11.5</v>
      </c>
      <c r="Q2052"/>
      <c r="R2052"/>
      <c r="S2052"/>
    </row>
    <row r="2053" spans="1:19">
      <c r="A2053" s="1">
        <v>43829</v>
      </c>
      <c r="B2053" s="5" t="s">
        <v>24</v>
      </c>
      <c r="C2053" t="s">
        <v>8</v>
      </c>
      <c r="D2053">
        <v>1036</v>
      </c>
      <c r="E2053">
        <v>44</v>
      </c>
      <c r="F2053" t="s">
        <v>25</v>
      </c>
      <c r="G2053" s="5">
        <v>80000</v>
      </c>
      <c r="H2053" s="5">
        <v>1640000</v>
      </c>
      <c r="I2053" s="5" t="s">
        <v>19</v>
      </c>
      <c r="J2053" s="5" t="s">
        <v>68</v>
      </c>
      <c r="K2053" s="5">
        <v>20.5</v>
      </c>
      <c r="L2053" s="5">
        <f t="shared" si="32"/>
        <v>20.5</v>
      </c>
      <c r="Q2053"/>
      <c r="R2053"/>
      <c r="S2053"/>
    </row>
    <row r="2054" spans="1:19">
      <c r="A2054" s="1">
        <v>43829</v>
      </c>
      <c r="B2054" s="5" t="s">
        <v>23</v>
      </c>
      <c r="C2054" t="s">
        <v>8</v>
      </c>
      <c r="D2054">
        <v>1036</v>
      </c>
      <c r="E2054">
        <v>44</v>
      </c>
      <c r="F2054" t="s">
        <v>25</v>
      </c>
      <c r="G2054" s="5">
        <v>56000</v>
      </c>
      <c r="H2054" s="5">
        <v>643440</v>
      </c>
      <c r="I2054" s="5" t="s">
        <v>19</v>
      </c>
      <c r="J2054" s="5" t="s">
        <v>70</v>
      </c>
      <c r="K2054" s="5">
        <v>11.49</v>
      </c>
      <c r="L2054" s="5">
        <f t="shared" si="32"/>
        <v>11.49</v>
      </c>
      <c r="Q2054"/>
      <c r="R2054"/>
      <c r="S2054"/>
    </row>
    <row r="2055" spans="1:19">
      <c r="A2055" s="1">
        <v>43829</v>
      </c>
      <c r="B2055" s="5" t="s">
        <v>24</v>
      </c>
      <c r="C2055" t="s">
        <v>8</v>
      </c>
      <c r="D2055">
        <v>1036</v>
      </c>
      <c r="E2055">
        <v>44</v>
      </c>
      <c r="F2055" t="s">
        <v>25</v>
      </c>
      <c r="G2055" s="5">
        <v>40000</v>
      </c>
      <c r="H2055" s="5">
        <v>459600</v>
      </c>
      <c r="I2055" s="5" t="s">
        <v>19</v>
      </c>
      <c r="J2055" s="5" t="s">
        <v>73</v>
      </c>
      <c r="K2055" s="5">
        <v>11.49</v>
      </c>
      <c r="L2055" s="5">
        <f t="shared" si="32"/>
        <v>11.49</v>
      </c>
      <c r="Q2055"/>
      <c r="R2055"/>
      <c r="S2055"/>
    </row>
    <row r="2056" spans="1:19">
      <c r="A2056" s="1">
        <v>43829</v>
      </c>
      <c r="B2056" s="5" t="s">
        <v>24</v>
      </c>
      <c r="C2056" t="s">
        <v>8</v>
      </c>
      <c r="D2056">
        <v>1036</v>
      </c>
      <c r="E2056">
        <v>44</v>
      </c>
      <c r="F2056" t="s">
        <v>25</v>
      </c>
      <c r="G2056" s="5">
        <v>16100</v>
      </c>
      <c r="H2056" s="5">
        <v>177100</v>
      </c>
      <c r="I2056" s="5" t="s">
        <v>19</v>
      </c>
      <c r="J2056" s="5" t="s">
        <v>71</v>
      </c>
      <c r="K2056" s="5">
        <v>11</v>
      </c>
      <c r="L2056" s="5">
        <f t="shared" si="32"/>
        <v>11</v>
      </c>
      <c r="Q2056"/>
      <c r="R2056"/>
      <c r="S2056"/>
    </row>
    <row r="2057" spans="1:19">
      <c r="A2057" s="1">
        <v>43829</v>
      </c>
      <c r="B2057" s="5" t="s">
        <v>24</v>
      </c>
      <c r="C2057" t="s">
        <v>8</v>
      </c>
      <c r="D2057">
        <v>1036</v>
      </c>
      <c r="E2057">
        <v>44</v>
      </c>
      <c r="F2057" t="s">
        <v>25</v>
      </c>
      <c r="G2057" s="5">
        <v>40000</v>
      </c>
      <c r="H2057" s="5">
        <v>459600</v>
      </c>
      <c r="I2057" s="5" t="s">
        <v>19</v>
      </c>
      <c r="J2057" s="5" t="s">
        <v>71</v>
      </c>
      <c r="K2057" s="5">
        <v>11.49</v>
      </c>
      <c r="L2057" s="5">
        <f t="shared" si="32"/>
        <v>11.49</v>
      </c>
      <c r="Q2057"/>
      <c r="R2057"/>
      <c r="S2057"/>
    </row>
    <row r="2058" spans="1:19">
      <c r="A2058" s="1">
        <v>43829</v>
      </c>
      <c r="B2058" s="5" t="s">
        <v>24</v>
      </c>
      <c r="C2058" t="s">
        <v>8</v>
      </c>
      <c r="D2058">
        <v>1036</v>
      </c>
      <c r="E2058">
        <v>44</v>
      </c>
      <c r="F2058" t="s">
        <v>25</v>
      </c>
      <c r="G2058" s="5">
        <v>15000</v>
      </c>
      <c r="H2058" s="5">
        <v>390000</v>
      </c>
      <c r="I2058" s="5" t="s">
        <v>19</v>
      </c>
      <c r="J2058" s="5" t="s">
        <v>68</v>
      </c>
      <c r="K2058" s="5">
        <v>26</v>
      </c>
      <c r="L2058" s="5">
        <f t="shared" si="32"/>
        <v>26</v>
      </c>
      <c r="Q2058"/>
      <c r="R2058"/>
      <c r="S2058"/>
    </row>
    <row r="2059" spans="1:19">
      <c r="A2059" s="1">
        <v>43829</v>
      </c>
      <c r="B2059" s="5" t="s">
        <v>24</v>
      </c>
      <c r="C2059" t="s">
        <v>8</v>
      </c>
      <c r="D2059">
        <v>1036</v>
      </c>
      <c r="E2059">
        <v>44</v>
      </c>
      <c r="F2059" t="s">
        <v>25</v>
      </c>
      <c r="G2059" s="5">
        <v>38000</v>
      </c>
      <c r="H2059" s="5">
        <v>437000</v>
      </c>
      <c r="I2059" s="5" t="s">
        <v>19</v>
      </c>
      <c r="J2059" s="5" t="s">
        <v>71</v>
      </c>
      <c r="K2059" s="5">
        <v>11.5</v>
      </c>
      <c r="L2059" s="5">
        <f t="shared" si="32"/>
        <v>11.5</v>
      </c>
      <c r="Q2059"/>
      <c r="R2059"/>
      <c r="S2059"/>
    </row>
    <row r="2060" spans="1:19">
      <c r="A2060" s="1">
        <v>43829</v>
      </c>
      <c r="B2060" s="5" t="s">
        <v>24</v>
      </c>
      <c r="C2060" t="s">
        <v>8</v>
      </c>
      <c r="D2060">
        <v>1036</v>
      </c>
      <c r="E2060">
        <v>44</v>
      </c>
      <c r="F2060" t="s">
        <v>25</v>
      </c>
      <c r="G2060" s="5">
        <v>320000</v>
      </c>
      <c r="H2060" s="5">
        <v>4768000</v>
      </c>
      <c r="I2060" s="5" t="s">
        <v>19</v>
      </c>
      <c r="J2060" s="5" t="s">
        <v>68</v>
      </c>
      <c r="K2060" s="5">
        <v>14.9</v>
      </c>
      <c r="L2060" s="5">
        <f t="shared" si="32"/>
        <v>14.9</v>
      </c>
      <c r="Q2060"/>
      <c r="R2060"/>
      <c r="S2060"/>
    </row>
    <row r="2061" spans="1:19">
      <c r="A2061" s="1">
        <v>43829</v>
      </c>
      <c r="B2061" s="5" t="s">
        <v>24</v>
      </c>
      <c r="C2061" t="s">
        <v>8</v>
      </c>
      <c r="D2061">
        <v>3001</v>
      </c>
      <c r="E2061">
        <v>44</v>
      </c>
      <c r="F2061" t="s">
        <v>25</v>
      </c>
      <c r="G2061" s="5">
        <v>30000</v>
      </c>
      <c r="H2061" s="5">
        <v>660000</v>
      </c>
      <c r="I2061" s="5" t="s">
        <v>19</v>
      </c>
      <c r="J2061" s="5" t="s">
        <v>68</v>
      </c>
      <c r="K2061" s="5">
        <v>22</v>
      </c>
      <c r="L2061" s="5">
        <f t="shared" si="32"/>
        <v>22</v>
      </c>
      <c r="Q2061"/>
      <c r="R2061"/>
      <c r="S2061"/>
    </row>
    <row r="2062" spans="1:19">
      <c r="A2062" s="1">
        <v>43829</v>
      </c>
      <c r="B2062" s="5" t="s">
        <v>24</v>
      </c>
      <c r="C2062" t="s">
        <v>8</v>
      </c>
      <c r="D2062">
        <v>3001</v>
      </c>
      <c r="E2062">
        <v>44</v>
      </c>
      <c r="F2062" t="s">
        <v>25</v>
      </c>
      <c r="G2062" s="5">
        <v>260000</v>
      </c>
      <c r="H2062" s="5">
        <v>3120000</v>
      </c>
      <c r="I2062" s="5" t="s">
        <v>19</v>
      </c>
      <c r="J2062" s="5" t="s">
        <v>73</v>
      </c>
      <c r="K2062" s="5">
        <v>12</v>
      </c>
      <c r="L2062" s="5">
        <f t="shared" si="32"/>
        <v>12</v>
      </c>
      <c r="Q2062"/>
      <c r="R2062"/>
      <c r="S2062"/>
    </row>
    <row r="2063" spans="1:19">
      <c r="A2063" s="1">
        <v>43829</v>
      </c>
      <c r="B2063" s="5" t="s">
        <v>23</v>
      </c>
      <c r="C2063" t="s">
        <v>8</v>
      </c>
      <c r="D2063">
        <v>3001</v>
      </c>
      <c r="E2063">
        <v>44</v>
      </c>
      <c r="F2063" t="s">
        <v>25</v>
      </c>
      <c r="G2063" s="5">
        <v>309000</v>
      </c>
      <c r="H2063" s="5">
        <v>3553500</v>
      </c>
      <c r="I2063" s="5" t="s">
        <v>19</v>
      </c>
      <c r="J2063" s="5" t="s">
        <v>70</v>
      </c>
      <c r="K2063" s="5">
        <v>11.5</v>
      </c>
      <c r="L2063" s="5">
        <f t="shared" si="32"/>
        <v>11.5</v>
      </c>
      <c r="Q2063"/>
      <c r="R2063"/>
      <c r="S2063"/>
    </row>
    <row r="2064" spans="1:19">
      <c r="A2064" s="1">
        <v>43829</v>
      </c>
      <c r="B2064" s="5" t="s">
        <v>23</v>
      </c>
      <c r="C2064" t="s">
        <v>8</v>
      </c>
      <c r="D2064">
        <v>3002</v>
      </c>
      <c r="E2064">
        <v>44</v>
      </c>
      <c r="F2064" t="s">
        <v>25</v>
      </c>
      <c r="G2064" s="5">
        <v>105000</v>
      </c>
      <c r="H2064" s="5">
        <v>1207500</v>
      </c>
      <c r="I2064" s="5" t="s">
        <v>19</v>
      </c>
      <c r="J2064" s="5" t="s">
        <v>99</v>
      </c>
      <c r="K2064" s="5">
        <v>11.5</v>
      </c>
      <c r="L2064" s="5">
        <f t="shared" si="32"/>
        <v>11.5</v>
      </c>
      <c r="Q2064"/>
      <c r="R2064"/>
      <c r="S2064"/>
    </row>
    <row r="2065" spans="1:19">
      <c r="A2065" s="1">
        <v>43829</v>
      </c>
      <c r="B2065" s="5" t="s">
        <v>23</v>
      </c>
      <c r="C2065" t="s">
        <v>8</v>
      </c>
      <c r="D2065">
        <v>3002</v>
      </c>
      <c r="E2065">
        <v>44</v>
      </c>
      <c r="F2065" t="s">
        <v>25</v>
      </c>
      <c r="G2065" s="5">
        <v>83000</v>
      </c>
      <c r="H2065" s="5">
        <v>954500</v>
      </c>
      <c r="I2065" s="5" t="s">
        <v>19</v>
      </c>
      <c r="J2065" s="5" t="s">
        <v>69</v>
      </c>
      <c r="K2065" s="5">
        <v>11.5</v>
      </c>
      <c r="L2065" s="5">
        <f t="shared" si="32"/>
        <v>11.5</v>
      </c>
      <c r="Q2065"/>
      <c r="R2065"/>
      <c r="S2065"/>
    </row>
    <row r="2066" spans="1:19">
      <c r="A2066" s="1">
        <v>43829</v>
      </c>
      <c r="B2066" s="5" t="s">
        <v>24</v>
      </c>
      <c r="C2066" t="s">
        <v>8</v>
      </c>
      <c r="D2066">
        <v>3004</v>
      </c>
      <c r="E2066">
        <v>44</v>
      </c>
      <c r="F2066" t="s">
        <v>25</v>
      </c>
      <c r="G2066" s="5">
        <v>40000</v>
      </c>
      <c r="H2066" s="5">
        <v>920000</v>
      </c>
      <c r="I2066" s="5" t="s">
        <v>19</v>
      </c>
      <c r="J2066" s="5" t="s">
        <v>73</v>
      </c>
      <c r="K2066" s="5">
        <v>23</v>
      </c>
      <c r="L2066" s="5">
        <f t="shared" si="32"/>
        <v>23</v>
      </c>
      <c r="Q2066"/>
      <c r="R2066"/>
      <c r="S2066"/>
    </row>
    <row r="2067" spans="1:19">
      <c r="A2067" s="1">
        <v>43829</v>
      </c>
      <c r="B2067" s="5" t="s">
        <v>24</v>
      </c>
      <c r="C2067" t="s">
        <v>8</v>
      </c>
      <c r="D2067">
        <v>3012</v>
      </c>
      <c r="E2067">
        <v>44</v>
      </c>
      <c r="F2067" t="s">
        <v>25</v>
      </c>
      <c r="G2067" s="5">
        <v>10000</v>
      </c>
      <c r="H2067" s="5">
        <v>220000</v>
      </c>
      <c r="I2067" s="5" t="s">
        <v>19</v>
      </c>
      <c r="J2067" s="5" t="s">
        <v>68</v>
      </c>
      <c r="K2067" s="5">
        <v>22</v>
      </c>
      <c r="L2067" s="5">
        <f t="shared" si="32"/>
        <v>22</v>
      </c>
      <c r="Q2067"/>
      <c r="R2067"/>
      <c r="S2067"/>
    </row>
    <row r="2068" spans="1:19">
      <c r="A2068" s="1">
        <v>43829</v>
      </c>
      <c r="B2068" s="5" t="s">
        <v>24</v>
      </c>
      <c r="C2068" t="s">
        <v>8</v>
      </c>
      <c r="D2068">
        <v>3012</v>
      </c>
      <c r="E2068">
        <v>44</v>
      </c>
      <c r="F2068" t="s">
        <v>25</v>
      </c>
      <c r="G2068" s="5">
        <v>90000</v>
      </c>
      <c r="H2068" s="5">
        <v>1620000</v>
      </c>
      <c r="I2068" s="5" t="s">
        <v>19</v>
      </c>
      <c r="J2068" s="5" t="s">
        <v>68</v>
      </c>
      <c r="K2068" s="5">
        <v>18</v>
      </c>
      <c r="L2068" s="5">
        <f t="shared" si="32"/>
        <v>18</v>
      </c>
      <c r="Q2068"/>
      <c r="R2068"/>
      <c r="S2068"/>
    </row>
    <row r="2069" spans="1:19">
      <c r="A2069" s="1">
        <v>43829</v>
      </c>
      <c r="B2069" s="5" t="s">
        <v>23</v>
      </c>
      <c r="C2069" t="s">
        <v>8</v>
      </c>
      <c r="D2069">
        <v>3025</v>
      </c>
      <c r="E2069">
        <v>44</v>
      </c>
      <c r="F2069" t="s">
        <v>25</v>
      </c>
      <c r="G2069" s="5">
        <v>17000</v>
      </c>
      <c r="H2069" s="5">
        <v>195500</v>
      </c>
      <c r="I2069" s="5" t="s">
        <v>19</v>
      </c>
      <c r="J2069" s="5" t="s">
        <v>70</v>
      </c>
      <c r="K2069" s="5">
        <v>11.5</v>
      </c>
      <c r="L2069" s="5">
        <f t="shared" si="32"/>
        <v>11.5</v>
      </c>
      <c r="Q2069"/>
      <c r="R2069"/>
      <c r="S2069"/>
    </row>
    <row r="2070" spans="1:19">
      <c r="A2070" s="1">
        <v>43829</v>
      </c>
      <c r="B2070" s="5" t="s">
        <v>24</v>
      </c>
      <c r="C2070" t="s">
        <v>8</v>
      </c>
      <c r="D2070">
        <v>3026</v>
      </c>
      <c r="E2070">
        <v>44</v>
      </c>
      <c r="F2070" t="s">
        <v>25</v>
      </c>
      <c r="G2070" s="5">
        <v>40000</v>
      </c>
      <c r="H2070" s="5">
        <v>600000</v>
      </c>
      <c r="I2070" s="5" t="s">
        <v>19</v>
      </c>
      <c r="J2070" s="5" t="s">
        <v>73</v>
      </c>
      <c r="K2070" s="5">
        <v>15</v>
      </c>
      <c r="L2070" s="5">
        <f t="shared" si="32"/>
        <v>15</v>
      </c>
      <c r="Q2070"/>
      <c r="R2070"/>
      <c r="S2070"/>
    </row>
    <row r="2071" spans="1:19">
      <c r="A2071" s="1">
        <v>43829</v>
      </c>
      <c r="B2071" s="5" t="s">
        <v>24</v>
      </c>
      <c r="C2071" t="s">
        <v>8</v>
      </c>
      <c r="D2071">
        <v>3027</v>
      </c>
      <c r="E2071">
        <v>44</v>
      </c>
      <c r="F2071" t="s">
        <v>25</v>
      </c>
      <c r="G2071" s="5">
        <v>68000</v>
      </c>
      <c r="H2071" s="5">
        <v>782000</v>
      </c>
      <c r="I2071" s="5" t="s">
        <v>19</v>
      </c>
      <c r="J2071" s="5" t="s">
        <v>71</v>
      </c>
      <c r="K2071" s="5">
        <v>11.5</v>
      </c>
      <c r="L2071" s="5">
        <f t="shared" si="32"/>
        <v>11.5</v>
      </c>
      <c r="Q2071"/>
      <c r="R2071"/>
      <c r="S2071"/>
    </row>
    <row r="2072" spans="1:19">
      <c r="A2072" s="1">
        <v>43829</v>
      </c>
      <c r="B2072" s="5" t="s">
        <v>23</v>
      </c>
      <c r="C2072" t="s">
        <v>8</v>
      </c>
      <c r="D2072">
        <v>10001</v>
      </c>
      <c r="E2072">
        <v>44</v>
      </c>
      <c r="F2072" t="s">
        <v>25</v>
      </c>
      <c r="G2072" s="5">
        <v>50000</v>
      </c>
      <c r="H2072" s="5">
        <v>575000</v>
      </c>
      <c r="I2072" s="5" t="s">
        <v>19</v>
      </c>
      <c r="J2072" s="5" t="s">
        <v>70</v>
      </c>
      <c r="K2072" s="5">
        <v>11.5</v>
      </c>
      <c r="L2072" s="5">
        <f t="shared" si="32"/>
        <v>11.5</v>
      </c>
      <c r="Q2072"/>
      <c r="R2072"/>
      <c r="S2072"/>
    </row>
    <row r="2073" spans="1:19">
      <c r="A2073" s="1">
        <v>43829</v>
      </c>
      <c r="B2073" s="5" t="s">
        <v>24</v>
      </c>
      <c r="C2073" t="s">
        <v>8</v>
      </c>
      <c r="D2073">
        <v>27002</v>
      </c>
      <c r="E2073">
        <v>44</v>
      </c>
      <c r="F2073" t="s">
        <v>25</v>
      </c>
      <c r="G2073" s="5">
        <v>70000</v>
      </c>
      <c r="H2073" s="5">
        <v>1365000</v>
      </c>
      <c r="I2073" s="5" t="s">
        <v>19</v>
      </c>
      <c r="J2073" s="5" t="s">
        <v>68</v>
      </c>
      <c r="K2073" s="5">
        <v>19.5</v>
      </c>
      <c r="L2073" s="5">
        <f t="shared" si="32"/>
        <v>19.5</v>
      </c>
      <c r="Q2073"/>
      <c r="R2073"/>
      <c r="S2073"/>
    </row>
    <row r="2074" spans="1:19">
      <c r="A2074" s="1">
        <v>43829</v>
      </c>
      <c r="B2074" s="5" t="s">
        <v>24</v>
      </c>
      <c r="C2074" t="s">
        <v>8</v>
      </c>
      <c r="D2074">
        <v>27002</v>
      </c>
      <c r="E2074">
        <v>44</v>
      </c>
      <c r="F2074" t="s">
        <v>25</v>
      </c>
      <c r="G2074" s="5">
        <v>35000</v>
      </c>
      <c r="H2074" s="5">
        <v>770000</v>
      </c>
      <c r="I2074" s="5" t="s">
        <v>19</v>
      </c>
      <c r="J2074" s="5" t="s">
        <v>68</v>
      </c>
      <c r="K2074" s="5">
        <v>22</v>
      </c>
      <c r="L2074" s="5">
        <f t="shared" si="32"/>
        <v>22</v>
      </c>
      <c r="Q2074"/>
      <c r="R2074"/>
      <c r="S2074"/>
    </row>
    <row r="2075" spans="1:19">
      <c r="A2075" s="1">
        <v>43829</v>
      </c>
      <c r="B2075" s="5" t="s">
        <v>24</v>
      </c>
      <c r="C2075" t="s">
        <v>8</v>
      </c>
      <c r="D2075">
        <v>27003</v>
      </c>
      <c r="E2075">
        <v>44</v>
      </c>
      <c r="F2075" t="s">
        <v>25</v>
      </c>
      <c r="G2075" s="5">
        <v>45000</v>
      </c>
      <c r="H2075" s="5">
        <v>1620000</v>
      </c>
      <c r="I2075" s="5" t="s">
        <v>19</v>
      </c>
      <c r="J2075" s="5" t="s">
        <v>68</v>
      </c>
      <c r="K2075" s="5">
        <v>36</v>
      </c>
      <c r="L2075" s="5">
        <f t="shared" si="32"/>
        <v>36</v>
      </c>
      <c r="Q2075"/>
      <c r="R2075"/>
      <c r="S2075"/>
    </row>
    <row r="2076" spans="1:19">
      <c r="A2076" s="1">
        <v>43829</v>
      </c>
      <c r="B2076" s="5" t="s">
        <v>23</v>
      </c>
      <c r="C2076" t="s">
        <v>8</v>
      </c>
      <c r="D2076">
        <v>27003</v>
      </c>
      <c r="E2076">
        <v>44</v>
      </c>
      <c r="F2076" t="s">
        <v>25</v>
      </c>
      <c r="G2076" s="5">
        <v>100000</v>
      </c>
      <c r="H2076" s="5">
        <v>1150000</v>
      </c>
      <c r="I2076" s="5" t="s">
        <v>19</v>
      </c>
      <c r="J2076" s="5" t="s">
        <v>70</v>
      </c>
      <c r="K2076" s="5">
        <v>11.5</v>
      </c>
      <c r="L2076" s="5">
        <f t="shared" si="32"/>
        <v>11.5</v>
      </c>
      <c r="Q2076"/>
      <c r="R2076"/>
      <c r="S2076"/>
    </row>
    <row r="2077" spans="1:19">
      <c r="A2077" s="1">
        <v>43829</v>
      </c>
      <c r="B2077" s="5" t="s">
        <v>24</v>
      </c>
      <c r="C2077" t="s">
        <v>8</v>
      </c>
      <c r="D2077">
        <v>27003</v>
      </c>
      <c r="E2077">
        <v>44</v>
      </c>
      <c r="F2077" t="s">
        <v>25</v>
      </c>
      <c r="G2077" s="5">
        <v>103000</v>
      </c>
      <c r="H2077" s="5">
        <v>1854000</v>
      </c>
      <c r="I2077" s="5" t="s">
        <v>19</v>
      </c>
      <c r="J2077" s="5" t="s">
        <v>71</v>
      </c>
      <c r="K2077" s="5">
        <v>18</v>
      </c>
      <c r="L2077" s="5">
        <f t="shared" si="32"/>
        <v>18</v>
      </c>
      <c r="Q2077"/>
      <c r="R2077"/>
      <c r="S2077"/>
    </row>
    <row r="2078" spans="1:19">
      <c r="A2078" s="1">
        <v>43829</v>
      </c>
      <c r="B2078" s="5" t="s">
        <v>24</v>
      </c>
      <c r="C2078" t="s">
        <v>8</v>
      </c>
      <c r="D2078">
        <v>27003</v>
      </c>
      <c r="E2078">
        <v>44</v>
      </c>
      <c r="F2078" t="s">
        <v>25</v>
      </c>
      <c r="G2078" s="5">
        <v>66000</v>
      </c>
      <c r="H2078" s="5">
        <v>2376000</v>
      </c>
      <c r="I2078" s="5" t="s">
        <v>19</v>
      </c>
      <c r="J2078" s="5" t="s">
        <v>78</v>
      </c>
      <c r="K2078" s="5">
        <v>36</v>
      </c>
      <c r="L2078" s="5">
        <f t="shared" si="32"/>
        <v>36</v>
      </c>
      <c r="Q2078"/>
      <c r="R2078"/>
      <c r="S2078"/>
    </row>
    <row r="2079" spans="1:19">
      <c r="A2079" s="1">
        <v>43829</v>
      </c>
      <c r="B2079" s="5" t="s">
        <v>24</v>
      </c>
      <c r="C2079" t="s">
        <v>8</v>
      </c>
      <c r="D2079">
        <v>27003</v>
      </c>
      <c r="E2079">
        <v>44</v>
      </c>
      <c r="F2079" t="s">
        <v>25</v>
      </c>
      <c r="G2079" s="5">
        <v>47000</v>
      </c>
      <c r="H2079" s="5">
        <v>1692000</v>
      </c>
      <c r="I2079" s="5" t="s">
        <v>19</v>
      </c>
      <c r="J2079" s="5" t="s">
        <v>78</v>
      </c>
      <c r="K2079" s="5">
        <v>36</v>
      </c>
      <c r="L2079" s="5">
        <f t="shared" si="32"/>
        <v>36</v>
      </c>
      <c r="Q2079"/>
      <c r="R2079"/>
      <c r="S2079"/>
    </row>
    <row r="2080" spans="1:19">
      <c r="A2080" s="1">
        <v>43829</v>
      </c>
      <c r="B2080" s="5" t="s">
        <v>24</v>
      </c>
      <c r="C2080" t="s">
        <v>8</v>
      </c>
      <c r="D2080">
        <v>27003</v>
      </c>
      <c r="E2080">
        <v>44</v>
      </c>
      <c r="F2080" t="s">
        <v>25</v>
      </c>
      <c r="G2080" s="5">
        <v>30000</v>
      </c>
      <c r="H2080" s="5">
        <v>570000</v>
      </c>
      <c r="I2080" s="5" t="s">
        <v>19</v>
      </c>
      <c r="J2080" s="5" t="s">
        <v>68</v>
      </c>
      <c r="K2080" s="5">
        <v>19</v>
      </c>
      <c r="L2080" s="5">
        <f t="shared" si="32"/>
        <v>19</v>
      </c>
      <c r="Q2080"/>
      <c r="R2080"/>
      <c r="S2080"/>
    </row>
    <row r="2081" spans="1:19">
      <c r="A2081" s="1">
        <v>43829</v>
      </c>
      <c r="B2081" s="5" t="s">
        <v>24</v>
      </c>
      <c r="C2081" t="s">
        <v>8</v>
      </c>
      <c r="D2081">
        <v>27003</v>
      </c>
      <c r="E2081">
        <v>44</v>
      </c>
      <c r="F2081" t="s">
        <v>25</v>
      </c>
      <c r="G2081" s="5">
        <v>23000</v>
      </c>
      <c r="H2081" s="5">
        <v>828000</v>
      </c>
      <c r="I2081" s="5" t="s">
        <v>19</v>
      </c>
      <c r="J2081" s="5" t="s">
        <v>68</v>
      </c>
      <c r="K2081" s="5">
        <v>36</v>
      </c>
      <c r="L2081" s="5">
        <f t="shared" si="32"/>
        <v>36</v>
      </c>
      <c r="Q2081"/>
      <c r="R2081"/>
      <c r="S2081"/>
    </row>
    <row r="2082" spans="1:19">
      <c r="A2082" s="1">
        <v>43829</v>
      </c>
      <c r="B2082" s="5" t="s">
        <v>23</v>
      </c>
      <c r="C2082" t="s">
        <v>8</v>
      </c>
      <c r="D2082">
        <v>27003</v>
      </c>
      <c r="E2082">
        <v>44</v>
      </c>
      <c r="F2082" t="s">
        <v>25</v>
      </c>
      <c r="G2082" s="5">
        <v>49000</v>
      </c>
      <c r="H2082" s="5">
        <v>637000</v>
      </c>
      <c r="I2082" s="5" t="s">
        <v>19</v>
      </c>
      <c r="J2082" s="5" t="s">
        <v>69</v>
      </c>
      <c r="K2082" s="5">
        <v>13</v>
      </c>
      <c r="L2082" s="5">
        <f t="shared" si="32"/>
        <v>13</v>
      </c>
      <c r="Q2082"/>
      <c r="R2082"/>
      <c r="S2082"/>
    </row>
    <row r="2083" spans="1:19">
      <c r="A2083" s="1">
        <v>43829</v>
      </c>
      <c r="B2083" s="5" t="s">
        <v>24</v>
      </c>
      <c r="C2083" t="s">
        <v>8</v>
      </c>
      <c r="D2083">
        <v>27003</v>
      </c>
      <c r="E2083">
        <v>44</v>
      </c>
      <c r="F2083" t="s">
        <v>25</v>
      </c>
      <c r="G2083" s="5">
        <v>87000</v>
      </c>
      <c r="H2083" s="5">
        <v>3132000</v>
      </c>
      <c r="I2083" s="5" t="s">
        <v>19</v>
      </c>
      <c r="J2083" s="5" t="s">
        <v>78</v>
      </c>
      <c r="K2083" s="5">
        <v>36</v>
      </c>
      <c r="L2083" s="5">
        <f t="shared" si="32"/>
        <v>36</v>
      </c>
      <c r="Q2083"/>
      <c r="R2083"/>
      <c r="S2083"/>
    </row>
    <row r="2084" spans="1:19">
      <c r="A2084" s="1">
        <v>43829</v>
      </c>
      <c r="B2084" s="5" t="s">
        <v>24</v>
      </c>
      <c r="C2084" t="s">
        <v>8</v>
      </c>
      <c r="D2084">
        <v>27003</v>
      </c>
      <c r="E2084">
        <v>44</v>
      </c>
      <c r="F2084" t="s">
        <v>25</v>
      </c>
      <c r="G2084" s="5">
        <v>150000</v>
      </c>
      <c r="H2084" s="5">
        <v>5400000</v>
      </c>
      <c r="I2084" s="5" t="s">
        <v>19</v>
      </c>
      <c r="J2084" s="5" t="s">
        <v>68</v>
      </c>
      <c r="K2084" s="5">
        <v>36</v>
      </c>
      <c r="L2084" s="5">
        <f t="shared" si="32"/>
        <v>36</v>
      </c>
      <c r="Q2084"/>
      <c r="R2084"/>
      <c r="S2084"/>
    </row>
    <row r="2085" spans="1:19">
      <c r="A2085" s="1">
        <v>43829</v>
      </c>
      <c r="B2085" s="5" t="s">
        <v>23</v>
      </c>
      <c r="C2085" t="s">
        <v>8</v>
      </c>
      <c r="D2085">
        <v>27004</v>
      </c>
      <c r="E2085">
        <v>44</v>
      </c>
      <c r="F2085" t="s">
        <v>25</v>
      </c>
      <c r="G2085" s="5">
        <v>5000</v>
      </c>
      <c r="H2085" s="5">
        <v>120000</v>
      </c>
      <c r="I2085" s="5" t="s">
        <v>19</v>
      </c>
      <c r="J2085" s="5" t="s">
        <v>69</v>
      </c>
      <c r="K2085" s="5">
        <v>24</v>
      </c>
      <c r="L2085" s="5">
        <f t="shared" si="32"/>
        <v>24</v>
      </c>
      <c r="Q2085"/>
      <c r="R2085"/>
      <c r="S2085"/>
    </row>
    <row r="2086" spans="1:19">
      <c r="A2086" s="1">
        <v>43829</v>
      </c>
      <c r="B2086" s="5" t="s">
        <v>23</v>
      </c>
      <c r="C2086" t="s">
        <v>8</v>
      </c>
      <c r="D2086">
        <v>27004</v>
      </c>
      <c r="E2086">
        <v>44</v>
      </c>
      <c r="F2086" t="s">
        <v>25</v>
      </c>
      <c r="G2086" s="5">
        <v>10000</v>
      </c>
      <c r="H2086" s="5">
        <v>212000</v>
      </c>
      <c r="I2086" s="5" t="s">
        <v>19</v>
      </c>
      <c r="J2086" s="5" t="s">
        <v>69</v>
      </c>
      <c r="K2086" s="5">
        <v>21.2</v>
      </c>
      <c r="L2086" s="5">
        <f t="shared" si="32"/>
        <v>21.2</v>
      </c>
      <c r="Q2086"/>
      <c r="R2086"/>
      <c r="S2086"/>
    </row>
    <row r="2087" spans="1:19">
      <c r="A2087" s="1">
        <v>43829</v>
      </c>
      <c r="B2087" s="5" t="s">
        <v>24</v>
      </c>
      <c r="C2087" t="s">
        <v>8</v>
      </c>
      <c r="D2087">
        <v>27004</v>
      </c>
      <c r="E2087">
        <v>44</v>
      </c>
      <c r="F2087" t="s">
        <v>25</v>
      </c>
      <c r="G2087" s="5">
        <v>7000</v>
      </c>
      <c r="H2087" s="5">
        <v>168000</v>
      </c>
      <c r="I2087" s="5" t="s">
        <v>19</v>
      </c>
      <c r="J2087" s="5" t="s">
        <v>68</v>
      </c>
      <c r="K2087" s="5">
        <v>24</v>
      </c>
      <c r="L2087" s="5">
        <f t="shared" si="32"/>
        <v>24</v>
      </c>
      <c r="Q2087"/>
      <c r="R2087"/>
      <c r="S2087"/>
    </row>
    <row r="2088" spans="1:19">
      <c r="A2088" s="1">
        <v>43829</v>
      </c>
      <c r="B2088" s="5" t="s">
        <v>23</v>
      </c>
      <c r="C2088" t="s">
        <v>8</v>
      </c>
      <c r="D2088">
        <v>27004</v>
      </c>
      <c r="E2088">
        <v>44</v>
      </c>
      <c r="F2088" t="s">
        <v>25</v>
      </c>
      <c r="G2088" s="5">
        <v>36447.160000000003</v>
      </c>
      <c r="H2088" s="5">
        <v>546707.4</v>
      </c>
      <c r="I2088" s="5" t="s">
        <v>19</v>
      </c>
      <c r="J2088" s="5" t="s">
        <v>70</v>
      </c>
      <c r="K2088" s="5">
        <v>15</v>
      </c>
      <c r="L2088" s="5">
        <f t="shared" si="32"/>
        <v>15</v>
      </c>
      <c r="Q2088"/>
      <c r="R2088"/>
      <c r="S2088"/>
    </row>
    <row r="2089" spans="1:19">
      <c r="A2089" s="1">
        <v>43829</v>
      </c>
      <c r="B2089" s="5" t="s">
        <v>24</v>
      </c>
      <c r="C2089" t="s">
        <v>8</v>
      </c>
      <c r="D2089">
        <v>27007</v>
      </c>
      <c r="E2089">
        <v>44</v>
      </c>
      <c r="F2089" t="s">
        <v>25</v>
      </c>
      <c r="G2089" s="5">
        <v>10000</v>
      </c>
      <c r="H2089" s="5">
        <v>259000</v>
      </c>
      <c r="I2089" s="5" t="s">
        <v>19</v>
      </c>
      <c r="J2089" s="5" t="s">
        <v>68</v>
      </c>
      <c r="K2089" s="5">
        <v>25.9</v>
      </c>
      <c r="L2089" s="5">
        <f t="shared" si="32"/>
        <v>25.9</v>
      </c>
      <c r="Q2089"/>
      <c r="R2089"/>
      <c r="S2089"/>
    </row>
    <row r="2090" spans="1:19">
      <c r="A2090" s="1">
        <v>43829</v>
      </c>
      <c r="B2090" s="5" t="s">
        <v>24</v>
      </c>
      <c r="C2090" t="s">
        <v>8</v>
      </c>
      <c r="D2090">
        <v>27007</v>
      </c>
      <c r="E2090">
        <v>44</v>
      </c>
      <c r="F2090" t="s">
        <v>25</v>
      </c>
      <c r="G2090" s="5">
        <v>43000</v>
      </c>
      <c r="H2090" s="5">
        <v>1548000</v>
      </c>
      <c r="I2090" s="5" t="s">
        <v>19</v>
      </c>
      <c r="J2090" s="5" t="s">
        <v>78</v>
      </c>
      <c r="K2090" s="5">
        <v>36</v>
      </c>
      <c r="L2090" s="5">
        <f t="shared" si="32"/>
        <v>36</v>
      </c>
      <c r="Q2090"/>
      <c r="R2090"/>
      <c r="S2090"/>
    </row>
    <row r="2091" spans="1:19">
      <c r="A2091" s="1">
        <v>43829</v>
      </c>
      <c r="B2091" s="5" t="s">
        <v>23</v>
      </c>
      <c r="C2091" t="s">
        <v>8</v>
      </c>
      <c r="D2091">
        <v>27007</v>
      </c>
      <c r="E2091">
        <v>44</v>
      </c>
      <c r="F2091" t="s">
        <v>25</v>
      </c>
      <c r="G2091" s="5">
        <v>35000</v>
      </c>
      <c r="H2091" s="5">
        <v>665000</v>
      </c>
      <c r="I2091" s="5" t="s">
        <v>19</v>
      </c>
      <c r="J2091" s="5" t="s">
        <v>70</v>
      </c>
      <c r="K2091" s="5">
        <v>19</v>
      </c>
      <c r="L2091" s="5">
        <f t="shared" si="32"/>
        <v>19</v>
      </c>
      <c r="Q2091"/>
      <c r="R2091"/>
      <c r="S2091"/>
    </row>
    <row r="2092" spans="1:19">
      <c r="A2092" s="1">
        <v>43829</v>
      </c>
      <c r="B2092" s="5" t="s">
        <v>24</v>
      </c>
      <c r="C2092" t="s">
        <v>8</v>
      </c>
      <c r="D2092">
        <v>27007</v>
      </c>
      <c r="E2092">
        <v>44</v>
      </c>
      <c r="F2092" t="s">
        <v>25</v>
      </c>
      <c r="G2092" s="5">
        <v>45500</v>
      </c>
      <c r="H2092" s="5">
        <v>1638000</v>
      </c>
      <c r="I2092" s="5" t="s">
        <v>19</v>
      </c>
      <c r="J2092" s="5" t="s">
        <v>78</v>
      </c>
      <c r="K2092" s="5">
        <v>36</v>
      </c>
      <c r="L2092" s="5">
        <f t="shared" si="32"/>
        <v>36</v>
      </c>
      <c r="Q2092"/>
      <c r="R2092"/>
      <c r="S2092"/>
    </row>
    <row r="2093" spans="1:19">
      <c r="A2093" s="1">
        <v>43829</v>
      </c>
      <c r="B2093" s="5" t="s">
        <v>24</v>
      </c>
      <c r="C2093" t="s">
        <v>8</v>
      </c>
      <c r="D2093">
        <v>27009</v>
      </c>
      <c r="E2093">
        <v>44</v>
      </c>
      <c r="F2093" t="s">
        <v>25</v>
      </c>
      <c r="G2093" s="5">
        <v>10000</v>
      </c>
      <c r="H2093" s="5">
        <v>300000</v>
      </c>
      <c r="I2093" s="5" t="s">
        <v>19</v>
      </c>
      <c r="J2093" s="5" t="s">
        <v>73</v>
      </c>
      <c r="K2093" s="5">
        <v>30</v>
      </c>
      <c r="L2093" s="5">
        <f t="shared" si="32"/>
        <v>30</v>
      </c>
      <c r="Q2093"/>
      <c r="R2093"/>
      <c r="S2093"/>
    </row>
    <row r="2094" spans="1:19">
      <c r="A2094" s="1">
        <v>43829</v>
      </c>
      <c r="B2094" s="5" t="s">
        <v>23</v>
      </c>
      <c r="C2094" t="s">
        <v>8</v>
      </c>
      <c r="D2094">
        <v>27010</v>
      </c>
      <c r="E2094">
        <v>44</v>
      </c>
      <c r="F2094" t="s">
        <v>25</v>
      </c>
      <c r="G2094" s="5">
        <v>5000</v>
      </c>
      <c r="H2094" s="5">
        <v>124800</v>
      </c>
      <c r="I2094" s="5" t="s">
        <v>19</v>
      </c>
      <c r="J2094" s="5" t="s">
        <v>69</v>
      </c>
      <c r="K2094" s="5">
        <v>24.96</v>
      </c>
      <c r="L2094" s="5">
        <f t="shared" si="32"/>
        <v>24.96</v>
      </c>
      <c r="Q2094"/>
      <c r="R2094"/>
      <c r="S2094"/>
    </row>
    <row r="2095" spans="1:19">
      <c r="A2095" s="1">
        <v>43829</v>
      </c>
      <c r="B2095" s="5" t="s">
        <v>23</v>
      </c>
      <c r="C2095" t="s">
        <v>8</v>
      </c>
      <c r="D2095">
        <v>27010</v>
      </c>
      <c r="E2095">
        <v>44</v>
      </c>
      <c r="F2095" t="s">
        <v>25</v>
      </c>
      <c r="G2095" s="5">
        <v>12000</v>
      </c>
      <c r="H2095" s="5">
        <v>299520</v>
      </c>
      <c r="I2095" s="5" t="s">
        <v>19</v>
      </c>
      <c r="J2095" s="5" t="s">
        <v>69</v>
      </c>
      <c r="K2095" s="5">
        <v>24.96</v>
      </c>
      <c r="L2095" s="5">
        <f t="shared" si="32"/>
        <v>24.96</v>
      </c>
      <c r="Q2095"/>
      <c r="R2095"/>
      <c r="S2095"/>
    </row>
    <row r="2096" spans="1:19">
      <c r="A2096" s="1">
        <v>43829</v>
      </c>
      <c r="B2096" s="5" t="s">
        <v>23</v>
      </c>
      <c r="C2096" t="s">
        <v>8</v>
      </c>
      <c r="D2096">
        <v>27013</v>
      </c>
      <c r="E2096">
        <v>44</v>
      </c>
      <c r="F2096" t="s">
        <v>25</v>
      </c>
      <c r="G2096" s="5">
        <v>70000</v>
      </c>
      <c r="H2096" s="5">
        <v>1543500</v>
      </c>
      <c r="I2096" s="5" t="s">
        <v>19</v>
      </c>
      <c r="J2096" s="5" t="s">
        <v>69</v>
      </c>
      <c r="K2096" s="5">
        <v>22.05</v>
      </c>
      <c r="L2096" s="5">
        <f t="shared" si="32"/>
        <v>22.05</v>
      </c>
      <c r="Q2096"/>
      <c r="R2096"/>
      <c r="S2096"/>
    </row>
    <row r="2097" spans="1:19">
      <c r="A2097" s="1">
        <v>43829</v>
      </c>
      <c r="B2097" s="5" t="s">
        <v>24</v>
      </c>
      <c r="C2097" t="s">
        <v>8</v>
      </c>
      <c r="D2097">
        <v>74002</v>
      </c>
      <c r="E2097">
        <v>44</v>
      </c>
      <c r="F2097" t="s">
        <v>25</v>
      </c>
      <c r="G2097" s="5">
        <v>49000</v>
      </c>
      <c r="H2097" s="5">
        <v>562275</v>
      </c>
      <c r="I2097" s="5" t="s">
        <v>19</v>
      </c>
      <c r="J2097" s="5" t="s">
        <v>71</v>
      </c>
      <c r="K2097" s="5">
        <v>11.475</v>
      </c>
      <c r="L2097" s="5">
        <f t="shared" si="32"/>
        <v>11.475</v>
      </c>
      <c r="Q2097"/>
      <c r="R2097"/>
      <c r="S2097"/>
    </row>
    <row r="2098" spans="1:19">
      <c r="A2098" s="1">
        <v>43829</v>
      </c>
      <c r="B2098" s="5" t="s">
        <v>23</v>
      </c>
      <c r="C2098" t="s">
        <v>8</v>
      </c>
      <c r="D2098">
        <v>74002</v>
      </c>
      <c r="E2098">
        <v>44</v>
      </c>
      <c r="F2098" t="s">
        <v>25</v>
      </c>
      <c r="G2098" s="5">
        <v>3000</v>
      </c>
      <c r="H2098" s="5">
        <v>34425</v>
      </c>
      <c r="I2098" s="5" t="s">
        <v>19</v>
      </c>
      <c r="J2098" s="5" t="s">
        <v>74</v>
      </c>
      <c r="K2098" s="5">
        <v>11.475</v>
      </c>
      <c r="L2098" s="5">
        <f t="shared" si="32"/>
        <v>11.475</v>
      </c>
      <c r="Q2098"/>
      <c r="R2098"/>
      <c r="S2098"/>
    </row>
    <row r="2099" spans="1:19">
      <c r="A2099" s="1">
        <v>43829</v>
      </c>
      <c r="B2099" s="5" t="s">
        <v>24</v>
      </c>
      <c r="C2099" t="s">
        <v>8</v>
      </c>
      <c r="D2099">
        <v>74002</v>
      </c>
      <c r="E2099">
        <v>44</v>
      </c>
      <c r="F2099" t="s">
        <v>25</v>
      </c>
      <c r="G2099" s="5">
        <v>67000</v>
      </c>
      <c r="H2099" s="5">
        <v>1572825</v>
      </c>
      <c r="I2099" s="5" t="s">
        <v>19</v>
      </c>
      <c r="J2099" s="5" t="s">
        <v>73</v>
      </c>
      <c r="K2099" s="5">
        <v>23.475000000000001</v>
      </c>
      <c r="L2099" s="5">
        <f t="shared" si="32"/>
        <v>23.475000000000001</v>
      </c>
      <c r="Q2099"/>
      <c r="R2099"/>
      <c r="S2099"/>
    </row>
    <row r="2100" spans="1:19">
      <c r="A2100" s="1">
        <v>43829</v>
      </c>
      <c r="B2100" s="5" t="s">
        <v>24</v>
      </c>
      <c r="C2100" t="s">
        <v>8</v>
      </c>
      <c r="D2100">
        <v>74002</v>
      </c>
      <c r="E2100">
        <v>44</v>
      </c>
      <c r="F2100" t="s">
        <v>25</v>
      </c>
      <c r="G2100" s="5">
        <v>37000</v>
      </c>
      <c r="H2100" s="5">
        <v>869500</v>
      </c>
      <c r="I2100" s="5" t="s">
        <v>19</v>
      </c>
      <c r="J2100" s="5" t="s">
        <v>68</v>
      </c>
      <c r="K2100" s="5">
        <v>23.5</v>
      </c>
      <c r="L2100" s="5">
        <f t="shared" si="32"/>
        <v>23.5</v>
      </c>
      <c r="Q2100"/>
      <c r="R2100"/>
      <c r="S2100"/>
    </row>
    <row r="2101" spans="1:19">
      <c r="A2101" s="1">
        <v>43829</v>
      </c>
      <c r="B2101" s="5" t="s">
        <v>23</v>
      </c>
      <c r="C2101" t="s">
        <v>8</v>
      </c>
      <c r="D2101">
        <v>74002</v>
      </c>
      <c r="E2101">
        <v>44</v>
      </c>
      <c r="F2101" t="s">
        <v>25</v>
      </c>
      <c r="G2101" s="5">
        <v>210000</v>
      </c>
      <c r="H2101" s="5">
        <v>2409750</v>
      </c>
      <c r="I2101" s="5" t="s">
        <v>19</v>
      </c>
      <c r="J2101" s="5" t="s">
        <v>69</v>
      </c>
      <c r="K2101" s="5">
        <v>11.475</v>
      </c>
      <c r="L2101" s="5">
        <f t="shared" si="32"/>
        <v>11.475</v>
      </c>
      <c r="Q2101"/>
      <c r="R2101"/>
      <c r="S2101"/>
    </row>
    <row r="2102" spans="1:19">
      <c r="A2102" s="1">
        <v>43829</v>
      </c>
      <c r="B2102" s="5" t="s">
        <v>24</v>
      </c>
      <c r="C2102" t="s">
        <v>8</v>
      </c>
      <c r="D2102">
        <v>74002</v>
      </c>
      <c r="E2102">
        <v>44</v>
      </c>
      <c r="F2102" t="s">
        <v>25</v>
      </c>
      <c r="G2102" s="5">
        <v>25000</v>
      </c>
      <c r="H2102" s="5">
        <v>625000</v>
      </c>
      <c r="I2102" s="5" t="s">
        <v>19</v>
      </c>
      <c r="J2102" s="5" t="s">
        <v>68</v>
      </c>
      <c r="K2102" s="5">
        <v>25</v>
      </c>
      <c r="L2102" s="5">
        <f t="shared" si="32"/>
        <v>25</v>
      </c>
      <c r="Q2102"/>
      <c r="R2102"/>
      <c r="S2102"/>
    </row>
    <row r="2103" spans="1:19">
      <c r="A2103" s="1">
        <v>43829</v>
      </c>
      <c r="B2103" s="5" t="s">
        <v>23</v>
      </c>
      <c r="C2103" t="s">
        <v>8</v>
      </c>
      <c r="D2103">
        <v>74002</v>
      </c>
      <c r="E2103">
        <v>44</v>
      </c>
      <c r="F2103" t="s">
        <v>25</v>
      </c>
      <c r="G2103" s="5">
        <v>65000</v>
      </c>
      <c r="H2103" s="5">
        <v>745875</v>
      </c>
      <c r="I2103" s="5" t="s">
        <v>19</v>
      </c>
      <c r="J2103" s="5" t="s">
        <v>69</v>
      </c>
      <c r="K2103" s="5">
        <v>11.475</v>
      </c>
      <c r="L2103" s="5">
        <f t="shared" si="32"/>
        <v>11.475</v>
      </c>
      <c r="Q2103"/>
      <c r="R2103"/>
      <c r="S2103"/>
    </row>
    <row r="2104" spans="1:19">
      <c r="A2104" s="1">
        <v>43829</v>
      </c>
      <c r="B2104" s="5" t="s">
        <v>24</v>
      </c>
      <c r="C2104" t="s">
        <v>8</v>
      </c>
      <c r="D2104">
        <v>74002</v>
      </c>
      <c r="E2104">
        <v>44</v>
      </c>
      <c r="F2104" t="s">
        <v>25</v>
      </c>
      <c r="G2104" s="5">
        <v>14000</v>
      </c>
      <c r="H2104" s="5">
        <v>364000</v>
      </c>
      <c r="I2104" s="5" t="s">
        <v>19</v>
      </c>
      <c r="J2104" s="5" t="s">
        <v>68</v>
      </c>
      <c r="K2104" s="5">
        <v>26</v>
      </c>
      <c r="L2104" s="5">
        <f t="shared" si="32"/>
        <v>26</v>
      </c>
      <c r="Q2104"/>
      <c r="R2104"/>
      <c r="S2104"/>
    </row>
    <row r="2105" spans="1:19">
      <c r="A2105" s="1">
        <v>43829</v>
      </c>
      <c r="B2105" s="5" t="s">
        <v>24</v>
      </c>
      <c r="C2105" t="s">
        <v>8</v>
      </c>
      <c r="D2105">
        <v>74002</v>
      </c>
      <c r="E2105">
        <v>44</v>
      </c>
      <c r="F2105" t="s">
        <v>25</v>
      </c>
      <c r="G2105" s="5">
        <v>16000</v>
      </c>
      <c r="H2105" s="5">
        <v>415600</v>
      </c>
      <c r="I2105" s="5" t="s">
        <v>19</v>
      </c>
      <c r="J2105" s="5" t="s">
        <v>68</v>
      </c>
      <c r="K2105" s="5">
        <v>25.975000000000001</v>
      </c>
      <c r="L2105" s="5">
        <f t="shared" si="32"/>
        <v>25.975000000000001</v>
      </c>
      <c r="Q2105"/>
      <c r="R2105"/>
      <c r="S2105"/>
    </row>
    <row r="2106" spans="1:19">
      <c r="A2106" s="1">
        <v>43829</v>
      </c>
      <c r="B2106" s="5" t="s">
        <v>23</v>
      </c>
      <c r="C2106" t="s">
        <v>8</v>
      </c>
      <c r="D2106">
        <v>74002</v>
      </c>
      <c r="E2106">
        <v>44</v>
      </c>
      <c r="F2106" t="s">
        <v>25</v>
      </c>
      <c r="G2106" s="5">
        <v>105000</v>
      </c>
      <c r="H2106" s="5">
        <v>1207500</v>
      </c>
      <c r="I2106" s="5" t="s">
        <v>19</v>
      </c>
      <c r="J2106" s="5" t="s">
        <v>69</v>
      </c>
      <c r="K2106" s="5">
        <v>11.5</v>
      </c>
      <c r="L2106" s="5">
        <f t="shared" si="32"/>
        <v>11.5</v>
      </c>
      <c r="Q2106"/>
      <c r="R2106"/>
      <c r="S2106"/>
    </row>
    <row r="2107" spans="1:19">
      <c r="A2107" s="1">
        <v>43829</v>
      </c>
      <c r="B2107" s="5" t="s">
        <v>24</v>
      </c>
      <c r="C2107" t="s">
        <v>8</v>
      </c>
      <c r="D2107">
        <v>74002</v>
      </c>
      <c r="E2107">
        <v>44</v>
      </c>
      <c r="F2107" t="s">
        <v>25</v>
      </c>
      <c r="G2107" s="5">
        <v>18500</v>
      </c>
      <c r="H2107" s="5">
        <v>481000</v>
      </c>
      <c r="I2107" s="5" t="s">
        <v>19</v>
      </c>
      <c r="J2107" s="5" t="s">
        <v>68</v>
      </c>
      <c r="K2107" s="5">
        <v>26</v>
      </c>
      <c r="L2107" s="5">
        <f t="shared" si="32"/>
        <v>26</v>
      </c>
      <c r="Q2107"/>
      <c r="R2107"/>
      <c r="S2107"/>
    </row>
    <row r="2108" spans="1:19">
      <c r="A2108" s="1">
        <v>43829</v>
      </c>
      <c r="B2108" s="5" t="s">
        <v>24</v>
      </c>
      <c r="C2108" t="s">
        <v>8</v>
      </c>
      <c r="D2108">
        <v>74002</v>
      </c>
      <c r="E2108">
        <v>44</v>
      </c>
      <c r="F2108" t="s">
        <v>25</v>
      </c>
      <c r="G2108" s="5">
        <v>8000</v>
      </c>
      <c r="H2108" s="5">
        <v>208000</v>
      </c>
      <c r="I2108" s="5" t="s">
        <v>19</v>
      </c>
      <c r="J2108" s="5" t="s">
        <v>72</v>
      </c>
      <c r="K2108" s="5">
        <v>26</v>
      </c>
      <c r="L2108" s="5">
        <f t="shared" si="32"/>
        <v>26</v>
      </c>
      <c r="Q2108"/>
      <c r="R2108"/>
      <c r="S2108"/>
    </row>
    <row r="2109" spans="1:19">
      <c r="A2109" s="1">
        <v>43829</v>
      </c>
      <c r="B2109" s="5" t="s">
        <v>24</v>
      </c>
      <c r="C2109" t="s">
        <v>8</v>
      </c>
      <c r="D2109">
        <v>74002</v>
      </c>
      <c r="E2109">
        <v>44</v>
      </c>
      <c r="F2109" t="s">
        <v>25</v>
      </c>
      <c r="G2109" s="5">
        <v>30000</v>
      </c>
      <c r="H2109" s="5">
        <v>749250</v>
      </c>
      <c r="I2109" s="5" t="s">
        <v>19</v>
      </c>
      <c r="J2109" s="5" t="s">
        <v>68</v>
      </c>
      <c r="K2109" s="5">
        <v>24.975000000000001</v>
      </c>
      <c r="L2109" s="5">
        <f t="shared" si="32"/>
        <v>24.975000000000001</v>
      </c>
      <c r="Q2109"/>
      <c r="R2109"/>
      <c r="S2109"/>
    </row>
    <row r="2110" spans="1:19">
      <c r="A2110" s="1">
        <v>43829</v>
      </c>
      <c r="B2110" s="5" t="s">
        <v>23</v>
      </c>
      <c r="C2110" t="s">
        <v>8</v>
      </c>
      <c r="D2110">
        <v>74002</v>
      </c>
      <c r="E2110">
        <v>44</v>
      </c>
      <c r="F2110" t="s">
        <v>25</v>
      </c>
      <c r="G2110" s="5">
        <v>43500</v>
      </c>
      <c r="H2110" s="5">
        <v>500250</v>
      </c>
      <c r="I2110" s="5" t="s">
        <v>19</v>
      </c>
      <c r="J2110" s="5" t="s">
        <v>70</v>
      </c>
      <c r="K2110" s="5">
        <v>11.5</v>
      </c>
      <c r="L2110" s="5">
        <f t="shared" si="32"/>
        <v>11.5</v>
      </c>
      <c r="Q2110"/>
      <c r="R2110"/>
      <c r="S2110"/>
    </row>
    <row r="2111" spans="1:19">
      <c r="A2111" s="1">
        <v>43829</v>
      </c>
      <c r="B2111" s="5" t="s">
        <v>23</v>
      </c>
      <c r="C2111" t="s">
        <v>8</v>
      </c>
      <c r="D2111">
        <v>74002</v>
      </c>
      <c r="E2111">
        <v>44</v>
      </c>
      <c r="F2111" t="s">
        <v>25</v>
      </c>
      <c r="G2111" s="5">
        <v>21000</v>
      </c>
      <c r="H2111" s="5">
        <v>240975</v>
      </c>
      <c r="I2111" s="5" t="s">
        <v>19</v>
      </c>
      <c r="J2111" s="5" t="s">
        <v>70</v>
      </c>
      <c r="K2111" s="5">
        <v>11.475</v>
      </c>
      <c r="L2111" s="5">
        <f t="shared" si="32"/>
        <v>11.475</v>
      </c>
      <c r="Q2111"/>
      <c r="R2111"/>
      <c r="S2111"/>
    </row>
    <row r="2112" spans="1:19">
      <c r="A2112" s="1">
        <v>43829</v>
      </c>
      <c r="B2112" s="5" t="s">
        <v>24</v>
      </c>
      <c r="C2112" t="s">
        <v>8</v>
      </c>
      <c r="D2112">
        <v>74002</v>
      </c>
      <c r="E2112">
        <v>44</v>
      </c>
      <c r="F2112" t="s">
        <v>25</v>
      </c>
      <c r="G2112" s="5">
        <v>35000</v>
      </c>
      <c r="H2112" s="5">
        <v>874125</v>
      </c>
      <c r="I2112" s="5" t="s">
        <v>19</v>
      </c>
      <c r="J2112" s="5" t="s">
        <v>75</v>
      </c>
      <c r="K2112" s="5">
        <v>24.975000000000001</v>
      </c>
      <c r="L2112" s="5">
        <f t="shared" si="32"/>
        <v>24.975000000000001</v>
      </c>
      <c r="Q2112"/>
      <c r="R2112"/>
      <c r="S2112"/>
    </row>
    <row r="2113" spans="1:19">
      <c r="A2113" s="1">
        <v>43829</v>
      </c>
      <c r="B2113" s="5" t="s">
        <v>23</v>
      </c>
      <c r="C2113" t="s">
        <v>8</v>
      </c>
      <c r="D2113">
        <v>74002</v>
      </c>
      <c r="E2113">
        <v>44</v>
      </c>
      <c r="F2113" t="s">
        <v>25</v>
      </c>
      <c r="G2113" s="5">
        <v>84000</v>
      </c>
      <c r="H2113" s="5">
        <v>966000</v>
      </c>
      <c r="I2113" s="5" t="s">
        <v>19</v>
      </c>
      <c r="J2113" s="5" t="s">
        <v>74</v>
      </c>
      <c r="K2113" s="5">
        <v>11.5</v>
      </c>
      <c r="L2113" s="5">
        <f t="shared" si="32"/>
        <v>11.5</v>
      </c>
      <c r="Q2113"/>
      <c r="R2113"/>
      <c r="S2113"/>
    </row>
    <row r="2114" spans="1:19">
      <c r="A2114" s="1">
        <v>43830</v>
      </c>
      <c r="B2114" s="5" t="s">
        <v>23</v>
      </c>
      <c r="C2114" t="s">
        <v>6</v>
      </c>
      <c r="D2114">
        <v>1001</v>
      </c>
      <c r="E2114">
        <v>44</v>
      </c>
      <c r="F2114" t="s">
        <v>25</v>
      </c>
      <c r="G2114" s="5">
        <v>11426.12</v>
      </c>
      <c r="H2114" s="5">
        <v>68556.72</v>
      </c>
      <c r="I2114" s="5" t="s">
        <v>17</v>
      </c>
      <c r="J2114" s="5" t="s">
        <v>69</v>
      </c>
      <c r="K2114" s="5">
        <v>6</v>
      </c>
      <c r="L2114" s="5">
        <f t="shared" ref="L2114:L2177" si="33">H2114/G2114</f>
        <v>6</v>
      </c>
      <c r="Q2114"/>
      <c r="R2114"/>
      <c r="S2114"/>
    </row>
    <row r="2115" spans="1:19">
      <c r="A2115" s="1">
        <v>43830</v>
      </c>
      <c r="B2115" s="5" t="s">
        <v>23</v>
      </c>
      <c r="C2115" t="s">
        <v>6</v>
      </c>
      <c r="D2115">
        <v>1001</v>
      </c>
      <c r="E2115">
        <v>44</v>
      </c>
      <c r="F2115" t="s">
        <v>25</v>
      </c>
      <c r="G2115" s="5">
        <v>11545.14</v>
      </c>
      <c r="H2115" s="5">
        <v>69270.84</v>
      </c>
      <c r="I2115" s="5" t="s">
        <v>17</v>
      </c>
      <c r="J2115" s="5" t="s">
        <v>69</v>
      </c>
      <c r="K2115" s="5">
        <v>6</v>
      </c>
      <c r="L2115" s="5">
        <f t="shared" si="33"/>
        <v>6</v>
      </c>
      <c r="Q2115"/>
      <c r="R2115"/>
      <c r="S2115"/>
    </row>
    <row r="2116" spans="1:19">
      <c r="A2116" s="1">
        <v>43830</v>
      </c>
      <c r="B2116" s="5" t="s">
        <v>23</v>
      </c>
      <c r="C2116" t="s">
        <v>6</v>
      </c>
      <c r="D2116">
        <v>1001</v>
      </c>
      <c r="E2116">
        <v>44</v>
      </c>
      <c r="F2116" t="s">
        <v>25</v>
      </c>
      <c r="G2116" s="5">
        <v>11605.58</v>
      </c>
      <c r="H2116" s="5">
        <v>69633.48</v>
      </c>
      <c r="I2116" s="5" t="s">
        <v>17</v>
      </c>
      <c r="J2116" s="5" t="s">
        <v>69</v>
      </c>
      <c r="K2116" s="5">
        <v>6</v>
      </c>
      <c r="L2116" s="5">
        <f t="shared" si="33"/>
        <v>6</v>
      </c>
      <c r="Q2116"/>
      <c r="R2116"/>
      <c r="S2116"/>
    </row>
    <row r="2117" spans="1:19">
      <c r="A2117" s="1">
        <v>43830</v>
      </c>
      <c r="B2117" s="5" t="s">
        <v>23</v>
      </c>
      <c r="C2117" t="s">
        <v>8</v>
      </c>
      <c r="D2117">
        <v>1003</v>
      </c>
      <c r="E2117">
        <v>44</v>
      </c>
      <c r="F2117" t="s">
        <v>25</v>
      </c>
      <c r="G2117" s="5">
        <v>153442.43</v>
      </c>
      <c r="H2117" s="5">
        <v>1756915.8234999999</v>
      </c>
      <c r="I2117" s="5" t="s">
        <v>19</v>
      </c>
      <c r="J2117" s="5" t="s">
        <v>69</v>
      </c>
      <c r="K2117" s="5">
        <v>11.45</v>
      </c>
      <c r="L2117" s="5">
        <f t="shared" si="33"/>
        <v>11.45</v>
      </c>
      <c r="Q2117"/>
      <c r="R2117"/>
      <c r="S2117"/>
    </row>
    <row r="2118" spans="1:19">
      <c r="A2118" s="1">
        <v>43830</v>
      </c>
      <c r="B2118" s="5" t="s">
        <v>23</v>
      </c>
      <c r="C2118" t="s">
        <v>6</v>
      </c>
      <c r="D2118">
        <v>1005</v>
      </c>
      <c r="E2118">
        <v>44</v>
      </c>
      <c r="F2118" t="s">
        <v>25</v>
      </c>
      <c r="G2118" s="5">
        <v>686000</v>
      </c>
      <c r="H2118" s="5">
        <v>4116000</v>
      </c>
      <c r="I2118" s="5" t="s">
        <v>17</v>
      </c>
      <c r="J2118" s="5" t="s">
        <v>69</v>
      </c>
      <c r="K2118" s="5">
        <v>6</v>
      </c>
      <c r="L2118" s="5">
        <f t="shared" si="33"/>
        <v>6</v>
      </c>
      <c r="Q2118"/>
      <c r="R2118"/>
      <c r="S2118"/>
    </row>
    <row r="2119" spans="1:19">
      <c r="A2119" s="1">
        <v>43830</v>
      </c>
      <c r="B2119" s="5" t="s">
        <v>24</v>
      </c>
      <c r="C2119" t="s">
        <v>7</v>
      </c>
      <c r="D2119">
        <v>1005</v>
      </c>
      <c r="E2119">
        <v>44</v>
      </c>
      <c r="F2119" t="s">
        <v>25</v>
      </c>
      <c r="G2119" s="5">
        <v>7820400</v>
      </c>
      <c r="H2119" s="5">
        <v>46922400</v>
      </c>
      <c r="I2119" s="5" t="s">
        <v>20</v>
      </c>
      <c r="J2119" s="5" t="s">
        <v>75</v>
      </c>
      <c r="K2119" s="5">
        <v>6</v>
      </c>
      <c r="L2119" s="5">
        <f t="shared" si="33"/>
        <v>6</v>
      </c>
      <c r="Q2119"/>
      <c r="R2119"/>
      <c r="S2119"/>
    </row>
    <row r="2120" spans="1:19">
      <c r="A2120" s="1">
        <v>43830</v>
      </c>
      <c r="B2120" s="5" t="s">
        <v>23</v>
      </c>
      <c r="C2120" t="s">
        <v>7</v>
      </c>
      <c r="D2120">
        <v>1005</v>
      </c>
      <c r="E2120">
        <v>44</v>
      </c>
      <c r="F2120" t="s">
        <v>25</v>
      </c>
      <c r="G2120" s="5">
        <v>686000</v>
      </c>
      <c r="H2120" s="5">
        <v>4116000</v>
      </c>
      <c r="I2120" s="5" t="s">
        <v>20</v>
      </c>
      <c r="J2120" s="5" t="s">
        <v>69</v>
      </c>
      <c r="K2120" s="5">
        <v>6</v>
      </c>
      <c r="L2120" s="5">
        <f t="shared" si="33"/>
        <v>6</v>
      </c>
      <c r="Q2120"/>
      <c r="R2120"/>
      <c r="S2120"/>
    </row>
    <row r="2121" spans="1:19">
      <c r="A2121" s="1">
        <v>43830</v>
      </c>
      <c r="B2121" s="5" t="s">
        <v>23</v>
      </c>
      <c r="C2121" t="s">
        <v>6</v>
      </c>
      <c r="D2121">
        <v>1005</v>
      </c>
      <c r="E2121">
        <v>44</v>
      </c>
      <c r="F2121" t="s">
        <v>25</v>
      </c>
      <c r="G2121" s="5">
        <v>1715171.6</v>
      </c>
      <c r="H2121" s="5">
        <v>10291029.6</v>
      </c>
      <c r="I2121" s="5" t="s">
        <v>17</v>
      </c>
      <c r="J2121" s="5" t="s">
        <v>77</v>
      </c>
      <c r="K2121" s="5">
        <v>6</v>
      </c>
      <c r="L2121" s="5">
        <f t="shared" si="33"/>
        <v>5.9999999999999991</v>
      </c>
      <c r="Q2121"/>
      <c r="R2121"/>
      <c r="S2121"/>
    </row>
    <row r="2122" spans="1:19">
      <c r="A2122" s="1">
        <v>43830</v>
      </c>
      <c r="B2122" s="5" t="s">
        <v>23</v>
      </c>
      <c r="C2122" t="s">
        <v>8</v>
      </c>
      <c r="D2122">
        <v>1009</v>
      </c>
      <c r="E2122">
        <v>44</v>
      </c>
      <c r="F2122" t="s">
        <v>25</v>
      </c>
      <c r="G2122" s="5">
        <v>70000</v>
      </c>
      <c r="H2122" s="5">
        <v>805000</v>
      </c>
      <c r="I2122" s="5" t="s">
        <v>19</v>
      </c>
      <c r="J2122" s="5" t="s">
        <v>69</v>
      </c>
      <c r="K2122" s="5">
        <v>11.5</v>
      </c>
      <c r="L2122" s="5">
        <f t="shared" si="33"/>
        <v>11.5</v>
      </c>
      <c r="Q2122"/>
      <c r="R2122"/>
      <c r="S2122"/>
    </row>
    <row r="2123" spans="1:19">
      <c r="A2123" s="1">
        <v>43830</v>
      </c>
      <c r="B2123" s="5" t="s">
        <v>24</v>
      </c>
      <c r="C2123" t="s">
        <v>7</v>
      </c>
      <c r="D2123">
        <v>1009</v>
      </c>
      <c r="E2123">
        <v>44</v>
      </c>
      <c r="F2123" t="s">
        <v>25</v>
      </c>
      <c r="G2123" s="5">
        <v>82320</v>
      </c>
      <c r="H2123" s="5">
        <v>1646400</v>
      </c>
      <c r="I2123" s="5" t="s">
        <v>20</v>
      </c>
      <c r="J2123" s="5" t="s">
        <v>68</v>
      </c>
      <c r="K2123" s="5">
        <v>20</v>
      </c>
      <c r="L2123" s="5">
        <f t="shared" si="33"/>
        <v>20</v>
      </c>
      <c r="Q2123"/>
      <c r="R2123"/>
      <c r="S2123"/>
    </row>
    <row r="2124" spans="1:19">
      <c r="A2124" s="1">
        <v>43830</v>
      </c>
      <c r="B2124" s="5" t="s">
        <v>23</v>
      </c>
      <c r="C2124" t="s">
        <v>8</v>
      </c>
      <c r="D2124">
        <v>1009</v>
      </c>
      <c r="E2124">
        <v>44</v>
      </c>
      <c r="F2124" t="s">
        <v>25</v>
      </c>
      <c r="G2124" s="5">
        <v>548800</v>
      </c>
      <c r="H2124" s="5">
        <v>6311200</v>
      </c>
      <c r="I2124" s="5" t="s">
        <v>19</v>
      </c>
      <c r="J2124" s="5" t="s">
        <v>70</v>
      </c>
      <c r="K2124" s="5">
        <v>11.5</v>
      </c>
      <c r="L2124" s="5">
        <f t="shared" si="33"/>
        <v>11.5</v>
      </c>
      <c r="Q2124"/>
      <c r="R2124"/>
      <c r="S2124"/>
    </row>
    <row r="2125" spans="1:19">
      <c r="A2125" s="1">
        <v>43830</v>
      </c>
      <c r="B2125" s="5" t="s">
        <v>23</v>
      </c>
      <c r="C2125" t="s">
        <v>8</v>
      </c>
      <c r="D2125">
        <v>1009</v>
      </c>
      <c r="E2125">
        <v>44</v>
      </c>
      <c r="F2125" t="s">
        <v>25</v>
      </c>
      <c r="G2125" s="5">
        <v>205800</v>
      </c>
      <c r="H2125" s="5">
        <v>2364642</v>
      </c>
      <c r="I2125" s="5" t="s">
        <v>19</v>
      </c>
      <c r="J2125" s="5" t="s">
        <v>69</v>
      </c>
      <c r="K2125" s="5">
        <v>11.49</v>
      </c>
      <c r="L2125" s="5">
        <f t="shared" si="33"/>
        <v>11.49</v>
      </c>
      <c r="Q2125"/>
      <c r="R2125"/>
      <c r="S2125"/>
    </row>
    <row r="2126" spans="1:19">
      <c r="A2126" s="1">
        <v>43830</v>
      </c>
      <c r="B2126" s="5" t="s">
        <v>24</v>
      </c>
      <c r="C2126" t="s">
        <v>7</v>
      </c>
      <c r="D2126">
        <v>1009</v>
      </c>
      <c r="E2126">
        <v>44</v>
      </c>
      <c r="F2126" t="s">
        <v>25</v>
      </c>
      <c r="G2126" s="5">
        <v>139300</v>
      </c>
      <c r="H2126" s="5">
        <v>1420860</v>
      </c>
      <c r="I2126" s="5" t="s">
        <v>20</v>
      </c>
      <c r="J2126" s="5" t="s">
        <v>72</v>
      </c>
      <c r="K2126" s="5">
        <v>10.199999999999999</v>
      </c>
      <c r="L2126" s="5">
        <f t="shared" si="33"/>
        <v>10.199999999999999</v>
      </c>
      <c r="Q2126"/>
      <c r="R2126"/>
      <c r="S2126"/>
    </row>
    <row r="2127" spans="1:19">
      <c r="A2127" s="1">
        <v>43830</v>
      </c>
      <c r="B2127" s="5" t="s">
        <v>24</v>
      </c>
      <c r="C2127" t="s">
        <v>8</v>
      </c>
      <c r="D2127">
        <v>1009</v>
      </c>
      <c r="E2127">
        <v>44</v>
      </c>
      <c r="F2127" t="s">
        <v>25</v>
      </c>
      <c r="G2127" s="5">
        <v>130000</v>
      </c>
      <c r="H2127" s="5">
        <v>2132000</v>
      </c>
      <c r="I2127" s="5" t="s">
        <v>19</v>
      </c>
      <c r="J2127" s="5" t="s">
        <v>68</v>
      </c>
      <c r="K2127" s="5">
        <v>16.399999999999999</v>
      </c>
      <c r="L2127" s="5">
        <f t="shared" si="33"/>
        <v>16.399999999999999</v>
      </c>
      <c r="Q2127"/>
      <c r="R2127"/>
      <c r="S2127"/>
    </row>
    <row r="2128" spans="1:19">
      <c r="A2128" s="1">
        <v>43830</v>
      </c>
      <c r="B2128" s="5" t="s">
        <v>23</v>
      </c>
      <c r="C2128" t="s">
        <v>7</v>
      </c>
      <c r="D2128">
        <v>1009</v>
      </c>
      <c r="E2128">
        <v>44</v>
      </c>
      <c r="F2128" t="s">
        <v>25</v>
      </c>
      <c r="G2128" s="5">
        <v>1056000</v>
      </c>
      <c r="H2128" s="5">
        <v>7392000</v>
      </c>
      <c r="I2128" s="5" t="s">
        <v>18</v>
      </c>
      <c r="J2128" s="5" t="s">
        <v>74</v>
      </c>
      <c r="K2128" s="5">
        <v>7</v>
      </c>
      <c r="L2128" s="5">
        <f t="shared" si="33"/>
        <v>7</v>
      </c>
      <c r="Q2128"/>
      <c r="R2128"/>
      <c r="S2128"/>
    </row>
    <row r="2129" spans="1:19">
      <c r="A2129" s="1">
        <v>43830</v>
      </c>
      <c r="B2129" s="5" t="s">
        <v>23</v>
      </c>
      <c r="C2129" t="s">
        <v>6</v>
      </c>
      <c r="D2129">
        <v>1016</v>
      </c>
      <c r="E2129">
        <v>44</v>
      </c>
      <c r="F2129" t="s">
        <v>25</v>
      </c>
      <c r="G2129" s="5">
        <v>1650000</v>
      </c>
      <c r="H2129" s="5">
        <v>9487500</v>
      </c>
      <c r="I2129" s="5" t="s">
        <v>17</v>
      </c>
      <c r="J2129" s="5" t="s">
        <v>74</v>
      </c>
      <c r="K2129" s="5">
        <v>5.75</v>
      </c>
      <c r="L2129" s="5">
        <f t="shared" si="33"/>
        <v>5.75</v>
      </c>
      <c r="Q2129"/>
      <c r="R2129"/>
      <c r="S2129"/>
    </row>
    <row r="2130" spans="1:19">
      <c r="A2130" s="1">
        <v>43830</v>
      </c>
      <c r="B2130" s="5" t="s">
        <v>24</v>
      </c>
      <c r="C2130" t="s">
        <v>8</v>
      </c>
      <c r="D2130">
        <v>1016</v>
      </c>
      <c r="E2130">
        <v>44</v>
      </c>
      <c r="F2130" t="s">
        <v>25</v>
      </c>
      <c r="G2130" s="5">
        <v>129000</v>
      </c>
      <c r="H2130" s="5">
        <v>2193000</v>
      </c>
      <c r="I2130" s="5" t="s">
        <v>19</v>
      </c>
      <c r="J2130" s="5" t="s">
        <v>68</v>
      </c>
      <c r="K2130" s="5">
        <v>17</v>
      </c>
      <c r="L2130" s="5">
        <f t="shared" si="33"/>
        <v>17</v>
      </c>
      <c r="Q2130"/>
      <c r="R2130"/>
      <c r="S2130"/>
    </row>
    <row r="2131" spans="1:19">
      <c r="A2131" s="1">
        <v>43830</v>
      </c>
      <c r="B2131" s="5" t="s">
        <v>23</v>
      </c>
      <c r="C2131" t="s">
        <v>8</v>
      </c>
      <c r="D2131">
        <v>1017</v>
      </c>
      <c r="E2131">
        <v>44</v>
      </c>
      <c r="F2131" t="s">
        <v>25</v>
      </c>
      <c r="G2131" s="5">
        <v>80000</v>
      </c>
      <c r="H2131" s="5">
        <v>920000</v>
      </c>
      <c r="I2131" s="5" t="s">
        <v>19</v>
      </c>
      <c r="J2131" s="5" t="s">
        <v>69</v>
      </c>
      <c r="K2131" s="5">
        <v>11.5</v>
      </c>
      <c r="L2131" s="5">
        <f t="shared" si="33"/>
        <v>11.5</v>
      </c>
      <c r="Q2131"/>
      <c r="R2131"/>
      <c r="S2131"/>
    </row>
    <row r="2132" spans="1:19">
      <c r="A2132" s="1">
        <v>43830</v>
      </c>
      <c r="B2132" s="5" t="s">
        <v>23</v>
      </c>
      <c r="C2132" t="s">
        <v>8</v>
      </c>
      <c r="D2132">
        <v>1017</v>
      </c>
      <c r="E2132">
        <v>44</v>
      </c>
      <c r="F2132" t="s">
        <v>25</v>
      </c>
      <c r="G2132" s="5">
        <v>70000</v>
      </c>
      <c r="H2132" s="5">
        <v>801500</v>
      </c>
      <c r="I2132" s="5" t="s">
        <v>19</v>
      </c>
      <c r="J2132" s="5" t="s">
        <v>74</v>
      </c>
      <c r="K2132" s="5">
        <v>11.45</v>
      </c>
      <c r="L2132" s="5">
        <f t="shared" si="33"/>
        <v>11.45</v>
      </c>
      <c r="Q2132"/>
      <c r="R2132"/>
      <c r="S2132"/>
    </row>
    <row r="2133" spans="1:19">
      <c r="A2133" s="1">
        <v>43830</v>
      </c>
      <c r="B2133" s="5" t="s">
        <v>23</v>
      </c>
      <c r="C2133" t="s">
        <v>8</v>
      </c>
      <c r="D2133">
        <v>1017</v>
      </c>
      <c r="E2133">
        <v>44</v>
      </c>
      <c r="F2133" t="s">
        <v>25</v>
      </c>
      <c r="G2133" s="5">
        <v>314874</v>
      </c>
      <c r="H2133" s="5">
        <v>3621051</v>
      </c>
      <c r="I2133" s="5" t="s">
        <v>19</v>
      </c>
      <c r="J2133" s="5" t="s">
        <v>69</v>
      </c>
      <c r="K2133" s="5">
        <v>11.5</v>
      </c>
      <c r="L2133" s="5">
        <f t="shared" si="33"/>
        <v>11.5</v>
      </c>
      <c r="Q2133"/>
      <c r="R2133"/>
      <c r="S2133"/>
    </row>
    <row r="2134" spans="1:19">
      <c r="A2134" s="1">
        <v>43830</v>
      </c>
      <c r="B2134" s="5" t="s">
        <v>24</v>
      </c>
      <c r="C2134" t="s">
        <v>8</v>
      </c>
      <c r="D2134">
        <v>1017</v>
      </c>
      <c r="E2134">
        <v>44</v>
      </c>
      <c r="F2134" t="s">
        <v>25</v>
      </c>
      <c r="G2134" s="5">
        <v>115000</v>
      </c>
      <c r="H2134" s="5">
        <v>2379350</v>
      </c>
      <c r="I2134" s="5" t="s">
        <v>19</v>
      </c>
      <c r="J2134" s="5" t="s">
        <v>68</v>
      </c>
      <c r="K2134" s="5">
        <v>20.69</v>
      </c>
      <c r="L2134" s="5">
        <f t="shared" si="33"/>
        <v>20.69</v>
      </c>
      <c r="Q2134"/>
      <c r="R2134"/>
      <c r="S2134"/>
    </row>
    <row r="2135" spans="1:19">
      <c r="A2135" s="1">
        <v>43830</v>
      </c>
      <c r="B2135" s="5" t="s">
        <v>23</v>
      </c>
      <c r="C2135" t="s">
        <v>8</v>
      </c>
      <c r="D2135">
        <v>1017</v>
      </c>
      <c r="E2135">
        <v>44</v>
      </c>
      <c r="F2135" t="s">
        <v>25</v>
      </c>
      <c r="G2135" s="5">
        <v>38500</v>
      </c>
      <c r="H2135" s="5">
        <v>440825</v>
      </c>
      <c r="I2135" s="5" t="s">
        <v>19</v>
      </c>
      <c r="J2135" s="5" t="s">
        <v>69</v>
      </c>
      <c r="K2135" s="5">
        <v>11.45</v>
      </c>
      <c r="L2135" s="5">
        <f t="shared" si="33"/>
        <v>11.45</v>
      </c>
      <c r="Q2135"/>
      <c r="R2135"/>
      <c r="S2135"/>
    </row>
    <row r="2136" spans="1:19">
      <c r="A2136" s="1">
        <v>43830</v>
      </c>
      <c r="B2136" s="5" t="s">
        <v>23</v>
      </c>
      <c r="C2136" t="s">
        <v>8</v>
      </c>
      <c r="D2136">
        <v>1033</v>
      </c>
      <c r="E2136">
        <v>44</v>
      </c>
      <c r="F2136" t="s">
        <v>25</v>
      </c>
      <c r="G2136" s="5">
        <v>130000</v>
      </c>
      <c r="H2136" s="5">
        <v>1492400</v>
      </c>
      <c r="I2136" s="5" t="s">
        <v>19</v>
      </c>
      <c r="J2136" s="5" t="s">
        <v>70</v>
      </c>
      <c r="K2136" s="5">
        <v>11.48</v>
      </c>
      <c r="L2136" s="5">
        <f t="shared" si="33"/>
        <v>11.48</v>
      </c>
      <c r="Q2136"/>
      <c r="R2136"/>
      <c r="S2136"/>
    </row>
    <row r="2137" spans="1:19">
      <c r="A2137" s="1">
        <v>43830</v>
      </c>
      <c r="B2137" s="5" t="s">
        <v>24</v>
      </c>
      <c r="C2137" t="s">
        <v>8</v>
      </c>
      <c r="D2137">
        <v>1033</v>
      </c>
      <c r="E2137">
        <v>44</v>
      </c>
      <c r="F2137" t="s">
        <v>25</v>
      </c>
      <c r="G2137" s="5">
        <v>140000</v>
      </c>
      <c r="H2137" s="5">
        <v>2870000</v>
      </c>
      <c r="I2137" s="5" t="s">
        <v>19</v>
      </c>
      <c r="J2137" s="5" t="s">
        <v>71</v>
      </c>
      <c r="K2137" s="5">
        <v>20.5</v>
      </c>
      <c r="L2137" s="5">
        <f t="shared" si="33"/>
        <v>20.5</v>
      </c>
      <c r="Q2137"/>
      <c r="R2137"/>
      <c r="S2137"/>
    </row>
    <row r="2138" spans="1:19">
      <c r="A2138" s="1">
        <v>43830</v>
      </c>
      <c r="B2138" s="5" t="s">
        <v>23</v>
      </c>
      <c r="C2138" t="s">
        <v>8</v>
      </c>
      <c r="D2138">
        <v>1033</v>
      </c>
      <c r="E2138">
        <v>44</v>
      </c>
      <c r="F2138" t="s">
        <v>25</v>
      </c>
      <c r="G2138" s="5">
        <v>21008</v>
      </c>
      <c r="H2138" s="5">
        <v>241381.92</v>
      </c>
      <c r="I2138" s="5" t="s">
        <v>19</v>
      </c>
      <c r="J2138" s="5" t="s">
        <v>70</v>
      </c>
      <c r="K2138" s="5">
        <v>11.49</v>
      </c>
      <c r="L2138" s="5">
        <f t="shared" si="33"/>
        <v>11.49</v>
      </c>
      <c r="Q2138"/>
      <c r="R2138"/>
      <c r="S2138"/>
    </row>
    <row r="2139" spans="1:19">
      <c r="A2139" s="1">
        <v>43830</v>
      </c>
      <c r="B2139" s="5" t="s">
        <v>24</v>
      </c>
      <c r="C2139" t="s">
        <v>8</v>
      </c>
      <c r="D2139">
        <v>1033</v>
      </c>
      <c r="E2139">
        <v>44</v>
      </c>
      <c r="F2139" t="s">
        <v>25</v>
      </c>
      <c r="G2139" s="5">
        <v>84000</v>
      </c>
      <c r="H2139" s="5">
        <v>966000</v>
      </c>
      <c r="I2139" s="5" t="s">
        <v>19</v>
      </c>
      <c r="J2139" s="5" t="s">
        <v>71</v>
      </c>
      <c r="K2139" s="5">
        <v>11.5</v>
      </c>
      <c r="L2139" s="5">
        <f t="shared" si="33"/>
        <v>11.5</v>
      </c>
      <c r="Q2139"/>
      <c r="R2139"/>
      <c r="S2139"/>
    </row>
    <row r="2140" spans="1:19">
      <c r="A2140" s="1">
        <v>43830</v>
      </c>
      <c r="B2140" s="5" t="s">
        <v>23</v>
      </c>
      <c r="C2140" t="s">
        <v>8</v>
      </c>
      <c r="D2140">
        <v>1033</v>
      </c>
      <c r="E2140">
        <v>44</v>
      </c>
      <c r="F2140" t="s">
        <v>25</v>
      </c>
      <c r="G2140" s="5">
        <v>43000</v>
      </c>
      <c r="H2140" s="5">
        <v>494070</v>
      </c>
      <c r="I2140" s="5" t="s">
        <v>19</v>
      </c>
      <c r="J2140" s="5" t="s">
        <v>70</v>
      </c>
      <c r="K2140" s="5">
        <v>11.49</v>
      </c>
      <c r="L2140" s="5">
        <f t="shared" si="33"/>
        <v>11.49</v>
      </c>
      <c r="Q2140"/>
      <c r="R2140"/>
      <c r="S2140"/>
    </row>
    <row r="2141" spans="1:19">
      <c r="A2141" s="1">
        <v>43830</v>
      </c>
      <c r="B2141" s="5" t="s">
        <v>24</v>
      </c>
      <c r="C2141" t="s">
        <v>8</v>
      </c>
      <c r="D2141">
        <v>1033</v>
      </c>
      <c r="E2141">
        <v>44</v>
      </c>
      <c r="F2141" t="s">
        <v>25</v>
      </c>
      <c r="G2141" s="5">
        <v>140000</v>
      </c>
      <c r="H2141" s="5">
        <v>2940000</v>
      </c>
      <c r="I2141" s="5" t="s">
        <v>19</v>
      </c>
      <c r="J2141" s="5" t="s">
        <v>68</v>
      </c>
      <c r="K2141" s="5">
        <v>21</v>
      </c>
      <c r="L2141" s="5">
        <f t="shared" si="33"/>
        <v>21</v>
      </c>
      <c r="Q2141"/>
      <c r="R2141"/>
      <c r="S2141"/>
    </row>
    <row r="2142" spans="1:19">
      <c r="A2142" s="1">
        <v>43830</v>
      </c>
      <c r="B2142" s="5" t="s">
        <v>23</v>
      </c>
      <c r="C2142" t="s">
        <v>8</v>
      </c>
      <c r="D2142">
        <v>1033</v>
      </c>
      <c r="E2142">
        <v>44</v>
      </c>
      <c r="F2142" t="s">
        <v>25</v>
      </c>
      <c r="G2142" s="5">
        <v>125000</v>
      </c>
      <c r="H2142" s="5">
        <v>1425000</v>
      </c>
      <c r="I2142" s="5" t="s">
        <v>19</v>
      </c>
      <c r="J2142" s="5" t="s">
        <v>69</v>
      </c>
      <c r="K2142" s="5">
        <v>11.4</v>
      </c>
      <c r="L2142" s="5">
        <f t="shared" si="33"/>
        <v>11.4</v>
      </c>
      <c r="Q2142"/>
      <c r="R2142"/>
      <c r="S2142"/>
    </row>
    <row r="2143" spans="1:19">
      <c r="A2143" s="1">
        <v>43830</v>
      </c>
      <c r="B2143" s="5" t="s">
        <v>23</v>
      </c>
      <c r="C2143" t="s">
        <v>8</v>
      </c>
      <c r="D2143">
        <v>1033</v>
      </c>
      <c r="E2143">
        <v>44</v>
      </c>
      <c r="F2143" t="s">
        <v>25</v>
      </c>
      <c r="G2143" s="5">
        <v>60000</v>
      </c>
      <c r="H2143" s="5">
        <v>684000</v>
      </c>
      <c r="I2143" s="5" t="s">
        <v>19</v>
      </c>
      <c r="J2143" s="5" t="s">
        <v>70</v>
      </c>
      <c r="K2143" s="5">
        <v>11.4</v>
      </c>
      <c r="L2143" s="5">
        <f t="shared" si="33"/>
        <v>11.4</v>
      </c>
      <c r="Q2143"/>
      <c r="R2143"/>
      <c r="S2143"/>
    </row>
    <row r="2144" spans="1:19">
      <c r="A2144" s="1">
        <v>43830</v>
      </c>
      <c r="B2144" s="5" t="s">
        <v>24</v>
      </c>
      <c r="C2144" t="s">
        <v>8</v>
      </c>
      <c r="D2144">
        <v>1033</v>
      </c>
      <c r="E2144">
        <v>44</v>
      </c>
      <c r="F2144" t="s">
        <v>25</v>
      </c>
      <c r="G2144" s="5">
        <v>10000</v>
      </c>
      <c r="H2144" s="5">
        <v>265000</v>
      </c>
      <c r="I2144" s="5" t="s">
        <v>19</v>
      </c>
      <c r="J2144" s="5" t="s">
        <v>73</v>
      </c>
      <c r="K2144" s="5">
        <v>26.5</v>
      </c>
      <c r="L2144" s="5">
        <f t="shared" si="33"/>
        <v>26.5</v>
      </c>
      <c r="Q2144"/>
      <c r="R2144"/>
      <c r="S2144"/>
    </row>
    <row r="2145" spans="1:19">
      <c r="A2145" s="1">
        <v>43830</v>
      </c>
      <c r="B2145" s="5" t="s">
        <v>23</v>
      </c>
      <c r="C2145" t="s">
        <v>8</v>
      </c>
      <c r="D2145">
        <v>1033</v>
      </c>
      <c r="E2145">
        <v>44</v>
      </c>
      <c r="F2145" t="s">
        <v>25</v>
      </c>
      <c r="G2145" s="5">
        <v>78380.25</v>
      </c>
      <c r="H2145" s="5">
        <v>900589.07250000001</v>
      </c>
      <c r="I2145" s="5" t="s">
        <v>19</v>
      </c>
      <c r="J2145" s="5" t="s">
        <v>69</v>
      </c>
      <c r="K2145" s="5">
        <v>11.49</v>
      </c>
      <c r="L2145" s="5">
        <f t="shared" si="33"/>
        <v>11.49</v>
      </c>
      <c r="Q2145"/>
      <c r="R2145"/>
      <c r="S2145"/>
    </row>
    <row r="2146" spans="1:19">
      <c r="A2146" s="1">
        <v>43830</v>
      </c>
      <c r="B2146" s="5" t="s">
        <v>24</v>
      </c>
      <c r="C2146" t="s">
        <v>8</v>
      </c>
      <c r="D2146">
        <v>1033</v>
      </c>
      <c r="E2146">
        <v>44</v>
      </c>
      <c r="F2146" t="s">
        <v>25</v>
      </c>
      <c r="G2146" s="5">
        <v>140000</v>
      </c>
      <c r="H2146" s="5">
        <v>2660000</v>
      </c>
      <c r="I2146" s="5" t="s">
        <v>19</v>
      </c>
      <c r="J2146" s="5" t="s">
        <v>68</v>
      </c>
      <c r="K2146" s="5">
        <v>19</v>
      </c>
      <c r="L2146" s="5">
        <f t="shared" si="33"/>
        <v>19</v>
      </c>
      <c r="Q2146"/>
      <c r="R2146"/>
      <c r="S2146"/>
    </row>
    <row r="2147" spans="1:19">
      <c r="A2147" s="1">
        <v>43830</v>
      </c>
      <c r="B2147" s="5" t="s">
        <v>24</v>
      </c>
      <c r="C2147" t="s">
        <v>8</v>
      </c>
      <c r="D2147">
        <v>1033</v>
      </c>
      <c r="E2147">
        <v>44</v>
      </c>
      <c r="F2147" t="s">
        <v>25</v>
      </c>
      <c r="G2147" s="5">
        <v>102000</v>
      </c>
      <c r="H2147" s="5">
        <v>1171980</v>
      </c>
      <c r="I2147" s="5" t="s">
        <v>19</v>
      </c>
      <c r="J2147" s="5" t="s">
        <v>71</v>
      </c>
      <c r="K2147" s="5">
        <v>11.49</v>
      </c>
      <c r="L2147" s="5">
        <f t="shared" si="33"/>
        <v>11.49</v>
      </c>
      <c r="Q2147"/>
      <c r="R2147"/>
      <c r="S2147"/>
    </row>
    <row r="2148" spans="1:19">
      <c r="A2148" s="1">
        <v>43830</v>
      </c>
      <c r="B2148" s="5" t="s">
        <v>24</v>
      </c>
      <c r="C2148" t="s">
        <v>8</v>
      </c>
      <c r="D2148">
        <v>1033</v>
      </c>
      <c r="E2148">
        <v>44</v>
      </c>
      <c r="F2148" t="s">
        <v>25</v>
      </c>
      <c r="G2148" s="5">
        <v>86880</v>
      </c>
      <c r="H2148" s="5">
        <v>998251.2</v>
      </c>
      <c r="I2148" s="5" t="s">
        <v>19</v>
      </c>
      <c r="J2148" s="5" t="s">
        <v>71</v>
      </c>
      <c r="K2148" s="5">
        <v>11.49</v>
      </c>
      <c r="L2148" s="5">
        <f t="shared" si="33"/>
        <v>11.49</v>
      </c>
      <c r="Q2148"/>
      <c r="R2148"/>
      <c r="S2148"/>
    </row>
    <row r="2149" spans="1:19">
      <c r="A2149" s="1">
        <v>43830</v>
      </c>
      <c r="B2149" s="5" t="s">
        <v>23</v>
      </c>
      <c r="C2149" t="s">
        <v>8</v>
      </c>
      <c r="D2149">
        <v>1033</v>
      </c>
      <c r="E2149">
        <v>44</v>
      </c>
      <c r="F2149" t="s">
        <v>25</v>
      </c>
      <c r="G2149" s="5">
        <v>50728</v>
      </c>
      <c r="H2149" s="5">
        <v>583372</v>
      </c>
      <c r="I2149" s="5" t="s">
        <v>19</v>
      </c>
      <c r="J2149" s="5" t="s">
        <v>74</v>
      </c>
      <c r="K2149" s="5">
        <v>11.5</v>
      </c>
      <c r="L2149" s="5">
        <f t="shared" si="33"/>
        <v>11.5</v>
      </c>
      <c r="Q2149"/>
      <c r="R2149"/>
      <c r="S2149"/>
    </row>
    <row r="2150" spans="1:19">
      <c r="A2150" s="1">
        <v>43830</v>
      </c>
      <c r="B2150" s="5" t="s">
        <v>23</v>
      </c>
      <c r="C2150" t="s">
        <v>8</v>
      </c>
      <c r="D2150">
        <v>1033</v>
      </c>
      <c r="E2150">
        <v>44</v>
      </c>
      <c r="F2150" t="s">
        <v>25</v>
      </c>
      <c r="G2150" s="5">
        <v>80000</v>
      </c>
      <c r="H2150" s="5">
        <v>912000</v>
      </c>
      <c r="I2150" s="5" t="s">
        <v>19</v>
      </c>
      <c r="J2150" s="5" t="s">
        <v>70</v>
      </c>
      <c r="K2150" s="5">
        <v>11.4</v>
      </c>
      <c r="L2150" s="5">
        <f t="shared" si="33"/>
        <v>11.4</v>
      </c>
      <c r="Q2150"/>
      <c r="R2150"/>
      <c r="S2150"/>
    </row>
    <row r="2151" spans="1:19">
      <c r="A2151" s="1">
        <v>43830</v>
      </c>
      <c r="B2151" s="5" t="s">
        <v>24</v>
      </c>
      <c r="C2151" t="s">
        <v>8</v>
      </c>
      <c r="D2151">
        <v>1033</v>
      </c>
      <c r="E2151">
        <v>44</v>
      </c>
      <c r="F2151" t="s">
        <v>25</v>
      </c>
      <c r="G2151" s="5">
        <v>42000</v>
      </c>
      <c r="H2151" s="5">
        <v>1029000</v>
      </c>
      <c r="I2151" s="5" t="s">
        <v>19</v>
      </c>
      <c r="J2151" s="5" t="s">
        <v>68</v>
      </c>
      <c r="K2151" s="5">
        <v>24.5</v>
      </c>
      <c r="L2151" s="5">
        <f t="shared" si="33"/>
        <v>24.5</v>
      </c>
      <c r="Q2151"/>
      <c r="R2151"/>
      <c r="S2151"/>
    </row>
    <row r="2152" spans="1:19">
      <c r="A2152" s="1">
        <v>43830</v>
      </c>
      <c r="B2152" s="5" t="s">
        <v>24</v>
      </c>
      <c r="C2152" t="s">
        <v>8</v>
      </c>
      <c r="D2152">
        <v>1033</v>
      </c>
      <c r="E2152">
        <v>44</v>
      </c>
      <c r="F2152" t="s">
        <v>25</v>
      </c>
      <c r="G2152" s="5">
        <v>140000</v>
      </c>
      <c r="H2152" s="5">
        <v>1610000</v>
      </c>
      <c r="I2152" s="5" t="s">
        <v>19</v>
      </c>
      <c r="J2152" s="5" t="s">
        <v>71</v>
      </c>
      <c r="K2152" s="5">
        <v>11.5</v>
      </c>
      <c r="L2152" s="5">
        <f t="shared" si="33"/>
        <v>11.5</v>
      </c>
      <c r="Q2152"/>
      <c r="R2152"/>
      <c r="S2152"/>
    </row>
    <row r="2153" spans="1:19">
      <c r="A2153" s="1">
        <v>43830</v>
      </c>
      <c r="B2153" s="5" t="s">
        <v>24</v>
      </c>
      <c r="C2153" t="s">
        <v>8</v>
      </c>
      <c r="D2153">
        <v>1033</v>
      </c>
      <c r="E2153">
        <v>44</v>
      </c>
      <c r="F2153" t="s">
        <v>25</v>
      </c>
      <c r="G2153" s="5">
        <v>57500</v>
      </c>
      <c r="H2153" s="5">
        <v>1380000</v>
      </c>
      <c r="I2153" s="5" t="s">
        <v>19</v>
      </c>
      <c r="J2153" s="5" t="s">
        <v>68</v>
      </c>
      <c r="K2153" s="5">
        <v>24</v>
      </c>
      <c r="L2153" s="5">
        <f t="shared" si="33"/>
        <v>24</v>
      </c>
      <c r="Q2153"/>
      <c r="R2153"/>
      <c r="S2153"/>
    </row>
    <row r="2154" spans="1:19">
      <c r="A2154" s="1">
        <v>43830</v>
      </c>
      <c r="B2154" s="5" t="s">
        <v>24</v>
      </c>
      <c r="C2154" t="s">
        <v>8</v>
      </c>
      <c r="D2154">
        <v>1033</v>
      </c>
      <c r="E2154">
        <v>44</v>
      </c>
      <c r="F2154" t="s">
        <v>25</v>
      </c>
      <c r="G2154" s="5">
        <v>21000</v>
      </c>
      <c r="H2154" s="5">
        <v>588000</v>
      </c>
      <c r="I2154" s="5" t="s">
        <v>19</v>
      </c>
      <c r="J2154" s="5" t="s">
        <v>68</v>
      </c>
      <c r="K2154" s="5">
        <v>28</v>
      </c>
      <c r="L2154" s="5">
        <f t="shared" si="33"/>
        <v>28</v>
      </c>
      <c r="Q2154"/>
      <c r="R2154"/>
      <c r="S2154"/>
    </row>
    <row r="2155" spans="1:19">
      <c r="A2155" s="1">
        <v>43830</v>
      </c>
      <c r="B2155" s="5" t="s">
        <v>23</v>
      </c>
      <c r="C2155" t="s">
        <v>8</v>
      </c>
      <c r="D2155">
        <v>1033</v>
      </c>
      <c r="E2155">
        <v>44</v>
      </c>
      <c r="F2155" t="s">
        <v>25</v>
      </c>
      <c r="G2155" s="5">
        <v>36800</v>
      </c>
      <c r="H2155" s="5">
        <v>423200</v>
      </c>
      <c r="I2155" s="5" t="s">
        <v>19</v>
      </c>
      <c r="J2155" s="5" t="s">
        <v>69</v>
      </c>
      <c r="K2155" s="5">
        <v>11.5</v>
      </c>
      <c r="L2155" s="5">
        <f t="shared" si="33"/>
        <v>11.5</v>
      </c>
      <c r="Q2155"/>
      <c r="R2155"/>
      <c r="S2155"/>
    </row>
    <row r="2156" spans="1:19">
      <c r="A2156" s="1">
        <v>43830</v>
      </c>
      <c r="B2156" s="5" t="s">
        <v>24</v>
      </c>
      <c r="C2156" t="s">
        <v>8</v>
      </c>
      <c r="D2156">
        <v>1033</v>
      </c>
      <c r="E2156">
        <v>44</v>
      </c>
      <c r="F2156" t="s">
        <v>25</v>
      </c>
      <c r="G2156" s="5">
        <v>65000</v>
      </c>
      <c r="H2156" s="5">
        <v>747500</v>
      </c>
      <c r="I2156" s="5" t="s">
        <v>19</v>
      </c>
      <c r="J2156" s="5" t="s">
        <v>71</v>
      </c>
      <c r="K2156" s="5">
        <v>11.5</v>
      </c>
      <c r="L2156" s="5">
        <f t="shared" si="33"/>
        <v>11.5</v>
      </c>
      <c r="Q2156"/>
      <c r="R2156"/>
      <c r="S2156"/>
    </row>
    <row r="2157" spans="1:19">
      <c r="A2157" s="1">
        <v>43830</v>
      </c>
      <c r="B2157" s="5" t="s">
        <v>23</v>
      </c>
      <c r="C2157" t="s">
        <v>8</v>
      </c>
      <c r="D2157">
        <v>1033</v>
      </c>
      <c r="E2157">
        <v>44</v>
      </c>
      <c r="F2157" t="s">
        <v>25</v>
      </c>
      <c r="G2157" s="5">
        <v>15000</v>
      </c>
      <c r="H2157" s="5">
        <v>171000</v>
      </c>
      <c r="I2157" s="5" t="s">
        <v>19</v>
      </c>
      <c r="J2157" s="5" t="s">
        <v>69</v>
      </c>
      <c r="K2157" s="5">
        <v>11.4</v>
      </c>
      <c r="L2157" s="5">
        <f t="shared" si="33"/>
        <v>11.4</v>
      </c>
      <c r="Q2157"/>
      <c r="R2157"/>
      <c r="S2157"/>
    </row>
    <row r="2158" spans="1:19">
      <c r="A2158" s="1">
        <v>43830</v>
      </c>
      <c r="B2158" s="5" t="s">
        <v>24</v>
      </c>
      <c r="C2158" t="s">
        <v>8</v>
      </c>
      <c r="D2158">
        <v>1033</v>
      </c>
      <c r="E2158">
        <v>44</v>
      </c>
      <c r="F2158" t="s">
        <v>25</v>
      </c>
      <c r="G2158" s="5">
        <v>10500</v>
      </c>
      <c r="H2158" s="5">
        <v>120750</v>
      </c>
      <c r="I2158" s="5" t="s">
        <v>19</v>
      </c>
      <c r="J2158" s="5" t="s">
        <v>71</v>
      </c>
      <c r="K2158" s="5">
        <v>11.5</v>
      </c>
      <c r="L2158" s="5">
        <f t="shared" si="33"/>
        <v>11.5</v>
      </c>
      <c r="Q2158"/>
      <c r="R2158"/>
      <c r="S2158"/>
    </row>
    <row r="2159" spans="1:19">
      <c r="A2159" s="1">
        <v>43830</v>
      </c>
      <c r="B2159" s="5" t="s">
        <v>24</v>
      </c>
      <c r="C2159" t="s">
        <v>8</v>
      </c>
      <c r="D2159">
        <v>1033</v>
      </c>
      <c r="E2159">
        <v>44</v>
      </c>
      <c r="F2159" t="s">
        <v>25</v>
      </c>
      <c r="G2159" s="5">
        <v>37304</v>
      </c>
      <c r="H2159" s="5">
        <v>428622.96</v>
      </c>
      <c r="I2159" s="5" t="s">
        <v>19</v>
      </c>
      <c r="J2159" s="5" t="s">
        <v>71</v>
      </c>
      <c r="K2159" s="5">
        <v>11.49</v>
      </c>
      <c r="L2159" s="5">
        <f t="shared" si="33"/>
        <v>11.49</v>
      </c>
      <c r="Q2159"/>
      <c r="R2159"/>
      <c r="S2159"/>
    </row>
    <row r="2160" spans="1:19">
      <c r="A2160" s="1">
        <v>43830</v>
      </c>
      <c r="B2160" s="5" t="s">
        <v>23</v>
      </c>
      <c r="C2160" t="s">
        <v>8</v>
      </c>
      <c r="D2160">
        <v>1033</v>
      </c>
      <c r="E2160">
        <v>44</v>
      </c>
      <c r="F2160" t="s">
        <v>25</v>
      </c>
      <c r="G2160" s="5">
        <v>5000</v>
      </c>
      <c r="H2160" s="5">
        <v>57500</v>
      </c>
      <c r="I2160" s="5" t="s">
        <v>19</v>
      </c>
      <c r="J2160" s="5" t="s">
        <v>70</v>
      </c>
      <c r="K2160" s="5">
        <v>11.5</v>
      </c>
      <c r="L2160" s="5">
        <f t="shared" si="33"/>
        <v>11.5</v>
      </c>
      <c r="Q2160"/>
      <c r="R2160"/>
      <c r="S2160"/>
    </row>
    <row r="2161" spans="1:19">
      <c r="A2161" s="1">
        <v>43830</v>
      </c>
      <c r="B2161" s="5" t="s">
        <v>24</v>
      </c>
      <c r="C2161" t="s">
        <v>8</v>
      </c>
      <c r="D2161">
        <v>1033</v>
      </c>
      <c r="E2161">
        <v>44</v>
      </c>
      <c r="F2161" t="s">
        <v>25</v>
      </c>
      <c r="G2161" s="5">
        <v>10000</v>
      </c>
      <c r="H2161" s="5">
        <v>179900</v>
      </c>
      <c r="I2161" s="5" t="s">
        <v>19</v>
      </c>
      <c r="J2161" s="5" t="s">
        <v>68</v>
      </c>
      <c r="K2161" s="5">
        <v>17.989999999999998</v>
      </c>
      <c r="L2161" s="5">
        <f t="shared" si="33"/>
        <v>17.989999999999998</v>
      </c>
      <c r="Q2161"/>
      <c r="R2161"/>
      <c r="S2161"/>
    </row>
    <row r="2162" spans="1:19">
      <c r="A2162" s="1">
        <v>43830</v>
      </c>
      <c r="B2162" s="5" t="s">
        <v>24</v>
      </c>
      <c r="C2162" t="s">
        <v>8</v>
      </c>
      <c r="D2162">
        <v>1033</v>
      </c>
      <c r="E2162">
        <v>44</v>
      </c>
      <c r="F2162" t="s">
        <v>25</v>
      </c>
      <c r="G2162" s="5">
        <v>11000</v>
      </c>
      <c r="H2162" s="5">
        <v>126500</v>
      </c>
      <c r="I2162" s="5" t="s">
        <v>19</v>
      </c>
      <c r="J2162" s="5" t="s">
        <v>71</v>
      </c>
      <c r="K2162" s="5">
        <v>11.5</v>
      </c>
      <c r="L2162" s="5">
        <f t="shared" si="33"/>
        <v>11.5</v>
      </c>
      <c r="Q2162"/>
      <c r="R2162"/>
      <c r="S2162"/>
    </row>
    <row r="2163" spans="1:19">
      <c r="A2163" s="1">
        <v>43830</v>
      </c>
      <c r="B2163" s="5" t="s">
        <v>24</v>
      </c>
      <c r="C2163" t="s">
        <v>8</v>
      </c>
      <c r="D2163">
        <v>1033</v>
      </c>
      <c r="E2163">
        <v>44</v>
      </c>
      <c r="F2163" t="s">
        <v>25</v>
      </c>
      <c r="G2163" s="5">
        <v>41200</v>
      </c>
      <c r="H2163" s="5">
        <v>473800</v>
      </c>
      <c r="I2163" s="5" t="s">
        <v>19</v>
      </c>
      <c r="J2163" s="5" t="s">
        <v>71</v>
      </c>
      <c r="K2163" s="5">
        <v>11.5</v>
      </c>
      <c r="L2163" s="5">
        <f t="shared" si="33"/>
        <v>11.5</v>
      </c>
      <c r="Q2163"/>
      <c r="R2163"/>
      <c r="S2163"/>
    </row>
    <row r="2164" spans="1:19">
      <c r="A2164" s="1">
        <v>43830</v>
      </c>
      <c r="B2164" s="5" t="s">
        <v>24</v>
      </c>
      <c r="C2164" t="s">
        <v>8</v>
      </c>
      <c r="D2164">
        <v>1034</v>
      </c>
      <c r="E2164">
        <v>44</v>
      </c>
      <c r="F2164" t="s">
        <v>25</v>
      </c>
      <c r="G2164" s="5">
        <v>88662</v>
      </c>
      <c r="H2164" s="5">
        <v>1418592</v>
      </c>
      <c r="I2164" s="5" t="s">
        <v>19</v>
      </c>
      <c r="J2164" s="5" t="s">
        <v>71</v>
      </c>
      <c r="K2164" s="5">
        <v>16</v>
      </c>
      <c r="L2164" s="5">
        <f t="shared" si="33"/>
        <v>16</v>
      </c>
      <c r="Q2164"/>
      <c r="R2164"/>
      <c r="S2164"/>
    </row>
    <row r="2165" spans="1:19">
      <c r="A2165" s="1">
        <v>43830</v>
      </c>
      <c r="B2165" s="5" t="s">
        <v>23</v>
      </c>
      <c r="C2165" t="s">
        <v>8</v>
      </c>
      <c r="D2165">
        <v>1034</v>
      </c>
      <c r="E2165">
        <v>44</v>
      </c>
      <c r="F2165" t="s">
        <v>25</v>
      </c>
      <c r="G2165" s="5">
        <v>613200</v>
      </c>
      <c r="H2165" s="5">
        <v>7051800</v>
      </c>
      <c r="I2165" s="5" t="s">
        <v>19</v>
      </c>
      <c r="J2165" s="5" t="s">
        <v>70</v>
      </c>
      <c r="K2165" s="5">
        <v>11.5</v>
      </c>
      <c r="L2165" s="5">
        <f t="shared" si="33"/>
        <v>11.5</v>
      </c>
      <c r="Q2165"/>
      <c r="R2165"/>
      <c r="S2165"/>
    </row>
    <row r="2166" spans="1:19">
      <c r="A2166" s="1">
        <v>43830</v>
      </c>
      <c r="B2166" s="5" t="s">
        <v>23</v>
      </c>
      <c r="C2166" t="s">
        <v>8</v>
      </c>
      <c r="D2166">
        <v>1035</v>
      </c>
      <c r="E2166">
        <v>44</v>
      </c>
      <c r="F2166" t="s">
        <v>25</v>
      </c>
      <c r="G2166" s="5">
        <v>239309.76</v>
      </c>
      <c r="H2166" s="5">
        <v>1792430.1024</v>
      </c>
      <c r="I2166" s="5" t="s">
        <v>19</v>
      </c>
      <c r="J2166" s="5" t="s">
        <v>69</v>
      </c>
      <c r="K2166" s="5">
        <v>7.49</v>
      </c>
      <c r="L2166" s="5">
        <f t="shared" si="33"/>
        <v>7.4899999999999993</v>
      </c>
      <c r="Q2166"/>
      <c r="R2166"/>
      <c r="S2166"/>
    </row>
    <row r="2167" spans="1:19">
      <c r="A2167" s="1">
        <v>43830</v>
      </c>
      <c r="B2167" s="5" t="s">
        <v>24</v>
      </c>
      <c r="C2167" t="s">
        <v>8</v>
      </c>
      <c r="D2167">
        <v>1035</v>
      </c>
      <c r="E2167">
        <v>44</v>
      </c>
      <c r="F2167" t="s">
        <v>25</v>
      </c>
      <c r="G2167" s="5">
        <v>181790</v>
      </c>
      <c r="H2167" s="5">
        <v>1634292.1</v>
      </c>
      <c r="I2167" s="5" t="s">
        <v>19</v>
      </c>
      <c r="J2167" s="5" t="s">
        <v>72</v>
      </c>
      <c r="K2167" s="5">
        <v>8.99</v>
      </c>
      <c r="L2167" s="5">
        <f t="shared" si="33"/>
        <v>8.99</v>
      </c>
      <c r="Q2167"/>
      <c r="R2167"/>
      <c r="S2167"/>
    </row>
    <row r="2168" spans="1:19">
      <c r="A2168" s="1">
        <v>43830</v>
      </c>
      <c r="B2168" s="5" t="s">
        <v>24</v>
      </c>
      <c r="C2168" t="s">
        <v>8</v>
      </c>
      <c r="D2168">
        <v>1035</v>
      </c>
      <c r="E2168">
        <v>44</v>
      </c>
      <c r="F2168" t="s">
        <v>25</v>
      </c>
      <c r="G2168" s="5">
        <v>31800</v>
      </c>
      <c r="H2168" s="5">
        <v>508800</v>
      </c>
      <c r="I2168" s="5" t="s">
        <v>19</v>
      </c>
      <c r="J2168" s="5" t="s">
        <v>71</v>
      </c>
      <c r="K2168" s="5">
        <v>16</v>
      </c>
      <c r="L2168" s="5">
        <f t="shared" si="33"/>
        <v>16</v>
      </c>
      <c r="Q2168"/>
      <c r="R2168"/>
      <c r="S2168"/>
    </row>
    <row r="2169" spans="1:19">
      <c r="A2169" s="1">
        <v>43830</v>
      </c>
      <c r="B2169" s="5" t="s">
        <v>24</v>
      </c>
      <c r="C2169" t="s">
        <v>8</v>
      </c>
      <c r="D2169">
        <v>1035</v>
      </c>
      <c r="E2169">
        <v>44</v>
      </c>
      <c r="F2169" t="s">
        <v>25</v>
      </c>
      <c r="G2169" s="5">
        <v>441150</v>
      </c>
      <c r="H2169" s="5">
        <v>4407088.5</v>
      </c>
      <c r="I2169" s="5" t="s">
        <v>19</v>
      </c>
      <c r="J2169" s="5" t="s">
        <v>68</v>
      </c>
      <c r="K2169" s="5">
        <v>9.99</v>
      </c>
      <c r="L2169" s="5">
        <f t="shared" si="33"/>
        <v>9.99</v>
      </c>
      <c r="Q2169"/>
      <c r="R2169"/>
      <c r="S2169"/>
    </row>
    <row r="2170" spans="1:19">
      <c r="A2170" s="1">
        <v>43830</v>
      </c>
      <c r="B2170" s="5" t="s">
        <v>24</v>
      </c>
      <c r="C2170" t="s">
        <v>8</v>
      </c>
      <c r="D2170">
        <v>1035</v>
      </c>
      <c r="E2170">
        <v>44</v>
      </c>
      <c r="F2170" t="s">
        <v>25</v>
      </c>
      <c r="G2170" s="5">
        <v>54800</v>
      </c>
      <c r="H2170" s="5">
        <v>1041200</v>
      </c>
      <c r="I2170" s="5" t="s">
        <v>19</v>
      </c>
      <c r="J2170" s="5" t="s">
        <v>71</v>
      </c>
      <c r="K2170" s="5">
        <v>19</v>
      </c>
      <c r="L2170" s="5">
        <f t="shared" si="33"/>
        <v>19</v>
      </c>
      <c r="Q2170"/>
      <c r="R2170"/>
      <c r="S2170"/>
    </row>
    <row r="2171" spans="1:19">
      <c r="A2171" s="1">
        <v>43830</v>
      </c>
      <c r="B2171" s="5" t="s">
        <v>24</v>
      </c>
      <c r="C2171" t="s">
        <v>8</v>
      </c>
      <c r="D2171">
        <v>1035</v>
      </c>
      <c r="E2171">
        <v>44</v>
      </c>
      <c r="F2171" t="s">
        <v>25</v>
      </c>
      <c r="G2171" s="5">
        <v>70000</v>
      </c>
      <c r="H2171" s="5">
        <v>1260000</v>
      </c>
      <c r="I2171" s="5" t="s">
        <v>19</v>
      </c>
      <c r="J2171" s="5" t="s">
        <v>71</v>
      </c>
      <c r="K2171" s="5">
        <v>18</v>
      </c>
      <c r="L2171" s="5">
        <f t="shared" si="33"/>
        <v>18</v>
      </c>
      <c r="Q2171"/>
      <c r="R2171"/>
      <c r="S2171"/>
    </row>
    <row r="2172" spans="1:19">
      <c r="A2172" s="1">
        <v>43830</v>
      </c>
      <c r="B2172" s="5" t="s">
        <v>23</v>
      </c>
      <c r="C2172" t="s">
        <v>8</v>
      </c>
      <c r="D2172">
        <v>1036</v>
      </c>
      <c r="E2172">
        <v>44</v>
      </c>
      <c r="F2172" t="s">
        <v>25</v>
      </c>
      <c r="G2172" s="5">
        <v>40000</v>
      </c>
      <c r="H2172" s="5">
        <v>459600</v>
      </c>
      <c r="I2172" s="5" t="s">
        <v>19</v>
      </c>
      <c r="J2172" s="5" t="s">
        <v>70</v>
      </c>
      <c r="K2172" s="5">
        <v>11.49</v>
      </c>
      <c r="L2172" s="5">
        <f t="shared" si="33"/>
        <v>11.49</v>
      </c>
      <c r="Q2172"/>
      <c r="R2172"/>
      <c r="S2172"/>
    </row>
    <row r="2173" spans="1:19">
      <c r="A2173" s="1">
        <v>43830</v>
      </c>
      <c r="B2173" s="5" t="s">
        <v>23</v>
      </c>
      <c r="C2173" t="s">
        <v>8</v>
      </c>
      <c r="D2173">
        <v>1036</v>
      </c>
      <c r="E2173">
        <v>44</v>
      </c>
      <c r="F2173" t="s">
        <v>25</v>
      </c>
      <c r="G2173" s="5">
        <v>20000</v>
      </c>
      <c r="H2173" s="5">
        <v>230000</v>
      </c>
      <c r="I2173" s="5" t="s">
        <v>19</v>
      </c>
      <c r="J2173" s="5" t="s">
        <v>69</v>
      </c>
      <c r="K2173" s="5">
        <v>11.5</v>
      </c>
      <c r="L2173" s="5">
        <f t="shared" si="33"/>
        <v>11.5</v>
      </c>
      <c r="Q2173"/>
      <c r="R2173"/>
      <c r="S2173"/>
    </row>
    <row r="2174" spans="1:19">
      <c r="A2174" s="1">
        <v>43830</v>
      </c>
      <c r="B2174" s="5" t="s">
        <v>23</v>
      </c>
      <c r="C2174" t="s">
        <v>8</v>
      </c>
      <c r="D2174">
        <v>1036</v>
      </c>
      <c r="E2174">
        <v>44</v>
      </c>
      <c r="F2174" t="s">
        <v>25</v>
      </c>
      <c r="G2174" s="5">
        <v>42000</v>
      </c>
      <c r="H2174" s="5">
        <v>483000</v>
      </c>
      <c r="I2174" s="5" t="s">
        <v>19</v>
      </c>
      <c r="J2174" s="5" t="s">
        <v>70</v>
      </c>
      <c r="K2174" s="5">
        <v>11.5</v>
      </c>
      <c r="L2174" s="5">
        <f t="shared" si="33"/>
        <v>11.5</v>
      </c>
      <c r="Q2174"/>
      <c r="R2174"/>
      <c r="S2174"/>
    </row>
    <row r="2175" spans="1:19">
      <c r="A2175" s="1">
        <v>43830</v>
      </c>
      <c r="B2175" s="5" t="s">
        <v>24</v>
      </c>
      <c r="C2175" t="s">
        <v>8</v>
      </c>
      <c r="D2175">
        <v>1036</v>
      </c>
      <c r="E2175">
        <v>44</v>
      </c>
      <c r="F2175" t="s">
        <v>25</v>
      </c>
      <c r="G2175" s="5">
        <v>56000</v>
      </c>
      <c r="H2175" s="5">
        <v>644000</v>
      </c>
      <c r="I2175" s="5" t="s">
        <v>19</v>
      </c>
      <c r="J2175" s="5" t="s">
        <v>71</v>
      </c>
      <c r="K2175" s="5">
        <v>11.5</v>
      </c>
      <c r="L2175" s="5">
        <f t="shared" si="33"/>
        <v>11.5</v>
      </c>
      <c r="Q2175"/>
      <c r="R2175"/>
      <c r="S2175"/>
    </row>
    <row r="2176" spans="1:19">
      <c r="A2176" s="1">
        <v>43830</v>
      </c>
      <c r="B2176" s="5" t="s">
        <v>24</v>
      </c>
      <c r="C2176" t="s">
        <v>8</v>
      </c>
      <c r="D2176">
        <v>1036</v>
      </c>
      <c r="E2176">
        <v>44</v>
      </c>
      <c r="F2176" t="s">
        <v>25</v>
      </c>
      <c r="G2176" s="5">
        <v>80000</v>
      </c>
      <c r="H2176" s="5">
        <v>920000</v>
      </c>
      <c r="I2176" s="5" t="s">
        <v>19</v>
      </c>
      <c r="J2176" s="5" t="s">
        <v>71</v>
      </c>
      <c r="K2176" s="5">
        <v>11.5</v>
      </c>
      <c r="L2176" s="5">
        <f t="shared" si="33"/>
        <v>11.5</v>
      </c>
      <c r="Q2176"/>
      <c r="R2176"/>
      <c r="S2176"/>
    </row>
    <row r="2177" spans="1:19">
      <c r="A2177" s="1">
        <v>43830</v>
      </c>
      <c r="B2177" s="5" t="s">
        <v>23</v>
      </c>
      <c r="C2177" t="s">
        <v>8</v>
      </c>
      <c r="D2177">
        <v>1036</v>
      </c>
      <c r="E2177">
        <v>44</v>
      </c>
      <c r="F2177" t="s">
        <v>25</v>
      </c>
      <c r="G2177" s="5">
        <v>60000</v>
      </c>
      <c r="H2177" s="5">
        <v>690000</v>
      </c>
      <c r="I2177" s="5" t="s">
        <v>19</v>
      </c>
      <c r="J2177" s="5" t="s">
        <v>69</v>
      </c>
      <c r="K2177" s="5">
        <v>11.5</v>
      </c>
      <c r="L2177" s="5">
        <f t="shared" si="33"/>
        <v>11.5</v>
      </c>
      <c r="Q2177"/>
      <c r="R2177"/>
      <c r="S2177"/>
    </row>
    <row r="2178" spans="1:19">
      <c r="A2178" s="1">
        <v>43830</v>
      </c>
      <c r="B2178" s="5" t="s">
        <v>23</v>
      </c>
      <c r="C2178" t="s">
        <v>8</v>
      </c>
      <c r="D2178">
        <v>1036</v>
      </c>
      <c r="E2178">
        <v>44</v>
      </c>
      <c r="F2178" t="s">
        <v>25</v>
      </c>
      <c r="G2178" s="5">
        <v>114000</v>
      </c>
      <c r="H2178" s="5">
        <v>1311000</v>
      </c>
      <c r="I2178" s="5" t="s">
        <v>19</v>
      </c>
      <c r="J2178" s="5" t="s">
        <v>69</v>
      </c>
      <c r="K2178" s="5">
        <v>11.5</v>
      </c>
      <c r="L2178" s="5">
        <f t="shared" ref="L2178:L2241" si="34">H2178/G2178</f>
        <v>11.5</v>
      </c>
      <c r="Q2178"/>
      <c r="R2178"/>
      <c r="S2178"/>
    </row>
    <row r="2179" spans="1:19">
      <c r="A2179" s="1">
        <v>43830</v>
      </c>
      <c r="B2179" s="5" t="s">
        <v>23</v>
      </c>
      <c r="C2179" t="s">
        <v>8</v>
      </c>
      <c r="D2179">
        <v>1036</v>
      </c>
      <c r="E2179">
        <v>44</v>
      </c>
      <c r="F2179" t="s">
        <v>25</v>
      </c>
      <c r="G2179" s="5">
        <v>120000</v>
      </c>
      <c r="H2179" s="5">
        <v>1380000</v>
      </c>
      <c r="I2179" s="5" t="s">
        <v>19</v>
      </c>
      <c r="J2179" s="5" t="s">
        <v>69</v>
      </c>
      <c r="K2179" s="5">
        <v>11.5</v>
      </c>
      <c r="L2179" s="5">
        <f t="shared" si="34"/>
        <v>11.5</v>
      </c>
      <c r="Q2179"/>
      <c r="R2179"/>
      <c r="S2179"/>
    </row>
    <row r="2180" spans="1:19">
      <c r="A2180" s="1">
        <v>43830</v>
      </c>
      <c r="B2180" s="5" t="s">
        <v>23</v>
      </c>
      <c r="C2180" t="s">
        <v>8</v>
      </c>
      <c r="D2180">
        <v>1036</v>
      </c>
      <c r="E2180">
        <v>44</v>
      </c>
      <c r="F2180" t="s">
        <v>25</v>
      </c>
      <c r="G2180" s="5">
        <v>20000</v>
      </c>
      <c r="H2180" s="5">
        <v>230000</v>
      </c>
      <c r="I2180" s="5" t="s">
        <v>19</v>
      </c>
      <c r="J2180" s="5" t="s">
        <v>70</v>
      </c>
      <c r="K2180" s="5">
        <v>11.5</v>
      </c>
      <c r="L2180" s="5">
        <f t="shared" si="34"/>
        <v>11.5</v>
      </c>
      <c r="Q2180"/>
      <c r="R2180"/>
      <c r="S2180"/>
    </row>
    <row r="2181" spans="1:19">
      <c r="A2181" s="1">
        <v>43830</v>
      </c>
      <c r="B2181" s="5" t="s">
        <v>23</v>
      </c>
      <c r="C2181" t="s">
        <v>8</v>
      </c>
      <c r="D2181">
        <v>1036</v>
      </c>
      <c r="E2181">
        <v>44</v>
      </c>
      <c r="F2181" t="s">
        <v>25</v>
      </c>
      <c r="G2181" s="5">
        <v>546000</v>
      </c>
      <c r="H2181" s="5">
        <v>6273540</v>
      </c>
      <c r="I2181" s="5" t="s">
        <v>19</v>
      </c>
      <c r="J2181" s="5" t="s">
        <v>69</v>
      </c>
      <c r="K2181" s="5">
        <v>11.49</v>
      </c>
      <c r="L2181" s="5">
        <f t="shared" si="34"/>
        <v>11.49</v>
      </c>
      <c r="Q2181"/>
      <c r="R2181"/>
      <c r="S2181"/>
    </row>
    <row r="2182" spans="1:19">
      <c r="A2182" s="1">
        <v>43830</v>
      </c>
      <c r="B2182" s="5" t="s">
        <v>24</v>
      </c>
      <c r="C2182" t="s">
        <v>8</v>
      </c>
      <c r="D2182">
        <v>1036</v>
      </c>
      <c r="E2182">
        <v>44</v>
      </c>
      <c r="F2182" t="s">
        <v>25</v>
      </c>
      <c r="G2182" s="5">
        <v>40000</v>
      </c>
      <c r="H2182" s="5">
        <v>940000</v>
      </c>
      <c r="I2182" s="5" t="s">
        <v>19</v>
      </c>
      <c r="J2182" s="5" t="s">
        <v>68</v>
      </c>
      <c r="K2182" s="5">
        <v>23.5</v>
      </c>
      <c r="L2182" s="5">
        <f t="shared" si="34"/>
        <v>23.5</v>
      </c>
      <c r="Q2182"/>
      <c r="R2182"/>
      <c r="S2182"/>
    </row>
    <row r="2183" spans="1:19">
      <c r="A2183" s="1">
        <v>43830</v>
      </c>
      <c r="B2183" s="5" t="s">
        <v>23</v>
      </c>
      <c r="C2183" t="s">
        <v>8</v>
      </c>
      <c r="D2183">
        <v>1036</v>
      </c>
      <c r="E2183">
        <v>44</v>
      </c>
      <c r="F2183" t="s">
        <v>25</v>
      </c>
      <c r="G2183" s="5">
        <v>206400</v>
      </c>
      <c r="H2183" s="5">
        <v>2371536</v>
      </c>
      <c r="I2183" s="5" t="s">
        <v>19</v>
      </c>
      <c r="J2183" s="5" t="s">
        <v>69</v>
      </c>
      <c r="K2183" s="5">
        <v>11.49</v>
      </c>
      <c r="L2183" s="5">
        <f t="shared" si="34"/>
        <v>11.49</v>
      </c>
      <c r="Q2183"/>
      <c r="R2183"/>
      <c r="S2183"/>
    </row>
    <row r="2184" spans="1:19">
      <c r="A2184" s="1">
        <v>43830</v>
      </c>
      <c r="B2184" s="5" t="s">
        <v>23</v>
      </c>
      <c r="C2184" t="s">
        <v>8</v>
      </c>
      <c r="D2184">
        <v>1036</v>
      </c>
      <c r="E2184">
        <v>44</v>
      </c>
      <c r="F2184" t="s">
        <v>25</v>
      </c>
      <c r="G2184" s="5">
        <v>30000</v>
      </c>
      <c r="H2184" s="5">
        <v>345000</v>
      </c>
      <c r="I2184" s="5" t="s">
        <v>19</v>
      </c>
      <c r="J2184" s="5" t="s">
        <v>74</v>
      </c>
      <c r="K2184" s="5">
        <v>11.5</v>
      </c>
      <c r="L2184" s="5">
        <f t="shared" si="34"/>
        <v>11.5</v>
      </c>
      <c r="Q2184"/>
      <c r="R2184"/>
      <c r="S2184"/>
    </row>
    <row r="2185" spans="1:19">
      <c r="A2185" s="1">
        <v>43830</v>
      </c>
      <c r="B2185" s="5" t="s">
        <v>24</v>
      </c>
      <c r="C2185" t="s">
        <v>8</v>
      </c>
      <c r="D2185">
        <v>3001</v>
      </c>
      <c r="E2185">
        <v>44</v>
      </c>
      <c r="F2185" t="s">
        <v>25</v>
      </c>
      <c r="G2185" s="5">
        <v>10500</v>
      </c>
      <c r="H2185" s="5">
        <v>231000</v>
      </c>
      <c r="I2185" s="5" t="s">
        <v>19</v>
      </c>
      <c r="J2185" s="5" t="s">
        <v>68</v>
      </c>
      <c r="K2185" s="5">
        <v>22</v>
      </c>
      <c r="L2185" s="5">
        <f t="shared" si="34"/>
        <v>22</v>
      </c>
      <c r="Q2185"/>
      <c r="R2185"/>
      <c r="S2185"/>
    </row>
    <row r="2186" spans="1:19">
      <c r="A2186" s="1">
        <v>43830</v>
      </c>
      <c r="B2186" s="5" t="s">
        <v>24</v>
      </c>
      <c r="C2186" t="s">
        <v>8</v>
      </c>
      <c r="D2186">
        <v>3001</v>
      </c>
      <c r="E2186">
        <v>44</v>
      </c>
      <c r="F2186" t="s">
        <v>25</v>
      </c>
      <c r="G2186" s="5">
        <v>137200</v>
      </c>
      <c r="H2186" s="5">
        <v>2606800</v>
      </c>
      <c r="I2186" s="5" t="s">
        <v>19</v>
      </c>
      <c r="J2186" s="5" t="s">
        <v>68</v>
      </c>
      <c r="K2186" s="5">
        <v>19</v>
      </c>
      <c r="L2186" s="5">
        <f t="shared" si="34"/>
        <v>19</v>
      </c>
      <c r="Q2186"/>
      <c r="R2186"/>
      <c r="S2186"/>
    </row>
    <row r="2187" spans="1:19">
      <c r="A2187" s="1">
        <v>43830</v>
      </c>
      <c r="B2187" s="5" t="s">
        <v>24</v>
      </c>
      <c r="C2187" t="s">
        <v>8</v>
      </c>
      <c r="D2187">
        <v>3012</v>
      </c>
      <c r="E2187">
        <v>44</v>
      </c>
      <c r="F2187" t="s">
        <v>25</v>
      </c>
      <c r="G2187" s="5">
        <v>25000</v>
      </c>
      <c r="H2187" s="5">
        <v>375000</v>
      </c>
      <c r="I2187" s="5" t="s">
        <v>19</v>
      </c>
      <c r="J2187" s="5" t="s">
        <v>68</v>
      </c>
      <c r="K2187" s="5">
        <v>15</v>
      </c>
      <c r="L2187" s="5">
        <f t="shared" si="34"/>
        <v>15</v>
      </c>
      <c r="Q2187"/>
      <c r="R2187"/>
      <c r="S2187"/>
    </row>
    <row r="2188" spans="1:19">
      <c r="A2188" s="1">
        <v>43830</v>
      </c>
      <c r="B2188" s="5" t="s">
        <v>24</v>
      </c>
      <c r="C2188" t="s">
        <v>8</v>
      </c>
      <c r="D2188">
        <v>3026</v>
      </c>
      <c r="E2188">
        <v>44</v>
      </c>
      <c r="F2188" t="s">
        <v>25</v>
      </c>
      <c r="G2188" s="5">
        <v>31000</v>
      </c>
      <c r="H2188" s="5">
        <v>356500</v>
      </c>
      <c r="I2188" s="5" t="s">
        <v>19</v>
      </c>
      <c r="J2188" s="5" t="s">
        <v>71</v>
      </c>
      <c r="K2188" s="5">
        <v>11.5</v>
      </c>
      <c r="L2188" s="5">
        <f t="shared" si="34"/>
        <v>11.5</v>
      </c>
      <c r="Q2188"/>
      <c r="R2188"/>
      <c r="S2188"/>
    </row>
    <row r="2189" spans="1:19">
      <c r="A2189" s="1">
        <v>43830</v>
      </c>
      <c r="B2189" s="5" t="s">
        <v>24</v>
      </c>
      <c r="C2189" t="s">
        <v>7</v>
      </c>
      <c r="D2189">
        <v>10001</v>
      </c>
      <c r="E2189">
        <v>44</v>
      </c>
      <c r="F2189" t="s">
        <v>25</v>
      </c>
      <c r="G2189" s="5">
        <v>7000000</v>
      </c>
      <c r="H2189" s="5">
        <v>42000000</v>
      </c>
      <c r="I2189" s="5" t="s">
        <v>20</v>
      </c>
      <c r="J2189" s="5" t="s">
        <v>73</v>
      </c>
      <c r="K2189" s="5">
        <v>6</v>
      </c>
      <c r="L2189" s="5">
        <f t="shared" si="34"/>
        <v>6</v>
      </c>
      <c r="Q2189"/>
      <c r="R2189"/>
      <c r="S2189"/>
    </row>
    <row r="2190" spans="1:19">
      <c r="A2190" s="1">
        <v>43830</v>
      </c>
      <c r="B2190" s="5" t="s">
        <v>23</v>
      </c>
      <c r="C2190" t="s">
        <v>7</v>
      </c>
      <c r="D2190">
        <v>27002</v>
      </c>
      <c r="E2190">
        <v>44</v>
      </c>
      <c r="F2190" t="s">
        <v>25</v>
      </c>
      <c r="G2190" s="5">
        <v>240500</v>
      </c>
      <c r="H2190" s="5">
        <v>2164500</v>
      </c>
      <c r="I2190" s="5" t="s">
        <v>18</v>
      </c>
      <c r="J2190" s="5" t="s">
        <v>70</v>
      </c>
      <c r="K2190" s="5">
        <v>9</v>
      </c>
      <c r="L2190" s="5">
        <f t="shared" si="34"/>
        <v>9</v>
      </c>
      <c r="Q2190"/>
      <c r="R2190"/>
      <c r="S2190"/>
    </row>
    <row r="2191" spans="1:19">
      <c r="A2191" s="1">
        <v>43830</v>
      </c>
      <c r="B2191" s="5" t="s">
        <v>24</v>
      </c>
      <c r="C2191" t="s">
        <v>8</v>
      </c>
      <c r="D2191">
        <v>27003</v>
      </c>
      <c r="E2191">
        <v>44</v>
      </c>
      <c r="F2191" t="s">
        <v>25</v>
      </c>
      <c r="G2191" s="5">
        <v>140000</v>
      </c>
      <c r="H2191" s="5">
        <v>2100000</v>
      </c>
      <c r="I2191" s="5" t="s">
        <v>19</v>
      </c>
      <c r="J2191" s="5" t="s">
        <v>68</v>
      </c>
      <c r="K2191" s="5">
        <v>15</v>
      </c>
      <c r="L2191" s="5">
        <f t="shared" si="34"/>
        <v>15</v>
      </c>
      <c r="Q2191"/>
      <c r="R2191"/>
      <c r="S2191"/>
    </row>
    <row r="2192" spans="1:19">
      <c r="A2192" s="1">
        <v>43830</v>
      </c>
      <c r="B2192" s="5" t="s">
        <v>23</v>
      </c>
      <c r="C2192" t="s">
        <v>8</v>
      </c>
      <c r="D2192">
        <v>27003</v>
      </c>
      <c r="E2192">
        <v>44</v>
      </c>
      <c r="F2192" t="s">
        <v>25</v>
      </c>
      <c r="G2192" s="5">
        <v>70000</v>
      </c>
      <c r="H2192" s="5">
        <v>840000</v>
      </c>
      <c r="I2192" s="5" t="s">
        <v>19</v>
      </c>
      <c r="J2192" s="5" t="s">
        <v>70</v>
      </c>
      <c r="K2192" s="5">
        <v>12</v>
      </c>
      <c r="L2192" s="5">
        <f t="shared" si="34"/>
        <v>12</v>
      </c>
      <c r="Q2192"/>
      <c r="R2192"/>
      <c r="S2192"/>
    </row>
    <row r="2193" spans="1:19">
      <c r="A2193" s="1">
        <v>43830</v>
      </c>
      <c r="B2193" s="5" t="s">
        <v>23</v>
      </c>
      <c r="C2193" t="s">
        <v>8</v>
      </c>
      <c r="D2193">
        <v>27003</v>
      </c>
      <c r="E2193">
        <v>44</v>
      </c>
      <c r="F2193" t="s">
        <v>25</v>
      </c>
      <c r="G2193" s="5">
        <v>20000</v>
      </c>
      <c r="H2193" s="5">
        <v>260000</v>
      </c>
      <c r="I2193" s="5" t="s">
        <v>19</v>
      </c>
      <c r="J2193" s="5" t="s">
        <v>70</v>
      </c>
      <c r="K2193" s="5">
        <v>13</v>
      </c>
      <c r="L2193" s="5">
        <f t="shared" si="34"/>
        <v>13</v>
      </c>
      <c r="Q2193"/>
      <c r="R2193"/>
      <c r="S2193"/>
    </row>
    <row r="2194" spans="1:19">
      <c r="A2194" s="1">
        <v>43830</v>
      </c>
      <c r="B2194" s="5" t="s">
        <v>24</v>
      </c>
      <c r="C2194" t="s">
        <v>8</v>
      </c>
      <c r="D2194">
        <v>27003</v>
      </c>
      <c r="E2194">
        <v>44</v>
      </c>
      <c r="F2194" t="s">
        <v>25</v>
      </c>
      <c r="G2194" s="5">
        <v>6000</v>
      </c>
      <c r="H2194" s="5">
        <v>138000</v>
      </c>
      <c r="I2194" s="5" t="s">
        <v>19</v>
      </c>
      <c r="J2194" s="5" t="s">
        <v>73</v>
      </c>
      <c r="K2194" s="5">
        <v>23</v>
      </c>
      <c r="L2194" s="5">
        <f t="shared" si="34"/>
        <v>23</v>
      </c>
      <c r="Q2194"/>
      <c r="R2194"/>
      <c r="S2194"/>
    </row>
    <row r="2195" spans="1:19">
      <c r="A2195" s="1">
        <v>43830</v>
      </c>
      <c r="B2195" s="5" t="s">
        <v>24</v>
      </c>
      <c r="C2195" t="s">
        <v>8</v>
      </c>
      <c r="D2195">
        <v>27003</v>
      </c>
      <c r="E2195">
        <v>44</v>
      </c>
      <c r="F2195" t="s">
        <v>25</v>
      </c>
      <c r="G2195" s="5">
        <v>17500</v>
      </c>
      <c r="H2195" s="5">
        <v>630000</v>
      </c>
      <c r="I2195" s="5" t="s">
        <v>19</v>
      </c>
      <c r="J2195" s="5" t="s">
        <v>78</v>
      </c>
      <c r="K2195" s="5">
        <v>36</v>
      </c>
      <c r="L2195" s="5">
        <f t="shared" si="34"/>
        <v>36</v>
      </c>
      <c r="Q2195"/>
      <c r="R2195"/>
      <c r="S2195"/>
    </row>
    <row r="2196" spans="1:19">
      <c r="A2196" s="1">
        <v>43830</v>
      </c>
      <c r="B2196" s="5" t="s">
        <v>24</v>
      </c>
      <c r="C2196" t="s">
        <v>8</v>
      </c>
      <c r="D2196">
        <v>27003</v>
      </c>
      <c r="E2196">
        <v>44</v>
      </c>
      <c r="F2196" t="s">
        <v>25</v>
      </c>
      <c r="G2196" s="5">
        <v>73000</v>
      </c>
      <c r="H2196" s="5">
        <v>2628000</v>
      </c>
      <c r="I2196" s="5" t="s">
        <v>19</v>
      </c>
      <c r="J2196" s="5" t="s">
        <v>78</v>
      </c>
      <c r="K2196" s="5">
        <v>36</v>
      </c>
      <c r="L2196" s="5">
        <f t="shared" si="34"/>
        <v>36</v>
      </c>
      <c r="Q2196"/>
      <c r="R2196"/>
      <c r="S2196"/>
    </row>
    <row r="2197" spans="1:19">
      <c r="A2197" s="1">
        <v>43830</v>
      </c>
      <c r="B2197" s="5" t="s">
        <v>24</v>
      </c>
      <c r="C2197" t="s">
        <v>8</v>
      </c>
      <c r="D2197">
        <v>27003</v>
      </c>
      <c r="E2197">
        <v>44</v>
      </c>
      <c r="F2197" t="s">
        <v>25</v>
      </c>
      <c r="G2197" s="5">
        <v>29500</v>
      </c>
      <c r="H2197" s="5">
        <v>1062000</v>
      </c>
      <c r="I2197" s="5" t="s">
        <v>19</v>
      </c>
      <c r="J2197" s="5" t="s">
        <v>78</v>
      </c>
      <c r="K2197" s="5">
        <v>36</v>
      </c>
      <c r="L2197" s="5">
        <f t="shared" si="34"/>
        <v>36</v>
      </c>
      <c r="Q2197"/>
      <c r="R2197"/>
      <c r="S2197"/>
    </row>
    <row r="2198" spans="1:19">
      <c r="A2198" s="1">
        <v>43830</v>
      </c>
      <c r="B2198" s="5" t="s">
        <v>24</v>
      </c>
      <c r="C2198" t="s">
        <v>8</v>
      </c>
      <c r="D2198">
        <v>27003</v>
      </c>
      <c r="E2198">
        <v>44</v>
      </c>
      <c r="F2198" t="s">
        <v>25</v>
      </c>
      <c r="G2198" s="5">
        <v>42000</v>
      </c>
      <c r="H2198" s="5">
        <v>798000</v>
      </c>
      <c r="I2198" s="5" t="s">
        <v>19</v>
      </c>
      <c r="J2198" s="5" t="s">
        <v>68</v>
      </c>
      <c r="K2198" s="5">
        <v>19</v>
      </c>
      <c r="L2198" s="5">
        <f t="shared" si="34"/>
        <v>19</v>
      </c>
      <c r="Q2198"/>
      <c r="R2198"/>
      <c r="S2198"/>
    </row>
    <row r="2199" spans="1:19">
      <c r="A2199" s="1">
        <v>43830</v>
      </c>
      <c r="B2199" s="5" t="s">
        <v>24</v>
      </c>
      <c r="C2199" t="s">
        <v>8</v>
      </c>
      <c r="D2199">
        <v>27003</v>
      </c>
      <c r="E2199">
        <v>44</v>
      </c>
      <c r="F2199" t="s">
        <v>25</v>
      </c>
      <c r="G2199" s="5">
        <v>49000</v>
      </c>
      <c r="H2199" s="5">
        <v>980000</v>
      </c>
      <c r="I2199" s="5" t="s">
        <v>19</v>
      </c>
      <c r="J2199" s="5" t="s">
        <v>71</v>
      </c>
      <c r="K2199" s="5">
        <v>20</v>
      </c>
      <c r="L2199" s="5">
        <f t="shared" si="34"/>
        <v>20</v>
      </c>
      <c r="Q2199"/>
      <c r="R2199"/>
      <c r="S2199"/>
    </row>
    <row r="2200" spans="1:19">
      <c r="A2200" s="1">
        <v>43830</v>
      </c>
      <c r="B2200" s="5" t="s">
        <v>24</v>
      </c>
      <c r="C2200" t="s">
        <v>8</v>
      </c>
      <c r="D2200">
        <v>27003</v>
      </c>
      <c r="E2200">
        <v>44</v>
      </c>
      <c r="F2200" t="s">
        <v>25</v>
      </c>
      <c r="G2200" s="5">
        <v>21000</v>
      </c>
      <c r="H2200" s="5">
        <v>420000</v>
      </c>
      <c r="I2200" s="5" t="s">
        <v>19</v>
      </c>
      <c r="J2200" s="5" t="s">
        <v>71</v>
      </c>
      <c r="K2200" s="5">
        <v>20</v>
      </c>
      <c r="L2200" s="5">
        <f t="shared" si="34"/>
        <v>20</v>
      </c>
      <c r="Q2200"/>
      <c r="R2200"/>
      <c r="S2200"/>
    </row>
    <row r="2201" spans="1:19">
      <c r="A2201" s="1">
        <v>43830</v>
      </c>
      <c r="B2201" s="5" t="s">
        <v>24</v>
      </c>
      <c r="C2201" t="s">
        <v>8</v>
      </c>
      <c r="D2201">
        <v>27003</v>
      </c>
      <c r="E2201">
        <v>44</v>
      </c>
      <c r="F2201" t="s">
        <v>25</v>
      </c>
      <c r="G2201" s="5">
        <v>1500</v>
      </c>
      <c r="H2201" s="5">
        <v>31500</v>
      </c>
      <c r="I2201" s="5" t="s">
        <v>19</v>
      </c>
      <c r="J2201" s="5" t="s">
        <v>75</v>
      </c>
      <c r="K2201" s="5">
        <v>21</v>
      </c>
      <c r="L2201" s="5">
        <f t="shared" si="34"/>
        <v>21</v>
      </c>
      <c r="Q2201"/>
      <c r="R2201"/>
      <c r="S2201"/>
    </row>
    <row r="2202" spans="1:19">
      <c r="A2202" s="1">
        <v>43830</v>
      </c>
      <c r="B2202" s="5" t="s">
        <v>24</v>
      </c>
      <c r="C2202" t="s">
        <v>8</v>
      </c>
      <c r="D2202">
        <v>27003</v>
      </c>
      <c r="E2202">
        <v>44</v>
      </c>
      <c r="F2202" t="s">
        <v>25</v>
      </c>
      <c r="G2202" s="5">
        <v>56000</v>
      </c>
      <c r="H2202" s="5">
        <v>2016000</v>
      </c>
      <c r="I2202" s="5" t="s">
        <v>19</v>
      </c>
      <c r="J2202" s="5" t="s">
        <v>78</v>
      </c>
      <c r="K2202" s="5">
        <v>36</v>
      </c>
      <c r="L2202" s="5">
        <f t="shared" si="34"/>
        <v>36</v>
      </c>
      <c r="Q2202"/>
      <c r="R2202"/>
      <c r="S2202"/>
    </row>
    <row r="2203" spans="1:19">
      <c r="A2203" s="1">
        <v>43830</v>
      </c>
      <c r="B2203" s="5" t="s">
        <v>24</v>
      </c>
      <c r="C2203" t="s">
        <v>8</v>
      </c>
      <c r="D2203">
        <v>27003</v>
      </c>
      <c r="E2203">
        <v>44</v>
      </c>
      <c r="F2203" t="s">
        <v>25</v>
      </c>
      <c r="G2203" s="5">
        <v>100500</v>
      </c>
      <c r="H2203" s="5">
        <v>3618000</v>
      </c>
      <c r="I2203" s="5" t="s">
        <v>19</v>
      </c>
      <c r="J2203" s="5" t="s">
        <v>78</v>
      </c>
      <c r="K2203" s="5">
        <v>36</v>
      </c>
      <c r="L2203" s="5">
        <f t="shared" si="34"/>
        <v>36</v>
      </c>
      <c r="Q2203"/>
      <c r="R2203"/>
      <c r="S2203"/>
    </row>
    <row r="2204" spans="1:19">
      <c r="A2204" s="1">
        <v>43832</v>
      </c>
      <c r="B2204" s="5" t="s">
        <v>24</v>
      </c>
      <c r="C2204" t="s">
        <v>8</v>
      </c>
      <c r="D2204">
        <v>1001</v>
      </c>
      <c r="E2204">
        <v>44</v>
      </c>
      <c r="F2204" t="s">
        <v>25</v>
      </c>
      <c r="G2204" s="5">
        <v>836400</v>
      </c>
      <c r="H2204" s="5">
        <v>9200400</v>
      </c>
      <c r="I2204" s="5" t="s">
        <v>19</v>
      </c>
      <c r="J2204" s="5" t="s">
        <v>72</v>
      </c>
      <c r="K2204" s="5">
        <v>11</v>
      </c>
      <c r="L2204" s="5">
        <f t="shared" si="34"/>
        <v>11</v>
      </c>
      <c r="Q2204"/>
      <c r="R2204"/>
      <c r="S2204"/>
    </row>
    <row r="2205" spans="1:19">
      <c r="A2205" s="1">
        <v>43832</v>
      </c>
      <c r="B2205" s="5" t="s">
        <v>23</v>
      </c>
      <c r="C2205" t="s">
        <v>8</v>
      </c>
      <c r="D2205">
        <v>1009</v>
      </c>
      <c r="E2205">
        <v>44</v>
      </c>
      <c r="F2205" t="s">
        <v>25</v>
      </c>
      <c r="G2205" s="5">
        <v>102900</v>
      </c>
      <c r="H2205" s="5">
        <v>1183350</v>
      </c>
      <c r="I2205" s="5" t="s">
        <v>19</v>
      </c>
      <c r="J2205" s="5" t="s">
        <v>74</v>
      </c>
      <c r="K2205" s="5">
        <v>11.5</v>
      </c>
      <c r="L2205" s="5">
        <f t="shared" si="34"/>
        <v>11.5</v>
      </c>
      <c r="Q2205"/>
      <c r="R2205"/>
      <c r="S2205"/>
    </row>
    <row r="2206" spans="1:19">
      <c r="A2206" s="1">
        <v>43832</v>
      </c>
      <c r="B2206" s="5" t="s">
        <v>23</v>
      </c>
      <c r="C2206" t="s">
        <v>7</v>
      </c>
      <c r="D2206">
        <v>1014</v>
      </c>
      <c r="E2206">
        <v>44</v>
      </c>
      <c r="F2206" t="s">
        <v>25</v>
      </c>
      <c r="G2206" s="5">
        <v>700000</v>
      </c>
      <c r="H2206" s="5">
        <v>4200000</v>
      </c>
      <c r="I2206" s="5" t="s">
        <v>20</v>
      </c>
      <c r="J2206" s="5" t="s">
        <v>70</v>
      </c>
      <c r="K2206" s="5">
        <v>6</v>
      </c>
      <c r="L2206" s="5">
        <f t="shared" si="34"/>
        <v>6</v>
      </c>
      <c r="Q2206"/>
      <c r="R2206"/>
      <c r="S2206"/>
    </row>
    <row r="2207" spans="1:19">
      <c r="A2207" s="1">
        <v>43832</v>
      </c>
      <c r="B2207" s="5" t="s">
        <v>23</v>
      </c>
      <c r="C2207" t="s">
        <v>8</v>
      </c>
      <c r="D2207">
        <v>1014</v>
      </c>
      <c r="E2207">
        <v>44</v>
      </c>
      <c r="F2207" t="s">
        <v>25</v>
      </c>
      <c r="G2207" s="5">
        <v>21000</v>
      </c>
      <c r="H2207" s="5">
        <v>241500</v>
      </c>
      <c r="I2207" s="5" t="s">
        <v>19</v>
      </c>
      <c r="J2207" s="5" t="s">
        <v>69</v>
      </c>
      <c r="K2207" s="5">
        <v>11.5</v>
      </c>
      <c r="L2207" s="5">
        <f t="shared" si="34"/>
        <v>11.5</v>
      </c>
      <c r="Q2207"/>
      <c r="R2207"/>
      <c r="S2207"/>
    </row>
    <row r="2208" spans="1:19">
      <c r="A2208" s="1">
        <v>43832</v>
      </c>
      <c r="B2208" s="5" t="s">
        <v>24</v>
      </c>
      <c r="C2208" t="s">
        <v>8</v>
      </c>
      <c r="D2208">
        <v>1014</v>
      </c>
      <c r="E2208">
        <v>44</v>
      </c>
      <c r="F2208" t="s">
        <v>25</v>
      </c>
      <c r="G2208" s="5">
        <v>6700</v>
      </c>
      <c r="H2208" s="5">
        <v>147400</v>
      </c>
      <c r="I2208" s="5" t="s">
        <v>19</v>
      </c>
      <c r="J2208" s="5" t="s">
        <v>68</v>
      </c>
      <c r="K2208" s="5">
        <v>22</v>
      </c>
      <c r="L2208" s="5">
        <f t="shared" si="34"/>
        <v>22</v>
      </c>
      <c r="Q2208"/>
      <c r="R2208"/>
      <c r="S2208"/>
    </row>
    <row r="2209" spans="1:19">
      <c r="A2209" s="1">
        <v>43832</v>
      </c>
      <c r="B2209" s="5" t="s">
        <v>24</v>
      </c>
      <c r="C2209" t="s">
        <v>8</v>
      </c>
      <c r="D2209">
        <v>1016</v>
      </c>
      <c r="E2209">
        <v>44</v>
      </c>
      <c r="F2209" t="s">
        <v>25</v>
      </c>
      <c r="G2209" s="5">
        <v>65000</v>
      </c>
      <c r="H2209" s="5">
        <v>1235000</v>
      </c>
      <c r="I2209" s="5" t="s">
        <v>19</v>
      </c>
      <c r="J2209" s="5" t="s">
        <v>68</v>
      </c>
      <c r="K2209" s="5">
        <v>19</v>
      </c>
      <c r="L2209" s="5">
        <f t="shared" si="34"/>
        <v>19</v>
      </c>
      <c r="Q2209"/>
      <c r="R2209"/>
      <c r="S2209"/>
    </row>
    <row r="2210" spans="1:19">
      <c r="A2210" s="1">
        <v>43832</v>
      </c>
      <c r="B2210" s="5" t="s">
        <v>23</v>
      </c>
      <c r="C2210" t="s">
        <v>8</v>
      </c>
      <c r="D2210">
        <v>1016</v>
      </c>
      <c r="E2210">
        <v>44</v>
      </c>
      <c r="F2210" t="s">
        <v>25</v>
      </c>
      <c r="G2210" s="5">
        <v>175000</v>
      </c>
      <c r="H2210" s="5">
        <v>1995000</v>
      </c>
      <c r="I2210" s="5" t="s">
        <v>19</v>
      </c>
      <c r="J2210" s="5" t="s">
        <v>70</v>
      </c>
      <c r="K2210" s="5">
        <v>11.4</v>
      </c>
      <c r="L2210" s="5">
        <f t="shared" si="34"/>
        <v>11.4</v>
      </c>
      <c r="Q2210"/>
      <c r="R2210"/>
      <c r="S2210"/>
    </row>
    <row r="2211" spans="1:19">
      <c r="A2211" s="1">
        <v>43832</v>
      </c>
      <c r="B2211" s="5" t="s">
        <v>23</v>
      </c>
      <c r="C2211" t="s">
        <v>8</v>
      </c>
      <c r="D2211">
        <v>1016</v>
      </c>
      <c r="E2211">
        <v>44</v>
      </c>
      <c r="F2211" t="s">
        <v>25</v>
      </c>
      <c r="G2211" s="5">
        <v>20000</v>
      </c>
      <c r="H2211" s="5">
        <v>228000</v>
      </c>
      <c r="I2211" s="5" t="s">
        <v>19</v>
      </c>
      <c r="J2211" s="5" t="s">
        <v>69</v>
      </c>
      <c r="K2211" s="5">
        <v>11.4</v>
      </c>
      <c r="L2211" s="5">
        <f t="shared" si="34"/>
        <v>11.4</v>
      </c>
      <c r="Q2211"/>
      <c r="R2211"/>
      <c r="S2211"/>
    </row>
    <row r="2212" spans="1:19">
      <c r="A2212" s="1">
        <v>43832</v>
      </c>
      <c r="B2212" s="5" t="s">
        <v>23</v>
      </c>
      <c r="C2212" t="s">
        <v>8</v>
      </c>
      <c r="D2212">
        <v>1016</v>
      </c>
      <c r="E2212">
        <v>44</v>
      </c>
      <c r="F2212" t="s">
        <v>25</v>
      </c>
      <c r="G2212" s="5">
        <v>105000</v>
      </c>
      <c r="H2212" s="5">
        <v>1197000</v>
      </c>
      <c r="I2212" s="5" t="s">
        <v>19</v>
      </c>
      <c r="J2212" s="5" t="s">
        <v>69</v>
      </c>
      <c r="K2212" s="5">
        <v>11.4</v>
      </c>
      <c r="L2212" s="5">
        <f t="shared" si="34"/>
        <v>11.4</v>
      </c>
      <c r="Q2212"/>
      <c r="R2212"/>
      <c r="S2212"/>
    </row>
    <row r="2213" spans="1:19">
      <c r="A2213" s="1">
        <v>43832</v>
      </c>
      <c r="B2213" s="5" t="s">
        <v>23</v>
      </c>
      <c r="C2213" t="s">
        <v>8</v>
      </c>
      <c r="D2213">
        <v>1017</v>
      </c>
      <c r="E2213">
        <v>44</v>
      </c>
      <c r="F2213" t="s">
        <v>25</v>
      </c>
      <c r="G2213" s="5">
        <v>14000</v>
      </c>
      <c r="H2213" s="5">
        <v>160300</v>
      </c>
      <c r="I2213" s="5" t="s">
        <v>19</v>
      </c>
      <c r="J2213" s="5" t="s">
        <v>70</v>
      </c>
      <c r="K2213" s="5">
        <v>11.45</v>
      </c>
      <c r="L2213" s="5">
        <f t="shared" si="34"/>
        <v>11.45</v>
      </c>
      <c r="Q2213"/>
      <c r="R2213"/>
      <c r="S2213"/>
    </row>
    <row r="2214" spans="1:19">
      <c r="A2214" s="1">
        <v>43832</v>
      </c>
      <c r="B2214" s="5" t="s">
        <v>24</v>
      </c>
      <c r="C2214" t="s">
        <v>8</v>
      </c>
      <c r="D2214">
        <v>1017</v>
      </c>
      <c r="E2214">
        <v>44</v>
      </c>
      <c r="F2214" t="s">
        <v>25</v>
      </c>
      <c r="G2214" s="5">
        <v>25000</v>
      </c>
      <c r="H2214" s="5">
        <v>512500</v>
      </c>
      <c r="I2214" s="5" t="s">
        <v>19</v>
      </c>
      <c r="J2214" s="5" t="s">
        <v>73</v>
      </c>
      <c r="K2214" s="5">
        <v>20.5</v>
      </c>
      <c r="L2214" s="5">
        <f t="shared" si="34"/>
        <v>20.5</v>
      </c>
      <c r="Q2214"/>
      <c r="R2214"/>
      <c r="S2214"/>
    </row>
    <row r="2215" spans="1:19">
      <c r="A2215" s="1">
        <v>43832</v>
      </c>
      <c r="B2215" s="5" t="s">
        <v>23</v>
      </c>
      <c r="C2215" t="s">
        <v>8</v>
      </c>
      <c r="D2215">
        <v>1017</v>
      </c>
      <c r="E2215">
        <v>44</v>
      </c>
      <c r="F2215" t="s">
        <v>25</v>
      </c>
      <c r="G2215" s="5">
        <v>34300</v>
      </c>
      <c r="H2215" s="5">
        <v>394450</v>
      </c>
      <c r="I2215" s="5" t="s">
        <v>19</v>
      </c>
      <c r="J2215" s="5" t="s">
        <v>69</v>
      </c>
      <c r="K2215" s="5">
        <v>11.5</v>
      </c>
      <c r="L2215" s="5">
        <f t="shared" si="34"/>
        <v>11.5</v>
      </c>
      <c r="Q2215"/>
      <c r="R2215"/>
      <c r="S2215"/>
    </row>
    <row r="2216" spans="1:19">
      <c r="A2216" s="1">
        <v>43832</v>
      </c>
      <c r="B2216" s="5" t="s">
        <v>23</v>
      </c>
      <c r="C2216" t="s">
        <v>8</v>
      </c>
      <c r="D2216">
        <v>1017</v>
      </c>
      <c r="E2216">
        <v>44</v>
      </c>
      <c r="F2216" t="s">
        <v>25</v>
      </c>
      <c r="G2216" s="5">
        <v>19200</v>
      </c>
      <c r="H2216" s="5">
        <v>220800</v>
      </c>
      <c r="I2216" s="5" t="s">
        <v>19</v>
      </c>
      <c r="J2216" s="5" t="s">
        <v>69</v>
      </c>
      <c r="K2216" s="5">
        <v>11.5</v>
      </c>
      <c r="L2216" s="5">
        <f t="shared" si="34"/>
        <v>11.5</v>
      </c>
      <c r="Q2216"/>
      <c r="R2216"/>
      <c r="S2216"/>
    </row>
    <row r="2217" spans="1:19">
      <c r="A2217" s="1">
        <v>43832</v>
      </c>
      <c r="B2217" s="5" t="s">
        <v>23</v>
      </c>
      <c r="C2217" t="s">
        <v>8</v>
      </c>
      <c r="D2217">
        <v>1017</v>
      </c>
      <c r="E2217">
        <v>44</v>
      </c>
      <c r="F2217" t="s">
        <v>25</v>
      </c>
      <c r="G2217" s="5">
        <v>461000</v>
      </c>
      <c r="H2217" s="5">
        <v>5301500</v>
      </c>
      <c r="I2217" s="5" t="s">
        <v>19</v>
      </c>
      <c r="J2217" s="5" t="s">
        <v>69</v>
      </c>
      <c r="K2217" s="5">
        <v>11.5</v>
      </c>
      <c r="L2217" s="5">
        <f t="shared" si="34"/>
        <v>11.5</v>
      </c>
      <c r="Q2217"/>
      <c r="R2217"/>
      <c r="S2217"/>
    </row>
    <row r="2218" spans="1:19">
      <c r="A2218" s="1">
        <v>43832</v>
      </c>
      <c r="B2218" s="5" t="s">
        <v>23</v>
      </c>
      <c r="C2218" t="s">
        <v>8</v>
      </c>
      <c r="D2218">
        <v>1017</v>
      </c>
      <c r="E2218">
        <v>44</v>
      </c>
      <c r="F2218" t="s">
        <v>25</v>
      </c>
      <c r="G2218" s="5">
        <v>60000</v>
      </c>
      <c r="H2218" s="5">
        <v>690000</v>
      </c>
      <c r="I2218" s="5" t="s">
        <v>19</v>
      </c>
      <c r="J2218" s="5" t="s">
        <v>69</v>
      </c>
      <c r="K2218" s="5">
        <v>11.5</v>
      </c>
      <c r="L2218" s="5">
        <f t="shared" si="34"/>
        <v>11.5</v>
      </c>
      <c r="Q2218"/>
      <c r="R2218"/>
      <c r="S2218"/>
    </row>
    <row r="2219" spans="1:19">
      <c r="A2219" s="1">
        <v>43832</v>
      </c>
      <c r="B2219" s="5" t="s">
        <v>23</v>
      </c>
      <c r="C2219" t="s">
        <v>8</v>
      </c>
      <c r="D2219">
        <v>1017</v>
      </c>
      <c r="E2219">
        <v>44</v>
      </c>
      <c r="F2219" t="s">
        <v>25</v>
      </c>
      <c r="G2219" s="5">
        <v>171500</v>
      </c>
      <c r="H2219" s="5">
        <v>1972250</v>
      </c>
      <c r="I2219" s="5" t="s">
        <v>19</v>
      </c>
      <c r="J2219" s="5" t="s">
        <v>69</v>
      </c>
      <c r="K2219" s="5">
        <v>11.5</v>
      </c>
      <c r="L2219" s="5">
        <f t="shared" si="34"/>
        <v>11.5</v>
      </c>
      <c r="Q2219"/>
      <c r="R2219"/>
      <c r="S2219"/>
    </row>
    <row r="2220" spans="1:19">
      <c r="A2220" s="1">
        <v>43832</v>
      </c>
      <c r="B2220" s="5" t="s">
        <v>24</v>
      </c>
      <c r="C2220" t="s">
        <v>8</v>
      </c>
      <c r="D2220">
        <v>1017</v>
      </c>
      <c r="E2220">
        <v>44</v>
      </c>
      <c r="F2220" t="s">
        <v>25</v>
      </c>
      <c r="G2220" s="5">
        <v>103000</v>
      </c>
      <c r="H2220" s="5">
        <v>2214500</v>
      </c>
      <c r="I2220" s="5" t="s">
        <v>19</v>
      </c>
      <c r="J2220" s="5" t="s">
        <v>75</v>
      </c>
      <c r="K2220" s="5">
        <v>21.5</v>
      </c>
      <c r="L2220" s="5">
        <f t="shared" si="34"/>
        <v>21.5</v>
      </c>
      <c r="Q2220"/>
      <c r="R2220"/>
      <c r="S2220"/>
    </row>
    <row r="2221" spans="1:19">
      <c r="A2221" s="1">
        <v>43832</v>
      </c>
      <c r="B2221" s="5" t="s">
        <v>23</v>
      </c>
      <c r="C2221" t="s">
        <v>8</v>
      </c>
      <c r="D2221">
        <v>1033</v>
      </c>
      <c r="E2221">
        <v>44</v>
      </c>
      <c r="F2221" t="s">
        <v>25</v>
      </c>
      <c r="G2221" s="5">
        <v>28000</v>
      </c>
      <c r="H2221" s="5">
        <v>322000</v>
      </c>
      <c r="I2221" s="5" t="s">
        <v>19</v>
      </c>
      <c r="J2221" s="5" t="s">
        <v>70</v>
      </c>
      <c r="K2221" s="5">
        <v>11.5</v>
      </c>
      <c r="L2221" s="5">
        <f t="shared" si="34"/>
        <v>11.5</v>
      </c>
      <c r="Q2221"/>
      <c r="R2221"/>
      <c r="S2221"/>
    </row>
    <row r="2222" spans="1:19">
      <c r="A2222" s="1">
        <v>43832</v>
      </c>
      <c r="B2222" s="5" t="s">
        <v>23</v>
      </c>
      <c r="C2222" t="s">
        <v>8</v>
      </c>
      <c r="D2222">
        <v>1033</v>
      </c>
      <c r="E2222">
        <v>44</v>
      </c>
      <c r="F2222" t="s">
        <v>25</v>
      </c>
      <c r="G2222" s="5">
        <v>31500</v>
      </c>
      <c r="H2222" s="5">
        <v>362250</v>
      </c>
      <c r="I2222" s="5" t="s">
        <v>19</v>
      </c>
      <c r="J2222" s="5" t="s">
        <v>70</v>
      </c>
      <c r="K2222" s="5">
        <v>11.5</v>
      </c>
      <c r="L2222" s="5">
        <f t="shared" si="34"/>
        <v>11.5</v>
      </c>
      <c r="Q2222"/>
      <c r="R2222"/>
      <c r="S2222"/>
    </row>
    <row r="2223" spans="1:19">
      <c r="A2223" s="1">
        <v>43832</v>
      </c>
      <c r="B2223" s="5" t="s">
        <v>23</v>
      </c>
      <c r="C2223" t="s">
        <v>8</v>
      </c>
      <c r="D2223">
        <v>1033</v>
      </c>
      <c r="E2223">
        <v>44</v>
      </c>
      <c r="F2223" t="s">
        <v>25</v>
      </c>
      <c r="G2223" s="5">
        <v>22104</v>
      </c>
      <c r="H2223" s="5">
        <v>253974.96</v>
      </c>
      <c r="I2223" s="5" t="s">
        <v>19</v>
      </c>
      <c r="J2223" s="5" t="s">
        <v>70</v>
      </c>
      <c r="K2223" s="5">
        <v>11.49</v>
      </c>
      <c r="L2223" s="5">
        <f t="shared" si="34"/>
        <v>11.49</v>
      </c>
      <c r="Q2223"/>
      <c r="R2223"/>
      <c r="S2223"/>
    </row>
    <row r="2224" spans="1:19">
      <c r="A2224" s="1">
        <v>43832</v>
      </c>
      <c r="B2224" s="5" t="s">
        <v>24</v>
      </c>
      <c r="C2224" t="s">
        <v>8</v>
      </c>
      <c r="D2224">
        <v>1035</v>
      </c>
      <c r="E2224">
        <v>44</v>
      </c>
      <c r="F2224" t="s">
        <v>25</v>
      </c>
      <c r="G2224" s="5">
        <v>120000</v>
      </c>
      <c r="H2224" s="5">
        <v>1680000</v>
      </c>
      <c r="I2224" s="5" t="s">
        <v>19</v>
      </c>
      <c r="J2224" s="5" t="s">
        <v>68</v>
      </c>
      <c r="K2224" s="5">
        <v>14</v>
      </c>
      <c r="L2224" s="5">
        <f t="shared" si="34"/>
        <v>14</v>
      </c>
      <c r="Q2224"/>
      <c r="R2224"/>
      <c r="S2224"/>
    </row>
    <row r="2225" spans="1:19">
      <c r="A2225" s="1">
        <v>43832</v>
      </c>
      <c r="B2225" s="5" t="s">
        <v>23</v>
      </c>
      <c r="C2225" t="s">
        <v>8</v>
      </c>
      <c r="D2225">
        <v>1035</v>
      </c>
      <c r="E2225">
        <v>44</v>
      </c>
      <c r="F2225" t="s">
        <v>25</v>
      </c>
      <c r="G2225" s="5">
        <v>411600</v>
      </c>
      <c r="H2225" s="5">
        <v>3082884</v>
      </c>
      <c r="I2225" s="5" t="s">
        <v>19</v>
      </c>
      <c r="J2225" s="5" t="s">
        <v>74</v>
      </c>
      <c r="K2225" s="5">
        <v>7.49</v>
      </c>
      <c r="L2225" s="5">
        <f t="shared" si="34"/>
        <v>7.49</v>
      </c>
      <c r="Q2225"/>
      <c r="R2225"/>
      <c r="S2225"/>
    </row>
    <row r="2226" spans="1:19">
      <c r="A2226" s="1">
        <v>43832</v>
      </c>
      <c r="B2226" s="5" t="s">
        <v>24</v>
      </c>
      <c r="C2226" t="s">
        <v>8</v>
      </c>
      <c r="D2226">
        <v>1035</v>
      </c>
      <c r="E2226">
        <v>44</v>
      </c>
      <c r="F2226" t="s">
        <v>25</v>
      </c>
      <c r="G2226" s="5">
        <v>71000</v>
      </c>
      <c r="H2226" s="5">
        <v>1242500</v>
      </c>
      <c r="I2226" s="5" t="s">
        <v>19</v>
      </c>
      <c r="J2226" s="5" t="s">
        <v>68</v>
      </c>
      <c r="K2226" s="5">
        <v>17.5</v>
      </c>
      <c r="L2226" s="5">
        <f t="shared" si="34"/>
        <v>17.5</v>
      </c>
      <c r="Q2226"/>
      <c r="R2226"/>
      <c r="S2226"/>
    </row>
    <row r="2227" spans="1:19">
      <c r="A2227" s="1">
        <v>43832</v>
      </c>
      <c r="B2227" s="5" t="s">
        <v>24</v>
      </c>
      <c r="C2227" t="s">
        <v>8</v>
      </c>
      <c r="D2227">
        <v>1035</v>
      </c>
      <c r="E2227">
        <v>44</v>
      </c>
      <c r="F2227" t="s">
        <v>25</v>
      </c>
      <c r="G2227" s="5">
        <v>36000</v>
      </c>
      <c r="H2227" s="5">
        <v>792000</v>
      </c>
      <c r="I2227" s="5" t="s">
        <v>19</v>
      </c>
      <c r="J2227" s="5" t="s">
        <v>68</v>
      </c>
      <c r="K2227" s="5">
        <v>22</v>
      </c>
      <c r="L2227" s="5">
        <f t="shared" si="34"/>
        <v>22</v>
      </c>
      <c r="Q2227"/>
      <c r="R2227"/>
      <c r="S2227"/>
    </row>
    <row r="2228" spans="1:19">
      <c r="A2228" s="1">
        <v>43832</v>
      </c>
      <c r="B2228" s="5" t="s">
        <v>23</v>
      </c>
      <c r="C2228" t="s">
        <v>8</v>
      </c>
      <c r="D2228">
        <v>1035</v>
      </c>
      <c r="E2228">
        <v>44</v>
      </c>
      <c r="F2228" t="s">
        <v>25</v>
      </c>
      <c r="G2228" s="5">
        <v>15000</v>
      </c>
      <c r="H2228" s="5">
        <v>172500</v>
      </c>
      <c r="I2228" s="5" t="s">
        <v>19</v>
      </c>
      <c r="J2228" s="5" t="s">
        <v>69</v>
      </c>
      <c r="K2228" s="5">
        <v>11.5</v>
      </c>
      <c r="L2228" s="5">
        <f t="shared" si="34"/>
        <v>11.5</v>
      </c>
      <c r="Q2228"/>
      <c r="R2228"/>
      <c r="S2228"/>
    </row>
    <row r="2229" spans="1:19">
      <c r="A2229" s="1">
        <v>43832</v>
      </c>
      <c r="B2229" s="5" t="s">
        <v>24</v>
      </c>
      <c r="C2229" t="s">
        <v>8</v>
      </c>
      <c r="D2229">
        <v>1035</v>
      </c>
      <c r="E2229">
        <v>44</v>
      </c>
      <c r="F2229" t="s">
        <v>25</v>
      </c>
      <c r="G2229" s="5">
        <v>47200</v>
      </c>
      <c r="H2229" s="5">
        <v>944000</v>
      </c>
      <c r="I2229" s="5" t="s">
        <v>19</v>
      </c>
      <c r="J2229" s="5" t="s">
        <v>68</v>
      </c>
      <c r="K2229" s="5">
        <v>20</v>
      </c>
      <c r="L2229" s="5">
        <f t="shared" si="34"/>
        <v>20</v>
      </c>
      <c r="Q2229"/>
      <c r="R2229"/>
      <c r="S2229"/>
    </row>
    <row r="2230" spans="1:19">
      <c r="A2230" s="1">
        <v>43832</v>
      </c>
      <c r="B2230" s="5" t="s">
        <v>24</v>
      </c>
      <c r="C2230" t="s">
        <v>8</v>
      </c>
      <c r="D2230">
        <v>1036</v>
      </c>
      <c r="E2230">
        <v>44</v>
      </c>
      <c r="F2230" t="s">
        <v>25</v>
      </c>
      <c r="G2230" s="5">
        <v>12963.83</v>
      </c>
      <c r="H2230" s="5">
        <v>304650.005</v>
      </c>
      <c r="I2230" s="5" t="s">
        <v>19</v>
      </c>
      <c r="J2230" s="5" t="s">
        <v>68</v>
      </c>
      <c r="K2230" s="5">
        <v>23.5</v>
      </c>
      <c r="L2230" s="5">
        <f t="shared" si="34"/>
        <v>23.5</v>
      </c>
      <c r="Q2230"/>
      <c r="R2230"/>
      <c r="S2230"/>
    </row>
    <row r="2231" spans="1:19">
      <c r="A2231" s="1">
        <v>43832</v>
      </c>
      <c r="B2231" s="5" t="s">
        <v>23</v>
      </c>
      <c r="C2231" t="s">
        <v>8</v>
      </c>
      <c r="D2231">
        <v>1036</v>
      </c>
      <c r="E2231">
        <v>44</v>
      </c>
      <c r="F2231" t="s">
        <v>25</v>
      </c>
      <c r="G2231" s="5">
        <v>40000</v>
      </c>
      <c r="H2231" s="5">
        <v>459600</v>
      </c>
      <c r="I2231" s="5" t="s">
        <v>19</v>
      </c>
      <c r="J2231" s="5" t="s">
        <v>69</v>
      </c>
      <c r="K2231" s="5">
        <v>11.49</v>
      </c>
      <c r="L2231" s="5">
        <f t="shared" si="34"/>
        <v>11.49</v>
      </c>
      <c r="Q2231"/>
      <c r="R2231"/>
      <c r="S2231"/>
    </row>
    <row r="2232" spans="1:19">
      <c r="A2232" s="1">
        <v>43832</v>
      </c>
      <c r="B2232" s="5" t="s">
        <v>23</v>
      </c>
      <c r="C2232" t="s">
        <v>8</v>
      </c>
      <c r="D2232">
        <v>1036</v>
      </c>
      <c r="E2232">
        <v>44</v>
      </c>
      <c r="F2232" t="s">
        <v>25</v>
      </c>
      <c r="G2232" s="5">
        <v>24000</v>
      </c>
      <c r="H2232" s="5">
        <v>276000</v>
      </c>
      <c r="I2232" s="5" t="s">
        <v>19</v>
      </c>
      <c r="J2232" s="5" t="s">
        <v>74</v>
      </c>
      <c r="K2232" s="5">
        <v>11.5</v>
      </c>
      <c r="L2232" s="5">
        <f t="shared" si="34"/>
        <v>11.5</v>
      </c>
      <c r="Q2232"/>
      <c r="R2232"/>
      <c r="S2232"/>
    </row>
    <row r="2233" spans="1:19">
      <c r="A2233" s="1">
        <v>43832</v>
      </c>
      <c r="B2233" s="5" t="s">
        <v>24</v>
      </c>
      <c r="C2233" t="s">
        <v>8</v>
      </c>
      <c r="D2233">
        <v>1036</v>
      </c>
      <c r="E2233">
        <v>44</v>
      </c>
      <c r="F2233" t="s">
        <v>25</v>
      </c>
      <c r="G2233" s="5">
        <v>12000</v>
      </c>
      <c r="H2233" s="5">
        <v>312000</v>
      </c>
      <c r="I2233" s="5" t="s">
        <v>19</v>
      </c>
      <c r="J2233" s="5" t="s">
        <v>68</v>
      </c>
      <c r="K2233" s="5">
        <v>26</v>
      </c>
      <c r="L2233" s="5">
        <f t="shared" si="34"/>
        <v>26</v>
      </c>
      <c r="Q2233"/>
      <c r="R2233"/>
      <c r="S2233"/>
    </row>
    <row r="2234" spans="1:19">
      <c r="A2234" s="1">
        <v>43832</v>
      </c>
      <c r="B2234" s="5" t="s">
        <v>24</v>
      </c>
      <c r="C2234" t="s">
        <v>8</v>
      </c>
      <c r="D2234">
        <v>1036</v>
      </c>
      <c r="E2234">
        <v>44</v>
      </c>
      <c r="F2234" t="s">
        <v>25</v>
      </c>
      <c r="G2234" s="5">
        <v>24000</v>
      </c>
      <c r="H2234" s="5">
        <v>480000</v>
      </c>
      <c r="I2234" s="5" t="s">
        <v>19</v>
      </c>
      <c r="J2234" s="5" t="s">
        <v>68</v>
      </c>
      <c r="K2234" s="5">
        <v>20</v>
      </c>
      <c r="L2234" s="5">
        <f t="shared" si="34"/>
        <v>20</v>
      </c>
      <c r="Q2234"/>
      <c r="R2234"/>
      <c r="S2234"/>
    </row>
    <row r="2235" spans="1:19">
      <c r="A2235" s="1">
        <v>43832</v>
      </c>
      <c r="B2235" s="5" t="s">
        <v>24</v>
      </c>
      <c r="C2235" t="s">
        <v>8</v>
      </c>
      <c r="D2235">
        <v>1036</v>
      </c>
      <c r="E2235">
        <v>44</v>
      </c>
      <c r="F2235" t="s">
        <v>25</v>
      </c>
      <c r="G2235" s="5">
        <v>56000</v>
      </c>
      <c r="H2235" s="5">
        <v>1204000</v>
      </c>
      <c r="I2235" s="5" t="s">
        <v>19</v>
      </c>
      <c r="J2235" s="5" t="s">
        <v>71</v>
      </c>
      <c r="K2235" s="5">
        <v>21.5</v>
      </c>
      <c r="L2235" s="5">
        <f t="shared" si="34"/>
        <v>21.5</v>
      </c>
      <c r="Q2235"/>
      <c r="R2235"/>
      <c r="S2235"/>
    </row>
    <row r="2236" spans="1:19">
      <c r="A2236" s="1">
        <v>43832</v>
      </c>
      <c r="B2236" s="5" t="s">
        <v>24</v>
      </c>
      <c r="C2236" t="s">
        <v>8</v>
      </c>
      <c r="D2236">
        <v>1036</v>
      </c>
      <c r="E2236">
        <v>44</v>
      </c>
      <c r="F2236" t="s">
        <v>25</v>
      </c>
      <c r="G2236" s="5">
        <v>34000</v>
      </c>
      <c r="H2236" s="5">
        <v>799000</v>
      </c>
      <c r="I2236" s="5" t="s">
        <v>19</v>
      </c>
      <c r="J2236" s="5" t="s">
        <v>68</v>
      </c>
      <c r="K2236" s="5">
        <v>23.5</v>
      </c>
      <c r="L2236" s="5">
        <f t="shared" si="34"/>
        <v>23.5</v>
      </c>
      <c r="Q2236"/>
      <c r="R2236"/>
      <c r="S2236"/>
    </row>
    <row r="2237" spans="1:19">
      <c r="A2237" s="1">
        <v>43832</v>
      </c>
      <c r="B2237" s="5" t="s">
        <v>23</v>
      </c>
      <c r="C2237" t="s">
        <v>8</v>
      </c>
      <c r="D2237">
        <v>10001</v>
      </c>
      <c r="E2237">
        <v>44</v>
      </c>
      <c r="F2237" t="s">
        <v>25</v>
      </c>
      <c r="G2237" s="5">
        <v>60000</v>
      </c>
      <c r="H2237" s="5">
        <v>659400</v>
      </c>
      <c r="I2237" s="5" t="s">
        <v>19</v>
      </c>
      <c r="J2237" s="5" t="s">
        <v>69</v>
      </c>
      <c r="K2237" s="5">
        <v>10.99</v>
      </c>
      <c r="L2237" s="5">
        <f t="shared" si="34"/>
        <v>10.99</v>
      </c>
      <c r="Q2237"/>
      <c r="R2237"/>
      <c r="S2237"/>
    </row>
    <row r="2238" spans="1:19">
      <c r="A2238" s="1">
        <v>43832</v>
      </c>
      <c r="B2238" s="5" t="s">
        <v>23</v>
      </c>
      <c r="C2238" t="s">
        <v>8</v>
      </c>
      <c r="D2238">
        <v>10001</v>
      </c>
      <c r="E2238">
        <v>44</v>
      </c>
      <c r="F2238" t="s">
        <v>25</v>
      </c>
      <c r="G2238" s="5">
        <v>50000</v>
      </c>
      <c r="H2238" s="5">
        <v>400000</v>
      </c>
      <c r="I2238" s="5" t="s">
        <v>19</v>
      </c>
      <c r="J2238" s="5" t="s">
        <v>69</v>
      </c>
      <c r="K2238" s="5">
        <v>8</v>
      </c>
      <c r="L2238" s="5">
        <f t="shared" si="34"/>
        <v>8</v>
      </c>
      <c r="Q2238"/>
      <c r="R2238"/>
      <c r="S2238"/>
    </row>
    <row r="2239" spans="1:19">
      <c r="A2239" s="1">
        <v>43832</v>
      </c>
      <c r="B2239" s="5" t="s">
        <v>24</v>
      </c>
      <c r="C2239" t="s">
        <v>8</v>
      </c>
      <c r="D2239">
        <v>27003</v>
      </c>
      <c r="E2239">
        <v>44</v>
      </c>
      <c r="F2239" t="s">
        <v>25</v>
      </c>
      <c r="G2239" s="5">
        <v>104000</v>
      </c>
      <c r="H2239" s="5">
        <v>3744000</v>
      </c>
      <c r="I2239" s="5" t="s">
        <v>19</v>
      </c>
      <c r="J2239" s="5" t="s">
        <v>68</v>
      </c>
      <c r="K2239" s="5">
        <v>36</v>
      </c>
      <c r="L2239" s="5">
        <f t="shared" si="34"/>
        <v>36</v>
      </c>
      <c r="Q2239"/>
      <c r="R2239"/>
      <c r="S2239"/>
    </row>
    <row r="2240" spans="1:19">
      <c r="A2240" s="1">
        <v>43832</v>
      </c>
      <c r="B2240" s="5" t="s">
        <v>23</v>
      </c>
      <c r="C2240" t="s">
        <v>8</v>
      </c>
      <c r="D2240">
        <v>27003</v>
      </c>
      <c r="E2240">
        <v>44</v>
      </c>
      <c r="F2240" t="s">
        <v>25</v>
      </c>
      <c r="G2240" s="5">
        <v>36000</v>
      </c>
      <c r="H2240" s="5">
        <v>414000</v>
      </c>
      <c r="I2240" s="5" t="s">
        <v>19</v>
      </c>
      <c r="J2240" s="5" t="s">
        <v>70</v>
      </c>
      <c r="K2240" s="5">
        <v>11.5</v>
      </c>
      <c r="L2240" s="5">
        <f t="shared" si="34"/>
        <v>11.5</v>
      </c>
      <c r="Q2240"/>
      <c r="R2240"/>
      <c r="S2240"/>
    </row>
    <row r="2241" spans="1:19">
      <c r="A2241" s="1">
        <v>43832</v>
      </c>
      <c r="B2241" s="5" t="s">
        <v>24</v>
      </c>
      <c r="C2241" t="s">
        <v>8</v>
      </c>
      <c r="D2241">
        <v>27003</v>
      </c>
      <c r="E2241">
        <v>44</v>
      </c>
      <c r="F2241" t="s">
        <v>25</v>
      </c>
      <c r="G2241" s="5">
        <v>50000</v>
      </c>
      <c r="H2241" s="5">
        <v>850000</v>
      </c>
      <c r="I2241" s="5" t="s">
        <v>19</v>
      </c>
      <c r="J2241" s="5" t="s">
        <v>68</v>
      </c>
      <c r="K2241" s="5">
        <v>17</v>
      </c>
      <c r="L2241" s="5">
        <f t="shared" si="34"/>
        <v>17</v>
      </c>
      <c r="Q2241"/>
      <c r="R2241"/>
      <c r="S2241"/>
    </row>
    <row r="2242" spans="1:19">
      <c r="A2242" s="1">
        <v>43832</v>
      </c>
      <c r="B2242" s="5" t="s">
        <v>24</v>
      </c>
      <c r="C2242" t="s">
        <v>8</v>
      </c>
      <c r="D2242">
        <v>27003</v>
      </c>
      <c r="E2242">
        <v>44</v>
      </c>
      <c r="F2242" t="s">
        <v>25</v>
      </c>
      <c r="G2242" s="5">
        <v>63000</v>
      </c>
      <c r="H2242" s="5">
        <v>1260000</v>
      </c>
      <c r="I2242" s="5" t="s">
        <v>19</v>
      </c>
      <c r="J2242" s="5" t="s">
        <v>71</v>
      </c>
      <c r="K2242" s="5">
        <v>20</v>
      </c>
      <c r="L2242" s="5">
        <f t="shared" ref="L2242:L2305" si="35">H2242/G2242</f>
        <v>20</v>
      </c>
      <c r="Q2242"/>
      <c r="R2242"/>
      <c r="S2242"/>
    </row>
    <row r="2243" spans="1:19">
      <c r="A2243" s="1">
        <v>43832</v>
      </c>
      <c r="B2243" s="5" t="s">
        <v>24</v>
      </c>
      <c r="C2243" t="s">
        <v>8</v>
      </c>
      <c r="D2243">
        <v>27003</v>
      </c>
      <c r="E2243">
        <v>44</v>
      </c>
      <c r="F2243" t="s">
        <v>25</v>
      </c>
      <c r="G2243" s="5">
        <v>45000</v>
      </c>
      <c r="H2243" s="5">
        <v>1620000</v>
      </c>
      <c r="I2243" s="5" t="s">
        <v>19</v>
      </c>
      <c r="J2243" s="5" t="s">
        <v>68</v>
      </c>
      <c r="K2243" s="5">
        <v>36</v>
      </c>
      <c r="L2243" s="5">
        <f t="shared" si="35"/>
        <v>36</v>
      </c>
      <c r="Q2243"/>
      <c r="R2243"/>
      <c r="S2243"/>
    </row>
    <row r="2244" spans="1:19">
      <c r="A2244" s="1">
        <v>43832</v>
      </c>
      <c r="B2244" s="5" t="s">
        <v>23</v>
      </c>
      <c r="C2244" t="s">
        <v>8</v>
      </c>
      <c r="D2244">
        <v>27003</v>
      </c>
      <c r="E2244">
        <v>44</v>
      </c>
      <c r="F2244" t="s">
        <v>25</v>
      </c>
      <c r="G2244" s="5">
        <v>28000</v>
      </c>
      <c r="H2244" s="5">
        <v>322000</v>
      </c>
      <c r="I2244" s="5" t="s">
        <v>19</v>
      </c>
      <c r="J2244" s="5" t="s">
        <v>70</v>
      </c>
      <c r="K2244" s="5">
        <v>11.5</v>
      </c>
      <c r="L2244" s="5">
        <f t="shared" si="35"/>
        <v>11.5</v>
      </c>
      <c r="Q2244"/>
      <c r="R2244"/>
      <c r="S2244"/>
    </row>
    <row r="2245" spans="1:19">
      <c r="A2245" s="1">
        <v>43832</v>
      </c>
      <c r="B2245" s="5" t="s">
        <v>24</v>
      </c>
      <c r="C2245" t="s">
        <v>8</v>
      </c>
      <c r="D2245">
        <v>27004</v>
      </c>
      <c r="E2245">
        <v>44</v>
      </c>
      <c r="F2245" t="s">
        <v>25</v>
      </c>
      <c r="G2245" s="5">
        <v>35000</v>
      </c>
      <c r="H2245" s="5">
        <v>812000</v>
      </c>
      <c r="I2245" s="5" t="s">
        <v>19</v>
      </c>
      <c r="J2245" s="5" t="s">
        <v>71</v>
      </c>
      <c r="K2245" s="5">
        <v>23.2</v>
      </c>
      <c r="L2245" s="5">
        <f t="shared" si="35"/>
        <v>23.2</v>
      </c>
      <c r="Q2245"/>
      <c r="R2245"/>
      <c r="S2245"/>
    </row>
    <row r="2246" spans="1:19">
      <c r="A2246" s="1">
        <v>43832</v>
      </c>
      <c r="B2246" s="5" t="s">
        <v>24</v>
      </c>
      <c r="C2246" t="s">
        <v>8</v>
      </c>
      <c r="D2246">
        <v>27007</v>
      </c>
      <c r="E2246">
        <v>44</v>
      </c>
      <c r="F2246" t="s">
        <v>25</v>
      </c>
      <c r="G2246" s="5">
        <v>41000</v>
      </c>
      <c r="H2246" s="5">
        <v>1476000</v>
      </c>
      <c r="I2246" s="5" t="s">
        <v>19</v>
      </c>
      <c r="J2246" s="5" t="s">
        <v>78</v>
      </c>
      <c r="K2246" s="5">
        <v>36</v>
      </c>
      <c r="L2246" s="5">
        <f t="shared" si="35"/>
        <v>36</v>
      </c>
      <c r="Q2246"/>
      <c r="R2246"/>
      <c r="S2246"/>
    </row>
    <row r="2247" spans="1:19">
      <c r="A2247" s="1">
        <v>43832</v>
      </c>
      <c r="B2247" s="5" t="s">
        <v>23</v>
      </c>
      <c r="C2247" t="s">
        <v>8</v>
      </c>
      <c r="D2247">
        <v>74002</v>
      </c>
      <c r="E2247">
        <v>44</v>
      </c>
      <c r="F2247" t="s">
        <v>25</v>
      </c>
      <c r="G2247" s="5">
        <v>14000</v>
      </c>
      <c r="H2247" s="5">
        <v>161000</v>
      </c>
      <c r="I2247" s="5" t="s">
        <v>19</v>
      </c>
      <c r="J2247" s="5" t="s">
        <v>69</v>
      </c>
      <c r="K2247" s="5">
        <v>11.5</v>
      </c>
      <c r="L2247" s="5">
        <f t="shared" si="35"/>
        <v>11.5</v>
      </c>
      <c r="Q2247"/>
      <c r="R2247"/>
      <c r="S2247"/>
    </row>
    <row r="2248" spans="1:19">
      <c r="A2248" s="1">
        <v>43833</v>
      </c>
      <c r="B2248" s="5" t="s">
        <v>24</v>
      </c>
      <c r="C2248" t="s">
        <v>7</v>
      </c>
      <c r="D2248">
        <v>1001</v>
      </c>
      <c r="E2248">
        <v>44</v>
      </c>
      <c r="F2248" t="s">
        <v>25</v>
      </c>
      <c r="G2248" s="5">
        <v>50000</v>
      </c>
      <c r="H2248" s="5">
        <v>550000</v>
      </c>
      <c r="I2248" s="5" t="s">
        <v>18</v>
      </c>
      <c r="J2248" s="5" t="s">
        <v>72</v>
      </c>
      <c r="K2248" s="5">
        <v>11</v>
      </c>
      <c r="L2248" s="5">
        <f t="shared" si="35"/>
        <v>11</v>
      </c>
      <c r="Q2248"/>
      <c r="R2248"/>
      <c r="S2248"/>
    </row>
    <row r="2249" spans="1:19">
      <c r="A2249" s="1">
        <v>43833</v>
      </c>
      <c r="B2249" s="5" t="s">
        <v>23</v>
      </c>
      <c r="C2249" t="s">
        <v>7</v>
      </c>
      <c r="D2249">
        <v>1001</v>
      </c>
      <c r="E2249">
        <v>44</v>
      </c>
      <c r="F2249" t="s">
        <v>25</v>
      </c>
      <c r="G2249" s="5">
        <v>1000000</v>
      </c>
      <c r="H2249" s="5">
        <v>6000000</v>
      </c>
      <c r="I2249" s="5" t="s">
        <v>20</v>
      </c>
      <c r="J2249" s="5" t="s">
        <v>74</v>
      </c>
      <c r="K2249" s="5">
        <v>6</v>
      </c>
      <c r="L2249" s="5">
        <f t="shared" si="35"/>
        <v>6</v>
      </c>
      <c r="Q2249"/>
      <c r="R2249"/>
      <c r="S2249"/>
    </row>
    <row r="2250" spans="1:19">
      <c r="A2250" s="1">
        <v>43833</v>
      </c>
      <c r="B2250" s="5" t="s">
        <v>24</v>
      </c>
      <c r="C2250" t="s">
        <v>8</v>
      </c>
      <c r="D2250">
        <v>1001</v>
      </c>
      <c r="E2250">
        <v>44</v>
      </c>
      <c r="F2250" t="s">
        <v>25</v>
      </c>
      <c r="G2250" s="5">
        <v>50000</v>
      </c>
      <c r="H2250" s="5">
        <v>850000</v>
      </c>
      <c r="I2250" s="5" t="s">
        <v>19</v>
      </c>
      <c r="J2250" s="5" t="s">
        <v>71</v>
      </c>
      <c r="K2250" s="5">
        <v>17</v>
      </c>
      <c r="L2250" s="5">
        <f t="shared" si="35"/>
        <v>17</v>
      </c>
      <c r="Q2250"/>
      <c r="R2250"/>
      <c r="S2250"/>
    </row>
    <row r="2251" spans="1:19">
      <c r="A2251" s="1">
        <v>43833</v>
      </c>
      <c r="B2251" s="5" t="s">
        <v>23</v>
      </c>
      <c r="C2251" t="s">
        <v>8</v>
      </c>
      <c r="D2251">
        <v>1003</v>
      </c>
      <c r="E2251">
        <v>44</v>
      </c>
      <c r="F2251" t="s">
        <v>25</v>
      </c>
      <c r="G2251" s="5">
        <v>385000</v>
      </c>
      <c r="H2251" s="5">
        <v>4042500</v>
      </c>
      <c r="I2251" s="5" t="s">
        <v>19</v>
      </c>
      <c r="J2251" s="5" t="s">
        <v>74</v>
      </c>
      <c r="K2251" s="5">
        <v>10.5</v>
      </c>
      <c r="L2251" s="5">
        <f t="shared" si="35"/>
        <v>10.5</v>
      </c>
      <c r="Q2251"/>
      <c r="R2251"/>
      <c r="S2251"/>
    </row>
    <row r="2252" spans="1:19">
      <c r="A2252" s="1">
        <v>43833</v>
      </c>
      <c r="B2252" s="5" t="s">
        <v>24</v>
      </c>
      <c r="C2252" t="s">
        <v>7</v>
      </c>
      <c r="D2252">
        <v>1005</v>
      </c>
      <c r="E2252">
        <v>44</v>
      </c>
      <c r="F2252" t="s">
        <v>25</v>
      </c>
      <c r="G2252" s="5">
        <v>439000</v>
      </c>
      <c r="H2252" s="5">
        <v>5048500</v>
      </c>
      <c r="I2252" s="5" t="s">
        <v>20</v>
      </c>
      <c r="J2252" s="5" t="s">
        <v>72</v>
      </c>
      <c r="K2252" s="5">
        <v>11.5</v>
      </c>
      <c r="L2252" s="5">
        <f t="shared" si="35"/>
        <v>11.5</v>
      </c>
      <c r="Q2252"/>
      <c r="R2252"/>
      <c r="S2252"/>
    </row>
    <row r="2253" spans="1:19">
      <c r="A2253" s="1">
        <v>43833</v>
      </c>
      <c r="B2253" s="5" t="s">
        <v>23</v>
      </c>
      <c r="C2253" t="s">
        <v>7</v>
      </c>
      <c r="D2253">
        <v>1014</v>
      </c>
      <c r="E2253">
        <v>44</v>
      </c>
      <c r="F2253" t="s">
        <v>25</v>
      </c>
      <c r="G2253" s="5">
        <v>677275</v>
      </c>
      <c r="H2253" s="5">
        <v>4740925</v>
      </c>
      <c r="I2253" s="5" t="s">
        <v>18</v>
      </c>
      <c r="J2253" s="5" t="s">
        <v>74</v>
      </c>
      <c r="K2253" s="5">
        <v>7</v>
      </c>
      <c r="L2253" s="5">
        <f t="shared" si="35"/>
        <v>7</v>
      </c>
      <c r="Q2253"/>
      <c r="R2253"/>
      <c r="S2253"/>
    </row>
    <row r="2254" spans="1:19">
      <c r="A2254" s="1">
        <v>43833</v>
      </c>
      <c r="B2254" s="5" t="s">
        <v>23</v>
      </c>
      <c r="C2254" t="s">
        <v>8</v>
      </c>
      <c r="D2254">
        <v>1014</v>
      </c>
      <c r="E2254">
        <v>44</v>
      </c>
      <c r="F2254" t="s">
        <v>25</v>
      </c>
      <c r="G2254" s="5">
        <v>25000</v>
      </c>
      <c r="H2254" s="5">
        <v>287500</v>
      </c>
      <c r="I2254" s="5" t="s">
        <v>19</v>
      </c>
      <c r="J2254" s="5" t="s">
        <v>70</v>
      </c>
      <c r="K2254" s="5">
        <v>11.5</v>
      </c>
      <c r="L2254" s="5">
        <f t="shared" si="35"/>
        <v>11.5</v>
      </c>
      <c r="Q2254"/>
      <c r="R2254"/>
      <c r="S2254"/>
    </row>
    <row r="2255" spans="1:19">
      <c r="A2255" s="1">
        <v>43833</v>
      </c>
      <c r="B2255" s="5" t="s">
        <v>23</v>
      </c>
      <c r="C2255" t="s">
        <v>8</v>
      </c>
      <c r="D2255">
        <v>1014</v>
      </c>
      <c r="E2255">
        <v>44</v>
      </c>
      <c r="F2255" t="s">
        <v>25</v>
      </c>
      <c r="G2255" s="5">
        <v>68600</v>
      </c>
      <c r="H2255" s="5">
        <v>788900</v>
      </c>
      <c r="I2255" s="5" t="s">
        <v>19</v>
      </c>
      <c r="J2255" s="5" t="s">
        <v>74</v>
      </c>
      <c r="K2255" s="5">
        <v>11.5</v>
      </c>
      <c r="L2255" s="5">
        <f t="shared" si="35"/>
        <v>11.5</v>
      </c>
      <c r="Q2255"/>
      <c r="R2255"/>
      <c r="S2255"/>
    </row>
    <row r="2256" spans="1:19">
      <c r="A2256" s="1">
        <v>43833</v>
      </c>
      <c r="B2256" s="5" t="s">
        <v>23</v>
      </c>
      <c r="C2256" t="s">
        <v>8</v>
      </c>
      <c r="D2256">
        <v>1017</v>
      </c>
      <c r="E2256">
        <v>44</v>
      </c>
      <c r="F2256" t="s">
        <v>25</v>
      </c>
      <c r="G2256" s="5">
        <v>21000</v>
      </c>
      <c r="H2256" s="5">
        <v>241500</v>
      </c>
      <c r="I2256" s="5" t="s">
        <v>19</v>
      </c>
      <c r="J2256" s="5" t="s">
        <v>70</v>
      </c>
      <c r="K2256" s="5">
        <v>11.5</v>
      </c>
      <c r="L2256" s="5">
        <f t="shared" si="35"/>
        <v>11.5</v>
      </c>
      <c r="Q2256"/>
      <c r="R2256"/>
      <c r="S2256"/>
    </row>
    <row r="2257" spans="1:19">
      <c r="A2257" s="1">
        <v>43833</v>
      </c>
      <c r="B2257" s="5" t="s">
        <v>23</v>
      </c>
      <c r="C2257" t="s">
        <v>8</v>
      </c>
      <c r="D2257">
        <v>1017</v>
      </c>
      <c r="E2257">
        <v>44</v>
      </c>
      <c r="F2257" t="s">
        <v>25</v>
      </c>
      <c r="G2257" s="5">
        <v>110000</v>
      </c>
      <c r="H2257" s="5">
        <v>1265000</v>
      </c>
      <c r="I2257" s="5" t="s">
        <v>19</v>
      </c>
      <c r="J2257" s="5" t="s">
        <v>69</v>
      </c>
      <c r="K2257" s="5">
        <v>11.5</v>
      </c>
      <c r="L2257" s="5">
        <f t="shared" si="35"/>
        <v>11.5</v>
      </c>
      <c r="Q2257"/>
      <c r="R2257"/>
      <c r="S2257"/>
    </row>
    <row r="2258" spans="1:19">
      <c r="A2258" s="1">
        <v>43833</v>
      </c>
      <c r="B2258" s="5" t="s">
        <v>23</v>
      </c>
      <c r="C2258" t="s">
        <v>8</v>
      </c>
      <c r="D2258">
        <v>1017</v>
      </c>
      <c r="E2258">
        <v>44</v>
      </c>
      <c r="F2258" t="s">
        <v>25</v>
      </c>
      <c r="G2258" s="5">
        <v>7000</v>
      </c>
      <c r="H2258" s="5">
        <v>80500</v>
      </c>
      <c r="I2258" s="5" t="s">
        <v>19</v>
      </c>
      <c r="J2258" s="5" t="s">
        <v>69</v>
      </c>
      <c r="K2258" s="5">
        <v>11.5</v>
      </c>
      <c r="L2258" s="5">
        <f t="shared" si="35"/>
        <v>11.5</v>
      </c>
      <c r="Q2258"/>
      <c r="R2258"/>
      <c r="S2258"/>
    </row>
    <row r="2259" spans="1:19">
      <c r="A2259" s="1">
        <v>43833</v>
      </c>
      <c r="B2259" s="5" t="s">
        <v>23</v>
      </c>
      <c r="C2259" t="s">
        <v>8</v>
      </c>
      <c r="D2259">
        <v>1017</v>
      </c>
      <c r="E2259">
        <v>44</v>
      </c>
      <c r="F2259" t="s">
        <v>25</v>
      </c>
      <c r="G2259" s="5">
        <v>343000</v>
      </c>
      <c r="H2259" s="5">
        <v>3944500</v>
      </c>
      <c r="I2259" s="5" t="s">
        <v>19</v>
      </c>
      <c r="J2259" s="5" t="s">
        <v>74</v>
      </c>
      <c r="K2259" s="5">
        <v>11.5</v>
      </c>
      <c r="L2259" s="5">
        <f t="shared" si="35"/>
        <v>11.5</v>
      </c>
      <c r="Q2259"/>
      <c r="R2259"/>
      <c r="S2259"/>
    </row>
    <row r="2260" spans="1:19">
      <c r="A2260" s="1">
        <v>43833</v>
      </c>
      <c r="B2260" s="5" t="s">
        <v>24</v>
      </c>
      <c r="C2260" t="s">
        <v>8</v>
      </c>
      <c r="D2260">
        <v>1017</v>
      </c>
      <c r="E2260">
        <v>44</v>
      </c>
      <c r="F2260" t="s">
        <v>25</v>
      </c>
      <c r="G2260" s="5">
        <v>66000</v>
      </c>
      <c r="H2260" s="5">
        <v>1419000</v>
      </c>
      <c r="I2260" s="5" t="s">
        <v>19</v>
      </c>
      <c r="J2260" s="5" t="s">
        <v>73</v>
      </c>
      <c r="K2260" s="5">
        <v>21.5</v>
      </c>
      <c r="L2260" s="5">
        <f t="shared" si="35"/>
        <v>21.5</v>
      </c>
      <c r="Q2260"/>
      <c r="R2260"/>
      <c r="S2260"/>
    </row>
    <row r="2261" spans="1:19">
      <c r="A2261" s="1">
        <v>43833</v>
      </c>
      <c r="B2261" s="5" t="s">
        <v>24</v>
      </c>
      <c r="C2261" t="s">
        <v>8</v>
      </c>
      <c r="D2261">
        <v>1017</v>
      </c>
      <c r="E2261">
        <v>44</v>
      </c>
      <c r="F2261" t="s">
        <v>25</v>
      </c>
      <c r="G2261" s="5">
        <v>40000</v>
      </c>
      <c r="H2261" s="5">
        <v>860000</v>
      </c>
      <c r="I2261" s="5" t="s">
        <v>19</v>
      </c>
      <c r="J2261" s="5" t="s">
        <v>68</v>
      </c>
      <c r="K2261" s="5">
        <v>21.5</v>
      </c>
      <c r="L2261" s="5">
        <f t="shared" si="35"/>
        <v>21.5</v>
      </c>
      <c r="Q2261"/>
      <c r="R2261"/>
      <c r="S2261"/>
    </row>
    <row r="2262" spans="1:19">
      <c r="A2262" s="1">
        <v>43833</v>
      </c>
      <c r="B2262" s="5" t="s">
        <v>23</v>
      </c>
      <c r="C2262" t="s">
        <v>8</v>
      </c>
      <c r="D2262">
        <v>1017</v>
      </c>
      <c r="E2262">
        <v>44</v>
      </c>
      <c r="F2262" t="s">
        <v>25</v>
      </c>
      <c r="G2262" s="5">
        <v>10000</v>
      </c>
      <c r="H2262" s="5">
        <v>114500</v>
      </c>
      <c r="I2262" s="5" t="s">
        <v>19</v>
      </c>
      <c r="J2262" s="5" t="s">
        <v>69</v>
      </c>
      <c r="K2262" s="5">
        <v>11.45</v>
      </c>
      <c r="L2262" s="5">
        <f t="shared" si="35"/>
        <v>11.45</v>
      </c>
      <c r="Q2262"/>
      <c r="R2262"/>
      <c r="S2262"/>
    </row>
    <row r="2263" spans="1:19">
      <c r="A2263" s="1">
        <v>43833</v>
      </c>
      <c r="B2263" s="5" t="s">
        <v>24</v>
      </c>
      <c r="C2263" t="s">
        <v>8</v>
      </c>
      <c r="D2263">
        <v>1017</v>
      </c>
      <c r="E2263">
        <v>44</v>
      </c>
      <c r="F2263" t="s">
        <v>25</v>
      </c>
      <c r="G2263" s="5">
        <v>53500</v>
      </c>
      <c r="H2263" s="5">
        <v>1257250</v>
      </c>
      <c r="I2263" s="5" t="s">
        <v>19</v>
      </c>
      <c r="J2263" s="5" t="s">
        <v>68</v>
      </c>
      <c r="K2263" s="5">
        <v>23.5</v>
      </c>
      <c r="L2263" s="5">
        <f t="shared" si="35"/>
        <v>23.5</v>
      </c>
      <c r="Q2263"/>
      <c r="R2263"/>
      <c r="S2263"/>
    </row>
    <row r="2264" spans="1:19">
      <c r="A2264" s="1">
        <v>43833</v>
      </c>
      <c r="B2264" s="5" t="s">
        <v>24</v>
      </c>
      <c r="C2264" t="s">
        <v>8</v>
      </c>
      <c r="D2264">
        <v>1017</v>
      </c>
      <c r="E2264">
        <v>44</v>
      </c>
      <c r="F2264" t="s">
        <v>25</v>
      </c>
      <c r="G2264" s="5">
        <v>21000</v>
      </c>
      <c r="H2264" s="5">
        <v>535500</v>
      </c>
      <c r="I2264" s="5" t="s">
        <v>19</v>
      </c>
      <c r="J2264" s="5" t="s">
        <v>75</v>
      </c>
      <c r="K2264" s="5">
        <v>25.5</v>
      </c>
      <c r="L2264" s="5">
        <f t="shared" si="35"/>
        <v>25.5</v>
      </c>
      <c r="Q2264"/>
      <c r="R2264"/>
      <c r="S2264"/>
    </row>
    <row r="2265" spans="1:19">
      <c r="A2265" s="1">
        <v>43833</v>
      </c>
      <c r="B2265" s="5" t="s">
        <v>24</v>
      </c>
      <c r="C2265" t="s">
        <v>8</v>
      </c>
      <c r="D2265">
        <v>1017</v>
      </c>
      <c r="E2265">
        <v>44</v>
      </c>
      <c r="F2265" t="s">
        <v>25</v>
      </c>
      <c r="G2265" s="5">
        <v>25000</v>
      </c>
      <c r="H2265" s="5">
        <v>637500</v>
      </c>
      <c r="I2265" s="5" t="s">
        <v>19</v>
      </c>
      <c r="J2265" s="5" t="s">
        <v>68</v>
      </c>
      <c r="K2265" s="5">
        <v>25.5</v>
      </c>
      <c r="L2265" s="5">
        <f t="shared" si="35"/>
        <v>25.5</v>
      </c>
      <c r="Q2265"/>
      <c r="R2265"/>
      <c r="S2265"/>
    </row>
    <row r="2266" spans="1:19">
      <c r="A2266" s="1">
        <v>43833</v>
      </c>
      <c r="B2266" s="5" t="s">
        <v>24</v>
      </c>
      <c r="C2266" t="s">
        <v>8</v>
      </c>
      <c r="D2266">
        <v>1017</v>
      </c>
      <c r="E2266">
        <v>44</v>
      </c>
      <c r="F2266" t="s">
        <v>25</v>
      </c>
      <c r="G2266" s="5">
        <v>23000</v>
      </c>
      <c r="H2266" s="5">
        <v>608350</v>
      </c>
      <c r="I2266" s="5" t="s">
        <v>19</v>
      </c>
      <c r="J2266" s="5" t="s">
        <v>68</v>
      </c>
      <c r="K2266" s="5">
        <v>26.45</v>
      </c>
      <c r="L2266" s="5">
        <f t="shared" si="35"/>
        <v>26.45</v>
      </c>
      <c r="Q2266"/>
      <c r="R2266"/>
      <c r="S2266"/>
    </row>
    <row r="2267" spans="1:19">
      <c r="A2267" s="1">
        <v>43833</v>
      </c>
      <c r="B2267" s="5" t="s">
        <v>23</v>
      </c>
      <c r="C2267" t="s">
        <v>8</v>
      </c>
      <c r="D2267">
        <v>1017</v>
      </c>
      <c r="E2267">
        <v>44</v>
      </c>
      <c r="F2267" t="s">
        <v>25</v>
      </c>
      <c r="G2267" s="5">
        <v>48020</v>
      </c>
      <c r="H2267" s="5">
        <v>549829</v>
      </c>
      <c r="I2267" s="5" t="s">
        <v>19</v>
      </c>
      <c r="J2267" s="5" t="s">
        <v>69</v>
      </c>
      <c r="K2267" s="5">
        <v>11.45</v>
      </c>
      <c r="L2267" s="5">
        <f t="shared" si="35"/>
        <v>11.45</v>
      </c>
      <c r="Q2267"/>
      <c r="R2267"/>
      <c r="S2267"/>
    </row>
    <row r="2268" spans="1:19">
      <c r="A2268" s="1">
        <v>43833</v>
      </c>
      <c r="B2268" s="5" t="s">
        <v>24</v>
      </c>
      <c r="C2268" t="s">
        <v>8</v>
      </c>
      <c r="D2268">
        <v>1017</v>
      </c>
      <c r="E2268">
        <v>44</v>
      </c>
      <c r="F2268" t="s">
        <v>25</v>
      </c>
      <c r="G2268" s="5">
        <v>15000</v>
      </c>
      <c r="H2268" s="5">
        <v>396750</v>
      </c>
      <c r="I2268" s="5" t="s">
        <v>19</v>
      </c>
      <c r="J2268" s="5" t="s">
        <v>73</v>
      </c>
      <c r="K2268" s="5">
        <v>26.45</v>
      </c>
      <c r="L2268" s="5">
        <f t="shared" si="35"/>
        <v>26.45</v>
      </c>
      <c r="Q2268"/>
      <c r="R2268"/>
      <c r="S2268"/>
    </row>
    <row r="2269" spans="1:19">
      <c r="A2269" s="1">
        <v>43833</v>
      </c>
      <c r="B2269" s="5" t="s">
        <v>24</v>
      </c>
      <c r="C2269" t="s">
        <v>8</v>
      </c>
      <c r="D2269">
        <v>1017</v>
      </c>
      <c r="E2269">
        <v>44</v>
      </c>
      <c r="F2269" t="s">
        <v>25</v>
      </c>
      <c r="G2269" s="5">
        <v>40000</v>
      </c>
      <c r="H2269" s="5">
        <v>1020000</v>
      </c>
      <c r="I2269" s="5" t="s">
        <v>19</v>
      </c>
      <c r="J2269" s="5" t="s">
        <v>68</v>
      </c>
      <c r="K2269" s="5">
        <v>25.5</v>
      </c>
      <c r="L2269" s="5">
        <f t="shared" si="35"/>
        <v>25.5</v>
      </c>
      <c r="Q2269"/>
      <c r="R2269"/>
      <c r="S2269"/>
    </row>
    <row r="2270" spans="1:19">
      <c r="A2270" s="1">
        <v>43833</v>
      </c>
      <c r="B2270" s="5" t="s">
        <v>24</v>
      </c>
      <c r="C2270" t="s">
        <v>8</v>
      </c>
      <c r="D2270">
        <v>1017</v>
      </c>
      <c r="E2270">
        <v>44</v>
      </c>
      <c r="F2270" t="s">
        <v>25</v>
      </c>
      <c r="G2270" s="5">
        <v>57400</v>
      </c>
      <c r="H2270" s="5">
        <v>1176700</v>
      </c>
      <c r="I2270" s="5" t="s">
        <v>19</v>
      </c>
      <c r="J2270" s="5" t="s">
        <v>68</v>
      </c>
      <c r="K2270" s="5">
        <v>20.5</v>
      </c>
      <c r="L2270" s="5">
        <f t="shared" si="35"/>
        <v>20.5</v>
      </c>
      <c r="Q2270"/>
      <c r="R2270"/>
      <c r="S2270"/>
    </row>
    <row r="2271" spans="1:19">
      <c r="A2271" s="1">
        <v>43833</v>
      </c>
      <c r="B2271" s="5" t="s">
        <v>24</v>
      </c>
      <c r="C2271" t="s">
        <v>8</v>
      </c>
      <c r="D2271">
        <v>1018</v>
      </c>
      <c r="E2271">
        <v>44</v>
      </c>
      <c r="F2271" t="s">
        <v>25</v>
      </c>
      <c r="G2271" s="5">
        <v>416082</v>
      </c>
      <c r="H2271" s="5">
        <v>4160820</v>
      </c>
      <c r="I2271" s="5" t="s">
        <v>19</v>
      </c>
      <c r="J2271" s="5" t="s">
        <v>68</v>
      </c>
      <c r="K2271" s="5">
        <v>10</v>
      </c>
      <c r="L2271" s="5">
        <f t="shared" si="35"/>
        <v>10</v>
      </c>
      <c r="Q2271"/>
      <c r="R2271"/>
      <c r="S2271"/>
    </row>
    <row r="2272" spans="1:19">
      <c r="A2272" s="1">
        <v>43833</v>
      </c>
      <c r="B2272" s="5" t="s">
        <v>23</v>
      </c>
      <c r="C2272" t="s">
        <v>8</v>
      </c>
      <c r="D2272">
        <v>1033</v>
      </c>
      <c r="E2272">
        <v>44</v>
      </c>
      <c r="F2272" t="s">
        <v>25</v>
      </c>
      <c r="G2272" s="5">
        <v>23000</v>
      </c>
      <c r="H2272" s="5">
        <v>264270</v>
      </c>
      <c r="I2272" s="5" t="s">
        <v>19</v>
      </c>
      <c r="J2272" s="5" t="s">
        <v>70</v>
      </c>
      <c r="K2272" s="5">
        <v>11.49</v>
      </c>
      <c r="L2272" s="5">
        <f t="shared" si="35"/>
        <v>11.49</v>
      </c>
      <c r="Q2272"/>
      <c r="R2272"/>
      <c r="S2272"/>
    </row>
    <row r="2273" spans="1:19">
      <c r="A2273" s="1">
        <v>43833</v>
      </c>
      <c r="B2273" s="5" t="s">
        <v>24</v>
      </c>
      <c r="C2273" t="s">
        <v>8</v>
      </c>
      <c r="D2273">
        <v>1033</v>
      </c>
      <c r="E2273">
        <v>44</v>
      </c>
      <c r="F2273" t="s">
        <v>25</v>
      </c>
      <c r="G2273" s="5">
        <v>20000</v>
      </c>
      <c r="H2273" s="5">
        <v>520000</v>
      </c>
      <c r="I2273" s="5" t="s">
        <v>19</v>
      </c>
      <c r="J2273" s="5" t="s">
        <v>68</v>
      </c>
      <c r="K2273" s="5">
        <v>26</v>
      </c>
      <c r="L2273" s="5">
        <f t="shared" si="35"/>
        <v>26</v>
      </c>
      <c r="Q2273"/>
      <c r="R2273"/>
      <c r="S2273"/>
    </row>
    <row r="2274" spans="1:19">
      <c r="A2274" s="1">
        <v>43833</v>
      </c>
      <c r="B2274" s="5" t="s">
        <v>23</v>
      </c>
      <c r="C2274" t="s">
        <v>8</v>
      </c>
      <c r="D2274">
        <v>1033</v>
      </c>
      <c r="E2274">
        <v>44</v>
      </c>
      <c r="F2274" t="s">
        <v>25</v>
      </c>
      <c r="G2274" s="5">
        <v>10100</v>
      </c>
      <c r="H2274" s="5">
        <v>116049</v>
      </c>
      <c r="I2274" s="5" t="s">
        <v>19</v>
      </c>
      <c r="J2274" s="5" t="s">
        <v>69</v>
      </c>
      <c r="K2274" s="5">
        <v>11.49</v>
      </c>
      <c r="L2274" s="5">
        <f t="shared" si="35"/>
        <v>11.49</v>
      </c>
      <c r="Q2274"/>
      <c r="R2274"/>
      <c r="S2274"/>
    </row>
    <row r="2275" spans="1:19">
      <c r="A2275" s="1">
        <v>43833</v>
      </c>
      <c r="B2275" s="5" t="s">
        <v>23</v>
      </c>
      <c r="C2275" t="s">
        <v>8</v>
      </c>
      <c r="D2275">
        <v>1033</v>
      </c>
      <c r="E2275">
        <v>44</v>
      </c>
      <c r="F2275" t="s">
        <v>25</v>
      </c>
      <c r="G2275" s="5">
        <v>8000</v>
      </c>
      <c r="H2275" s="5">
        <v>91920</v>
      </c>
      <c r="I2275" s="5" t="s">
        <v>19</v>
      </c>
      <c r="J2275" s="5" t="s">
        <v>70</v>
      </c>
      <c r="K2275" s="5">
        <v>11.49</v>
      </c>
      <c r="L2275" s="5">
        <f t="shared" si="35"/>
        <v>11.49</v>
      </c>
      <c r="Q2275"/>
      <c r="R2275"/>
      <c r="S2275"/>
    </row>
    <row r="2276" spans="1:19">
      <c r="A2276" s="1">
        <v>43833</v>
      </c>
      <c r="B2276" s="5" t="s">
        <v>23</v>
      </c>
      <c r="C2276" t="s">
        <v>8</v>
      </c>
      <c r="D2276">
        <v>1033</v>
      </c>
      <c r="E2276">
        <v>44</v>
      </c>
      <c r="F2276" t="s">
        <v>25</v>
      </c>
      <c r="G2276" s="5">
        <v>76400</v>
      </c>
      <c r="H2276" s="5">
        <v>877836</v>
      </c>
      <c r="I2276" s="5" t="s">
        <v>19</v>
      </c>
      <c r="J2276" s="5" t="s">
        <v>70</v>
      </c>
      <c r="K2276" s="5">
        <v>11.49</v>
      </c>
      <c r="L2276" s="5">
        <f t="shared" si="35"/>
        <v>11.49</v>
      </c>
      <c r="Q2276"/>
      <c r="R2276"/>
      <c r="S2276"/>
    </row>
    <row r="2277" spans="1:19">
      <c r="A2277" s="1">
        <v>43833</v>
      </c>
      <c r="B2277" s="5" t="s">
        <v>24</v>
      </c>
      <c r="C2277" t="s">
        <v>8</v>
      </c>
      <c r="D2277">
        <v>1035</v>
      </c>
      <c r="E2277">
        <v>44</v>
      </c>
      <c r="F2277" t="s">
        <v>25</v>
      </c>
      <c r="G2277" s="5">
        <v>135000</v>
      </c>
      <c r="H2277" s="5">
        <v>2700000</v>
      </c>
      <c r="I2277" s="5" t="s">
        <v>19</v>
      </c>
      <c r="J2277" s="5" t="s">
        <v>68</v>
      </c>
      <c r="K2277" s="5">
        <v>20</v>
      </c>
      <c r="L2277" s="5">
        <f t="shared" si="35"/>
        <v>20</v>
      </c>
      <c r="Q2277"/>
      <c r="R2277"/>
      <c r="S2277"/>
    </row>
    <row r="2278" spans="1:19">
      <c r="A2278" s="1">
        <v>43833</v>
      </c>
      <c r="B2278" s="5" t="s">
        <v>24</v>
      </c>
      <c r="C2278" t="s">
        <v>8</v>
      </c>
      <c r="D2278">
        <v>1035</v>
      </c>
      <c r="E2278">
        <v>44</v>
      </c>
      <c r="F2278" t="s">
        <v>25</v>
      </c>
      <c r="G2278" s="5">
        <v>14000</v>
      </c>
      <c r="H2278" s="5">
        <v>350000</v>
      </c>
      <c r="I2278" s="5" t="s">
        <v>19</v>
      </c>
      <c r="J2278" s="5" t="s">
        <v>68</v>
      </c>
      <c r="K2278" s="5">
        <v>25</v>
      </c>
      <c r="L2278" s="5">
        <f t="shared" si="35"/>
        <v>25</v>
      </c>
      <c r="Q2278"/>
      <c r="R2278"/>
      <c r="S2278"/>
    </row>
    <row r="2279" spans="1:19">
      <c r="A2279" s="1">
        <v>43829</v>
      </c>
      <c r="B2279" s="5" t="s">
        <v>24</v>
      </c>
      <c r="C2279" t="s">
        <v>8</v>
      </c>
      <c r="D2279">
        <v>1001</v>
      </c>
      <c r="E2279">
        <v>44</v>
      </c>
      <c r="F2279" t="s">
        <v>25</v>
      </c>
      <c r="G2279" s="5">
        <v>41120.85</v>
      </c>
      <c r="H2279" s="5">
        <v>801856.57499999995</v>
      </c>
      <c r="I2279" s="5" t="s">
        <v>19</v>
      </c>
      <c r="J2279" s="5" t="s">
        <v>71</v>
      </c>
      <c r="K2279" s="5">
        <v>19.5</v>
      </c>
      <c r="L2279" s="5">
        <f t="shared" si="35"/>
        <v>19.5</v>
      </c>
      <c r="Q2279"/>
      <c r="R2279"/>
      <c r="S2279"/>
    </row>
    <row r="2280" spans="1:19">
      <c r="A2280" s="1">
        <v>43829</v>
      </c>
      <c r="B2280" s="5" t="s">
        <v>23</v>
      </c>
      <c r="C2280" t="s">
        <v>7</v>
      </c>
      <c r="D2280">
        <v>1001</v>
      </c>
      <c r="E2280">
        <v>44</v>
      </c>
      <c r="F2280" t="s">
        <v>25</v>
      </c>
      <c r="G2280" s="5">
        <v>550000</v>
      </c>
      <c r="H2280" s="5">
        <v>3300000</v>
      </c>
      <c r="I2280" s="5" t="s">
        <v>20</v>
      </c>
      <c r="J2280" s="5" t="s">
        <v>69</v>
      </c>
      <c r="K2280" s="5">
        <v>6</v>
      </c>
      <c r="L2280" s="5">
        <f t="shared" si="35"/>
        <v>6</v>
      </c>
      <c r="Q2280"/>
      <c r="R2280"/>
      <c r="S2280"/>
    </row>
    <row r="2281" spans="1:19">
      <c r="A2281" s="1">
        <v>43829</v>
      </c>
      <c r="B2281" s="5" t="s">
        <v>24</v>
      </c>
      <c r="C2281" t="s">
        <v>7</v>
      </c>
      <c r="D2281">
        <v>1001</v>
      </c>
      <c r="E2281">
        <v>44</v>
      </c>
      <c r="F2281" t="s">
        <v>25</v>
      </c>
      <c r="G2281" s="5">
        <v>874900</v>
      </c>
      <c r="H2281" s="5">
        <v>7436650</v>
      </c>
      <c r="I2281" s="5" t="s">
        <v>20</v>
      </c>
      <c r="J2281" s="5" t="s">
        <v>72</v>
      </c>
      <c r="K2281" s="5">
        <v>8.5</v>
      </c>
      <c r="L2281" s="5">
        <f t="shared" si="35"/>
        <v>8.5</v>
      </c>
      <c r="Q2281"/>
      <c r="R2281"/>
      <c r="S2281"/>
    </row>
    <row r="2282" spans="1:19">
      <c r="A2282" s="1">
        <v>43829</v>
      </c>
      <c r="B2282" s="5" t="s">
        <v>24</v>
      </c>
      <c r="C2282" t="s">
        <v>8</v>
      </c>
      <c r="D2282">
        <v>1001</v>
      </c>
      <c r="E2282">
        <v>44</v>
      </c>
      <c r="F2282" t="s">
        <v>25</v>
      </c>
      <c r="G2282" s="5">
        <v>123480</v>
      </c>
      <c r="H2282" s="5">
        <v>2099160</v>
      </c>
      <c r="I2282" s="5" t="s">
        <v>19</v>
      </c>
      <c r="J2282" s="5" t="s">
        <v>68</v>
      </c>
      <c r="K2282" s="5">
        <v>17</v>
      </c>
      <c r="L2282" s="5">
        <f t="shared" si="35"/>
        <v>17</v>
      </c>
      <c r="Q2282"/>
      <c r="R2282"/>
      <c r="S2282"/>
    </row>
    <row r="2283" spans="1:19">
      <c r="A2283" s="1">
        <v>43829</v>
      </c>
      <c r="B2283" s="5" t="s">
        <v>24</v>
      </c>
      <c r="C2283" t="s">
        <v>8</v>
      </c>
      <c r="D2283">
        <v>1001</v>
      </c>
      <c r="E2283">
        <v>44</v>
      </c>
      <c r="F2283" t="s">
        <v>25</v>
      </c>
      <c r="G2283" s="5">
        <v>102900</v>
      </c>
      <c r="H2283" s="5">
        <v>1903650</v>
      </c>
      <c r="I2283" s="5" t="s">
        <v>19</v>
      </c>
      <c r="J2283" s="5" t="s">
        <v>68</v>
      </c>
      <c r="K2283" s="5">
        <v>18.5</v>
      </c>
      <c r="L2283" s="5">
        <f t="shared" si="35"/>
        <v>18.5</v>
      </c>
      <c r="Q2283"/>
      <c r="R2283"/>
      <c r="S2283"/>
    </row>
    <row r="2284" spans="1:19">
      <c r="A2284" s="1">
        <v>43829</v>
      </c>
      <c r="B2284" s="5" t="s">
        <v>24</v>
      </c>
      <c r="C2284" t="s">
        <v>8</v>
      </c>
      <c r="D2284">
        <v>1001</v>
      </c>
      <c r="E2284">
        <v>44</v>
      </c>
      <c r="F2284" t="s">
        <v>25</v>
      </c>
      <c r="G2284" s="5">
        <v>52000</v>
      </c>
      <c r="H2284" s="5">
        <v>754000</v>
      </c>
      <c r="I2284" s="5" t="s">
        <v>19</v>
      </c>
      <c r="J2284" s="5" t="s">
        <v>68</v>
      </c>
      <c r="K2284" s="5">
        <v>14.5</v>
      </c>
      <c r="L2284" s="5">
        <f t="shared" si="35"/>
        <v>14.5</v>
      </c>
      <c r="Q2284"/>
      <c r="R2284"/>
      <c r="S2284"/>
    </row>
    <row r="2285" spans="1:19">
      <c r="A2285" s="1">
        <v>43829</v>
      </c>
      <c r="B2285" s="5" t="s">
        <v>23</v>
      </c>
      <c r="C2285" t="s">
        <v>7</v>
      </c>
      <c r="D2285">
        <v>1003</v>
      </c>
      <c r="E2285">
        <v>44</v>
      </c>
      <c r="F2285" t="s">
        <v>25</v>
      </c>
      <c r="G2285" s="5">
        <v>500000</v>
      </c>
      <c r="H2285" s="5">
        <v>3500000</v>
      </c>
      <c r="I2285" s="5" t="s">
        <v>18</v>
      </c>
      <c r="J2285" s="5" t="s">
        <v>74</v>
      </c>
      <c r="K2285" s="5">
        <v>7</v>
      </c>
      <c r="L2285" s="5">
        <f t="shared" si="35"/>
        <v>7</v>
      </c>
      <c r="Q2285"/>
      <c r="R2285"/>
      <c r="S2285"/>
    </row>
    <row r="2286" spans="1:19">
      <c r="A2286" s="1">
        <v>43829</v>
      </c>
      <c r="B2286" s="5" t="s">
        <v>24</v>
      </c>
      <c r="C2286" t="s">
        <v>8</v>
      </c>
      <c r="D2286">
        <v>1003</v>
      </c>
      <c r="E2286">
        <v>44</v>
      </c>
      <c r="F2286" t="s">
        <v>25</v>
      </c>
      <c r="G2286" s="5">
        <v>288120</v>
      </c>
      <c r="H2286" s="5">
        <v>3587094</v>
      </c>
      <c r="I2286" s="5" t="s">
        <v>19</v>
      </c>
      <c r="J2286" s="5" t="s">
        <v>68</v>
      </c>
      <c r="K2286" s="5">
        <v>12.45</v>
      </c>
      <c r="L2286" s="5">
        <f t="shared" si="35"/>
        <v>12.45</v>
      </c>
      <c r="Q2286"/>
      <c r="R2286"/>
      <c r="S2286"/>
    </row>
    <row r="2287" spans="1:19">
      <c r="A2287" s="1">
        <v>43829</v>
      </c>
      <c r="B2287" s="5" t="s">
        <v>24</v>
      </c>
      <c r="C2287" t="s">
        <v>8</v>
      </c>
      <c r="D2287">
        <v>1003</v>
      </c>
      <c r="E2287">
        <v>44</v>
      </c>
      <c r="F2287" t="s">
        <v>25</v>
      </c>
      <c r="G2287" s="5">
        <v>350000</v>
      </c>
      <c r="H2287" s="5">
        <v>3885000</v>
      </c>
      <c r="I2287" s="5" t="s">
        <v>19</v>
      </c>
      <c r="J2287" s="5" t="s">
        <v>68</v>
      </c>
      <c r="K2287" s="5">
        <v>11.1</v>
      </c>
      <c r="L2287" s="5">
        <f t="shared" si="35"/>
        <v>11.1</v>
      </c>
      <c r="Q2287"/>
      <c r="R2287"/>
      <c r="S2287"/>
    </row>
    <row r="2288" spans="1:19">
      <c r="A2288" s="1">
        <v>43829</v>
      </c>
      <c r="B2288" s="5" t="s">
        <v>24</v>
      </c>
      <c r="C2288" t="s">
        <v>8</v>
      </c>
      <c r="D2288">
        <v>1005</v>
      </c>
      <c r="E2288">
        <v>44</v>
      </c>
      <c r="F2288" t="s">
        <v>25</v>
      </c>
      <c r="G2288" s="5">
        <v>28000</v>
      </c>
      <c r="H2288" s="5">
        <v>686000</v>
      </c>
      <c r="I2288" s="5" t="s">
        <v>19</v>
      </c>
      <c r="J2288" s="5" t="s">
        <v>71</v>
      </c>
      <c r="K2288" s="5">
        <v>24.5</v>
      </c>
      <c r="L2288" s="5">
        <f t="shared" si="35"/>
        <v>24.5</v>
      </c>
      <c r="Q2288"/>
      <c r="R2288"/>
      <c r="S2288"/>
    </row>
    <row r="2289" spans="1:19">
      <c r="A2289" s="1">
        <v>43829</v>
      </c>
      <c r="B2289" s="5" t="s">
        <v>24</v>
      </c>
      <c r="C2289" t="s">
        <v>8</v>
      </c>
      <c r="D2289">
        <v>1005</v>
      </c>
      <c r="E2289">
        <v>44</v>
      </c>
      <c r="F2289" t="s">
        <v>25</v>
      </c>
      <c r="G2289" s="5">
        <v>160000</v>
      </c>
      <c r="H2289" s="5">
        <v>3520000</v>
      </c>
      <c r="I2289" s="5" t="s">
        <v>19</v>
      </c>
      <c r="J2289" s="5" t="s">
        <v>68</v>
      </c>
      <c r="K2289" s="5">
        <v>22</v>
      </c>
      <c r="L2289" s="5">
        <f t="shared" si="35"/>
        <v>22</v>
      </c>
      <c r="Q2289"/>
      <c r="R2289"/>
      <c r="S2289"/>
    </row>
    <row r="2290" spans="1:19">
      <c r="A2290" s="1">
        <v>43829</v>
      </c>
      <c r="B2290" s="5" t="s">
        <v>24</v>
      </c>
      <c r="C2290" t="s">
        <v>8</v>
      </c>
      <c r="D2290">
        <v>1005</v>
      </c>
      <c r="E2290">
        <v>44</v>
      </c>
      <c r="F2290" t="s">
        <v>25</v>
      </c>
      <c r="G2290" s="5">
        <v>30000</v>
      </c>
      <c r="H2290" s="5">
        <v>765000</v>
      </c>
      <c r="I2290" s="5" t="s">
        <v>19</v>
      </c>
      <c r="J2290" s="5" t="s">
        <v>68</v>
      </c>
      <c r="K2290" s="5">
        <v>25.5</v>
      </c>
      <c r="L2290" s="5">
        <f t="shared" si="35"/>
        <v>25.5</v>
      </c>
      <c r="Q2290"/>
      <c r="R2290"/>
      <c r="S2290"/>
    </row>
    <row r="2291" spans="1:19">
      <c r="A2291" s="1">
        <v>43829</v>
      </c>
      <c r="B2291" s="5" t="s">
        <v>24</v>
      </c>
      <c r="C2291" t="s">
        <v>7</v>
      </c>
      <c r="D2291">
        <v>1009</v>
      </c>
      <c r="E2291">
        <v>44</v>
      </c>
      <c r="F2291" t="s">
        <v>25</v>
      </c>
      <c r="G2291" s="5">
        <v>110000</v>
      </c>
      <c r="H2291" s="5">
        <v>1122000</v>
      </c>
      <c r="I2291" s="5" t="s">
        <v>18</v>
      </c>
      <c r="J2291" s="5" t="s">
        <v>68</v>
      </c>
      <c r="K2291" s="5">
        <v>10.199999999999999</v>
      </c>
      <c r="L2291" s="5">
        <f t="shared" si="35"/>
        <v>10.199999999999999</v>
      </c>
      <c r="Q2291"/>
      <c r="R2291"/>
      <c r="S2291"/>
    </row>
    <row r="2292" spans="1:19">
      <c r="A2292" s="1">
        <v>43829</v>
      </c>
      <c r="B2292" s="5" t="s">
        <v>24</v>
      </c>
      <c r="C2292" t="s">
        <v>8</v>
      </c>
      <c r="D2292">
        <v>1009</v>
      </c>
      <c r="E2292">
        <v>44</v>
      </c>
      <c r="F2292" t="s">
        <v>25</v>
      </c>
      <c r="G2292" s="5">
        <v>164500</v>
      </c>
      <c r="H2292" s="5">
        <v>1891750</v>
      </c>
      <c r="I2292" s="5" t="s">
        <v>19</v>
      </c>
      <c r="J2292" s="5" t="s">
        <v>73</v>
      </c>
      <c r="K2292" s="5">
        <v>11.5</v>
      </c>
      <c r="L2292" s="5">
        <f t="shared" si="35"/>
        <v>11.5</v>
      </c>
      <c r="Q2292"/>
      <c r="R2292"/>
      <c r="S2292"/>
    </row>
    <row r="2293" spans="1:19">
      <c r="A2293" s="1">
        <v>43829</v>
      </c>
      <c r="B2293" s="5" t="s">
        <v>23</v>
      </c>
      <c r="C2293" t="s">
        <v>8</v>
      </c>
      <c r="D2293">
        <v>1009</v>
      </c>
      <c r="E2293">
        <v>44</v>
      </c>
      <c r="F2293" t="s">
        <v>25</v>
      </c>
      <c r="G2293" s="5">
        <v>205790</v>
      </c>
      <c r="H2293" s="5">
        <v>2364527.1</v>
      </c>
      <c r="I2293" s="5" t="s">
        <v>19</v>
      </c>
      <c r="J2293" s="5" t="s">
        <v>74</v>
      </c>
      <c r="K2293" s="5">
        <v>11.49</v>
      </c>
      <c r="L2293" s="5">
        <f t="shared" si="35"/>
        <v>11.49</v>
      </c>
      <c r="Q2293"/>
      <c r="R2293"/>
      <c r="S2293"/>
    </row>
    <row r="2294" spans="1:19">
      <c r="A2294" s="1">
        <v>43829</v>
      </c>
      <c r="B2294" s="5" t="s">
        <v>23</v>
      </c>
      <c r="C2294" t="s">
        <v>8</v>
      </c>
      <c r="D2294">
        <v>1009</v>
      </c>
      <c r="E2294">
        <v>44</v>
      </c>
      <c r="F2294" t="s">
        <v>25</v>
      </c>
      <c r="G2294" s="5">
        <v>68600</v>
      </c>
      <c r="H2294" s="5">
        <v>788214</v>
      </c>
      <c r="I2294" s="5" t="s">
        <v>19</v>
      </c>
      <c r="J2294" s="5" t="s">
        <v>69</v>
      </c>
      <c r="K2294" s="5">
        <v>11.49</v>
      </c>
      <c r="L2294" s="5">
        <f t="shared" si="35"/>
        <v>11.49</v>
      </c>
      <c r="Q2294"/>
      <c r="R2294"/>
      <c r="S2294"/>
    </row>
    <row r="2295" spans="1:19">
      <c r="A2295" s="1">
        <v>43829</v>
      </c>
      <c r="B2295" s="5" t="s">
        <v>24</v>
      </c>
      <c r="C2295" t="s">
        <v>8</v>
      </c>
      <c r="D2295">
        <v>1009</v>
      </c>
      <c r="E2295">
        <v>44</v>
      </c>
      <c r="F2295" t="s">
        <v>25</v>
      </c>
      <c r="G2295" s="5">
        <v>205790</v>
      </c>
      <c r="H2295" s="5">
        <v>3395535</v>
      </c>
      <c r="I2295" s="5" t="s">
        <v>19</v>
      </c>
      <c r="J2295" s="5" t="s">
        <v>68</v>
      </c>
      <c r="K2295" s="5">
        <v>16.5</v>
      </c>
      <c r="L2295" s="5">
        <f t="shared" si="35"/>
        <v>16.5</v>
      </c>
      <c r="Q2295"/>
      <c r="R2295"/>
      <c r="S2295"/>
    </row>
    <row r="2296" spans="1:19">
      <c r="A2296" s="1">
        <v>43829</v>
      </c>
      <c r="B2296" s="5" t="s">
        <v>24</v>
      </c>
      <c r="C2296" t="s">
        <v>8</v>
      </c>
      <c r="D2296">
        <v>1009</v>
      </c>
      <c r="E2296">
        <v>44</v>
      </c>
      <c r="F2296" t="s">
        <v>25</v>
      </c>
      <c r="G2296" s="5">
        <v>30000</v>
      </c>
      <c r="H2296" s="5">
        <v>810000</v>
      </c>
      <c r="I2296" s="5" t="s">
        <v>19</v>
      </c>
      <c r="J2296" s="5" t="s">
        <v>68</v>
      </c>
      <c r="K2296" s="5">
        <v>27</v>
      </c>
      <c r="L2296" s="5">
        <f t="shared" si="35"/>
        <v>27</v>
      </c>
      <c r="Q2296"/>
      <c r="R2296"/>
      <c r="S2296"/>
    </row>
    <row r="2297" spans="1:19">
      <c r="A2297" s="1">
        <v>43829</v>
      </c>
      <c r="B2297" s="5" t="s">
        <v>24</v>
      </c>
      <c r="C2297" t="s">
        <v>8</v>
      </c>
      <c r="D2297">
        <v>1009</v>
      </c>
      <c r="E2297">
        <v>44</v>
      </c>
      <c r="F2297" t="s">
        <v>25</v>
      </c>
      <c r="G2297" s="5">
        <v>130600</v>
      </c>
      <c r="H2297" s="5">
        <v>1500594</v>
      </c>
      <c r="I2297" s="5" t="s">
        <v>19</v>
      </c>
      <c r="J2297" s="5" t="s">
        <v>73</v>
      </c>
      <c r="K2297" s="5">
        <v>11.49</v>
      </c>
      <c r="L2297" s="5">
        <f t="shared" si="35"/>
        <v>11.49</v>
      </c>
      <c r="Q2297"/>
      <c r="R2297"/>
      <c r="S2297"/>
    </row>
    <row r="2298" spans="1:19">
      <c r="A2298" s="1">
        <v>43829</v>
      </c>
      <c r="B2298" s="5" t="s">
        <v>23</v>
      </c>
      <c r="C2298" t="s">
        <v>8</v>
      </c>
      <c r="D2298">
        <v>1014</v>
      </c>
      <c r="E2298">
        <v>44</v>
      </c>
      <c r="F2298" t="s">
        <v>25</v>
      </c>
      <c r="G2298" s="5">
        <v>42000</v>
      </c>
      <c r="H2298" s="5">
        <v>483000</v>
      </c>
      <c r="I2298" s="5" t="s">
        <v>19</v>
      </c>
      <c r="J2298" s="5" t="s">
        <v>70</v>
      </c>
      <c r="K2298" s="5">
        <v>11.5</v>
      </c>
      <c r="L2298" s="5">
        <f t="shared" si="35"/>
        <v>11.5</v>
      </c>
      <c r="Q2298"/>
      <c r="R2298"/>
      <c r="S2298"/>
    </row>
    <row r="2299" spans="1:19">
      <c r="A2299" s="1">
        <v>43829</v>
      </c>
      <c r="B2299" s="5" t="s">
        <v>23</v>
      </c>
      <c r="C2299" t="s">
        <v>6</v>
      </c>
      <c r="D2299">
        <v>1016</v>
      </c>
      <c r="E2299">
        <v>44</v>
      </c>
      <c r="F2299" t="s">
        <v>25</v>
      </c>
      <c r="G2299" s="5">
        <v>1690000</v>
      </c>
      <c r="H2299" s="5">
        <v>9717500</v>
      </c>
      <c r="I2299" s="5" t="s">
        <v>17</v>
      </c>
      <c r="J2299" s="5" t="s">
        <v>74</v>
      </c>
      <c r="K2299" s="5">
        <v>5.75</v>
      </c>
      <c r="L2299" s="5">
        <f t="shared" si="35"/>
        <v>5.75</v>
      </c>
      <c r="Q2299"/>
      <c r="R2299"/>
      <c r="S2299"/>
    </row>
    <row r="2300" spans="1:19">
      <c r="A2300" s="1">
        <v>43829</v>
      </c>
      <c r="B2300" s="5" t="s">
        <v>24</v>
      </c>
      <c r="C2300" t="s">
        <v>8</v>
      </c>
      <c r="D2300">
        <v>1016</v>
      </c>
      <c r="E2300">
        <v>44</v>
      </c>
      <c r="F2300" t="s">
        <v>25</v>
      </c>
      <c r="G2300" s="5">
        <v>46000</v>
      </c>
      <c r="H2300" s="5">
        <v>828000</v>
      </c>
      <c r="I2300" s="5" t="s">
        <v>19</v>
      </c>
      <c r="J2300" s="5" t="s">
        <v>68</v>
      </c>
      <c r="K2300" s="5">
        <v>18</v>
      </c>
      <c r="L2300" s="5">
        <f t="shared" si="35"/>
        <v>18</v>
      </c>
      <c r="Q2300"/>
      <c r="R2300"/>
      <c r="S2300"/>
    </row>
    <row r="2301" spans="1:19">
      <c r="A2301" s="1">
        <v>43829</v>
      </c>
      <c r="B2301" s="5" t="s">
        <v>23</v>
      </c>
      <c r="C2301" t="s">
        <v>8</v>
      </c>
      <c r="D2301">
        <v>1016</v>
      </c>
      <c r="E2301">
        <v>44</v>
      </c>
      <c r="F2301" t="s">
        <v>25</v>
      </c>
      <c r="G2301" s="5">
        <v>175000</v>
      </c>
      <c r="H2301" s="5">
        <v>1837500</v>
      </c>
      <c r="I2301" s="5" t="s">
        <v>19</v>
      </c>
      <c r="J2301" s="5" t="s">
        <v>69</v>
      </c>
      <c r="K2301" s="5">
        <v>10.5</v>
      </c>
      <c r="L2301" s="5">
        <f t="shared" si="35"/>
        <v>10.5</v>
      </c>
      <c r="Q2301"/>
      <c r="R2301"/>
      <c r="S2301"/>
    </row>
    <row r="2302" spans="1:19">
      <c r="A2302" s="1">
        <v>43829</v>
      </c>
      <c r="B2302" s="5" t="s">
        <v>23</v>
      </c>
      <c r="C2302" t="s">
        <v>8</v>
      </c>
      <c r="D2302">
        <v>1016</v>
      </c>
      <c r="E2302">
        <v>44</v>
      </c>
      <c r="F2302" t="s">
        <v>25</v>
      </c>
      <c r="G2302" s="5">
        <v>115000</v>
      </c>
      <c r="H2302" s="5">
        <v>1265000</v>
      </c>
      <c r="I2302" s="5" t="s">
        <v>19</v>
      </c>
      <c r="J2302" s="5" t="s">
        <v>69</v>
      </c>
      <c r="K2302" s="5">
        <v>11</v>
      </c>
      <c r="L2302" s="5">
        <f t="shared" si="35"/>
        <v>11</v>
      </c>
      <c r="Q2302"/>
      <c r="R2302"/>
      <c r="S2302"/>
    </row>
    <row r="2303" spans="1:19">
      <c r="A2303" s="1">
        <v>43829</v>
      </c>
      <c r="B2303" s="5" t="s">
        <v>23</v>
      </c>
      <c r="C2303" t="s">
        <v>8</v>
      </c>
      <c r="D2303">
        <v>1017</v>
      </c>
      <c r="E2303">
        <v>44</v>
      </c>
      <c r="F2303" t="s">
        <v>25</v>
      </c>
      <c r="G2303" s="5">
        <v>60000</v>
      </c>
      <c r="H2303" s="5">
        <v>687000</v>
      </c>
      <c r="I2303" s="5" t="s">
        <v>19</v>
      </c>
      <c r="J2303" s="5" t="s">
        <v>70</v>
      </c>
      <c r="K2303" s="5">
        <v>11.45</v>
      </c>
      <c r="L2303" s="5">
        <f t="shared" si="35"/>
        <v>11.45</v>
      </c>
      <c r="Q2303"/>
      <c r="R2303"/>
      <c r="S2303"/>
    </row>
    <row r="2304" spans="1:19">
      <c r="A2304" s="1">
        <v>43829</v>
      </c>
      <c r="B2304" s="5" t="s">
        <v>23</v>
      </c>
      <c r="C2304" t="s">
        <v>8</v>
      </c>
      <c r="D2304">
        <v>1017</v>
      </c>
      <c r="E2304">
        <v>44</v>
      </c>
      <c r="F2304" t="s">
        <v>25</v>
      </c>
      <c r="G2304" s="5">
        <v>135000</v>
      </c>
      <c r="H2304" s="5">
        <v>1545750</v>
      </c>
      <c r="I2304" s="5" t="s">
        <v>19</v>
      </c>
      <c r="J2304" s="5" t="s">
        <v>70</v>
      </c>
      <c r="K2304" s="5">
        <v>11.45</v>
      </c>
      <c r="L2304" s="5">
        <f t="shared" si="35"/>
        <v>11.45</v>
      </c>
      <c r="Q2304"/>
      <c r="R2304"/>
      <c r="S2304"/>
    </row>
    <row r="2305" spans="1:19">
      <c r="A2305" s="1">
        <v>43829</v>
      </c>
      <c r="B2305" s="5" t="s">
        <v>23</v>
      </c>
      <c r="C2305" t="s">
        <v>8</v>
      </c>
      <c r="D2305">
        <v>1017</v>
      </c>
      <c r="E2305">
        <v>44</v>
      </c>
      <c r="F2305" t="s">
        <v>25</v>
      </c>
      <c r="G2305" s="5">
        <v>45000</v>
      </c>
      <c r="H2305" s="5">
        <v>517500</v>
      </c>
      <c r="I2305" s="5" t="s">
        <v>19</v>
      </c>
      <c r="J2305" s="5" t="s">
        <v>70</v>
      </c>
      <c r="K2305" s="5">
        <v>11.5</v>
      </c>
      <c r="L2305" s="5">
        <f t="shared" si="35"/>
        <v>11.5</v>
      </c>
      <c r="Q2305"/>
      <c r="R2305"/>
      <c r="S2305"/>
    </row>
    <row r="2306" spans="1:19">
      <c r="A2306" s="1">
        <v>43829</v>
      </c>
      <c r="B2306" s="5" t="s">
        <v>23</v>
      </c>
      <c r="C2306" t="s">
        <v>8</v>
      </c>
      <c r="D2306">
        <v>1017</v>
      </c>
      <c r="E2306">
        <v>44</v>
      </c>
      <c r="F2306" t="s">
        <v>25</v>
      </c>
      <c r="G2306" s="5">
        <v>96500</v>
      </c>
      <c r="H2306" s="5">
        <v>1104925</v>
      </c>
      <c r="I2306" s="5" t="s">
        <v>19</v>
      </c>
      <c r="J2306" s="5" t="s">
        <v>70</v>
      </c>
      <c r="K2306" s="5">
        <v>11.45</v>
      </c>
      <c r="L2306" s="5">
        <f t="shared" ref="L2306:L2369" si="36">H2306/G2306</f>
        <v>11.45</v>
      </c>
      <c r="Q2306"/>
      <c r="R2306"/>
      <c r="S2306"/>
    </row>
    <row r="2307" spans="1:19">
      <c r="A2307" s="1">
        <v>43829</v>
      </c>
      <c r="B2307" s="5" t="s">
        <v>23</v>
      </c>
      <c r="C2307" t="s">
        <v>8</v>
      </c>
      <c r="D2307">
        <v>1017</v>
      </c>
      <c r="E2307">
        <v>44</v>
      </c>
      <c r="F2307" t="s">
        <v>25</v>
      </c>
      <c r="G2307" s="5">
        <v>65000</v>
      </c>
      <c r="H2307" s="5">
        <v>744250</v>
      </c>
      <c r="I2307" s="5" t="s">
        <v>19</v>
      </c>
      <c r="J2307" s="5" t="s">
        <v>70</v>
      </c>
      <c r="K2307" s="5">
        <v>11.45</v>
      </c>
      <c r="L2307" s="5">
        <f t="shared" si="36"/>
        <v>11.45</v>
      </c>
      <c r="Q2307"/>
      <c r="R2307"/>
      <c r="S2307"/>
    </row>
    <row r="2308" spans="1:19">
      <c r="A2308" s="1">
        <v>43829</v>
      </c>
      <c r="B2308" s="5" t="s">
        <v>23</v>
      </c>
      <c r="C2308" t="s">
        <v>8</v>
      </c>
      <c r="D2308">
        <v>1017</v>
      </c>
      <c r="E2308">
        <v>44</v>
      </c>
      <c r="F2308" t="s">
        <v>25</v>
      </c>
      <c r="G2308" s="5">
        <v>25000</v>
      </c>
      <c r="H2308" s="5">
        <v>287500</v>
      </c>
      <c r="I2308" s="5" t="s">
        <v>19</v>
      </c>
      <c r="J2308" s="5" t="s">
        <v>74</v>
      </c>
      <c r="K2308" s="5">
        <v>11.5</v>
      </c>
      <c r="L2308" s="5">
        <f t="shared" si="36"/>
        <v>11.5</v>
      </c>
      <c r="Q2308"/>
      <c r="R2308"/>
      <c r="S2308"/>
    </row>
    <row r="2309" spans="1:19">
      <c r="A2309" s="1">
        <v>43829</v>
      </c>
      <c r="B2309" s="5" t="s">
        <v>23</v>
      </c>
      <c r="C2309" t="s">
        <v>8</v>
      </c>
      <c r="D2309">
        <v>1017</v>
      </c>
      <c r="E2309">
        <v>44</v>
      </c>
      <c r="F2309" t="s">
        <v>25</v>
      </c>
      <c r="G2309" s="5">
        <v>70000</v>
      </c>
      <c r="H2309" s="5">
        <v>801500</v>
      </c>
      <c r="I2309" s="5" t="s">
        <v>19</v>
      </c>
      <c r="J2309" s="5" t="s">
        <v>74</v>
      </c>
      <c r="K2309" s="5">
        <v>11.45</v>
      </c>
      <c r="L2309" s="5">
        <f t="shared" si="36"/>
        <v>11.45</v>
      </c>
      <c r="Q2309"/>
      <c r="R2309"/>
      <c r="S2309"/>
    </row>
    <row r="2310" spans="1:19">
      <c r="A2310" s="1">
        <v>43829</v>
      </c>
      <c r="B2310" s="5" t="s">
        <v>24</v>
      </c>
      <c r="C2310" t="s">
        <v>8</v>
      </c>
      <c r="D2310">
        <v>1017</v>
      </c>
      <c r="E2310">
        <v>44</v>
      </c>
      <c r="F2310" t="s">
        <v>25</v>
      </c>
      <c r="G2310" s="5">
        <v>48000</v>
      </c>
      <c r="H2310" s="5">
        <v>1032000</v>
      </c>
      <c r="I2310" s="5" t="s">
        <v>19</v>
      </c>
      <c r="J2310" s="5" t="s">
        <v>68</v>
      </c>
      <c r="K2310" s="5">
        <v>21.5</v>
      </c>
      <c r="L2310" s="5">
        <f t="shared" si="36"/>
        <v>21.5</v>
      </c>
      <c r="Q2310"/>
      <c r="R2310"/>
      <c r="S2310"/>
    </row>
    <row r="2311" spans="1:19">
      <c r="A2311" s="1">
        <v>43829</v>
      </c>
      <c r="B2311" s="5" t="s">
        <v>24</v>
      </c>
      <c r="C2311" t="s">
        <v>8</v>
      </c>
      <c r="D2311">
        <v>1017</v>
      </c>
      <c r="E2311">
        <v>44</v>
      </c>
      <c r="F2311" t="s">
        <v>25</v>
      </c>
      <c r="G2311" s="5">
        <v>70000</v>
      </c>
      <c r="H2311" s="5">
        <v>1505000</v>
      </c>
      <c r="I2311" s="5" t="s">
        <v>19</v>
      </c>
      <c r="J2311" s="5" t="s">
        <v>68</v>
      </c>
      <c r="K2311" s="5">
        <v>21.5</v>
      </c>
      <c r="L2311" s="5">
        <f t="shared" si="36"/>
        <v>21.5</v>
      </c>
      <c r="Q2311"/>
      <c r="R2311"/>
      <c r="S2311"/>
    </row>
    <row r="2312" spans="1:19">
      <c r="A2312" s="1">
        <v>43829</v>
      </c>
      <c r="B2312" s="5" t="s">
        <v>24</v>
      </c>
      <c r="C2312" t="s">
        <v>8</v>
      </c>
      <c r="D2312">
        <v>1017</v>
      </c>
      <c r="E2312">
        <v>44</v>
      </c>
      <c r="F2312" t="s">
        <v>25</v>
      </c>
      <c r="G2312" s="5">
        <v>85000</v>
      </c>
      <c r="H2312" s="5">
        <v>1742500</v>
      </c>
      <c r="I2312" s="5" t="s">
        <v>19</v>
      </c>
      <c r="J2312" s="5" t="s">
        <v>68</v>
      </c>
      <c r="K2312" s="5">
        <v>20.5</v>
      </c>
      <c r="L2312" s="5">
        <f t="shared" si="36"/>
        <v>20.5</v>
      </c>
      <c r="Q2312"/>
      <c r="R2312"/>
      <c r="S2312"/>
    </row>
    <row r="2313" spans="1:19">
      <c r="A2313" s="1">
        <v>43829</v>
      </c>
      <c r="B2313" s="5" t="s">
        <v>23</v>
      </c>
      <c r="C2313" t="s">
        <v>8</v>
      </c>
      <c r="D2313">
        <v>1017</v>
      </c>
      <c r="E2313">
        <v>44</v>
      </c>
      <c r="F2313" t="s">
        <v>25</v>
      </c>
      <c r="G2313" s="5">
        <v>109000</v>
      </c>
      <c r="H2313" s="5">
        <v>1253500</v>
      </c>
      <c r="I2313" s="5" t="s">
        <v>19</v>
      </c>
      <c r="J2313" s="5" t="s">
        <v>74</v>
      </c>
      <c r="K2313" s="5">
        <v>11.5</v>
      </c>
      <c r="L2313" s="5">
        <f t="shared" si="36"/>
        <v>11.5</v>
      </c>
      <c r="Q2313"/>
      <c r="R2313"/>
      <c r="S2313"/>
    </row>
    <row r="2314" spans="1:19">
      <c r="A2314" s="1">
        <v>43829</v>
      </c>
      <c r="B2314" s="5" t="s">
        <v>23</v>
      </c>
      <c r="C2314" t="s">
        <v>8</v>
      </c>
      <c r="D2314">
        <v>1017</v>
      </c>
      <c r="E2314">
        <v>44</v>
      </c>
      <c r="F2314" t="s">
        <v>25</v>
      </c>
      <c r="G2314" s="5">
        <v>100000</v>
      </c>
      <c r="H2314" s="5">
        <v>1145000</v>
      </c>
      <c r="I2314" s="5" t="s">
        <v>19</v>
      </c>
      <c r="J2314" s="5" t="s">
        <v>69</v>
      </c>
      <c r="K2314" s="5">
        <v>11.45</v>
      </c>
      <c r="L2314" s="5">
        <f t="shared" si="36"/>
        <v>11.45</v>
      </c>
      <c r="Q2314"/>
      <c r="R2314"/>
      <c r="S2314"/>
    </row>
    <row r="2315" spans="1:19">
      <c r="A2315" s="1">
        <v>43829</v>
      </c>
      <c r="B2315" s="5" t="s">
        <v>23</v>
      </c>
      <c r="C2315" t="s">
        <v>8</v>
      </c>
      <c r="D2315">
        <v>1017</v>
      </c>
      <c r="E2315">
        <v>44</v>
      </c>
      <c r="F2315" t="s">
        <v>25</v>
      </c>
      <c r="G2315" s="5">
        <v>34000</v>
      </c>
      <c r="H2315" s="5">
        <v>391000</v>
      </c>
      <c r="I2315" s="5" t="s">
        <v>19</v>
      </c>
      <c r="J2315" s="5" t="s">
        <v>69</v>
      </c>
      <c r="K2315" s="5">
        <v>11.5</v>
      </c>
      <c r="L2315" s="5">
        <f t="shared" si="36"/>
        <v>11.5</v>
      </c>
      <c r="Q2315"/>
      <c r="R2315"/>
      <c r="S2315"/>
    </row>
    <row r="2316" spans="1:19">
      <c r="A2316" s="1">
        <v>43829</v>
      </c>
      <c r="B2316" s="5" t="s">
        <v>23</v>
      </c>
      <c r="C2316" t="s">
        <v>8</v>
      </c>
      <c r="D2316">
        <v>1017</v>
      </c>
      <c r="E2316">
        <v>44</v>
      </c>
      <c r="F2316" t="s">
        <v>25</v>
      </c>
      <c r="G2316" s="5">
        <v>61740</v>
      </c>
      <c r="H2316" s="5">
        <v>710010</v>
      </c>
      <c r="I2316" s="5" t="s">
        <v>19</v>
      </c>
      <c r="J2316" s="5" t="s">
        <v>69</v>
      </c>
      <c r="K2316" s="5">
        <v>11.5</v>
      </c>
      <c r="L2316" s="5">
        <f t="shared" si="36"/>
        <v>11.5</v>
      </c>
      <c r="Q2316"/>
      <c r="R2316"/>
      <c r="S2316"/>
    </row>
    <row r="2317" spans="1:19">
      <c r="A2317" s="1">
        <v>43829</v>
      </c>
      <c r="B2317" s="5" t="s">
        <v>24</v>
      </c>
      <c r="C2317" t="s">
        <v>8</v>
      </c>
      <c r="D2317">
        <v>1017</v>
      </c>
      <c r="E2317">
        <v>44</v>
      </c>
      <c r="F2317" t="s">
        <v>25</v>
      </c>
      <c r="G2317" s="5">
        <v>40000</v>
      </c>
      <c r="H2317" s="5">
        <v>840000</v>
      </c>
      <c r="I2317" s="5" t="s">
        <v>19</v>
      </c>
      <c r="J2317" s="5" t="s">
        <v>71</v>
      </c>
      <c r="K2317" s="5">
        <v>21</v>
      </c>
      <c r="L2317" s="5">
        <f t="shared" si="36"/>
        <v>21</v>
      </c>
      <c r="Q2317"/>
      <c r="R2317"/>
      <c r="S2317"/>
    </row>
    <row r="2318" spans="1:19">
      <c r="A2318" s="1">
        <v>43829</v>
      </c>
      <c r="B2318" s="5" t="s">
        <v>24</v>
      </c>
      <c r="C2318" t="s">
        <v>8</v>
      </c>
      <c r="D2318">
        <v>1017</v>
      </c>
      <c r="E2318">
        <v>44</v>
      </c>
      <c r="F2318" t="s">
        <v>25</v>
      </c>
      <c r="G2318" s="5">
        <v>120000</v>
      </c>
      <c r="H2318" s="5">
        <v>1380000</v>
      </c>
      <c r="I2318" s="5" t="s">
        <v>19</v>
      </c>
      <c r="J2318" s="5" t="s">
        <v>71</v>
      </c>
      <c r="K2318" s="5">
        <v>11.5</v>
      </c>
      <c r="L2318" s="5">
        <f t="shared" si="36"/>
        <v>11.5</v>
      </c>
      <c r="Q2318"/>
      <c r="R2318"/>
      <c r="S2318"/>
    </row>
    <row r="2319" spans="1:19">
      <c r="A2319" s="1">
        <v>43829</v>
      </c>
      <c r="B2319" s="5" t="s">
        <v>23</v>
      </c>
      <c r="C2319" t="s">
        <v>8</v>
      </c>
      <c r="D2319">
        <v>1017</v>
      </c>
      <c r="E2319">
        <v>44</v>
      </c>
      <c r="F2319" t="s">
        <v>25</v>
      </c>
      <c r="G2319" s="5">
        <v>28000</v>
      </c>
      <c r="H2319" s="5">
        <v>322000</v>
      </c>
      <c r="I2319" s="5" t="s">
        <v>19</v>
      </c>
      <c r="J2319" s="5" t="s">
        <v>69</v>
      </c>
      <c r="K2319" s="5">
        <v>11.5</v>
      </c>
      <c r="L2319" s="5">
        <f t="shared" si="36"/>
        <v>11.5</v>
      </c>
      <c r="Q2319"/>
      <c r="R2319"/>
      <c r="S2319"/>
    </row>
    <row r="2320" spans="1:19">
      <c r="A2320" s="1">
        <v>43829</v>
      </c>
      <c r="B2320" s="5" t="s">
        <v>24</v>
      </c>
      <c r="C2320" t="s">
        <v>8</v>
      </c>
      <c r="D2320">
        <v>1017</v>
      </c>
      <c r="E2320">
        <v>44</v>
      </c>
      <c r="F2320" t="s">
        <v>25</v>
      </c>
      <c r="G2320" s="5">
        <v>87000</v>
      </c>
      <c r="H2320" s="5">
        <v>1870500</v>
      </c>
      <c r="I2320" s="5" t="s">
        <v>19</v>
      </c>
      <c r="J2320" s="5" t="s">
        <v>71</v>
      </c>
      <c r="K2320" s="5">
        <v>21.5</v>
      </c>
      <c r="L2320" s="5">
        <f t="shared" si="36"/>
        <v>21.5</v>
      </c>
      <c r="Q2320"/>
      <c r="R2320"/>
      <c r="S2320"/>
    </row>
    <row r="2321" spans="1:19">
      <c r="A2321" s="1">
        <v>43829</v>
      </c>
      <c r="B2321" s="5" t="s">
        <v>23</v>
      </c>
      <c r="C2321" t="s">
        <v>8</v>
      </c>
      <c r="D2321">
        <v>1017</v>
      </c>
      <c r="E2321">
        <v>44</v>
      </c>
      <c r="F2321" t="s">
        <v>25</v>
      </c>
      <c r="G2321" s="5">
        <v>41000</v>
      </c>
      <c r="H2321" s="5">
        <v>471500</v>
      </c>
      <c r="I2321" s="5" t="s">
        <v>19</v>
      </c>
      <c r="J2321" s="5" t="s">
        <v>69</v>
      </c>
      <c r="K2321" s="5">
        <v>11.5</v>
      </c>
      <c r="L2321" s="5">
        <f t="shared" si="36"/>
        <v>11.5</v>
      </c>
      <c r="Q2321"/>
      <c r="R2321"/>
      <c r="S2321"/>
    </row>
    <row r="2322" spans="1:19">
      <c r="A2322" s="1">
        <v>43829</v>
      </c>
      <c r="B2322" s="5" t="s">
        <v>23</v>
      </c>
      <c r="C2322" t="s">
        <v>8</v>
      </c>
      <c r="D2322">
        <v>1017</v>
      </c>
      <c r="E2322">
        <v>44</v>
      </c>
      <c r="F2322" t="s">
        <v>25</v>
      </c>
      <c r="G2322" s="5">
        <v>85700</v>
      </c>
      <c r="H2322" s="5">
        <v>985550</v>
      </c>
      <c r="I2322" s="5" t="s">
        <v>19</v>
      </c>
      <c r="J2322" s="5" t="s">
        <v>69</v>
      </c>
      <c r="K2322" s="5">
        <v>11.5</v>
      </c>
      <c r="L2322" s="5">
        <f t="shared" si="36"/>
        <v>11.5</v>
      </c>
      <c r="Q2322"/>
      <c r="R2322"/>
      <c r="S2322"/>
    </row>
    <row r="2323" spans="1:19">
      <c r="A2323" s="1">
        <v>43829</v>
      </c>
      <c r="B2323" s="5" t="s">
        <v>24</v>
      </c>
      <c r="C2323" t="s">
        <v>8</v>
      </c>
      <c r="D2323">
        <v>1017</v>
      </c>
      <c r="E2323">
        <v>44</v>
      </c>
      <c r="F2323" t="s">
        <v>25</v>
      </c>
      <c r="G2323" s="5">
        <v>137200</v>
      </c>
      <c r="H2323" s="5">
        <v>2838668</v>
      </c>
      <c r="I2323" s="5" t="s">
        <v>19</v>
      </c>
      <c r="J2323" s="5" t="s">
        <v>71</v>
      </c>
      <c r="K2323" s="5">
        <v>20.69</v>
      </c>
      <c r="L2323" s="5">
        <f t="shared" si="36"/>
        <v>20.69</v>
      </c>
      <c r="Q2323"/>
      <c r="R2323"/>
      <c r="S2323"/>
    </row>
    <row r="2324" spans="1:19">
      <c r="A2324" s="1">
        <v>43829</v>
      </c>
      <c r="B2324" s="5" t="s">
        <v>23</v>
      </c>
      <c r="C2324" t="s">
        <v>8</v>
      </c>
      <c r="D2324">
        <v>1017</v>
      </c>
      <c r="E2324">
        <v>44</v>
      </c>
      <c r="F2324" t="s">
        <v>25</v>
      </c>
      <c r="G2324" s="5">
        <v>48000</v>
      </c>
      <c r="H2324" s="5">
        <v>552000</v>
      </c>
      <c r="I2324" s="5" t="s">
        <v>19</v>
      </c>
      <c r="J2324" s="5" t="s">
        <v>74</v>
      </c>
      <c r="K2324" s="5">
        <v>11.5</v>
      </c>
      <c r="L2324" s="5">
        <f t="shared" si="36"/>
        <v>11.5</v>
      </c>
      <c r="Q2324"/>
      <c r="R2324"/>
      <c r="S2324"/>
    </row>
    <row r="2325" spans="1:19">
      <c r="A2325" s="1">
        <v>43829</v>
      </c>
      <c r="B2325" s="5" t="s">
        <v>24</v>
      </c>
      <c r="C2325" t="s">
        <v>8</v>
      </c>
      <c r="D2325">
        <v>1017</v>
      </c>
      <c r="E2325">
        <v>44</v>
      </c>
      <c r="F2325" t="s">
        <v>25</v>
      </c>
      <c r="G2325" s="5">
        <v>53000</v>
      </c>
      <c r="H2325" s="5">
        <v>1113000</v>
      </c>
      <c r="I2325" s="5" t="s">
        <v>19</v>
      </c>
      <c r="J2325" s="5" t="s">
        <v>68</v>
      </c>
      <c r="K2325" s="5">
        <v>21</v>
      </c>
      <c r="L2325" s="5">
        <f t="shared" si="36"/>
        <v>21</v>
      </c>
      <c r="Q2325"/>
      <c r="R2325"/>
      <c r="S2325"/>
    </row>
    <row r="2326" spans="1:19">
      <c r="A2326" s="1">
        <v>43829</v>
      </c>
      <c r="B2326" s="5" t="s">
        <v>24</v>
      </c>
      <c r="C2326" t="s">
        <v>8</v>
      </c>
      <c r="D2326">
        <v>1017</v>
      </c>
      <c r="E2326">
        <v>44</v>
      </c>
      <c r="F2326" t="s">
        <v>25</v>
      </c>
      <c r="G2326" s="5">
        <v>31500</v>
      </c>
      <c r="H2326" s="5">
        <v>661500</v>
      </c>
      <c r="I2326" s="5" t="s">
        <v>19</v>
      </c>
      <c r="J2326" s="5" t="s">
        <v>68</v>
      </c>
      <c r="K2326" s="5">
        <v>21</v>
      </c>
      <c r="L2326" s="5">
        <f t="shared" si="36"/>
        <v>21</v>
      </c>
      <c r="Q2326"/>
      <c r="R2326"/>
      <c r="S2326"/>
    </row>
    <row r="2327" spans="1:19">
      <c r="A2327" s="1">
        <v>43829</v>
      </c>
      <c r="B2327" s="5" t="s">
        <v>23</v>
      </c>
      <c r="C2327" t="s">
        <v>8</v>
      </c>
      <c r="D2327">
        <v>1017</v>
      </c>
      <c r="E2327">
        <v>44</v>
      </c>
      <c r="F2327" t="s">
        <v>25</v>
      </c>
      <c r="G2327" s="5">
        <v>48000</v>
      </c>
      <c r="H2327" s="5">
        <v>549600</v>
      </c>
      <c r="I2327" s="5" t="s">
        <v>19</v>
      </c>
      <c r="J2327" s="5" t="s">
        <v>69</v>
      </c>
      <c r="K2327" s="5">
        <v>11.45</v>
      </c>
      <c r="L2327" s="5">
        <f t="shared" si="36"/>
        <v>11.45</v>
      </c>
      <c r="Q2327"/>
      <c r="R2327"/>
      <c r="S2327"/>
    </row>
    <row r="2328" spans="1:19">
      <c r="A2328" s="1">
        <v>43829</v>
      </c>
      <c r="B2328" s="5" t="s">
        <v>24</v>
      </c>
      <c r="C2328" t="s">
        <v>8</v>
      </c>
      <c r="D2328">
        <v>1017</v>
      </c>
      <c r="E2328">
        <v>44</v>
      </c>
      <c r="F2328" t="s">
        <v>25</v>
      </c>
      <c r="G2328" s="5">
        <v>15970</v>
      </c>
      <c r="H2328" s="5">
        <v>182856.5</v>
      </c>
      <c r="I2328" s="5" t="s">
        <v>19</v>
      </c>
      <c r="J2328" s="5" t="s">
        <v>73</v>
      </c>
      <c r="K2328" s="5">
        <v>11.45</v>
      </c>
      <c r="L2328" s="5">
        <f t="shared" si="36"/>
        <v>11.45</v>
      </c>
      <c r="Q2328"/>
      <c r="R2328"/>
      <c r="S2328"/>
    </row>
    <row r="2329" spans="1:19">
      <c r="A2329" s="1">
        <v>43829</v>
      </c>
      <c r="B2329" s="5" t="s">
        <v>23</v>
      </c>
      <c r="C2329" t="s">
        <v>8</v>
      </c>
      <c r="D2329">
        <v>1017</v>
      </c>
      <c r="E2329">
        <v>44</v>
      </c>
      <c r="F2329" t="s">
        <v>25</v>
      </c>
      <c r="G2329" s="5">
        <v>40000</v>
      </c>
      <c r="H2329" s="5">
        <v>460000</v>
      </c>
      <c r="I2329" s="5" t="s">
        <v>19</v>
      </c>
      <c r="J2329" s="5" t="s">
        <v>74</v>
      </c>
      <c r="K2329" s="5">
        <v>11.5</v>
      </c>
      <c r="L2329" s="5">
        <f t="shared" si="36"/>
        <v>11.5</v>
      </c>
      <c r="Q2329"/>
      <c r="R2329"/>
      <c r="S2329"/>
    </row>
    <row r="2330" spans="1:19">
      <c r="A2330" s="1">
        <v>43829</v>
      </c>
      <c r="B2330" s="5" t="s">
        <v>23</v>
      </c>
      <c r="C2330" t="s">
        <v>8</v>
      </c>
      <c r="D2330">
        <v>1017</v>
      </c>
      <c r="E2330">
        <v>44</v>
      </c>
      <c r="F2330" t="s">
        <v>25</v>
      </c>
      <c r="G2330" s="5">
        <v>60500</v>
      </c>
      <c r="H2330" s="5">
        <v>695750</v>
      </c>
      <c r="I2330" s="5" t="s">
        <v>19</v>
      </c>
      <c r="J2330" s="5" t="s">
        <v>76</v>
      </c>
      <c r="K2330" s="5">
        <v>11.5</v>
      </c>
      <c r="L2330" s="5">
        <f t="shared" si="36"/>
        <v>11.5</v>
      </c>
      <c r="Q2330"/>
      <c r="R2330"/>
      <c r="S2330"/>
    </row>
    <row r="2331" spans="1:19">
      <c r="A2331" s="1">
        <v>43829</v>
      </c>
      <c r="B2331" s="5" t="s">
        <v>24</v>
      </c>
      <c r="C2331" t="s">
        <v>8</v>
      </c>
      <c r="D2331">
        <v>1017</v>
      </c>
      <c r="E2331">
        <v>44</v>
      </c>
      <c r="F2331" t="s">
        <v>25</v>
      </c>
      <c r="G2331" s="5">
        <v>10290</v>
      </c>
      <c r="H2331" s="5">
        <v>272685</v>
      </c>
      <c r="I2331" s="5" t="s">
        <v>19</v>
      </c>
      <c r="J2331" s="5" t="s">
        <v>68</v>
      </c>
      <c r="K2331" s="5">
        <v>26.5</v>
      </c>
      <c r="L2331" s="5">
        <f t="shared" si="36"/>
        <v>26.5</v>
      </c>
      <c r="Q2331"/>
      <c r="R2331"/>
      <c r="S2331"/>
    </row>
    <row r="2332" spans="1:19">
      <c r="A2332" s="1">
        <v>43829</v>
      </c>
      <c r="B2332" s="5" t="s">
        <v>24</v>
      </c>
      <c r="C2332" t="s">
        <v>8</v>
      </c>
      <c r="D2332">
        <v>1017</v>
      </c>
      <c r="E2332">
        <v>44</v>
      </c>
      <c r="F2332" t="s">
        <v>25</v>
      </c>
      <c r="G2332" s="5">
        <v>105000</v>
      </c>
      <c r="H2332" s="5">
        <v>2257500</v>
      </c>
      <c r="I2332" s="5" t="s">
        <v>19</v>
      </c>
      <c r="J2332" s="5" t="s">
        <v>68</v>
      </c>
      <c r="K2332" s="5">
        <v>21.5</v>
      </c>
      <c r="L2332" s="5">
        <f t="shared" si="36"/>
        <v>21.5</v>
      </c>
      <c r="Q2332"/>
      <c r="R2332"/>
      <c r="S2332"/>
    </row>
    <row r="2333" spans="1:19">
      <c r="A2333" s="1">
        <v>43829</v>
      </c>
      <c r="B2333" s="5" t="s">
        <v>24</v>
      </c>
      <c r="C2333" t="s">
        <v>8</v>
      </c>
      <c r="D2333">
        <v>1017</v>
      </c>
      <c r="E2333">
        <v>44</v>
      </c>
      <c r="F2333" t="s">
        <v>25</v>
      </c>
      <c r="G2333" s="5">
        <v>14000</v>
      </c>
      <c r="H2333" s="5">
        <v>370300</v>
      </c>
      <c r="I2333" s="5" t="s">
        <v>19</v>
      </c>
      <c r="J2333" s="5" t="s">
        <v>87</v>
      </c>
      <c r="K2333" s="5">
        <v>26.45</v>
      </c>
      <c r="L2333" s="5">
        <f t="shared" si="36"/>
        <v>26.45</v>
      </c>
      <c r="Q2333"/>
      <c r="R2333"/>
      <c r="S2333"/>
    </row>
    <row r="2334" spans="1:19">
      <c r="A2334" s="1">
        <v>43829</v>
      </c>
      <c r="B2334" s="5" t="s">
        <v>23</v>
      </c>
      <c r="C2334" t="s">
        <v>8</v>
      </c>
      <c r="D2334">
        <v>1017</v>
      </c>
      <c r="E2334">
        <v>44</v>
      </c>
      <c r="F2334" t="s">
        <v>25</v>
      </c>
      <c r="G2334" s="5">
        <v>42000</v>
      </c>
      <c r="H2334" s="5">
        <v>483000</v>
      </c>
      <c r="I2334" s="5" t="s">
        <v>19</v>
      </c>
      <c r="J2334" s="5" t="s">
        <v>69</v>
      </c>
      <c r="K2334" s="5">
        <v>11.5</v>
      </c>
      <c r="L2334" s="5">
        <f t="shared" si="36"/>
        <v>11.5</v>
      </c>
      <c r="Q2334"/>
      <c r="R2334"/>
      <c r="S2334"/>
    </row>
    <row r="2335" spans="1:19">
      <c r="A2335" s="1">
        <v>43829</v>
      </c>
      <c r="B2335" s="5" t="s">
        <v>23</v>
      </c>
      <c r="C2335" t="s">
        <v>8</v>
      </c>
      <c r="D2335">
        <v>1017</v>
      </c>
      <c r="E2335">
        <v>44</v>
      </c>
      <c r="F2335" t="s">
        <v>25</v>
      </c>
      <c r="G2335" s="5">
        <v>127000</v>
      </c>
      <c r="H2335" s="5">
        <v>1460500</v>
      </c>
      <c r="I2335" s="5" t="s">
        <v>19</v>
      </c>
      <c r="J2335" s="5" t="s">
        <v>69</v>
      </c>
      <c r="K2335" s="5">
        <v>11.5</v>
      </c>
      <c r="L2335" s="5">
        <f t="shared" si="36"/>
        <v>11.5</v>
      </c>
      <c r="Q2335"/>
      <c r="R2335"/>
      <c r="S2335"/>
    </row>
    <row r="2336" spans="1:19">
      <c r="A2336" s="1">
        <v>43829</v>
      </c>
      <c r="B2336" s="5" t="s">
        <v>23</v>
      </c>
      <c r="C2336" t="s">
        <v>8</v>
      </c>
      <c r="D2336">
        <v>1017</v>
      </c>
      <c r="E2336">
        <v>44</v>
      </c>
      <c r="F2336" t="s">
        <v>25</v>
      </c>
      <c r="G2336" s="5">
        <v>102900</v>
      </c>
      <c r="H2336" s="5">
        <v>1178205</v>
      </c>
      <c r="I2336" s="5" t="s">
        <v>19</v>
      </c>
      <c r="J2336" s="5" t="s">
        <v>69</v>
      </c>
      <c r="K2336" s="5">
        <v>11.45</v>
      </c>
      <c r="L2336" s="5">
        <f t="shared" si="36"/>
        <v>11.45</v>
      </c>
      <c r="Q2336"/>
      <c r="R2336"/>
      <c r="S2336"/>
    </row>
    <row r="2337" spans="1:19">
      <c r="A2337" s="1">
        <v>43829</v>
      </c>
      <c r="B2337" s="5" t="s">
        <v>24</v>
      </c>
      <c r="C2337" t="s">
        <v>8</v>
      </c>
      <c r="D2337">
        <v>1017</v>
      </c>
      <c r="E2337">
        <v>44</v>
      </c>
      <c r="F2337" t="s">
        <v>25</v>
      </c>
      <c r="G2337" s="5">
        <v>35000</v>
      </c>
      <c r="H2337" s="5">
        <v>890750</v>
      </c>
      <c r="I2337" s="5" t="s">
        <v>19</v>
      </c>
      <c r="J2337" s="5" t="s">
        <v>68</v>
      </c>
      <c r="K2337" s="5">
        <v>25.45</v>
      </c>
      <c r="L2337" s="5">
        <f t="shared" si="36"/>
        <v>25.45</v>
      </c>
      <c r="Q2337"/>
      <c r="R2337"/>
      <c r="S2337"/>
    </row>
    <row r="2338" spans="1:19">
      <c r="A2338" s="1">
        <v>43829</v>
      </c>
      <c r="B2338" s="5" t="s">
        <v>24</v>
      </c>
      <c r="C2338" t="s">
        <v>8</v>
      </c>
      <c r="D2338">
        <v>1017</v>
      </c>
      <c r="E2338">
        <v>44</v>
      </c>
      <c r="F2338" t="s">
        <v>25</v>
      </c>
      <c r="G2338" s="5">
        <v>8100</v>
      </c>
      <c r="H2338" s="5">
        <v>214245</v>
      </c>
      <c r="I2338" s="5" t="s">
        <v>19</v>
      </c>
      <c r="J2338" s="5" t="s">
        <v>71</v>
      </c>
      <c r="K2338" s="5">
        <v>26.45</v>
      </c>
      <c r="L2338" s="5">
        <f t="shared" si="36"/>
        <v>26.45</v>
      </c>
      <c r="Q2338"/>
      <c r="R2338"/>
      <c r="S2338"/>
    </row>
    <row r="2339" spans="1:19">
      <c r="A2339" s="1">
        <v>43829</v>
      </c>
      <c r="B2339" s="5" t="s">
        <v>24</v>
      </c>
      <c r="C2339" t="s">
        <v>8</v>
      </c>
      <c r="D2339">
        <v>1017</v>
      </c>
      <c r="E2339">
        <v>44</v>
      </c>
      <c r="F2339" t="s">
        <v>25</v>
      </c>
      <c r="G2339" s="5">
        <v>48020</v>
      </c>
      <c r="H2339" s="5">
        <v>1224510</v>
      </c>
      <c r="I2339" s="5" t="s">
        <v>19</v>
      </c>
      <c r="J2339" s="5" t="s">
        <v>68</v>
      </c>
      <c r="K2339" s="5">
        <v>25.5</v>
      </c>
      <c r="L2339" s="5">
        <f t="shared" si="36"/>
        <v>25.5</v>
      </c>
      <c r="Q2339"/>
      <c r="R2339"/>
      <c r="S2339"/>
    </row>
    <row r="2340" spans="1:19">
      <c r="A2340" s="1">
        <v>43829</v>
      </c>
      <c r="B2340" s="5" t="s">
        <v>24</v>
      </c>
      <c r="C2340" t="s">
        <v>8</v>
      </c>
      <c r="D2340">
        <v>1017</v>
      </c>
      <c r="E2340">
        <v>44</v>
      </c>
      <c r="F2340" t="s">
        <v>25</v>
      </c>
      <c r="G2340" s="5">
        <v>34000</v>
      </c>
      <c r="H2340" s="5">
        <v>867000</v>
      </c>
      <c r="I2340" s="5" t="s">
        <v>19</v>
      </c>
      <c r="J2340" s="5" t="s">
        <v>68</v>
      </c>
      <c r="K2340" s="5">
        <v>25.5</v>
      </c>
      <c r="L2340" s="5">
        <f t="shared" si="36"/>
        <v>25.5</v>
      </c>
      <c r="Q2340"/>
      <c r="R2340"/>
      <c r="S2340"/>
    </row>
    <row r="2341" spans="1:19">
      <c r="A2341" s="1">
        <v>43829</v>
      </c>
      <c r="B2341" s="5" t="s">
        <v>24</v>
      </c>
      <c r="C2341" t="s">
        <v>8</v>
      </c>
      <c r="D2341">
        <v>1017</v>
      </c>
      <c r="E2341">
        <v>44</v>
      </c>
      <c r="F2341" t="s">
        <v>25</v>
      </c>
      <c r="G2341" s="5">
        <v>4300</v>
      </c>
      <c r="H2341" s="5">
        <v>86817</v>
      </c>
      <c r="I2341" s="5" t="s">
        <v>19</v>
      </c>
      <c r="J2341" s="5" t="s">
        <v>68</v>
      </c>
      <c r="K2341" s="5">
        <v>20.190000000000001</v>
      </c>
      <c r="L2341" s="5">
        <f t="shared" si="36"/>
        <v>20.190000000000001</v>
      </c>
      <c r="Q2341"/>
      <c r="R2341"/>
      <c r="S2341"/>
    </row>
    <row r="2342" spans="1:19">
      <c r="A2342" s="1">
        <v>43829</v>
      </c>
      <c r="B2342" s="5" t="s">
        <v>23</v>
      </c>
      <c r="C2342" t="s">
        <v>8</v>
      </c>
      <c r="D2342">
        <v>1017</v>
      </c>
      <c r="E2342">
        <v>44</v>
      </c>
      <c r="F2342" t="s">
        <v>25</v>
      </c>
      <c r="G2342" s="5">
        <v>12000</v>
      </c>
      <c r="H2342" s="5">
        <v>137400</v>
      </c>
      <c r="I2342" s="5" t="s">
        <v>19</v>
      </c>
      <c r="J2342" s="5" t="s">
        <v>69</v>
      </c>
      <c r="K2342" s="5">
        <v>11.45</v>
      </c>
      <c r="L2342" s="5">
        <f t="shared" si="36"/>
        <v>11.45</v>
      </c>
      <c r="Q2342"/>
      <c r="R2342"/>
      <c r="S2342"/>
    </row>
    <row r="2343" spans="1:19">
      <c r="A2343" s="1">
        <v>43829</v>
      </c>
      <c r="B2343" s="5" t="s">
        <v>24</v>
      </c>
      <c r="C2343" t="s">
        <v>8</v>
      </c>
      <c r="D2343">
        <v>1017</v>
      </c>
      <c r="E2343">
        <v>44</v>
      </c>
      <c r="F2343" t="s">
        <v>25</v>
      </c>
      <c r="G2343" s="5">
        <v>3000</v>
      </c>
      <c r="H2343" s="5">
        <v>79500</v>
      </c>
      <c r="I2343" s="5" t="s">
        <v>19</v>
      </c>
      <c r="J2343" s="5" t="s">
        <v>68</v>
      </c>
      <c r="K2343" s="5">
        <v>26.5</v>
      </c>
      <c r="L2343" s="5">
        <f t="shared" si="36"/>
        <v>26.5</v>
      </c>
      <c r="Q2343"/>
      <c r="R2343"/>
      <c r="S2343"/>
    </row>
    <row r="2344" spans="1:19">
      <c r="A2344" s="1">
        <v>43829</v>
      </c>
      <c r="B2344" s="5" t="s">
        <v>24</v>
      </c>
      <c r="C2344" t="s">
        <v>8</v>
      </c>
      <c r="D2344">
        <v>1017</v>
      </c>
      <c r="E2344">
        <v>44</v>
      </c>
      <c r="F2344" t="s">
        <v>25</v>
      </c>
      <c r="G2344" s="5">
        <v>10000</v>
      </c>
      <c r="H2344" s="5">
        <v>260000</v>
      </c>
      <c r="I2344" s="5" t="s">
        <v>19</v>
      </c>
      <c r="J2344" s="5" t="s">
        <v>68</v>
      </c>
      <c r="K2344" s="5">
        <v>26</v>
      </c>
      <c r="L2344" s="5">
        <f t="shared" si="36"/>
        <v>26</v>
      </c>
      <c r="Q2344"/>
      <c r="R2344"/>
      <c r="S2344"/>
    </row>
    <row r="2345" spans="1:19">
      <c r="A2345" s="1">
        <v>43829</v>
      </c>
      <c r="B2345" s="5" t="s">
        <v>23</v>
      </c>
      <c r="C2345" t="s">
        <v>8</v>
      </c>
      <c r="D2345">
        <v>1033</v>
      </c>
      <c r="E2345">
        <v>44</v>
      </c>
      <c r="F2345" t="s">
        <v>25</v>
      </c>
      <c r="G2345" s="5">
        <v>97864</v>
      </c>
      <c r="H2345" s="5">
        <v>1123478.72</v>
      </c>
      <c r="I2345" s="5" t="s">
        <v>19</v>
      </c>
      <c r="J2345" s="5" t="s">
        <v>69</v>
      </c>
      <c r="K2345" s="5">
        <v>11.48</v>
      </c>
      <c r="L2345" s="5">
        <f t="shared" si="36"/>
        <v>11.48</v>
      </c>
      <c r="Q2345"/>
      <c r="R2345"/>
      <c r="S2345"/>
    </row>
    <row r="2346" spans="1:19">
      <c r="A2346" s="1">
        <v>43829</v>
      </c>
      <c r="B2346" s="5" t="s">
        <v>24</v>
      </c>
      <c r="C2346" t="s">
        <v>8</v>
      </c>
      <c r="D2346">
        <v>1033</v>
      </c>
      <c r="E2346">
        <v>44</v>
      </c>
      <c r="F2346" t="s">
        <v>25</v>
      </c>
      <c r="G2346" s="5">
        <v>63000</v>
      </c>
      <c r="H2346" s="5">
        <v>1512000</v>
      </c>
      <c r="I2346" s="5" t="s">
        <v>19</v>
      </c>
      <c r="J2346" s="5" t="s">
        <v>75</v>
      </c>
      <c r="K2346" s="5">
        <v>24</v>
      </c>
      <c r="L2346" s="5">
        <f t="shared" si="36"/>
        <v>24</v>
      </c>
      <c r="Q2346"/>
      <c r="R2346"/>
      <c r="S2346"/>
    </row>
    <row r="2347" spans="1:19">
      <c r="A2347" s="1">
        <v>43829</v>
      </c>
      <c r="B2347" s="5" t="s">
        <v>24</v>
      </c>
      <c r="C2347" t="s">
        <v>8</v>
      </c>
      <c r="D2347">
        <v>1033</v>
      </c>
      <c r="E2347">
        <v>44</v>
      </c>
      <c r="F2347" t="s">
        <v>25</v>
      </c>
      <c r="G2347" s="5">
        <v>48920</v>
      </c>
      <c r="H2347" s="5">
        <v>1076240</v>
      </c>
      <c r="I2347" s="5" t="s">
        <v>19</v>
      </c>
      <c r="J2347" s="5" t="s">
        <v>71</v>
      </c>
      <c r="K2347" s="5">
        <v>22</v>
      </c>
      <c r="L2347" s="5">
        <f t="shared" si="36"/>
        <v>22</v>
      </c>
      <c r="Q2347"/>
      <c r="R2347"/>
      <c r="S2347"/>
    </row>
    <row r="2348" spans="1:19">
      <c r="A2348" s="1">
        <v>43829</v>
      </c>
      <c r="B2348" s="5" t="s">
        <v>24</v>
      </c>
      <c r="C2348" t="s">
        <v>8</v>
      </c>
      <c r="D2348">
        <v>1033</v>
      </c>
      <c r="E2348">
        <v>44</v>
      </c>
      <c r="F2348" t="s">
        <v>25</v>
      </c>
      <c r="G2348" s="5">
        <v>19000</v>
      </c>
      <c r="H2348" s="5">
        <v>494000</v>
      </c>
      <c r="I2348" s="5" t="s">
        <v>19</v>
      </c>
      <c r="J2348" s="5" t="s">
        <v>68</v>
      </c>
      <c r="K2348" s="5">
        <v>26</v>
      </c>
      <c r="L2348" s="5">
        <f t="shared" si="36"/>
        <v>26</v>
      </c>
      <c r="Q2348"/>
      <c r="R2348"/>
      <c r="S2348"/>
    </row>
    <row r="2349" spans="1:19">
      <c r="A2349" s="1">
        <v>43829</v>
      </c>
      <c r="B2349" s="5" t="s">
        <v>23</v>
      </c>
      <c r="C2349" t="s">
        <v>8</v>
      </c>
      <c r="D2349">
        <v>1033</v>
      </c>
      <c r="E2349">
        <v>44</v>
      </c>
      <c r="F2349" t="s">
        <v>25</v>
      </c>
      <c r="G2349" s="5">
        <v>25000</v>
      </c>
      <c r="H2349" s="5">
        <v>285000</v>
      </c>
      <c r="I2349" s="5" t="s">
        <v>19</v>
      </c>
      <c r="J2349" s="5" t="s">
        <v>70</v>
      </c>
      <c r="K2349" s="5">
        <v>11.4</v>
      </c>
      <c r="L2349" s="5">
        <f t="shared" si="36"/>
        <v>11.4</v>
      </c>
      <c r="Q2349"/>
      <c r="R2349"/>
      <c r="S2349"/>
    </row>
    <row r="2350" spans="1:19">
      <c r="A2350" s="1">
        <v>43829</v>
      </c>
      <c r="B2350" s="5" t="s">
        <v>24</v>
      </c>
      <c r="C2350" t="s">
        <v>8</v>
      </c>
      <c r="D2350">
        <v>1033</v>
      </c>
      <c r="E2350">
        <v>44</v>
      </c>
      <c r="F2350" t="s">
        <v>25</v>
      </c>
      <c r="G2350" s="5">
        <v>28000</v>
      </c>
      <c r="H2350" s="5">
        <v>448000</v>
      </c>
      <c r="I2350" s="5" t="s">
        <v>19</v>
      </c>
      <c r="J2350" s="5" t="s">
        <v>71</v>
      </c>
      <c r="K2350" s="5">
        <v>16</v>
      </c>
      <c r="L2350" s="5">
        <f t="shared" si="36"/>
        <v>16</v>
      </c>
      <c r="Q2350"/>
      <c r="R2350"/>
      <c r="S2350"/>
    </row>
    <row r="2351" spans="1:19">
      <c r="A2351" s="1">
        <v>43829</v>
      </c>
      <c r="B2351" s="5" t="s">
        <v>24</v>
      </c>
      <c r="C2351" t="s">
        <v>8</v>
      </c>
      <c r="D2351">
        <v>1033</v>
      </c>
      <c r="E2351">
        <v>44</v>
      </c>
      <c r="F2351" t="s">
        <v>25</v>
      </c>
      <c r="G2351" s="5">
        <v>14000</v>
      </c>
      <c r="H2351" s="5">
        <v>392000</v>
      </c>
      <c r="I2351" s="5" t="s">
        <v>19</v>
      </c>
      <c r="J2351" s="5" t="s">
        <v>75</v>
      </c>
      <c r="K2351" s="5">
        <v>28</v>
      </c>
      <c r="L2351" s="5">
        <f t="shared" si="36"/>
        <v>28</v>
      </c>
      <c r="Q2351"/>
      <c r="R2351"/>
      <c r="S2351"/>
    </row>
    <row r="2352" spans="1:19">
      <c r="A2352" s="1">
        <v>43829</v>
      </c>
      <c r="B2352" s="5" t="s">
        <v>23</v>
      </c>
      <c r="C2352" t="s">
        <v>8</v>
      </c>
      <c r="D2352">
        <v>1033</v>
      </c>
      <c r="E2352">
        <v>44</v>
      </c>
      <c r="F2352" t="s">
        <v>25</v>
      </c>
      <c r="G2352" s="5">
        <v>140000</v>
      </c>
      <c r="H2352" s="5">
        <v>1608600</v>
      </c>
      <c r="I2352" s="5" t="s">
        <v>19</v>
      </c>
      <c r="J2352" s="5" t="s">
        <v>70</v>
      </c>
      <c r="K2352" s="5">
        <v>11.49</v>
      </c>
      <c r="L2352" s="5">
        <f t="shared" si="36"/>
        <v>11.49</v>
      </c>
      <c r="Q2352"/>
      <c r="R2352"/>
      <c r="S2352"/>
    </row>
    <row r="2353" spans="1:19">
      <c r="A2353" s="1">
        <v>43829</v>
      </c>
      <c r="B2353" s="5" t="s">
        <v>24</v>
      </c>
      <c r="C2353" t="s">
        <v>8</v>
      </c>
      <c r="D2353">
        <v>1033</v>
      </c>
      <c r="E2353">
        <v>44</v>
      </c>
      <c r="F2353" t="s">
        <v>25</v>
      </c>
      <c r="G2353" s="5">
        <v>90000</v>
      </c>
      <c r="H2353" s="5">
        <v>1935000</v>
      </c>
      <c r="I2353" s="5" t="s">
        <v>19</v>
      </c>
      <c r="J2353" s="5" t="s">
        <v>68</v>
      </c>
      <c r="K2353" s="5">
        <v>21.5</v>
      </c>
      <c r="L2353" s="5">
        <f t="shared" si="36"/>
        <v>21.5</v>
      </c>
      <c r="Q2353"/>
      <c r="R2353"/>
      <c r="S2353"/>
    </row>
    <row r="2354" spans="1:19">
      <c r="A2354" s="1">
        <v>43829</v>
      </c>
      <c r="B2354" s="5" t="s">
        <v>24</v>
      </c>
      <c r="C2354" t="s">
        <v>8</v>
      </c>
      <c r="D2354">
        <v>1033</v>
      </c>
      <c r="E2354">
        <v>44</v>
      </c>
      <c r="F2354" t="s">
        <v>25</v>
      </c>
      <c r="G2354" s="5">
        <v>20000</v>
      </c>
      <c r="H2354" s="5">
        <v>530000</v>
      </c>
      <c r="I2354" s="5" t="s">
        <v>19</v>
      </c>
      <c r="J2354" s="5" t="s">
        <v>71</v>
      </c>
      <c r="K2354" s="5">
        <v>26.5</v>
      </c>
      <c r="L2354" s="5">
        <f t="shared" si="36"/>
        <v>26.5</v>
      </c>
      <c r="Q2354"/>
      <c r="R2354"/>
      <c r="S2354"/>
    </row>
    <row r="2355" spans="1:19">
      <c r="A2355" s="1">
        <v>43829</v>
      </c>
      <c r="B2355" s="5" t="s">
        <v>24</v>
      </c>
      <c r="C2355" t="s">
        <v>8</v>
      </c>
      <c r="D2355">
        <v>1033</v>
      </c>
      <c r="E2355">
        <v>44</v>
      </c>
      <c r="F2355" t="s">
        <v>25</v>
      </c>
      <c r="G2355" s="5">
        <v>113728</v>
      </c>
      <c r="H2355" s="5">
        <v>2160832</v>
      </c>
      <c r="I2355" s="5" t="s">
        <v>19</v>
      </c>
      <c r="J2355" s="5" t="s">
        <v>68</v>
      </c>
      <c r="K2355" s="5">
        <v>19</v>
      </c>
      <c r="L2355" s="5">
        <f t="shared" si="36"/>
        <v>19</v>
      </c>
      <c r="Q2355"/>
      <c r="R2355"/>
      <c r="S2355"/>
    </row>
    <row r="2356" spans="1:19">
      <c r="A2356" s="1">
        <v>43829</v>
      </c>
      <c r="B2356" s="5" t="s">
        <v>23</v>
      </c>
      <c r="C2356" t="s">
        <v>8</v>
      </c>
      <c r="D2356">
        <v>1033</v>
      </c>
      <c r="E2356">
        <v>44</v>
      </c>
      <c r="F2356" t="s">
        <v>25</v>
      </c>
      <c r="G2356" s="5">
        <v>140000</v>
      </c>
      <c r="H2356" s="5">
        <v>1596000</v>
      </c>
      <c r="I2356" s="5" t="s">
        <v>19</v>
      </c>
      <c r="J2356" s="5" t="s">
        <v>74</v>
      </c>
      <c r="K2356" s="5">
        <v>11.4</v>
      </c>
      <c r="L2356" s="5">
        <f t="shared" si="36"/>
        <v>11.4</v>
      </c>
      <c r="Q2356"/>
      <c r="R2356"/>
      <c r="S2356"/>
    </row>
    <row r="2357" spans="1:19">
      <c r="A2357" s="1">
        <v>43829</v>
      </c>
      <c r="B2357" s="5" t="s">
        <v>23</v>
      </c>
      <c r="C2357" t="s">
        <v>6</v>
      </c>
      <c r="D2357">
        <v>1034</v>
      </c>
      <c r="E2357">
        <v>44</v>
      </c>
      <c r="F2357" t="s">
        <v>25</v>
      </c>
      <c r="G2357" s="5">
        <v>3150000</v>
      </c>
      <c r="H2357" s="5">
        <v>18900000</v>
      </c>
      <c r="I2357" s="5" t="s">
        <v>17</v>
      </c>
      <c r="J2357" s="5" t="s">
        <v>99</v>
      </c>
      <c r="K2357" s="5">
        <v>6</v>
      </c>
      <c r="L2357" s="5">
        <f t="shared" si="36"/>
        <v>6</v>
      </c>
      <c r="Q2357"/>
      <c r="R2357"/>
      <c r="S2357"/>
    </row>
    <row r="2358" spans="1:19">
      <c r="A2358" s="1">
        <v>43829</v>
      </c>
      <c r="B2358" s="5" t="s">
        <v>24</v>
      </c>
      <c r="C2358" t="s">
        <v>8</v>
      </c>
      <c r="D2358">
        <v>1035</v>
      </c>
      <c r="E2358">
        <v>44</v>
      </c>
      <c r="F2358" t="s">
        <v>25</v>
      </c>
      <c r="G2358" s="5">
        <v>80736</v>
      </c>
      <c r="H2358" s="5">
        <v>766992</v>
      </c>
      <c r="I2358" s="5" t="s">
        <v>19</v>
      </c>
      <c r="J2358" s="5" t="s">
        <v>73</v>
      </c>
      <c r="K2358" s="5">
        <v>9.5</v>
      </c>
      <c r="L2358" s="5">
        <f t="shared" si="36"/>
        <v>9.5</v>
      </c>
      <c r="Q2358"/>
      <c r="R2358"/>
      <c r="S2358"/>
    </row>
    <row r="2359" spans="1:19">
      <c r="A2359" s="1">
        <v>43829</v>
      </c>
      <c r="B2359" s="5" t="s">
        <v>23</v>
      </c>
      <c r="C2359" t="s">
        <v>8</v>
      </c>
      <c r="D2359">
        <v>1035</v>
      </c>
      <c r="E2359">
        <v>44</v>
      </c>
      <c r="F2359" t="s">
        <v>25</v>
      </c>
      <c r="G2359" s="5">
        <v>72000</v>
      </c>
      <c r="H2359" s="5">
        <v>828000</v>
      </c>
      <c r="I2359" s="5" t="s">
        <v>19</v>
      </c>
      <c r="J2359" s="5" t="s">
        <v>69</v>
      </c>
      <c r="K2359" s="5">
        <v>11.5</v>
      </c>
      <c r="L2359" s="5">
        <f t="shared" si="36"/>
        <v>11.5</v>
      </c>
      <c r="Q2359"/>
      <c r="R2359"/>
      <c r="S2359"/>
    </row>
    <row r="2360" spans="1:19">
      <c r="A2360" s="1">
        <v>43829</v>
      </c>
      <c r="B2360" s="5" t="s">
        <v>24</v>
      </c>
      <c r="C2360" t="s">
        <v>8</v>
      </c>
      <c r="D2360">
        <v>1035</v>
      </c>
      <c r="E2360">
        <v>44</v>
      </c>
      <c r="F2360" t="s">
        <v>25</v>
      </c>
      <c r="G2360" s="5">
        <v>140000</v>
      </c>
      <c r="H2360" s="5">
        <v>2800000</v>
      </c>
      <c r="I2360" s="5" t="s">
        <v>19</v>
      </c>
      <c r="J2360" s="5" t="s">
        <v>68</v>
      </c>
      <c r="K2360" s="5">
        <v>20</v>
      </c>
      <c r="L2360" s="5">
        <f t="shared" si="36"/>
        <v>20</v>
      </c>
      <c r="Q2360"/>
      <c r="R2360"/>
      <c r="S2360"/>
    </row>
    <row r="2361" spans="1:19">
      <c r="A2361" s="1">
        <v>43829</v>
      </c>
      <c r="B2361" s="5" t="s">
        <v>23</v>
      </c>
      <c r="C2361" t="s">
        <v>8</v>
      </c>
      <c r="D2361">
        <v>1035</v>
      </c>
      <c r="E2361">
        <v>44</v>
      </c>
      <c r="F2361" t="s">
        <v>25</v>
      </c>
      <c r="G2361" s="5">
        <v>45000</v>
      </c>
      <c r="H2361" s="5">
        <v>517500</v>
      </c>
      <c r="I2361" s="5" t="s">
        <v>19</v>
      </c>
      <c r="J2361" s="5" t="s">
        <v>69</v>
      </c>
      <c r="K2361" s="5">
        <v>11.5</v>
      </c>
      <c r="L2361" s="5">
        <f t="shared" si="36"/>
        <v>11.5</v>
      </c>
      <c r="Q2361"/>
      <c r="R2361"/>
      <c r="S2361"/>
    </row>
    <row r="2362" spans="1:19">
      <c r="A2362" s="1">
        <v>43829</v>
      </c>
      <c r="B2362" s="5" t="s">
        <v>24</v>
      </c>
      <c r="C2362" t="s">
        <v>8</v>
      </c>
      <c r="D2362">
        <v>1035</v>
      </c>
      <c r="E2362">
        <v>44</v>
      </c>
      <c r="F2362" t="s">
        <v>25</v>
      </c>
      <c r="G2362" s="5">
        <v>80000</v>
      </c>
      <c r="H2362" s="5">
        <v>1520000</v>
      </c>
      <c r="I2362" s="5" t="s">
        <v>19</v>
      </c>
      <c r="J2362" s="5" t="s">
        <v>71</v>
      </c>
      <c r="K2362" s="5">
        <v>19</v>
      </c>
      <c r="L2362" s="5">
        <f t="shared" si="36"/>
        <v>19</v>
      </c>
      <c r="Q2362"/>
      <c r="R2362"/>
      <c r="S2362"/>
    </row>
    <row r="2363" spans="1:19">
      <c r="A2363" s="1">
        <v>43829</v>
      </c>
      <c r="B2363" s="5" t="s">
        <v>24</v>
      </c>
      <c r="C2363" t="s">
        <v>8</v>
      </c>
      <c r="D2363">
        <v>1035</v>
      </c>
      <c r="E2363">
        <v>44</v>
      </c>
      <c r="F2363" t="s">
        <v>25</v>
      </c>
      <c r="G2363" s="5">
        <v>58000</v>
      </c>
      <c r="H2363" s="5">
        <v>1160000</v>
      </c>
      <c r="I2363" s="5" t="s">
        <v>19</v>
      </c>
      <c r="J2363" s="5" t="s">
        <v>68</v>
      </c>
      <c r="K2363" s="5">
        <v>20</v>
      </c>
      <c r="L2363" s="5">
        <f t="shared" si="36"/>
        <v>20</v>
      </c>
      <c r="Q2363"/>
      <c r="R2363"/>
      <c r="S2363"/>
    </row>
    <row r="2364" spans="1:19">
      <c r="A2364" s="1">
        <v>43829</v>
      </c>
      <c r="B2364" s="5" t="s">
        <v>24</v>
      </c>
      <c r="C2364" t="s">
        <v>8</v>
      </c>
      <c r="D2364">
        <v>1035</v>
      </c>
      <c r="E2364">
        <v>44</v>
      </c>
      <c r="F2364" t="s">
        <v>25</v>
      </c>
      <c r="G2364" s="5">
        <v>140000</v>
      </c>
      <c r="H2364" s="5">
        <v>2660000</v>
      </c>
      <c r="I2364" s="5" t="s">
        <v>19</v>
      </c>
      <c r="J2364" s="5" t="s">
        <v>68</v>
      </c>
      <c r="K2364" s="5">
        <v>19</v>
      </c>
      <c r="L2364" s="5">
        <f t="shared" si="36"/>
        <v>19</v>
      </c>
      <c r="Q2364"/>
      <c r="R2364"/>
      <c r="S2364"/>
    </row>
    <row r="2365" spans="1:19">
      <c r="A2365" s="1">
        <v>43829</v>
      </c>
      <c r="B2365" s="5" t="s">
        <v>24</v>
      </c>
      <c r="C2365" t="s">
        <v>8</v>
      </c>
      <c r="D2365">
        <v>1035</v>
      </c>
      <c r="E2365">
        <v>44</v>
      </c>
      <c r="F2365" t="s">
        <v>25</v>
      </c>
      <c r="G2365" s="5">
        <v>40000</v>
      </c>
      <c r="H2365" s="5">
        <v>840000</v>
      </c>
      <c r="I2365" s="5" t="s">
        <v>19</v>
      </c>
      <c r="J2365" s="5" t="s">
        <v>72</v>
      </c>
      <c r="K2365" s="5">
        <v>21</v>
      </c>
      <c r="L2365" s="5">
        <f t="shared" si="36"/>
        <v>21</v>
      </c>
      <c r="Q2365"/>
      <c r="R2365"/>
      <c r="S2365"/>
    </row>
    <row r="2366" spans="1:19">
      <c r="A2366" s="1">
        <v>43829</v>
      </c>
      <c r="B2366" s="5" t="s">
        <v>24</v>
      </c>
      <c r="C2366" t="s">
        <v>8</v>
      </c>
      <c r="D2366">
        <v>1035</v>
      </c>
      <c r="E2366">
        <v>44</v>
      </c>
      <c r="F2366" t="s">
        <v>25</v>
      </c>
      <c r="G2366" s="5">
        <v>137900</v>
      </c>
      <c r="H2366" s="5">
        <v>2758000</v>
      </c>
      <c r="I2366" s="5" t="s">
        <v>19</v>
      </c>
      <c r="J2366" s="5" t="s">
        <v>68</v>
      </c>
      <c r="K2366" s="5">
        <v>20</v>
      </c>
      <c r="L2366" s="5">
        <f t="shared" si="36"/>
        <v>20</v>
      </c>
      <c r="Q2366"/>
      <c r="R2366"/>
      <c r="S2366"/>
    </row>
    <row r="2367" spans="1:19">
      <c r="A2367" s="1">
        <v>43829</v>
      </c>
      <c r="B2367" s="5" t="s">
        <v>24</v>
      </c>
      <c r="C2367" t="s">
        <v>8</v>
      </c>
      <c r="D2367">
        <v>1035</v>
      </c>
      <c r="E2367">
        <v>44</v>
      </c>
      <c r="F2367" t="s">
        <v>25</v>
      </c>
      <c r="G2367" s="5">
        <v>57800</v>
      </c>
      <c r="H2367" s="5">
        <v>1213800</v>
      </c>
      <c r="I2367" s="5" t="s">
        <v>19</v>
      </c>
      <c r="J2367" s="5" t="s">
        <v>68</v>
      </c>
      <c r="K2367" s="5">
        <v>21</v>
      </c>
      <c r="L2367" s="5">
        <f t="shared" si="36"/>
        <v>21</v>
      </c>
      <c r="Q2367"/>
      <c r="R2367"/>
      <c r="S2367"/>
    </row>
    <row r="2368" spans="1:19">
      <c r="A2368" s="1">
        <v>43829</v>
      </c>
      <c r="B2368" s="5" t="s">
        <v>23</v>
      </c>
      <c r="C2368" t="s">
        <v>8</v>
      </c>
      <c r="D2368">
        <v>1036</v>
      </c>
      <c r="E2368">
        <v>44</v>
      </c>
      <c r="F2368" t="s">
        <v>25</v>
      </c>
      <c r="G2368" s="5">
        <v>50000</v>
      </c>
      <c r="H2368" s="5">
        <v>574500</v>
      </c>
      <c r="I2368" s="5" t="s">
        <v>19</v>
      </c>
      <c r="J2368" s="5" t="s">
        <v>70</v>
      </c>
      <c r="K2368" s="5">
        <v>11.49</v>
      </c>
      <c r="L2368" s="5">
        <f t="shared" si="36"/>
        <v>11.49</v>
      </c>
      <c r="Q2368"/>
      <c r="R2368"/>
      <c r="S2368"/>
    </row>
    <row r="2369" spans="1:19">
      <c r="A2369" s="1">
        <v>43829</v>
      </c>
      <c r="B2369" s="5" t="s">
        <v>23</v>
      </c>
      <c r="C2369" t="s">
        <v>8</v>
      </c>
      <c r="D2369">
        <v>1036</v>
      </c>
      <c r="E2369">
        <v>44</v>
      </c>
      <c r="F2369" t="s">
        <v>25</v>
      </c>
      <c r="G2369" s="5">
        <v>63000</v>
      </c>
      <c r="H2369" s="5">
        <v>724500</v>
      </c>
      <c r="I2369" s="5" t="s">
        <v>19</v>
      </c>
      <c r="J2369" s="5" t="s">
        <v>70</v>
      </c>
      <c r="K2369" s="5">
        <v>11.5</v>
      </c>
      <c r="L2369" s="5">
        <f t="shared" si="36"/>
        <v>11.5</v>
      </c>
      <c r="Q2369"/>
      <c r="R2369"/>
      <c r="S2369"/>
    </row>
    <row r="2370" spans="1:19">
      <c r="A2370" s="1">
        <v>43829</v>
      </c>
      <c r="B2370" s="5" t="s">
        <v>24</v>
      </c>
      <c r="C2370" t="s">
        <v>8</v>
      </c>
      <c r="D2370">
        <v>1036</v>
      </c>
      <c r="E2370">
        <v>44</v>
      </c>
      <c r="F2370" t="s">
        <v>25</v>
      </c>
      <c r="G2370" s="5">
        <v>60000</v>
      </c>
      <c r="H2370" s="5">
        <v>1230000</v>
      </c>
      <c r="I2370" s="5" t="s">
        <v>19</v>
      </c>
      <c r="J2370" s="5" t="s">
        <v>68</v>
      </c>
      <c r="K2370" s="5">
        <v>20.5</v>
      </c>
      <c r="L2370" s="5">
        <f t="shared" ref="L2370:L2433" si="37">H2370/G2370</f>
        <v>20.5</v>
      </c>
      <c r="Q2370"/>
      <c r="R2370"/>
      <c r="S2370"/>
    </row>
    <row r="2371" spans="1:19">
      <c r="A2371" s="1">
        <v>43829</v>
      </c>
      <c r="B2371" s="5" t="s">
        <v>23</v>
      </c>
      <c r="C2371" t="s">
        <v>8</v>
      </c>
      <c r="D2371">
        <v>1036</v>
      </c>
      <c r="E2371">
        <v>44</v>
      </c>
      <c r="F2371" t="s">
        <v>25</v>
      </c>
      <c r="G2371" s="5">
        <v>62000</v>
      </c>
      <c r="H2371" s="5">
        <v>713000</v>
      </c>
      <c r="I2371" s="5" t="s">
        <v>19</v>
      </c>
      <c r="J2371" s="5" t="s">
        <v>70</v>
      </c>
      <c r="K2371" s="5">
        <v>11.5</v>
      </c>
      <c r="L2371" s="5">
        <f t="shared" si="37"/>
        <v>11.5</v>
      </c>
      <c r="Q2371"/>
      <c r="R2371"/>
      <c r="S2371"/>
    </row>
    <row r="2372" spans="1:19">
      <c r="A2372" s="1">
        <v>43829</v>
      </c>
      <c r="B2372" s="5" t="s">
        <v>23</v>
      </c>
      <c r="C2372" t="s">
        <v>8</v>
      </c>
      <c r="D2372">
        <v>1036</v>
      </c>
      <c r="E2372">
        <v>44</v>
      </c>
      <c r="F2372" t="s">
        <v>25</v>
      </c>
      <c r="G2372" s="5">
        <v>70000</v>
      </c>
      <c r="H2372" s="5">
        <v>804300</v>
      </c>
      <c r="I2372" s="5" t="s">
        <v>19</v>
      </c>
      <c r="J2372" s="5" t="s">
        <v>70</v>
      </c>
      <c r="K2372" s="5">
        <v>11.49</v>
      </c>
      <c r="L2372" s="5">
        <f t="shared" si="37"/>
        <v>11.49</v>
      </c>
      <c r="Q2372"/>
      <c r="R2372"/>
      <c r="S2372"/>
    </row>
    <row r="2373" spans="1:19">
      <c r="A2373" s="1">
        <v>43829</v>
      </c>
      <c r="B2373" s="5" t="s">
        <v>24</v>
      </c>
      <c r="C2373" t="s">
        <v>8</v>
      </c>
      <c r="D2373">
        <v>1036</v>
      </c>
      <c r="E2373">
        <v>44</v>
      </c>
      <c r="F2373" t="s">
        <v>25</v>
      </c>
      <c r="G2373" s="5">
        <v>160000</v>
      </c>
      <c r="H2373" s="5">
        <v>3358400</v>
      </c>
      <c r="I2373" s="5" t="s">
        <v>19</v>
      </c>
      <c r="J2373" s="5" t="s">
        <v>68</v>
      </c>
      <c r="K2373" s="5">
        <v>20.99</v>
      </c>
      <c r="L2373" s="5">
        <f t="shared" si="37"/>
        <v>20.99</v>
      </c>
      <c r="Q2373"/>
      <c r="R2373"/>
      <c r="S2373"/>
    </row>
    <row r="2374" spans="1:19">
      <c r="A2374" s="1">
        <v>43829</v>
      </c>
      <c r="B2374" s="5" t="s">
        <v>24</v>
      </c>
      <c r="C2374" t="s">
        <v>8</v>
      </c>
      <c r="D2374">
        <v>1036</v>
      </c>
      <c r="E2374">
        <v>44</v>
      </c>
      <c r="F2374" t="s">
        <v>25</v>
      </c>
      <c r="G2374" s="5">
        <v>240000</v>
      </c>
      <c r="H2374" s="5">
        <v>2757600</v>
      </c>
      <c r="I2374" s="5" t="s">
        <v>19</v>
      </c>
      <c r="J2374" s="5" t="s">
        <v>73</v>
      </c>
      <c r="K2374" s="5">
        <v>11.49</v>
      </c>
      <c r="L2374" s="5">
        <f t="shared" si="37"/>
        <v>11.49</v>
      </c>
      <c r="Q2374"/>
      <c r="R2374"/>
      <c r="S2374"/>
    </row>
    <row r="2375" spans="1:19">
      <c r="A2375" s="1">
        <v>43829</v>
      </c>
      <c r="B2375" s="5" t="s">
        <v>24</v>
      </c>
      <c r="C2375" t="s">
        <v>8</v>
      </c>
      <c r="D2375">
        <v>3002</v>
      </c>
      <c r="E2375">
        <v>44</v>
      </c>
      <c r="F2375" t="s">
        <v>25</v>
      </c>
      <c r="G2375" s="5">
        <v>90000</v>
      </c>
      <c r="H2375" s="5">
        <v>1035000</v>
      </c>
      <c r="I2375" s="5" t="s">
        <v>19</v>
      </c>
      <c r="J2375" s="5" t="s">
        <v>71</v>
      </c>
      <c r="K2375" s="5">
        <v>11.5</v>
      </c>
      <c r="L2375" s="5">
        <f t="shared" si="37"/>
        <v>11.5</v>
      </c>
      <c r="Q2375"/>
      <c r="R2375"/>
      <c r="S2375"/>
    </row>
    <row r="2376" spans="1:19">
      <c r="A2376" s="1">
        <v>43829</v>
      </c>
      <c r="B2376" s="5" t="s">
        <v>24</v>
      </c>
      <c r="C2376" t="s">
        <v>8</v>
      </c>
      <c r="D2376">
        <v>3010</v>
      </c>
      <c r="E2376">
        <v>44</v>
      </c>
      <c r="F2376" t="s">
        <v>25</v>
      </c>
      <c r="G2376" s="5">
        <v>68600</v>
      </c>
      <c r="H2376" s="5">
        <v>1190210</v>
      </c>
      <c r="I2376" s="5" t="s">
        <v>19</v>
      </c>
      <c r="J2376" s="5" t="s">
        <v>71</v>
      </c>
      <c r="K2376" s="5">
        <v>17.350000000000001</v>
      </c>
      <c r="L2376" s="5">
        <f t="shared" si="37"/>
        <v>17.350000000000001</v>
      </c>
      <c r="Q2376"/>
      <c r="R2376"/>
      <c r="S2376"/>
    </row>
    <row r="2377" spans="1:19">
      <c r="A2377" s="1">
        <v>43829</v>
      </c>
      <c r="B2377" s="5" t="s">
        <v>24</v>
      </c>
      <c r="C2377" t="s">
        <v>8</v>
      </c>
      <c r="D2377">
        <v>3015</v>
      </c>
      <c r="E2377">
        <v>44</v>
      </c>
      <c r="F2377" t="s">
        <v>25</v>
      </c>
      <c r="G2377" s="5">
        <v>308700</v>
      </c>
      <c r="H2377" s="5">
        <v>4445280</v>
      </c>
      <c r="I2377" s="5" t="s">
        <v>19</v>
      </c>
      <c r="J2377" s="5" t="s">
        <v>71</v>
      </c>
      <c r="K2377" s="5">
        <v>14.4</v>
      </c>
      <c r="L2377" s="5">
        <f t="shared" si="37"/>
        <v>14.4</v>
      </c>
      <c r="Q2377"/>
      <c r="R2377"/>
      <c r="S2377"/>
    </row>
    <row r="2378" spans="1:19">
      <c r="A2378" s="1">
        <v>43829</v>
      </c>
      <c r="B2378" s="5" t="s">
        <v>24</v>
      </c>
      <c r="C2378" t="s">
        <v>8</v>
      </c>
      <c r="D2378">
        <v>3022</v>
      </c>
      <c r="E2378">
        <v>44</v>
      </c>
      <c r="F2378" t="s">
        <v>25</v>
      </c>
      <c r="G2378" s="5">
        <v>137200</v>
      </c>
      <c r="H2378" s="5">
        <v>2881200</v>
      </c>
      <c r="I2378" s="5" t="s">
        <v>19</v>
      </c>
      <c r="J2378" s="5" t="s">
        <v>71</v>
      </c>
      <c r="K2378" s="5">
        <v>21</v>
      </c>
      <c r="L2378" s="5">
        <f t="shared" si="37"/>
        <v>21</v>
      </c>
      <c r="Q2378"/>
      <c r="R2378"/>
      <c r="S2378"/>
    </row>
    <row r="2379" spans="1:19">
      <c r="A2379" s="1">
        <v>43829</v>
      </c>
      <c r="B2379" s="5" t="s">
        <v>24</v>
      </c>
      <c r="C2379" t="s">
        <v>8</v>
      </c>
      <c r="D2379">
        <v>3027</v>
      </c>
      <c r="E2379">
        <v>44</v>
      </c>
      <c r="F2379" t="s">
        <v>25</v>
      </c>
      <c r="G2379" s="5">
        <v>30000</v>
      </c>
      <c r="H2379" s="5">
        <v>690000</v>
      </c>
      <c r="I2379" s="5" t="s">
        <v>19</v>
      </c>
      <c r="J2379" s="5" t="s">
        <v>68</v>
      </c>
      <c r="K2379" s="5">
        <v>23</v>
      </c>
      <c r="L2379" s="5">
        <f t="shared" si="37"/>
        <v>23</v>
      </c>
      <c r="Q2379"/>
      <c r="R2379"/>
      <c r="S2379"/>
    </row>
    <row r="2380" spans="1:19">
      <c r="A2380" s="1">
        <v>43829</v>
      </c>
      <c r="B2380" s="5" t="s">
        <v>24</v>
      </c>
      <c r="C2380" t="s">
        <v>8</v>
      </c>
      <c r="D2380">
        <v>3044</v>
      </c>
      <c r="E2380">
        <v>44</v>
      </c>
      <c r="F2380" t="s">
        <v>25</v>
      </c>
      <c r="G2380" s="5">
        <v>50000</v>
      </c>
      <c r="H2380" s="5">
        <v>572500</v>
      </c>
      <c r="I2380" s="5" t="s">
        <v>19</v>
      </c>
      <c r="J2380" s="5" t="s">
        <v>68</v>
      </c>
      <c r="K2380" s="5">
        <v>11.45</v>
      </c>
      <c r="L2380" s="5">
        <f t="shared" si="37"/>
        <v>11.45</v>
      </c>
      <c r="Q2380"/>
      <c r="R2380"/>
      <c r="S2380"/>
    </row>
    <row r="2381" spans="1:19">
      <c r="A2381" s="1">
        <v>43829</v>
      </c>
      <c r="B2381" s="5" t="s">
        <v>23</v>
      </c>
      <c r="C2381" t="s">
        <v>8</v>
      </c>
      <c r="D2381">
        <v>10001</v>
      </c>
      <c r="E2381">
        <v>44</v>
      </c>
      <c r="F2381" t="s">
        <v>25</v>
      </c>
      <c r="G2381" s="5">
        <v>30000</v>
      </c>
      <c r="H2381" s="5">
        <v>344700</v>
      </c>
      <c r="I2381" s="5" t="s">
        <v>19</v>
      </c>
      <c r="J2381" s="5" t="s">
        <v>70</v>
      </c>
      <c r="K2381" s="5">
        <v>11.49</v>
      </c>
      <c r="L2381" s="5">
        <f t="shared" si="37"/>
        <v>11.49</v>
      </c>
      <c r="Q2381"/>
      <c r="R2381"/>
      <c r="S2381"/>
    </row>
    <row r="2382" spans="1:19">
      <c r="A2382" s="1">
        <v>43829</v>
      </c>
      <c r="B2382" s="5" t="s">
        <v>23</v>
      </c>
      <c r="C2382" t="s">
        <v>8</v>
      </c>
      <c r="D2382">
        <v>10001</v>
      </c>
      <c r="E2382">
        <v>44</v>
      </c>
      <c r="F2382" t="s">
        <v>25</v>
      </c>
      <c r="G2382" s="5">
        <v>25000</v>
      </c>
      <c r="H2382" s="5">
        <v>287500</v>
      </c>
      <c r="I2382" s="5" t="s">
        <v>19</v>
      </c>
      <c r="J2382" s="5" t="s">
        <v>70</v>
      </c>
      <c r="K2382" s="5">
        <v>11.5</v>
      </c>
      <c r="L2382" s="5">
        <f t="shared" si="37"/>
        <v>11.5</v>
      </c>
      <c r="Q2382"/>
      <c r="R2382"/>
      <c r="S2382"/>
    </row>
    <row r="2383" spans="1:19">
      <c r="A2383" s="1">
        <v>43829</v>
      </c>
      <c r="B2383" s="5" t="s">
        <v>23</v>
      </c>
      <c r="C2383" t="s">
        <v>7</v>
      </c>
      <c r="D2383">
        <v>10001</v>
      </c>
      <c r="E2383">
        <v>44</v>
      </c>
      <c r="F2383" t="s">
        <v>25</v>
      </c>
      <c r="G2383" s="5">
        <v>3000000</v>
      </c>
      <c r="H2383" s="5">
        <v>18000000</v>
      </c>
      <c r="I2383" s="5" t="s">
        <v>20</v>
      </c>
      <c r="J2383" s="5" t="s">
        <v>70</v>
      </c>
      <c r="K2383" s="5">
        <v>6</v>
      </c>
      <c r="L2383" s="5">
        <f t="shared" si="37"/>
        <v>6</v>
      </c>
      <c r="Q2383"/>
      <c r="R2383"/>
      <c r="S2383"/>
    </row>
    <row r="2384" spans="1:19">
      <c r="A2384" s="1">
        <v>43829</v>
      </c>
      <c r="B2384" s="5" t="s">
        <v>23</v>
      </c>
      <c r="C2384" t="s">
        <v>8</v>
      </c>
      <c r="D2384">
        <v>10001</v>
      </c>
      <c r="E2384">
        <v>44</v>
      </c>
      <c r="F2384" t="s">
        <v>25</v>
      </c>
      <c r="G2384" s="5">
        <v>68895</v>
      </c>
      <c r="H2384" s="5">
        <v>757845</v>
      </c>
      <c r="I2384" s="5" t="s">
        <v>19</v>
      </c>
      <c r="J2384" s="5" t="s">
        <v>69</v>
      </c>
      <c r="K2384" s="5">
        <v>11</v>
      </c>
      <c r="L2384" s="5">
        <f t="shared" si="37"/>
        <v>11</v>
      </c>
      <c r="Q2384"/>
      <c r="R2384"/>
      <c r="S2384"/>
    </row>
    <row r="2385" spans="1:19">
      <c r="A2385" s="1">
        <v>43829</v>
      </c>
      <c r="B2385" s="5" t="s">
        <v>23</v>
      </c>
      <c r="C2385" t="s">
        <v>8</v>
      </c>
      <c r="D2385">
        <v>10001</v>
      </c>
      <c r="E2385">
        <v>44</v>
      </c>
      <c r="F2385" t="s">
        <v>25</v>
      </c>
      <c r="G2385" s="5">
        <v>15300.01</v>
      </c>
      <c r="H2385" s="5">
        <v>168300.11</v>
      </c>
      <c r="I2385" s="5" t="s">
        <v>19</v>
      </c>
      <c r="J2385" s="5" t="s">
        <v>69</v>
      </c>
      <c r="K2385" s="5">
        <v>11</v>
      </c>
      <c r="L2385" s="5">
        <f t="shared" si="37"/>
        <v>10.999999999999998</v>
      </c>
      <c r="Q2385"/>
      <c r="R2385"/>
      <c r="S2385"/>
    </row>
    <row r="2386" spans="1:19">
      <c r="A2386" s="1">
        <v>43829</v>
      </c>
      <c r="B2386" s="5" t="s">
        <v>23</v>
      </c>
      <c r="C2386" t="s">
        <v>8</v>
      </c>
      <c r="D2386">
        <v>10001</v>
      </c>
      <c r="E2386">
        <v>44</v>
      </c>
      <c r="F2386" t="s">
        <v>25</v>
      </c>
      <c r="G2386" s="5">
        <v>56000</v>
      </c>
      <c r="H2386" s="5">
        <v>615440</v>
      </c>
      <c r="I2386" s="5" t="s">
        <v>19</v>
      </c>
      <c r="J2386" s="5" t="s">
        <v>70</v>
      </c>
      <c r="K2386" s="5">
        <v>10.99</v>
      </c>
      <c r="L2386" s="5">
        <f t="shared" si="37"/>
        <v>10.99</v>
      </c>
      <c r="Q2386"/>
      <c r="R2386"/>
      <c r="S2386"/>
    </row>
    <row r="2387" spans="1:19">
      <c r="A2387" s="1">
        <v>43829</v>
      </c>
      <c r="B2387" s="5" t="s">
        <v>23</v>
      </c>
      <c r="C2387" t="s">
        <v>8</v>
      </c>
      <c r="D2387">
        <v>10001</v>
      </c>
      <c r="E2387">
        <v>44</v>
      </c>
      <c r="F2387" t="s">
        <v>25</v>
      </c>
      <c r="G2387" s="5">
        <v>24000</v>
      </c>
      <c r="H2387" s="5">
        <v>269760</v>
      </c>
      <c r="I2387" s="5" t="s">
        <v>19</v>
      </c>
      <c r="J2387" s="5" t="s">
        <v>69</v>
      </c>
      <c r="K2387" s="5">
        <v>11.24</v>
      </c>
      <c r="L2387" s="5">
        <f t="shared" si="37"/>
        <v>11.24</v>
      </c>
      <c r="Q2387"/>
      <c r="R2387"/>
      <c r="S2387"/>
    </row>
    <row r="2388" spans="1:19">
      <c r="A2388" s="1">
        <v>43829</v>
      </c>
      <c r="B2388" s="5" t="s">
        <v>23</v>
      </c>
      <c r="C2388" t="s">
        <v>8</v>
      </c>
      <c r="D2388">
        <v>10001</v>
      </c>
      <c r="E2388">
        <v>44</v>
      </c>
      <c r="F2388" t="s">
        <v>25</v>
      </c>
      <c r="G2388" s="5">
        <v>55000</v>
      </c>
      <c r="H2388" s="5">
        <v>618200</v>
      </c>
      <c r="I2388" s="5" t="s">
        <v>19</v>
      </c>
      <c r="J2388" s="5" t="s">
        <v>69</v>
      </c>
      <c r="K2388" s="5">
        <v>11.24</v>
      </c>
      <c r="L2388" s="5">
        <f t="shared" si="37"/>
        <v>11.24</v>
      </c>
      <c r="Q2388"/>
      <c r="R2388"/>
      <c r="S2388"/>
    </row>
    <row r="2389" spans="1:19">
      <c r="A2389" s="1">
        <v>43829</v>
      </c>
      <c r="B2389" s="5" t="s">
        <v>23</v>
      </c>
      <c r="C2389" t="s">
        <v>8</v>
      </c>
      <c r="D2389">
        <v>10001</v>
      </c>
      <c r="E2389">
        <v>44</v>
      </c>
      <c r="F2389" t="s">
        <v>25</v>
      </c>
      <c r="G2389" s="5">
        <v>50000</v>
      </c>
      <c r="H2389" s="5">
        <v>575000</v>
      </c>
      <c r="I2389" s="5" t="s">
        <v>19</v>
      </c>
      <c r="J2389" s="5" t="s">
        <v>77</v>
      </c>
      <c r="K2389" s="5">
        <v>11.5</v>
      </c>
      <c r="L2389" s="5">
        <f t="shared" si="37"/>
        <v>11.5</v>
      </c>
      <c r="Q2389"/>
      <c r="R2389"/>
      <c r="S2389"/>
    </row>
    <row r="2390" spans="1:19">
      <c r="A2390" s="1">
        <v>43829</v>
      </c>
      <c r="B2390" s="5" t="s">
        <v>24</v>
      </c>
      <c r="C2390" t="s">
        <v>8</v>
      </c>
      <c r="D2390">
        <v>27002</v>
      </c>
      <c r="E2390">
        <v>44</v>
      </c>
      <c r="F2390" t="s">
        <v>25</v>
      </c>
      <c r="G2390" s="5">
        <v>111000</v>
      </c>
      <c r="H2390" s="5">
        <v>2185590</v>
      </c>
      <c r="I2390" s="5" t="s">
        <v>19</v>
      </c>
      <c r="J2390" s="5" t="s">
        <v>73</v>
      </c>
      <c r="K2390" s="5">
        <v>19.690000000000001</v>
      </c>
      <c r="L2390" s="5">
        <f t="shared" si="37"/>
        <v>19.690000000000001</v>
      </c>
      <c r="Q2390"/>
      <c r="R2390"/>
      <c r="S2390"/>
    </row>
    <row r="2391" spans="1:19">
      <c r="A2391" s="1">
        <v>43829</v>
      </c>
      <c r="B2391" s="5" t="s">
        <v>24</v>
      </c>
      <c r="C2391" t="s">
        <v>8</v>
      </c>
      <c r="D2391">
        <v>27003</v>
      </c>
      <c r="E2391">
        <v>44</v>
      </c>
      <c r="F2391" t="s">
        <v>25</v>
      </c>
      <c r="G2391" s="5">
        <v>132000</v>
      </c>
      <c r="H2391" s="5">
        <v>4752000</v>
      </c>
      <c r="I2391" s="5" t="s">
        <v>19</v>
      </c>
      <c r="J2391" s="5" t="s">
        <v>68</v>
      </c>
      <c r="K2391" s="5">
        <v>36</v>
      </c>
      <c r="L2391" s="5">
        <f t="shared" si="37"/>
        <v>36</v>
      </c>
      <c r="Q2391"/>
      <c r="R2391"/>
      <c r="S2391"/>
    </row>
    <row r="2392" spans="1:19">
      <c r="A2392" s="1">
        <v>43829</v>
      </c>
      <c r="B2392" s="5" t="s">
        <v>24</v>
      </c>
      <c r="C2392" t="s">
        <v>8</v>
      </c>
      <c r="D2392">
        <v>27003</v>
      </c>
      <c r="E2392">
        <v>44</v>
      </c>
      <c r="F2392" t="s">
        <v>25</v>
      </c>
      <c r="G2392" s="5">
        <v>37000</v>
      </c>
      <c r="H2392" s="5">
        <v>1332000</v>
      </c>
      <c r="I2392" s="5" t="s">
        <v>19</v>
      </c>
      <c r="J2392" s="5" t="s">
        <v>68</v>
      </c>
      <c r="K2392" s="5">
        <v>36</v>
      </c>
      <c r="L2392" s="5">
        <f t="shared" si="37"/>
        <v>36</v>
      </c>
      <c r="Q2392"/>
      <c r="R2392"/>
      <c r="S2392"/>
    </row>
    <row r="2393" spans="1:19">
      <c r="A2393" s="1">
        <v>43829</v>
      </c>
      <c r="B2393" s="5" t="s">
        <v>24</v>
      </c>
      <c r="C2393" t="s">
        <v>8</v>
      </c>
      <c r="D2393">
        <v>27003</v>
      </c>
      <c r="E2393">
        <v>44</v>
      </c>
      <c r="F2393" t="s">
        <v>25</v>
      </c>
      <c r="G2393" s="5">
        <v>112000</v>
      </c>
      <c r="H2393" s="5">
        <v>4032000</v>
      </c>
      <c r="I2393" s="5" t="s">
        <v>19</v>
      </c>
      <c r="J2393" s="5" t="s">
        <v>68</v>
      </c>
      <c r="K2393" s="5">
        <v>36</v>
      </c>
      <c r="L2393" s="5">
        <f t="shared" si="37"/>
        <v>36</v>
      </c>
      <c r="Q2393"/>
      <c r="R2393"/>
      <c r="S2393"/>
    </row>
    <row r="2394" spans="1:19">
      <c r="A2394" s="1">
        <v>43829</v>
      </c>
      <c r="B2394" s="5" t="s">
        <v>24</v>
      </c>
      <c r="C2394" t="s">
        <v>8</v>
      </c>
      <c r="D2394">
        <v>27003</v>
      </c>
      <c r="E2394">
        <v>44</v>
      </c>
      <c r="F2394" t="s">
        <v>25</v>
      </c>
      <c r="G2394" s="5">
        <v>32000</v>
      </c>
      <c r="H2394" s="5">
        <v>1152000</v>
      </c>
      <c r="I2394" s="5" t="s">
        <v>19</v>
      </c>
      <c r="J2394" s="5" t="s">
        <v>68</v>
      </c>
      <c r="K2394" s="5">
        <v>36</v>
      </c>
      <c r="L2394" s="5">
        <f t="shared" si="37"/>
        <v>36</v>
      </c>
      <c r="Q2394"/>
      <c r="R2394"/>
      <c r="S2394"/>
    </row>
    <row r="2395" spans="1:19">
      <c r="A2395" s="1">
        <v>43829</v>
      </c>
      <c r="B2395" s="5" t="s">
        <v>23</v>
      </c>
      <c r="C2395" t="s">
        <v>8</v>
      </c>
      <c r="D2395">
        <v>27003</v>
      </c>
      <c r="E2395">
        <v>44</v>
      </c>
      <c r="F2395" t="s">
        <v>25</v>
      </c>
      <c r="G2395" s="5">
        <v>35000</v>
      </c>
      <c r="H2395" s="5">
        <v>437500</v>
      </c>
      <c r="I2395" s="5" t="s">
        <v>19</v>
      </c>
      <c r="J2395" s="5" t="s">
        <v>70</v>
      </c>
      <c r="K2395" s="5">
        <v>12.5</v>
      </c>
      <c r="L2395" s="5">
        <f t="shared" si="37"/>
        <v>12.5</v>
      </c>
      <c r="Q2395"/>
      <c r="R2395"/>
      <c r="S2395"/>
    </row>
    <row r="2396" spans="1:19">
      <c r="A2396" s="1">
        <v>43829</v>
      </c>
      <c r="B2396" s="5" t="s">
        <v>23</v>
      </c>
      <c r="C2396" t="s">
        <v>8</v>
      </c>
      <c r="D2396">
        <v>27003</v>
      </c>
      <c r="E2396">
        <v>44</v>
      </c>
      <c r="F2396" t="s">
        <v>25</v>
      </c>
      <c r="G2396" s="5">
        <v>35000</v>
      </c>
      <c r="H2396" s="5">
        <v>402500</v>
      </c>
      <c r="I2396" s="5" t="s">
        <v>19</v>
      </c>
      <c r="J2396" s="5" t="s">
        <v>70</v>
      </c>
      <c r="K2396" s="5">
        <v>11.5</v>
      </c>
      <c r="L2396" s="5">
        <f t="shared" si="37"/>
        <v>11.5</v>
      </c>
      <c r="Q2396"/>
      <c r="R2396"/>
      <c r="S2396"/>
    </row>
    <row r="2397" spans="1:19">
      <c r="A2397" s="1">
        <v>43829</v>
      </c>
      <c r="B2397" s="5" t="s">
        <v>24</v>
      </c>
      <c r="C2397" t="s">
        <v>8</v>
      </c>
      <c r="D2397">
        <v>27003</v>
      </c>
      <c r="E2397">
        <v>44</v>
      </c>
      <c r="F2397" t="s">
        <v>25</v>
      </c>
      <c r="G2397" s="5">
        <v>30000</v>
      </c>
      <c r="H2397" s="5">
        <v>1080000</v>
      </c>
      <c r="I2397" s="5" t="s">
        <v>19</v>
      </c>
      <c r="J2397" s="5" t="s">
        <v>78</v>
      </c>
      <c r="K2397" s="5">
        <v>36</v>
      </c>
      <c r="L2397" s="5">
        <f t="shared" si="37"/>
        <v>36</v>
      </c>
      <c r="Q2397"/>
      <c r="R2397"/>
      <c r="S2397"/>
    </row>
    <row r="2398" spans="1:19">
      <c r="A2398" s="1">
        <v>43829</v>
      </c>
      <c r="B2398" s="5" t="s">
        <v>24</v>
      </c>
      <c r="C2398" t="s">
        <v>8</v>
      </c>
      <c r="D2398">
        <v>27003</v>
      </c>
      <c r="E2398">
        <v>44</v>
      </c>
      <c r="F2398" t="s">
        <v>25</v>
      </c>
      <c r="G2398" s="5">
        <v>16500</v>
      </c>
      <c r="H2398" s="5">
        <v>594000</v>
      </c>
      <c r="I2398" s="5" t="s">
        <v>19</v>
      </c>
      <c r="J2398" s="5" t="s">
        <v>68</v>
      </c>
      <c r="K2398" s="5">
        <v>36</v>
      </c>
      <c r="L2398" s="5">
        <f t="shared" si="37"/>
        <v>36</v>
      </c>
      <c r="Q2398"/>
      <c r="R2398"/>
      <c r="S2398"/>
    </row>
    <row r="2399" spans="1:19">
      <c r="A2399" s="1">
        <v>43829</v>
      </c>
      <c r="B2399" s="5" t="s">
        <v>24</v>
      </c>
      <c r="C2399" t="s">
        <v>8</v>
      </c>
      <c r="D2399">
        <v>27003</v>
      </c>
      <c r="E2399">
        <v>44</v>
      </c>
      <c r="F2399" t="s">
        <v>25</v>
      </c>
      <c r="G2399" s="5">
        <v>46500</v>
      </c>
      <c r="H2399" s="5">
        <v>1674000</v>
      </c>
      <c r="I2399" s="5" t="s">
        <v>19</v>
      </c>
      <c r="J2399" s="5" t="s">
        <v>68</v>
      </c>
      <c r="K2399" s="5">
        <v>36</v>
      </c>
      <c r="L2399" s="5">
        <f t="shared" si="37"/>
        <v>36</v>
      </c>
      <c r="Q2399"/>
      <c r="R2399"/>
      <c r="S2399"/>
    </row>
    <row r="2400" spans="1:19">
      <c r="A2400" s="1">
        <v>43829</v>
      </c>
      <c r="B2400" s="5" t="s">
        <v>24</v>
      </c>
      <c r="C2400" t="s">
        <v>8</v>
      </c>
      <c r="D2400">
        <v>27003</v>
      </c>
      <c r="E2400">
        <v>44</v>
      </c>
      <c r="F2400" t="s">
        <v>25</v>
      </c>
      <c r="G2400" s="5">
        <v>91000</v>
      </c>
      <c r="H2400" s="5">
        <v>3276000</v>
      </c>
      <c r="I2400" s="5" t="s">
        <v>19</v>
      </c>
      <c r="J2400" s="5" t="s">
        <v>68</v>
      </c>
      <c r="K2400" s="5">
        <v>36</v>
      </c>
      <c r="L2400" s="5">
        <f t="shared" si="37"/>
        <v>36</v>
      </c>
      <c r="Q2400"/>
      <c r="R2400"/>
      <c r="S2400"/>
    </row>
    <row r="2401" spans="1:19">
      <c r="A2401" s="1">
        <v>43829</v>
      </c>
      <c r="B2401" s="5" t="s">
        <v>23</v>
      </c>
      <c r="C2401" t="s">
        <v>8</v>
      </c>
      <c r="D2401">
        <v>27003</v>
      </c>
      <c r="E2401">
        <v>44</v>
      </c>
      <c r="F2401" t="s">
        <v>25</v>
      </c>
      <c r="G2401" s="5">
        <v>26000</v>
      </c>
      <c r="H2401" s="5">
        <v>299000</v>
      </c>
      <c r="I2401" s="5" t="s">
        <v>19</v>
      </c>
      <c r="J2401" s="5" t="s">
        <v>69</v>
      </c>
      <c r="K2401" s="5">
        <v>11.5</v>
      </c>
      <c r="L2401" s="5">
        <f t="shared" si="37"/>
        <v>11.5</v>
      </c>
      <c r="Q2401"/>
      <c r="R2401"/>
      <c r="S2401"/>
    </row>
    <row r="2402" spans="1:19">
      <c r="A2402" s="1">
        <v>43829</v>
      </c>
      <c r="B2402" s="5" t="s">
        <v>23</v>
      </c>
      <c r="C2402" t="s">
        <v>8</v>
      </c>
      <c r="D2402">
        <v>27003</v>
      </c>
      <c r="E2402">
        <v>44</v>
      </c>
      <c r="F2402" t="s">
        <v>25</v>
      </c>
      <c r="G2402" s="5">
        <v>50000</v>
      </c>
      <c r="H2402" s="5">
        <v>650000</v>
      </c>
      <c r="I2402" s="5" t="s">
        <v>19</v>
      </c>
      <c r="J2402" s="5" t="s">
        <v>70</v>
      </c>
      <c r="K2402" s="5">
        <v>13</v>
      </c>
      <c r="L2402" s="5">
        <f t="shared" si="37"/>
        <v>13</v>
      </c>
      <c r="Q2402"/>
      <c r="R2402"/>
      <c r="S2402"/>
    </row>
    <row r="2403" spans="1:19">
      <c r="A2403" s="1">
        <v>43829</v>
      </c>
      <c r="B2403" s="5" t="s">
        <v>23</v>
      </c>
      <c r="C2403" t="s">
        <v>8</v>
      </c>
      <c r="D2403">
        <v>27003</v>
      </c>
      <c r="E2403">
        <v>44</v>
      </c>
      <c r="F2403" t="s">
        <v>25</v>
      </c>
      <c r="G2403" s="5">
        <v>7500</v>
      </c>
      <c r="H2403" s="5">
        <v>97500</v>
      </c>
      <c r="I2403" s="5" t="s">
        <v>19</v>
      </c>
      <c r="J2403" s="5" t="s">
        <v>70</v>
      </c>
      <c r="K2403" s="5">
        <v>13</v>
      </c>
      <c r="L2403" s="5">
        <f t="shared" si="37"/>
        <v>13</v>
      </c>
      <c r="Q2403"/>
      <c r="R2403"/>
      <c r="S2403"/>
    </row>
    <row r="2404" spans="1:19">
      <c r="A2404" s="1">
        <v>43829</v>
      </c>
      <c r="B2404" s="5" t="s">
        <v>24</v>
      </c>
      <c r="C2404" t="s">
        <v>8</v>
      </c>
      <c r="D2404">
        <v>27003</v>
      </c>
      <c r="E2404">
        <v>44</v>
      </c>
      <c r="F2404" t="s">
        <v>25</v>
      </c>
      <c r="G2404" s="5">
        <v>153000</v>
      </c>
      <c r="H2404" s="5">
        <v>5508000</v>
      </c>
      <c r="I2404" s="5" t="s">
        <v>19</v>
      </c>
      <c r="J2404" s="5" t="s">
        <v>68</v>
      </c>
      <c r="K2404" s="5">
        <v>36</v>
      </c>
      <c r="L2404" s="5">
        <f t="shared" si="37"/>
        <v>36</v>
      </c>
      <c r="Q2404"/>
      <c r="R2404"/>
      <c r="S2404"/>
    </row>
    <row r="2405" spans="1:19">
      <c r="A2405" s="1">
        <v>43829</v>
      </c>
      <c r="B2405" s="5" t="s">
        <v>24</v>
      </c>
      <c r="C2405" t="s">
        <v>8</v>
      </c>
      <c r="D2405">
        <v>27003</v>
      </c>
      <c r="E2405">
        <v>44</v>
      </c>
      <c r="F2405" t="s">
        <v>25</v>
      </c>
      <c r="G2405" s="5">
        <v>53000</v>
      </c>
      <c r="H2405" s="5">
        <v>1908000</v>
      </c>
      <c r="I2405" s="5" t="s">
        <v>19</v>
      </c>
      <c r="J2405" s="5" t="s">
        <v>68</v>
      </c>
      <c r="K2405" s="5">
        <v>36</v>
      </c>
      <c r="L2405" s="5">
        <f t="shared" si="37"/>
        <v>36</v>
      </c>
      <c r="Q2405"/>
      <c r="R2405"/>
      <c r="S2405"/>
    </row>
    <row r="2406" spans="1:19">
      <c r="A2406" s="1">
        <v>43829</v>
      </c>
      <c r="B2406" s="5" t="s">
        <v>24</v>
      </c>
      <c r="C2406" t="s">
        <v>8</v>
      </c>
      <c r="D2406">
        <v>27003</v>
      </c>
      <c r="E2406">
        <v>44</v>
      </c>
      <c r="F2406" t="s">
        <v>25</v>
      </c>
      <c r="G2406" s="5">
        <v>56000</v>
      </c>
      <c r="H2406" s="5">
        <v>840000</v>
      </c>
      <c r="I2406" s="5" t="s">
        <v>19</v>
      </c>
      <c r="J2406" s="5" t="s">
        <v>73</v>
      </c>
      <c r="K2406" s="5">
        <v>15</v>
      </c>
      <c r="L2406" s="5">
        <f t="shared" si="37"/>
        <v>15</v>
      </c>
      <c r="Q2406"/>
      <c r="R2406"/>
      <c r="S2406"/>
    </row>
    <row r="2407" spans="1:19">
      <c r="A2407" s="1">
        <v>43829</v>
      </c>
      <c r="B2407" s="5" t="s">
        <v>24</v>
      </c>
      <c r="C2407" t="s">
        <v>8</v>
      </c>
      <c r="D2407">
        <v>27003</v>
      </c>
      <c r="E2407">
        <v>44</v>
      </c>
      <c r="F2407" t="s">
        <v>25</v>
      </c>
      <c r="G2407" s="5">
        <v>56000</v>
      </c>
      <c r="H2407" s="5">
        <v>2016000</v>
      </c>
      <c r="I2407" s="5" t="s">
        <v>19</v>
      </c>
      <c r="J2407" s="5" t="s">
        <v>78</v>
      </c>
      <c r="K2407" s="5">
        <v>36</v>
      </c>
      <c r="L2407" s="5">
        <f t="shared" si="37"/>
        <v>36</v>
      </c>
      <c r="Q2407"/>
      <c r="R2407"/>
      <c r="S2407"/>
    </row>
    <row r="2408" spans="1:19">
      <c r="A2408" s="1">
        <v>43829</v>
      </c>
      <c r="B2408" s="5" t="s">
        <v>24</v>
      </c>
      <c r="C2408" t="s">
        <v>8</v>
      </c>
      <c r="D2408">
        <v>27003</v>
      </c>
      <c r="E2408">
        <v>44</v>
      </c>
      <c r="F2408" t="s">
        <v>25</v>
      </c>
      <c r="G2408" s="5">
        <v>62500</v>
      </c>
      <c r="H2408" s="5">
        <v>2250000</v>
      </c>
      <c r="I2408" s="5" t="s">
        <v>19</v>
      </c>
      <c r="J2408" s="5" t="s">
        <v>78</v>
      </c>
      <c r="K2408" s="5">
        <v>36</v>
      </c>
      <c r="L2408" s="5">
        <f t="shared" si="37"/>
        <v>36</v>
      </c>
      <c r="Q2408"/>
      <c r="R2408"/>
      <c r="S2408"/>
    </row>
    <row r="2409" spans="1:19">
      <c r="A2409" s="1">
        <v>43829</v>
      </c>
      <c r="B2409" s="5" t="s">
        <v>24</v>
      </c>
      <c r="C2409" t="s">
        <v>8</v>
      </c>
      <c r="D2409">
        <v>27004</v>
      </c>
      <c r="E2409">
        <v>44</v>
      </c>
      <c r="F2409" t="s">
        <v>25</v>
      </c>
      <c r="G2409" s="5">
        <v>34000</v>
      </c>
      <c r="H2409" s="5">
        <v>782000</v>
      </c>
      <c r="I2409" s="5" t="s">
        <v>19</v>
      </c>
      <c r="J2409" s="5" t="s">
        <v>73</v>
      </c>
      <c r="K2409" s="5">
        <v>23</v>
      </c>
      <c r="L2409" s="5">
        <f t="shared" si="37"/>
        <v>23</v>
      </c>
      <c r="Q2409"/>
      <c r="R2409"/>
      <c r="S2409"/>
    </row>
    <row r="2410" spans="1:19">
      <c r="A2410" s="1">
        <v>43829</v>
      </c>
      <c r="B2410" s="5" t="s">
        <v>23</v>
      </c>
      <c r="C2410" t="s">
        <v>8</v>
      </c>
      <c r="D2410">
        <v>27004</v>
      </c>
      <c r="E2410">
        <v>44</v>
      </c>
      <c r="F2410" t="s">
        <v>25</v>
      </c>
      <c r="G2410" s="5">
        <v>5000</v>
      </c>
      <c r="H2410" s="5">
        <v>119000</v>
      </c>
      <c r="I2410" s="5" t="s">
        <v>19</v>
      </c>
      <c r="J2410" s="5" t="s">
        <v>69</v>
      </c>
      <c r="K2410" s="5">
        <v>23.8</v>
      </c>
      <c r="L2410" s="5">
        <f t="shared" si="37"/>
        <v>23.8</v>
      </c>
      <c r="Q2410"/>
      <c r="R2410"/>
      <c r="S2410"/>
    </row>
    <row r="2411" spans="1:19">
      <c r="A2411" s="1">
        <v>43829</v>
      </c>
      <c r="B2411" s="5" t="s">
        <v>23</v>
      </c>
      <c r="C2411" t="s">
        <v>8</v>
      </c>
      <c r="D2411">
        <v>27004</v>
      </c>
      <c r="E2411">
        <v>44</v>
      </c>
      <c r="F2411" t="s">
        <v>25</v>
      </c>
      <c r="G2411" s="5">
        <v>35000</v>
      </c>
      <c r="H2411" s="5">
        <v>840000</v>
      </c>
      <c r="I2411" s="5" t="s">
        <v>19</v>
      </c>
      <c r="J2411" s="5" t="s">
        <v>69</v>
      </c>
      <c r="K2411" s="5">
        <v>24</v>
      </c>
      <c r="L2411" s="5">
        <f t="shared" si="37"/>
        <v>24</v>
      </c>
      <c r="Q2411"/>
      <c r="R2411"/>
      <c r="S2411"/>
    </row>
    <row r="2412" spans="1:19">
      <c r="A2412" s="1">
        <v>43829</v>
      </c>
      <c r="B2412" s="5" t="s">
        <v>23</v>
      </c>
      <c r="C2412" t="s">
        <v>8</v>
      </c>
      <c r="D2412">
        <v>27007</v>
      </c>
      <c r="E2412">
        <v>44</v>
      </c>
      <c r="F2412" t="s">
        <v>25</v>
      </c>
      <c r="G2412" s="5">
        <v>14000</v>
      </c>
      <c r="H2412" s="5">
        <v>252000</v>
      </c>
      <c r="I2412" s="5" t="s">
        <v>19</v>
      </c>
      <c r="J2412" s="5" t="s">
        <v>70</v>
      </c>
      <c r="K2412" s="5">
        <v>18</v>
      </c>
      <c r="L2412" s="5">
        <f t="shared" si="37"/>
        <v>18</v>
      </c>
      <c r="Q2412"/>
      <c r="R2412"/>
      <c r="S2412"/>
    </row>
    <row r="2413" spans="1:19">
      <c r="A2413" s="1">
        <v>43829</v>
      </c>
      <c r="B2413" s="5" t="s">
        <v>23</v>
      </c>
      <c r="C2413" t="s">
        <v>8</v>
      </c>
      <c r="D2413">
        <v>27007</v>
      </c>
      <c r="E2413">
        <v>44</v>
      </c>
      <c r="F2413" t="s">
        <v>25</v>
      </c>
      <c r="G2413" s="5">
        <v>35000</v>
      </c>
      <c r="H2413" s="5">
        <v>696500</v>
      </c>
      <c r="I2413" s="5" t="s">
        <v>19</v>
      </c>
      <c r="J2413" s="5" t="s">
        <v>69</v>
      </c>
      <c r="K2413" s="5">
        <v>19.899999999999999</v>
      </c>
      <c r="L2413" s="5">
        <f t="shared" si="37"/>
        <v>19.899999999999999</v>
      </c>
      <c r="Q2413"/>
      <c r="R2413"/>
      <c r="S2413"/>
    </row>
    <row r="2414" spans="1:19">
      <c r="A2414" s="1">
        <v>43829</v>
      </c>
      <c r="B2414" s="5" t="s">
        <v>23</v>
      </c>
      <c r="C2414" t="s">
        <v>8</v>
      </c>
      <c r="D2414">
        <v>27007</v>
      </c>
      <c r="E2414">
        <v>44</v>
      </c>
      <c r="F2414" t="s">
        <v>25</v>
      </c>
      <c r="G2414" s="5">
        <v>14000</v>
      </c>
      <c r="H2414" s="5">
        <v>264600</v>
      </c>
      <c r="I2414" s="5" t="s">
        <v>19</v>
      </c>
      <c r="J2414" s="5" t="s">
        <v>70</v>
      </c>
      <c r="K2414" s="5">
        <v>18.899999999999999</v>
      </c>
      <c r="L2414" s="5">
        <f t="shared" si="37"/>
        <v>18.899999999999999</v>
      </c>
      <c r="Q2414"/>
      <c r="R2414"/>
      <c r="S2414"/>
    </row>
    <row r="2415" spans="1:19">
      <c r="A2415" s="1">
        <v>43829</v>
      </c>
      <c r="B2415" s="5" t="s">
        <v>24</v>
      </c>
      <c r="C2415" t="s">
        <v>8</v>
      </c>
      <c r="D2415">
        <v>27007</v>
      </c>
      <c r="E2415">
        <v>44</v>
      </c>
      <c r="F2415" t="s">
        <v>25</v>
      </c>
      <c r="G2415" s="5">
        <v>56000</v>
      </c>
      <c r="H2415" s="5">
        <v>2016000</v>
      </c>
      <c r="I2415" s="5" t="s">
        <v>19</v>
      </c>
      <c r="J2415" s="5" t="s">
        <v>78</v>
      </c>
      <c r="K2415" s="5">
        <v>36</v>
      </c>
      <c r="L2415" s="5">
        <f t="shared" si="37"/>
        <v>36</v>
      </c>
      <c r="Q2415"/>
      <c r="R2415"/>
      <c r="S2415"/>
    </row>
    <row r="2416" spans="1:19">
      <c r="A2416" s="1">
        <v>43829</v>
      </c>
      <c r="B2416" s="5" t="s">
        <v>24</v>
      </c>
      <c r="C2416" t="s">
        <v>8</v>
      </c>
      <c r="D2416">
        <v>27007</v>
      </c>
      <c r="E2416">
        <v>44</v>
      </c>
      <c r="F2416" t="s">
        <v>25</v>
      </c>
      <c r="G2416" s="5">
        <v>66000</v>
      </c>
      <c r="H2416" s="5">
        <v>2376000</v>
      </c>
      <c r="I2416" s="5" t="s">
        <v>19</v>
      </c>
      <c r="J2416" s="5" t="s">
        <v>78</v>
      </c>
      <c r="K2416" s="5">
        <v>36</v>
      </c>
      <c r="L2416" s="5">
        <f t="shared" si="37"/>
        <v>36</v>
      </c>
      <c r="Q2416"/>
      <c r="R2416"/>
      <c r="S2416"/>
    </row>
    <row r="2417" spans="1:19">
      <c r="A2417" s="1">
        <v>43829</v>
      </c>
      <c r="B2417" s="5" t="s">
        <v>23</v>
      </c>
      <c r="C2417" t="s">
        <v>8</v>
      </c>
      <c r="D2417">
        <v>27010</v>
      </c>
      <c r="E2417">
        <v>44</v>
      </c>
      <c r="F2417" t="s">
        <v>25</v>
      </c>
      <c r="G2417" s="5">
        <v>7000</v>
      </c>
      <c r="H2417" s="5">
        <v>132720</v>
      </c>
      <c r="I2417" s="5" t="s">
        <v>19</v>
      </c>
      <c r="J2417" s="5" t="s">
        <v>70</v>
      </c>
      <c r="K2417" s="5">
        <v>18.96</v>
      </c>
      <c r="L2417" s="5">
        <f t="shared" si="37"/>
        <v>18.96</v>
      </c>
      <c r="Q2417"/>
      <c r="R2417"/>
      <c r="S2417"/>
    </row>
    <row r="2418" spans="1:19">
      <c r="A2418" s="1">
        <v>43829</v>
      </c>
      <c r="B2418" s="5" t="s">
        <v>24</v>
      </c>
      <c r="C2418" t="s">
        <v>8</v>
      </c>
      <c r="D2418">
        <v>27010</v>
      </c>
      <c r="E2418">
        <v>44</v>
      </c>
      <c r="F2418" t="s">
        <v>25</v>
      </c>
      <c r="G2418" s="5">
        <v>7320.1</v>
      </c>
      <c r="H2418" s="5">
        <v>182709.696</v>
      </c>
      <c r="I2418" s="5" t="s">
        <v>19</v>
      </c>
      <c r="J2418" s="5" t="s">
        <v>71</v>
      </c>
      <c r="K2418" s="5">
        <v>24.96</v>
      </c>
      <c r="L2418" s="5">
        <f t="shared" si="37"/>
        <v>24.959999999999997</v>
      </c>
      <c r="Q2418"/>
      <c r="R2418"/>
      <c r="S2418"/>
    </row>
    <row r="2419" spans="1:19">
      <c r="A2419" s="1">
        <v>43829</v>
      </c>
      <c r="B2419" s="5" t="s">
        <v>24</v>
      </c>
      <c r="C2419" t="s">
        <v>8</v>
      </c>
      <c r="D2419">
        <v>74002</v>
      </c>
      <c r="E2419">
        <v>44</v>
      </c>
      <c r="F2419" t="s">
        <v>25</v>
      </c>
      <c r="G2419" s="5">
        <v>207500</v>
      </c>
      <c r="H2419" s="5">
        <v>2381062.5</v>
      </c>
      <c r="I2419" s="5" t="s">
        <v>19</v>
      </c>
      <c r="J2419" s="5" t="s">
        <v>71</v>
      </c>
      <c r="K2419" s="5">
        <v>11.475</v>
      </c>
      <c r="L2419" s="5">
        <f t="shared" si="37"/>
        <v>11.475</v>
      </c>
      <c r="Q2419"/>
      <c r="R2419"/>
      <c r="S2419"/>
    </row>
    <row r="2420" spans="1:19">
      <c r="A2420" s="1">
        <v>43829</v>
      </c>
      <c r="B2420" s="5" t="s">
        <v>24</v>
      </c>
      <c r="C2420" t="s">
        <v>8</v>
      </c>
      <c r="D2420">
        <v>74002</v>
      </c>
      <c r="E2420">
        <v>44</v>
      </c>
      <c r="F2420" t="s">
        <v>25</v>
      </c>
      <c r="G2420" s="5">
        <v>35100</v>
      </c>
      <c r="H2420" s="5">
        <v>823972.5</v>
      </c>
      <c r="I2420" s="5" t="s">
        <v>19</v>
      </c>
      <c r="J2420" s="5" t="s">
        <v>75</v>
      </c>
      <c r="K2420" s="5">
        <v>23.475000000000001</v>
      </c>
      <c r="L2420" s="5">
        <f t="shared" si="37"/>
        <v>23.475000000000001</v>
      </c>
      <c r="Q2420"/>
      <c r="R2420"/>
      <c r="S2420"/>
    </row>
    <row r="2421" spans="1:19">
      <c r="A2421" s="1">
        <v>43829</v>
      </c>
      <c r="B2421" s="5" t="s">
        <v>24</v>
      </c>
      <c r="C2421" t="s">
        <v>8</v>
      </c>
      <c r="D2421">
        <v>74002</v>
      </c>
      <c r="E2421">
        <v>44</v>
      </c>
      <c r="F2421" t="s">
        <v>25</v>
      </c>
      <c r="G2421" s="5">
        <v>3800</v>
      </c>
      <c r="H2421" s="5">
        <v>98800</v>
      </c>
      <c r="I2421" s="5" t="s">
        <v>19</v>
      </c>
      <c r="J2421" s="5" t="s">
        <v>72</v>
      </c>
      <c r="K2421" s="5">
        <v>26</v>
      </c>
      <c r="L2421" s="5">
        <f t="shared" si="37"/>
        <v>26</v>
      </c>
      <c r="Q2421"/>
      <c r="R2421"/>
      <c r="S2421"/>
    </row>
    <row r="2422" spans="1:19">
      <c r="A2422" s="1">
        <v>43829</v>
      </c>
      <c r="B2422" s="5" t="s">
        <v>24</v>
      </c>
      <c r="C2422" t="s">
        <v>8</v>
      </c>
      <c r="D2422">
        <v>74002</v>
      </c>
      <c r="E2422">
        <v>44</v>
      </c>
      <c r="F2422" t="s">
        <v>25</v>
      </c>
      <c r="G2422" s="5">
        <v>3000</v>
      </c>
      <c r="H2422" s="5">
        <v>77925</v>
      </c>
      <c r="I2422" s="5" t="s">
        <v>19</v>
      </c>
      <c r="J2422" s="5" t="s">
        <v>73</v>
      </c>
      <c r="K2422" s="5">
        <v>25.975000000000001</v>
      </c>
      <c r="L2422" s="5">
        <f t="shared" si="37"/>
        <v>25.975000000000001</v>
      </c>
      <c r="Q2422"/>
      <c r="R2422"/>
      <c r="S2422"/>
    </row>
    <row r="2423" spans="1:19">
      <c r="A2423" s="1">
        <v>43829</v>
      </c>
      <c r="B2423" s="5" t="s">
        <v>23</v>
      </c>
      <c r="C2423" t="s">
        <v>8</v>
      </c>
      <c r="D2423">
        <v>74002</v>
      </c>
      <c r="E2423">
        <v>44</v>
      </c>
      <c r="F2423" t="s">
        <v>25</v>
      </c>
      <c r="G2423" s="5">
        <v>18600</v>
      </c>
      <c r="H2423" s="5">
        <v>213900</v>
      </c>
      <c r="I2423" s="5" t="s">
        <v>19</v>
      </c>
      <c r="J2423" s="5" t="s">
        <v>69</v>
      </c>
      <c r="K2423" s="5">
        <v>11.5</v>
      </c>
      <c r="L2423" s="5">
        <f t="shared" si="37"/>
        <v>11.5</v>
      </c>
      <c r="Q2423"/>
      <c r="R2423"/>
      <c r="S2423"/>
    </row>
    <row r="2424" spans="1:19">
      <c r="A2424" s="1">
        <v>43829</v>
      </c>
      <c r="B2424" s="5" t="s">
        <v>24</v>
      </c>
      <c r="C2424" t="s">
        <v>8</v>
      </c>
      <c r="D2424">
        <v>74002</v>
      </c>
      <c r="E2424">
        <v>44</v>
      </c>
      <c r="F2424" t="s">
        <v>25</v>
      </c>
      <c r="G2424" s="5">
        <v>10000</v>
      </c>
      <c r="H2424" s="5">
        <v>259750</v>
      </c>
      <c r="I2424" s="5" t="s">
        <v>19</v>
      </c>
      <c r="J2424" s="5" t="s">
        <v>73</v>
      </c>
      <c r="K2424" s="5">
        <v>25.975000000000001</v>
      </c>
      <c r="L2424" s="5">
        <f t="shared" si="37"/>
        <v>25.975000000000001</v>
      </c>
      <c r="Q2424"/>
      <c r="R2424"/>
      <c r="S2424"/>
    </row>
    <row r="2425" spans="1:19">
      <c r="A2425" s="1">
        <v>43829</v>
      </c>
      <c r="B2425" s="5" t="s">
        <v>24</v>
      </c>
      <c r="C2425" t="s">
        <v>8</v>
      </c>
      <c r="D2425">
        <v>74002</v>
      </c>
      <c r="E2425">
        <v>44</v>
      </c>
      <c r="F2425" t="s">
        <v>25</v>
      </c>
      <c r="G2425" s="5">
        <v>140000</v>
      </c>
      <c r="H2425" s="5">
        <v>3076500</v>
      </c>
      <c r="I2425" s="5" t="s">
        <v>19</v>
      </c>
      <c r="J2425" s="5" t="s">
        <v>68</v>
      </c>
      <c r="K2425" s="5">
        <v>21.975000000000001</v>
      </c>
      <c r="L2425" s="5">
        <f t="shared" si="37"/>
        <v>21.975000000000001</v>
      </c>
      <c r="Q2425"/>
      <c r="R2425"/>
      <c r="S2425"/>
    </row>
    <row r="2426" spans="1:19">
      <c r="A2426" s="1">
        <v>43829</v>
      </c>
      <c r="B2426" s="5" t="s">
        <v>24</v>
      </c>
      <c r="C2426" t="s">
        <v>8</v>
      </c>
      <c r="D2426">
        <v>74002</v>
      </c>
      <c r="E2426">
        <v>44</v>
      </c>
      <c r="F2426" t="s">
        <v>25</v>
      </c>
      <c r="G2426" s="5">
        <v>23000</v>
      </c>
      <c r="H2426" s="5">
        <v>575000</v>
      </c>
      <c r="I2426" s="5" t="s">
        <v>19</v>
      </c>
      <c r="J2426" s="5" t="s">
        <v>68</v>
      </c>
      <c r="K2426" s="5">
        <v>25</v>
      </c>
      <c r="L2426" s="5">
        <f t="shared" si="37"/>
        <v>25</v>
      </c>
      <c r="Q2426"/>
      <c r="R2426"/>
      <c r="S2426"/>
    </row>
    <row r="2427" spans="1:19">
      <c r="A2427" s="1">
        <v>43829</v>
      </c>
      <c r="B2427" s="5" t="s">
        <v>24</v>
      </c>
      <c r="C2427" t="s">
        <v>8</v>
      </c>
      <c r="D2427">
        <v>74002</v>
      </c>
      <c r="E2427">
        <v>44</v>
      </c>
      <c r="F2427" t="s">
        <v>25</v>
      </c>
      <c r="G2427" s="5">
        <v>8900</v>
      </c>
      <c r="H2427" s="5">
        <v>102127.5</v>
      </c>
      <c r="I2427" s="5" t="s">
        <v>19</v>
      </c>
      <c r="J2427" s="5" t="s">
        <v>73</v>
      </c>
      <c r="K2427" s="5">
        <v>11.475</v>
      </c>
      <c r="L2427" s="5">
        <f t="shared" si="37"/>
        <v>11.475</v>
      </c>
      <c r="Q2427"/>
      <c r="R2427"/>
      <c r="S2427"/>
    </row>
    <row r="2428" spans="1:19">
      <c r="A2428" s="1">
        <v>43829</v>
      </c>
      <c r="B2428" s="5" t="s">
        <v>24</v>
      </c>
      <c r="C2428" t="s">
        <v>8</v>
      </c>
      <c r="D2428">
        <v>74002</v>
      </c>
      <c r="E2428">
        <v>44</v>
      </c>
      <c r="F2428" t="s">
        <v>25</v>
      </c>
      <c r="G2428" s="5">
        <v>66600</v>
      </c>
      <c r="H2428" s="5">
        <v>764235</v>
      </c>
      <c r="I2428" s="5" t="s">
        <v>19</v>
      </c>
      <c r="J2428" s="5" t="s">
        <v>71</v>
      </c>
      <c r="K2428" s="5">
        <v>11.475</v>
      </c>
      <c r="L2428" s="5">
        <f t="shared" si="37"/>
        <v>11.475</v>
      </c>
      <c r="Q2428"/>
      <c r="R2428"/>
      <c r="S2428"/>
    </row>
    <row r="2429" spans="1:19">
      <c r="A2429" s="1">
        <v>43829</v>
      </c>
      <c r="B2429" s="5" t="s">
        <v>23</v>
      </c>
      <c r="C2429" t="s">
        <v>8</v>
      </c>
      <c r="D2429">
        <v>74002</v>
      </c>
      <c r="E2429">
        <v>44</v>
      </c>
      <c r="F2429" t="s">
        <v>25</v>
      </c>
      <c r="G2429" s="5">
        <v>68600</v>
      </c>
      <c r="H2429" s="5">
        <v>787185</v>
      </c>
      <c r="I2429" s="5" t="s">
        <v>19</v>
      </c>
      <c r="J2429" s="5" t="s">
        <v>69</v>
      </c>
      <c r="K2429" s="5">
        <v>11.475</v>
      </c>
      <c r="L2429" s="5">
        <f t="shared" si="37"/>
        <v>11.475</v>
      </c>
      <c r="Q2429"/>
      <c r="R2429"/>
      <c r="S2429"/>
    </row>
    <row r="2430" spans="1:19">
      <c r="A2430" s="1">
        <v>43829</v>
      </c>
      <c r="B2430" s="5" t="s">
        <v>23</v>
      </c>
      <c r="C2430" t="s">
        <v>8</v>
      </c>
      <c r="D2430">
        <v>74002</v>
      </c>
      <c r="E2430">
        <v>44</v>
      </c>
      <c r="F2430" t="s">
        <v>25</v>
      </c>
      <c r="G2430" s="5">
        <v>200000</v>
      </c>
      <c r="H2430" s="5">
        <v>2295000</v>
      </c>
      <c r="I2430" s="5" t="s">
        <v>19</v>
      </c>
      <c r="J2430" s="5" t="s">
        <v>69</v>
      </c>
      <c r="K2430" s="5">
        <v>11.475</v>
      </c>
      <c r="L2430" s="5">
        <f t="shared" si="37"/>
        <v>11.475</v>
      </c>
      <c r="Q2430"/>
      <c r="R2430"/>
      <c r="S2430"/>
    </row>
    <row r="2431" spans="1:19">
      <c r="A2431" s="1">
        <v>43829</v>
      </c>
      <c r="B2431" s="5" t="s">
        <v>24</v>
      </c>
      <c r="C2431" t="s">
        <v>8</v>
      </c>
      <c r="D2431">
        <v>74002</v>
      </c>
      <c r="E2431">
        <v>44</v>
      </c>
      <c r="F2431" t="s">
        <v>25</v>
      </c>
      <c r="G2431" s="5">
        <v>26000</v>
      </c>
      <c r="H2431" s="5">
        <v>650000</v>
      </c>
      <c r="I2431" s="5" t="s">
        <v>19</v>
      </c>
      <c r="J2431" s="5" t="s">
        <v>68</v>
      </c>
      <c r="K2431" s="5">
        <v>25</v>
      </c>
      <c r="L2431" s="5">
        <f t="shared" si="37"/>
        <v>25</v>
      </c>
      <c r="Q2431"/>
      <c r="R2431"/>
      <c r="S2431"/>
    </row>
    <row r="2432" spans="1:19">
      <c r="A2432" s="1">
        <v>43829</v>
      </c>
      <c r="B2432" s="5" t="s">
        <v>23</v>
      </c>
      <c r="C2432" t="s">
        <v>8</v>
      </c>
      <c r="D2432">
        <v>74002</v>
      </c>
      <c r="E2432">
        <v>44</v>
      </c>
      <c r="F2432" t="s">
        <v>25</v>
      </c>
      <c r="G2432" s="5">
        <v>60000</v>
      </c>
      <c r="H2432" s="5">
        <v>690000</v>
      </c>
      <c r="I2432" s="5" t="s">
        <v>19</v>
      </c>
      <c r="J2432" s="5" t="s">
        <v>69</v>
      </c>
      <c r="K2432" s="5">
        <v>11.5</v>
      </c>
      <c r="L2432" s="5">
        <f t="shared" si="37"/>
        <v>11.5</v>
      </c>
      <c r="Q2432"/>
      <c r="R2432"/>
      <c r="S2432"/>
    </row>
    <row r="2433" spans="1:19">
      <c r="A2433" s="1">
        <v>43829</v>
      </c>
      <c r="B2433" s="5" t="s">
        <v>24</v>
      </c>
      <c r="C2433" t="s">
        <v>8</v>
      </c>
      <c r="D2433">
        <v>74002</v>
      </c>
      <c r="E2433">
        <v>44</v>
      </c>
      <c r="F2433" t="s">
        <v>25</v>
      </c>
      <c r="G2433" s="5">
        <v>15000</v>
      </c>
      <c r="H2433" s="5">
        <v>389625</v>
      </c>
      <c r="I2433" s="5" t="s">
        <v>19</v>
      </c>
      <c r="J2433" s="5" t="s">
        <v>73</v>
      </c>
      <c r="K2433" s="5">
        <v>25.975000000000001</v>
      </c>
      <c r="L2433" s="5">
        <f t="shared" si="37"/>
        <v>25.975000000000001</v>
      </c>
      <c r="Q2433"/>
      <c r="R2433"/>
      <c r="S2433"/>
    </row>
    <row r="2434" spans="1:19">
      <c r="A2434" s="1">
        <v>43829</v>
      </c>
      <c r="B2434" s="5" t="s">
        <v>23</v>
      </c>
      <c r="C2434" t="s">
        <v>8</v>
      </c>
      <c r="D2434">
        <v>74002</v>
      </c>
      <c r="E2434">
        <v>44</v>
      </c>
      <c r="F2434" t="s">
        <v>25</v>
      </c>
      <c r="G2434" s="5">
        <v>30000</v>
      </c>
      <c r="H2434" s="5">
        <v>344250</v>
      </c>
      <c r="I2434" s="5" t="s">
        <v>19</v>
      </c>
      <c r="J2434" s="5" t="s">
        <v>69</v>
      </c>
      <c r="K2434" s="5">
        <v>11.475</v>
      </c>
      <c r="L2434" s="5">
        <f t="shared" ref="L2434:L2497" si="38">H2434/G2434</f>
        <v>11.475</v>
      </c>
      <c r="Q2434"/>
      <c r="R2434"/>
      <c r="S2434"/>
    </row>
    <row r="2435" spans="1:19">
      <c r="A2435" s="1">
        <v>43829</v>
      </c>
      <c r="B2435" s="5" t="s">
        <v>23</v>
      </c>
      <c r="C2435" t="s">
        <v>8</v>
      </c>
      <c r="D2435">
        <v>74002</v>
      </c>
      <c r="E2435">
        <v>44</v>
      </c>
      <c r="F2435" t="s">
        <v>25</v>
      </c>
      <c r="G2435" s="5">
        <v>175000</v>
      </c>
      <c r="H2435" s="5">
        <v>2008125</v>
      </c>
      <c r="I2435" s="5" t="s">
        <v>19</v>
      </c>
      <c r="J2435" s="5" t="s">
        <v>69</v>
      </c>
      <c r="K2435" s="5">
        <v>11.475</v>
      </c>
      <c r="L2435" s="5">
        <f t="shared" si="38"/>
        <v>11.475</v>
      </c>
      <c r="Q2435"/>
      <c r="R2435"/>
      <c r="S2435"/>
    </row>
    <row r="2436" spans="1:19">
      <c r="A2436" s="1">
        <v>43829</v>
      </c>
      <c r="B2436" s="5" t="s">
        <v>24</v>
      </c>
      <c r="C2436" t="s">
        <v>8</v>
      </c>
      <c r="D2436">
        <v>74002</v>
      </c>
      <c r="E2436">
        <v>44</v>
      </c>
      <c r="F2436" t="s">
        <v>25</v>
      </c>
      <c r="G2436" s="5">
        <v>210000</v>
      </c>
      <c r="H2436" s="5">
        <v>2409750</v>
      </c>
      <c r="I2436" s="5" t="s">
        <v>19</v>
      </c>
      <c r="J2436" s="5" t="s">
        <v>73</v>
      </c>
      <c r="K2436" s="5">
        <v>11.475</v>
      </c>
      <c r="L2436" s="5">
        <f t="shared" si="38"/>
        <v>11.475</v>
      </c>
      <c r="Q2436"/>
      <c r="R2436"/>
      <c r="S2436"/>
    </row>
    <row r="2437" spans="1:19">
      <c r="A2437" s="1">
        <v>43829</v>
      </c>
      <c r="B2437" s="5" t="s">
        <v>23</v>
      </c>
      <c r="C2437" t="s">
        <v>8</v>
      </c>
      <c r="D2437">
        <v>74002</v>
      </c>
      <c r="E2437">
        <v>44</v>
      </c>
      <c r="F2437" t="s">
        <v>25</v>
      </c>
      <c r="G2437" s="5">
        <v>210000</v>
      </c>
      <c r="H2437" s="5">
        <v>2409750</v>
      </c>
      <c r="I2437" s="5" t="s">
        <v>19</v>
      </c>
      <c r="J2437" s="5" t="s">
        <v>70</v>
      </c>
      <c r="K2437" s="5">
        <v>11.475</v>
      </c>
      <c r="L2437" s="5">
        <f t="shared" si="38"/>
        <v>11.475</v>
      </c>
      <c r="Q2437"/>
      <c r="R2437"/>
      <c r="S2437"/>
    </row>
    <row r="2438" spans="1:19">
      <c r="A2438" s="1">
        <v>43829</v>
      </c>
      <c r="B2438" s="5" t="s">
        <v>24</v>
      </c>
      <c r="C2438" t="s">
        <v>8</v>
      </c>
      <c r="D2438">
        <v>74002</v>
      </c>
      <c r="E2438">
        <v>44</v>
      </c>
      <c r="F2438" t="s">
        <v>25</v>
      </c>
      <c r="G2438" s="5">
        <v>68600</v>
      </c>
      <c r="H2438" s="5">
        <v>1612100</v>
      </c>
      <c r="I2438" s="5" t="s">
        <v>19</v>
      </c>
      <c r="J2438" s="5" t="s">
        <v>68</v>
      </c>
      <c r="K2438" s="5">
        <v>23.5</v>
      </c>
      <c r="L2438" s="5">
        <f t="shared" si="38"/>
        <v>23.5</v>
      </c>
      <c r="Q2438"/>
      <c r="R2438"/>
      <c r="S2438"/>
    </row>
    <row r="2439" spans="1:19">
      <c r="A2439" s="1">
        <v>43829</v>
      </c>
      <c r="B2439" s="5" t="s">
        <v>23</v>
      </c>
      <c r="C2439" t="s">
        <v>8</v>
      </c>
      <c r="D2439">
        <v>74002</v>
      </c>
      <c r="E2439">
        <v>44</v>
      </c>
      <c r="F2439" t="s">
        <v>25</v>
      </c>
      <c r="G2439" s="5">
        <v>24500</v>
      </c>
      <c r="H2439" s="5">
        <v>281137.5</v>
      </c>
      <c r="I2439" s="5" t="s">
        <v>19</v>
      </c>
      <c r="J2439" s="5" t="s">
        <v>69</v>
      </c>
      <c r="K2439" s="5">
        <v>11.475</v>
      </c>
      <c r="L2439" s="5">
        <f t="shared" si="38"/>
        <v>11.475</v>
      </c>
      <c r="Q2439"/>
      <c r="R2439"/>
      <c r="S2439"/>
    </row>
    <row r="2440" spans="1:19">
      <c r="A2440" s="1">
        <v>43829</v>
      </c>
      <c r="B2440" s="5" t="s">
        <v>24</v>
      </c>
      <c r="C2440" t="s">
        <v>8</v>
      </c>
      <c r="D2440">
        <v>74002</v>
      </c>
      <c r="E2440">
        <v>44</v>
      </c>
      <c r="F2440" t="s">
        <v>25</v>
      </c>
      <c r="G2440" s="5">
        <v>43000</v>
      </c>
      <c r="H2440" s="5">
        <v>1009425</v>
      </c>
      <c r="I2440" s="5" t="s">
        <v>19</v>
      </c>
      <c r="J2440" s="5" t="s">
        <v>68</v>
      </c>
      <c r="K2440" s="5">
        <v>23.475000000000001</v>
      </c>
      <c r="L2440" s="5">
        <f t="shared" si="38"/>
        <v>23.475000000000001</v>
      </c>
      <c r="Q2440"/>
      <c r="R2440"/>
      <c r="S2440"/>
    </row>
    <row r="2441" spans="1:19">
      <c r="A2441" s="1">
        <v>43829</v>
      </c>
      <c r="B2441" s="5" t="s">
        <v>23</v>
      </c>
      <c r="C2441" t="s">
        <v>8</v>
      </c>
      <c r="D2441">
        <v>74002</v>
      </c>
      <c r="E2441">
        <v>44</v>
      </c>
      <c r="F2441" t="s">
        <v>25</v>
      </c>
      <c r="G2441" s="5">
        <v>17000</v>
      </c>
      <c r="H2441" s="5">
        <v>195500</v>
      </c>
      <c r="I2441" s="5" t="s">
        <v>19</v>
      </c>
      <c r="J2441" s="5" t="s">
        <v>69</v>
      </c>
      <c r="K2441" s="5">
        <v>11.5</v>
      </c>
      <c r="L2441" s="5">
        <f t="shared" si="38"/>
        <v>11.5</v>
      </c>
      <c r="Q2441"/>
      <c r="R2441"/>
      <c r="S2441"/>
    </row>
    <row r="2442" spans="1:19">
      <c r="A2442" s="1">
        <v>43829</v>
      </c>
      <c r="B2442" s="5" t="s">
        <v>24</v>
      </c>
      <c r="C2442" t="s">
        <v>8</v>
      </c>
      <c r="D2442">
        <v>74002</v>
      </c>
      <c r="E2442">
        <v>44</v>
      </c>
      <c r="F2442" t="s">
        <v>25</v>
      </c>
      <c r="G2442" s="5">
        <v>105000</v>
      </c>
      <c r="H2442" s="5">
        <v>2415000</v>
      </c>
      <c r="I2442" s="5" t="s">
        <v>19</v>
      </c>
      <c r="J2442" s="5" t="s">
        <v>73</v>
      </c>
      <c r="K2442" s="5">
        <v>23</v>
      </c>
      <c r="L2442" s="5">
        <f t="shared" si="38"/>
        <v>23</v>
      </c>
      <c r="Q2442"/>
      <c r="R2442"/>
      <c r="S2442"/>
    </row>
    <row r="2443" spans="1:19">
      <c r="A2443" s="1">
        <v>43829</v>
      </c>
      <c r="B2443" s="5" t="s">
        <v>23</v>
      </c>
      <c r="C2443" t="s">
        <v>8</v>
      </c>
      <c r="D2443">
        <v>74002</v>
      </c>
      <c r="E2443">
        <v>44</v>
      </c>
      <c r="F2443" t="s">
        <v>25</v>
      </c>
      <c r="G2443" s="5">
        <v>45000</v>
      </c>
      <c r="H2443" s="5">
        <v>516375</v>
      </c>
      <c r="I2443" s="5" t="s">
        <v>19</v>
      </c>
      <c r="J2443" s="5" t="s">
        <v>70</v>
      </c>
      <c r="K2443" s="5">
        <v>11.475</v>
      </c>
      <c r="L2443" s="5">
        <f t="shared" si="38"/>
        <v>11.475</v>
      </c>
      <c r="Q2443"/>
      <c r="R2443"/>
      <c r="S2443"/>
    </row>
    <row r="2444" spans="1:19">
      <c r="A2444" s="1">
        <v>43829</v>
      </c>
      <c r="B2444" s="5" t="s">
        <v>24</v>
      </c>
      <c r="C2444" t="s">
        <v>8</v>
      </c>
      <c r="D2444">
        <v>74002</v>
      </c>
      <c r="E2444">
        <v>44</v>
      </c>
      <c r="F2444" t="s">
        <v>25</v>
      </c>
      <c r="G2444" s="5">
        <v>12000</v>
      </c>
      <c r="H2444" s="5">
        <v>312000</v>
      </c>
      <c r="I2444" s="5" t="s">
        <v>19</v>
      </c>
      <c r="J2444" s="5" t="s">
        <v>72</v>
      </c>
      <c r="K2444" s="5">
        <v>26</v>
      </c>
      <c r="L2444" s="5">
        <f t="shared" si="38"/>
        <v>26</v>
      </c>
      <c r="Q2444"/>
      <c r="R2444"/>
      <c r="S2444"/>
    </row>
    <row r="2445" spans="1:19">
      <c r="A2445" s="1">
        <v>43829</v>
      </c>
      <c r="B2445" s="5" t="s">
        <v>24</v>
      </c>
      <c r="C2445" t="s">
        <v>8</v>
      </c>
      <c r="D2445">
        <v>74002</v>
      </c>
      <c r="E2445">
        <v>44</v>
      </c>
      <c r="F2445" t="s">
        <v>25</v>
      </c>
      <c r="G2445" s="5">
        <v>49000</v>
      </c>
      <c r="H2445" s="5">
        <v>1151500</v>
      </c>
      <c r="I2445" s="5" t="s">
        <v>19</v>
      </c>
      <c r="J2445" s="5" t="s">
        <v>71</v>
      </c>
      <c r="K2445" s="5">
        <v>23.5</v>
      </c>
      <c r="L2445" s="5">
        <f t="shared" si="38"/>
        <v>23.5</v>
      </c>
      <c r="Q2445"/>
      <c r="R2445"/>
      <c r="S2445"/>
    </row>
    <row r="2446" spans="1:19">
      <c r="A2446" s="1">
        <v>43829</v>
      </c>
      <c r="B2446" s="5" t="s">
        <v>24</v>
      </c>
      <c r="C2446" t="s">
        <v>8</v>
      </c>
      <c r="D2446">
        <v>74002</v>
      </c>
      <c r="E2446">
        <v>44</v>
      </c>
      <c r="F2446" t="s">
        <v>25</v>
      </c>
      <c r="G2446" s="5">
        <v>21000</v>
      </c>
      <c r="H2446" s="5">
        <v>241500</v>
      </c>
      <c r="I2446" s="5" t="s">
        <v>19</v>
      </c>
      <c r="J2446" s="5" t="s">
        <v>73</v>
      </c>
      <c r="K2446" s="5">
        <v>11.5</v>
      </c>
      <c r="L2446" s="5">
        <f t="shared" si="38"/>
        <v>11.5</v>
      </c>
      <c r="Q2446"/>
      <c r="R2446"/>
      <c r="S2446"/>
    </row>
    <row r="2447" spans="1:19">
      <c r="A2447" s="1">
        <v>43830</v>
      </c>
      <c r="B2447" s="5" t="s">
        <v>23</v>
      </c>
      <c r="C2447" t="s">
        <v>6</v>
      </c>
      <c r="D2447">
        <v>1001</v>
      </c>
      <c r="E2447">
        <v>44</v>
      </c>
      <c r="F2447" t="s">
        <v>25</v>
      </c>
      <c r="G2447" s="5">
        <v>11728.4</v>
      </c>
      <c r="H2447" s="5">
        <v>70370.399999999994</v>
      </c>
      <c r="I2447" s="5" t="s">
        <v>17</v>
      </c>
      <c r="J2447" s="5" t="s">
        <v>69</v>
      </c>
      <c r="K2447" s="5">
        <v>6</v>
      </c>
      <c r="L2447" s="5">
        <f t="shared" si="38"/>
        <v>6</v>
      </c>
      <c r="Q2447"/>
      <c r="R2447"/>
      <c r="S2447"/>
    </row>
    <row r="2448" spans="1:19">
      <c r="A2448" s="1">
        <v>43830</v>
      </c>
      <c r="B2448" s="5" t="s">
        <v>24</v>
      </c>
      <c r="C2448" t="s">
        <v>8</v>
      </c>
      <c r="D2448">
        <v>1003</v>
      </c>
      <c r="E2448">
        <v>44</v>
      </c>
      <c r="F2448" t="s">
        <v>25</v>
      </c>
      <c r="G2448" s="5">
        <v>30000</v>
      </c>
      <c r="H2448" s="5">
        <v>343500</v>
      </c>
      <c r="I2448" s="5" t="s">
        <v>19</v>
      </c>
      <c r="J2448" s="5" t="s">
        <v>71</v>
      </c>
      <c r="K2448" s="5">
        <v>11.45</v>
      </c>
      <c r="L2448" s="5">
        <f t="shared" si="38"/>
        <v>11.45</v>
      </c>
      <c r="Q2448"/>
      <c r="R2448"/>
      <c r="S2448"/>
    </row>
    <row r="2449" spans="1:19">
      <c r="A2449" s="1">
        <v>43830</v>
      </c>
      <c r="B2449" s="5" t="s">
        <v>23</v>
      </c>
      <c r="C2449" t="s">
        <v>8</v>
      </c>
      <c r="D2449">
        <v>1003</v>
      </c>
      <c r="E2449">
        <v>44</v>
      </c>
      <c r="F2449" t="s">
        <v>25</v>
      </c>
      <c r="G2449" s="5">
        <v>102900</v>
      </c>
      <c r="H2449" s="5">
        <v>1183350</v>
      </c>
      <c r="I2449" s="5" t="s">
        <v>19</v>
      </c>
      <c r="J2449" s="5" t="s">
        <v>74</v>
      </c>
      <c r="K2449" s="5">
        <v>11.5</v>
      </c>
      <c r="L2449" s="5">
        <f t="shared" si="38"/>
        <v>11.5</v>
      </c>
      <c r="Q2449"/>
      <c r="R2449"/>
      <c r="S2449"/>
    </row>
    <row r="2450" spans="1:19">
      <c r="A2450" s="1">
        <v>43830</v>
      </c>
      <c r="B2450" s="5" t="s">
        <v>23</v>
      </c>
      <c r="C2450" t="s">
        <v>7</v>
      </c>
      <c r="D2450">
        <v>1003</v>
      </c>
      <c r="E2450">
        <v>44</v>
      </c>
      <c r="F2450" t="s">
        <v>25</v>
      </c>
      <c r="G2450" s="5">
        <v>1390000</v>
      </c>
      <c r="H2450" s="5">
        <v>8340000</v>
      </c>
      <c r="I2450" s="5" t="s">
        <v>20</v>
      </c>
      <c r="J2450" s="5" t="s">
        <v>70</v>
      </c>
      <c r="K2450" s="5">
        <v>6</v>
      </c>
      <c r="L2450" s="5">
        <f t="shared" si="38"/>
        <v>6</v>
      </c>
      <c r="Q2450"/>
      <c r="R2450"/>
      <c r="S2450"/>
    </row>
    <row r="2451" spans="1:19">
      <c r="A2451" s="1">
        <v>43830</v>
      </c>
      <c r="B2451" s="5" t="s">
        <v>23</v>
      </c>
      <c r="C2451" t="s">
        <v>6</v>
      </c>
      <c r="D2451">
        <v>1005</v>
      </c>
      <c r="E2451">
        <v>44</v>
      </c>
      <c r="F2451" t="s">
        <v>25</v>
      </c>
      <c r="G2451" s="5">
        <v>5200000</v>
      </c>
      <c r="H2451" s="5">
        <v>29900000</v>
      </c>
      <c r="I2451" s="5" t="s">
        <v>17</v>
      </c>
      <c r="J2451" s="5" t="s">
        <v>70</v>
      </c>
      <c r="K2451" s="5">
        <v>5.75</v>
      </c>
      <c r="L2451" s="5">
        <f t="shared" si="38"/>
        <v>5.75</v>
      </c>
      <c r="Q2451"/>
      <c r="R2451"/>
      <c r="S2451"/>
    </row>
    <row r="2452" spans="1:19">
      <c r="A2452" s="1">
        <v>43830</v>
      </c>
      <c r="B2452" s="5" t="s">
        <v>24</v>
      </c>
      <c r="C2452" t="s">
        <v>8</v>
      </c>
      <c r="D2452">
        <v>1005</v>
      </c>
      <c r="E2452">
        <v>44</v>
      </c>
      <c r="F2452" t="s">
        <v>25</v>
      </c>
      <c r="G2452" s="5">
        <v>17500</v>
      </c>
      <c r="H2452" s="5">
        <v>455000</v>
      </c>
      <c r="I2452" s="5" t="s">
        <v>19</v>
      </c>
      <c r="J2452" s="5" t="s">
        <v>72</v>
      </c>
      <c r="K2452" s="5">
        <v>26</v>
      </c>
      <c r="L2452" s="5">
        <f t="shared" si="38"/>
        <v>26</v>
      </c>
      <c r="Q2452"/>
      <c r="R2452"/>
      <c r="S2452"/>
    </row>
    <row r="2453" spans="1:19">
      <c r="A2453" s="1">
        <v>43830</v>
      </c>
      <c r="B2453" s="5" t="s">
        <v>24</v>
      </c>
      <c r="C2453" t="s">
        <v>6</v>
      </c>
      <c r="D2453">
        <v>1009</v>
      </c>
      <c r="E2453">
        <v>44</v>
      </c>
      <c r="F2453" t="s">
        <v>25</v>
      </c>
      <c r="G2453" s="5">
        <v>1330000</v>
      </c>
      <c r="H2453" s="5">
        <v>7980000</v>
      </c>
      <c r="I2453" s="5" t="s">
        <v>17</v>
      </c>
      <c r="J2453" s="5" t="s">
        <v>78</v>
      </c>
      <c r="K2453" s="5">
        <v>6</v>
      </c>
      <c r="L2453" s="5">
        <f t="shared" si="38"/>
        <v>6</v>
      </c>
      <c r="Q2453"/>
      <c r="R2453"/>
      <c r="S2453"/>
    </row>
    <row r="2454" spans="1:19">
      <c r="A2454" s="1">
        <v>43830</v>
      </c>
      <c r="B2454" s="5" t="s">
        <v>24</v>
      </c>
      <c r="C2454" t="s">
        <v>7</v>
      </c>
      <c r="D2454">
        <v>1009</v>
      </c>
      <c r="E2454">
        <v>44</v>
      </c>
      <c r="F2454" t="s">
        <v>25</v>
      </c>
      <c r="G2454" s="5">
        <v>3174102.72</v>
      </c>
      <c r="H2454" s="5">
        <v>26027642.304000001</v>
      </c>
      <c r="I2454" s="5" t="s">
        <v>20</v>
      </c>
      <c r="J2454" s="5" t="s">
        <v>68</v>
      </c>
      <c r="K2454" s="5">
        <v>8.1999999999999993</v>
      </c>
      <c r="L2454" s="5">
        <f t="shared" si="38"/>
        <v>8.1999999999999993</v>
      </c>
      <c r="Q2454"/>
      <c r="R2454"/>
      <c r="S2454"/>
    </row>
    <row r="2455" spans="1:19">
      <c r="A2455" s="1">
        <v>43830</v>
      </c>
      <c r="B2455" s="5" t="s">
        <v>23</v>
      </c>
      <c r="C2455" t="s">
        <v>7</v>
      </c>
      <c r="D2455">
        <v>1009</v>
      </c>
      <c r="E2455">
        <v>44</v>
      </c>
      <c r="F2455" t="s">
        <v>25</v>
      </c>
      <c r="G2455" s="5">
        <v>400000</v>
      </c>
      <c r="H2455" s="5">
        <v>2396000</v>
      </c>
      <c r="I2455" s="5" t="s">
        <v>20</v>
      </c>
      <c r="J2455" s="5" t="s">
        <v>74</v>
      </c>
      <c r="K2455" s="5">
        <v>5.99</v>
      </c>
      <c r="L2455" s="5">
        <f t="shared" si="38"/>
        <v>5.99</v>
      </c>
      <c r="Q2455"/>
      <c r="R2455"/>
      <c r="S2455"/>
    </row>
    <row r="2456" spans="1:19">
      <c r="A2456" s="1">
        <v>43830</v>
      </c>
      <c r="B2456" s="5" t="s">
        <v>24</v>
      </c>
      <c r="C2456" t="s">
        <v>8</v>
      </c>
      <c r="D2456">
        <v>1009</v>
      </c>
      <c r="E2456">
        <v>44</v>
      </c>
      <c r="F2456" t="s">
        <v>25</v>
      </c>
      <c r="G2456" s="5">
        <v>754600</v>
      </c>
      <c r="H2456" s="5">
        <v>9055200</v>
      </c>
      <c r="I2456" s="5" t="s">
        <v>19</v>
      </c>
      <c r="J2456" s="5" t="s">
        <v>72</v>
      </c>
      <c r="K2456" s="5">
        <v>12</v>
      </c>
      <c r="L2456" s="5">
        <f t="shared" si="38"/>
        <v>12</v>
      </c>
      <c r="Q2456"/>
      <c r="R2456"/>
      <c r="S2456"/>
    </row>
    <row r="2457" spans="1:19">
      <c r="A2457" s="1">
        <v>43830</v>
      </c>
      <c r="B2457" s="5" t="s">
        <v>23</v>
      </c>
      <c r="C2457" t="s">
        <v>8</v>
      </c>
      <c r="D2457">
        <v>1009</v>
      </c>
      <c r="E2457">
        <v>44</v>
      </c>
      <c r="F2457" t="s">
        <v>25</v>
      </c>
      <c r="G2457" s="5">
        <v>50000</v>
      </c>
      <c r="H2457" s="5">
        <v>574500</v>
      </c>
      <c r="I2457" s="5" t="s">
        <v>19</v>
      </c>
      <c r="J2457" s="5" t="s">
        <v>74</v>
      </c>
      <c r="K2457" s="5">
        <v>11.49</v>
      </c>
      <c r="L2457" s="5">
        <f t="shared" si="38"/>
        <v>11.49</v>
      </c>
      <c r="Q2457"/>
      <c r="R2457"/>
      <c r="S2457"/>
    </row>
    <row r="2458" spans="1:19">
      <c r="A2458" s="1">
        <v>43830</v>
      </c>
      <c r="B2458" s="5" t="s">
        <v>23</v>
      </c>
      <c r="C2458" t="s">
        <v>8</v>
      </c>
      <c r="D2458">
        <v>1009</v>
      </c>
      <c r="E2458">
        <v>44</v>
      </c>
      <c r="F2458" t="s">
        <v>25</v>
      </c>
      <c r="G2458" s="5">
        <v>137200</v>
      </c>
      <c r="H2458" s="5">
        <v>1576428</v>
      </c>
      <c r="I2458" s="5" t="s">
        <v>19</v>
      </c>
      <c r="J2458" s="5" t="s">
        <v>70</v>
      </c>
      <c r="K2458" s="5">
        <v>11.49</v>
      </c>
      <c r="L2458" s="5">
        <f t="shared" si="38"/>
        <v>11.49</v>
      </c>
      <c r="Q2458"/>
      <c r="R2458"/>
      <c r="S2458"/>
    </row>
    <row r="2459" spans="1:19">
      <c r="A2459" s="1">
        <v>43830</v>
      </c>
      <c r="B2459" s="5" t="s">
        <v>23</v>
      </c>
      <c r="C2459" t="s">
        <v>8</v>
      </c>
      <c r="D2459">
        <v>1009</v>
      </c>
      <c r="E2459">
        <v>44</v>
      </c>
      <c r="F2459" t="s">
        <v>25</v>
      </c>
      <c r="G2459" s="5">
        <v>171500</v>
      </c>
      <c r="H2459" s="5">
        <v>1970535</v>
      </c>
      <c r="I2459" s="5" t="s">
        <v>19</v>
      </c>
      <c r="J2459" s="5" t="s">
        <v>70</v>
      </c>
      <c r="K2459" s="5">
        <v>11.49</v>
      </c>
      <c r="L2459" s="5">
        <f t="shared" si="38"/>
        <v>11.49</v>
      </c>
      <c r="Q2459"/>
      <c r="R2459"/>
      <c r="S2459"/>
    </row>
    <row r="2460" spans="1:19">
      <c r="A2460" s="1">
        <v>43830</v>
      </c>
      <c r="B2460" s="5" t="s">
        <v>24</v>
      </c>
      <c r="C2460" t="s">
        <v>8</v>
      </c>
      <c r="D2460">
        <v>1009</v>
      </c>
      <c r="E2460">
        <v>44</v>
      </c>
      <c r="F2460" t="s">
        <v>25</v>
      </c>
      <c r="G2460" s="5">
        <v>70100</v>
      </c>
      <c r="H2460" s="5">
        <v>1402000</v>
      </c>
      <c r="I2460" s="5" t="s">
        <v>19</v>
      </c>
      <c r="J2460" s="5" t="s">
        <v>73</v>
      </c>
      <c r="K2460" s="5">
        <v>20</v>
      </c>
      <c r="L2460" s="5">
        <f t="shared" si="38"/>
        <v>20</v>
      </c>
      <c r="Q2460"/>
      <c r="R2460"/>
      <c r="S2460"/>
    </row>
    <row r="2461" spans="1:19">
      <c r="A2461" s="1">
        <v>43830</v>
      </c>
      <c r="B2461" s="5" t="s">
        <v>24</v>
      </c>
      <c r="C2461" t="s">
        <v>7</v>
      </c>
      <c r="D2461">
        <v>1009</v>
      </c>
      <c r="E2461">
        <v>44</v>
      </c>
      <c r="F2461" t="s">
        <v>25</v>
      </c>
      <c r="G2461" s="5">
        <v>2280950</v>
      </c>
      <c r="H2461" s="5">
        <v>21669025</v>
      </c>
      <c r="I2461" s="5" t="s">
        <v>20</v>
      </c>
      <c r="J2461" s="5" t="s">
        <v>68</v>
      </c>
      <c r="K2461" s="5">
        <v>9.5</v>
      </c>
      <c r="L2461" s="5">
        <f t="shared" si="38"/>
        <v>9.5</v>
      </c>
      <c r="Q2461"/>
      <c r="R2461"/>
      <c r="S2461"/>
    </row>
    <row r="2462" spans="1:19">
      <c r="A2462" s="1">
        <v>43830</v>
      </c>
      <c r="B2462" s="5" t="s">
        <v>23</v>
      </c>
      <c r="C2462" t="s">
        <v>6</v>
      </c>
      <c r="D2462">
        <v>1009</v>
      </c>
      <c r="E2462">
        <v>44</v>
      </c>
      <c r="F2462" t="s">
        <v>25</v>
      </c>
      <c r="G2462" s="5">
        <v>1700000</v>
      </c>
      <c r="H2462" s="5">
        <v>10183000</v>
      </c>
      <c r="I2462" s="5" t="s">
        <v>17</v>
      </c>
      <c r="J2462" s="5" t="s">
        <v>74</v>
      </c>
      <c r="K2462" s="5">
        <v>5.99</v>
      </c>
      <c r="L2462" s="5">
        <f t="shared" si="38"/>
        <v>5.99</v>
      </c>
      <c r="Q2462"/>
      <c r="R2462"/>
      <c r="S2462"/>
    </row>
    <row r="2463" spans="1:19">
      <c r="A2463" s="1">
        <v>43830</v>
      </c>
      <c r="B2463" s="5" t="s">
        <v>23</v>
      </c>
      <c r="C2463" t="s">
        <v>7</v>
      </c>
      <c r="D2463">
        <v>1009</v>
      </c>
      <c r="E2463">
        <v>44</v>
      </c>
      <c r="F2463" t="s">
        <v>25</v>
      </c>
      <c r="G2463" s="5">
        <v>29000</v>
      </c>
      <c r="H2463" s="5">
        <v>202710</v>
      </c>
      <c r="I2463" s="5" t="s">
        <v>18</v>
      </c>
      <c r="J2463" s="5" t="s">
        <v>74</v>
      </c>
      <c r="K2463" s="5">
        <v>6.99</v>
      </c>
      <c r="L2463" s="5">
        <f t="shared" si="38"/>
        <v>6.99</v>
      </c>
      <c r="Q2463"/>
      <c r="R2463"/>
      <c r="S2463"/>
    </row>
    <row r="2464" spans="1:19">
      <c r="A2464" s="1">
        <v>43830</v>
      </c>
      <c r="B2464" s="5" t="s">
        <v>24</v>
      </c>
      <c r="C2464" t="s">
        <v>8</v>
      </c>
      <c r="D2464">
        <v>1016</v>
      </c>
      <c r="E2464">
        <v>44</v>
      </c>
      <c r="F2464" t="s">
        <v>25</v>
      </c>
      <c r="G2464" s="5">
        <v>101080</v>
      </c>
      <c r="H2464" s="5">
        <v>1920520</v>
      </c>
      <c r="I2464" s="5" t="s">
        <v>19</v>
      </c>
      <c r="J2464" s="5" t="s">
        <v>68</v>
      </c>
      <c r="K2464" s="5">
        <v>19</v>
      </c>
      <c r="L2464" s="5">
        <f t="shared" si="38"/>
        <v>19</v>
      </c>
      <c r="Q2464"/>
      <c r="R2464"/>
      <c r="S2464"/>
    </row>
    <row r="2465" spans="1:19">
      <c r="A2465" s="1">
        <v>43830</v>
      </c>
      <c r="B2465" s="5" t="s">
        <v>23</v>
      </c>
      <c r="C2465" t="s">
        <v>7</v>
      </c>
      <c r="D2465">
        <v>1016</v>
      </c>
      <c r="E2465">
        <v>44</v>
      </c>
      <c r="F2465" t="s">
        <v>25</v>
      </c>
      <c r="G2465" s="5">
        <v>1479000</v>
      </c>
      <c r="H2465" s="5">
        <v>8726100</v>
      </c>
      <c r="I2465" s="5" t="s">
        <v>20</v>
      </c>
      <c r="J2465" s="5" t="s">
        <v>74</v>
      </c>
      <c r="K2465" s="5">
        <v>5.9</v>
      </c>
      <c r="L2465" s="5">
        <f t="shared" si="38"/>
        <v>5.9</v>
      </c>
      <c r="Q2465"/>
      <c r="R2465"/>
      <c r="S2465"/>
    </row>
    <row r="2466" spans="1:19">
      <c r="A2466" s="1">
        <v>43830</v>
      </c>
      <c r="B2466" s="5" t="s">
        <v>23</v>
      </c>
      <c r="C2466" t="s">
        <v>8</v>
      </c>
      <c r="D2466">
        <v>1016</v>
      </c>
      <c r="E2466">
        <v>44</v>
      </c>
      <c r="F2466" t="s">
        <v>25</v>
      </c>
      <c r="G2466" s="5">
        <v>547989</v>
      </c>
      <c r="H2466" s="5">
        <v>5479890</v>
      </c>
      <c r="I2466" s="5" t="s">
        <v>19</v>
      </c>
      <c r="J2466" s="5" t="s">
        <v>69</v>
      </c>
      <c r="K2466" s="5">
        <v>10</v>
      </c>
      <c r="L2466" s="5">
        <f t="shared" si="38"/>
        <v>10</v>
      </c>
      <c r="Q2466"/>
      <c r="R2466"/>
      <c r="S2466"/>
    </row>
    <row r="2467" spans="1:19">
      <c r="A2467" s="1">
        <v>43830</v>
      </c>
      <c r="B2467" s="5" t="s">
        <v>24</v>
      </c>
      <c r="C2467" t="s">
        <v>8</v>
      </c>
      <c r="D2467">
        <v>1016</v>
      </c>
      <c r="E2467">
        <v>44</v>
      </c>
      <c r="F2467" t="s">
        <v>25</v>
      </c>
      <c r="G2467" s="5">
        <v>303000</v>
      </c>
      <c r="H2467" s="5">
        <v>2727000</v>
      </c>
      <c r="I2467" s="5" t="s">
        <v>19</v>
      </c>
      <c r="J2467" s="5" t="s">
        <v>68</v>
      </c>
      <c r="K2467" s="5">
        <v>9</v>
      </c>
      <c r="L2467" s="5">
        <f t="shared" si="38"/>
        <v>9</v>
      </c>
      <c r="Q2467"/>
      <c r="R2467"/>
      <c r="S2467"/>
    </row>
    <row r="2468" spans="1:19">
      <c r="A2468" s="1">
        <v>43830</v>
      </c>
      <c r="B2468" s="5" t="s">
        <v>23</v>
      </c>
      <c r="C2468" t="s">
        <v>8</v>
      </c>
      <c r="D2468">
        <v>1016</v>
      </c>
      <c r="E2468">
        <v>44</v>
      </c>
      <c r="F2468" t="s">
        <v>25</v>
      </c>
      <c r="G2468" s="5">
        <v>343000</v>
      </c>
      <c r="H2468" s="5">
        <v>3944500</v>
      </c>
      <c r="I2468" s="5" t="s">
        <v>19</v>
      </c>
      <c r="J2468" s="5" t="s">
        <v>69</v>
      </c>
      <c r="K2468" s="5">
        <v>11.5</v>
      </c>
      <c r="L2468" s="5">
        <f t="shared" si="38"/>
        <v>11.5</v>
      </c>
      <c r="Q2468"/>
      <c r="R2468"/>
      <c r="S2468"/>
    </row>
    <row r="2469" spans="1:19">
      <c r="A2469" s="1">
        <v>43830</v>
      </c>
      <c r="B2469" s="5" t="s">
        <v>24</v>
      </c>
      <c r="C2469" t="s">
        <v>8</v>
      </c>
      <c r="D2469">
        <v>1018</v>
      </c>
      <c r="E2469">
        <v>44</v>
      </c>
      <c r="F2469" t="s">
        <v>25</v>
      </c>
      <c r="G2469" s="5">
        <v>644000</v>
      </c>
      <c r="H2469" s="5">
        <v>6762000</v>
      </c>
      <c r="I2469" s="5" t="s">
        <v>19</v>
      </c>
      <c r="J2469" s="5" t="s">
        <v>72</v>
      </c>
      <c r="K2469" s="5">
        <v>10.5</v>
      </c>
      <c r="L2469" s="5">
        <f t="shared" si="38"/>
        <v>10.5</v>
      </c>
      <c r="Q2469"/>
      <c r="R2469"/>
      <c r="S2469"/>
    </row>
    <row r="2470" spans="1:19">
      <c r="A2470" s="1">
        <v>43830</v>
      </c>
      <c r="B2470" s="5" t="s">
        <v>24</v>
      </c>
      <c r="C2470" t="s">
        <v>8</v>
      </c>
      <c r="D2470">
        <v>1018</v>
      </c>
      <c r="E2470">
        <v>44</v>
      </c>
      <c r="F2470" t="s">
        <v>25</v>
      </c>
      <c r="G2470" s="5">
        <v>245100</v>
      </c>
      <c r="H2470" s="5">
        <v>3247575</v>
      </c>
      <c r="I2470" s="5" t="s">
        <v>19</v>
      </c>
      <c r="J2470" s="5" t="s">
        <v>71</v>
      </c>
      <c r="K2470" s="5">
        <v>13.25</v>
      </c>
      <c r="L2470" s="5">
        <f t="shared" si="38"/>
        <v>13.25</v>
      </c>
      <c r="Q2470"/>
      <c r="R2470"/>
      <c r="S2470"/>
    </row>
    <row r="2471" spans="1:19">
      <c r="A2471" s="1">
        <v>43830</v>
      </c>
      <c r="B2471" s="5" t="s">
        <v>24</v>
      </c>
      <c r="C2471" t="s">
        <v>8</v>
      </c>
      <c r="D2471">
        <v>1033</v>
      </c>
      <c r="E2471">
        <v>44</v>
      </c>
      <c r="F2471" t="s">
        <v>25</v>
      </c>
      <c r="G2471" s="5">
        <v>7000</v>
      </c>
      <c r="H2471" s="5">
        <v>196000</v>
      </c>
      <c r="I2471" s="5" t="s">
        <v>19</v>
      </c>
      <c r="J2471" s="5" t="s">
        <v>68</v>
      </c>
      <c r="K2471" s="5">
        <v>28</v>
      </c>
      <c r="L2471" s="5">
        <f t="shared" si="38"/>
        <v>28</v>
      </c>
      <c r="Q2471"/>
      <c r="R2471"/>
      <c r="S2471"/>
    </row>
    <row r="2472" spans="1:19">
      <c r="A2472" s="1">
        <v>43830</v>
      </c>
      <c r="B2472" s="5" t="s">
        <v>23</v>
      </c>
      <c r="C2472" t="s">
        <v>8</v>
      </c>
      <c r="D2472">
        <v>1033</v>
      </c>
      <c r="E2472">
        <v>44</v>
      </c>
      <c r="F2472" t="s">
        <v>25</v>
      </c>
      <c r="G2472" s="5">
        <v>65000</v>
      </c>
      <c r="H2472" s="5">
        <v>741000</v>
      </c>
      <c r="I2472" s="5" t="s">
        <v>19</v>
      </c>
      <c r="J2472" s="5" t="s">
        <v>74</v>
      </c>
      <c r="K2472" s="5">
        <v>11.4</v>
      </c>
      <c r="L2472" s="5">
        <f t="shared" si="38"/>
        <v>11.4</v>
      </c>
      <c r="Q2472"/>
      <c r="R2472"/>
      <c r="S2472"/>
    </row>
    <row r="2473" spans="1:19">
      <c r="A2473" s="1">
        <v>43830</v>
      </c>
      <c r="B2473" s="5" t="s">
        <v>23</v>
      </c>
      <c r="C2473" t="s">
        <v>8</v>
      </c>
      <c r="D2473">
        <v>1033</v>
      </c>
      <c r="E2473">
        <v>44</v>
      </c>
      <c r="F2473" t="s">
        <v>25</v>
      </c>
      <c r="G2473" s="5">
        <v>60000</v>
      </c>
      <c r="H2473" s="5">
        <v>690000</v>
      </c>
      <c r="I2473" s="5" t="s">
        <v>19</v>
      </c>
      <c r="J2473" s="5" t="s">
        <v>70</v>
      </c>
      <c r="K2473" s="5">
        <v>11.5</v>
      </c>
      <c r="L2473" s="5">
        <f t="shared" si="38"/>
        <v>11.5</v>
      </c>
      <c r="Q2473"/>
      <c r="R2473"/>
      <c r="S2473"/>
    </row>
    <row r="2474" spans="1:19">
      <c r="A2474" s="1">
        <v>43830</v>
      </c>
      <c r="B2474" s="5" t="s">
        <v>24</v>
      </c>
      <c r="C2474" t="s">
        <v>8</v>
      </c>
      <c r="D2474">
        <v>1033</v>
      </c>
      <c r="E2474">
        <v>44</v>
      </c>
      <c r="F2474" t="s">
        <v>25</v>
      </c>
      <c r="G2474" s="5">
        <v>21152</v>
      </c>
      <c r="H2474" s="5">
        <v>232672</v>
      </c>
      <c r="I2474" s="5" t="s">
        <v>19</v>
      </c>
      <c r="J2474" s="5" t="s">
        <v>71</v>
      </c>
      <c r="K2474" s="5">
        <v>11</v>
      </c>
      <c r="L2474" s="5">
        <f t="shared" si="38"/>
        <v>11</v>
      </c>
      <c r="Q2474"/>
      <c r="R2474"/>
      <c r="S2474"/>
    </row>
    <row r="2475" spans="1:19">
      <c r="A2475" s="1">
        <v>43830</v>
      </c>
      <c r="B2475" s="5" t="s">
        <v>24</v>
      </c>
      <c r="C2475" t="s">
        <v>8</v>
      </c>
      <c r="D2475">
        <v>1033</v>
      </c>
      <c r="E2475">
        <v>44</v>
      </c>
      <c r="F2475" t="s">
        <v>25</v>
      </c>
      <c r="G2475" s="5">
        <v>70000</v>
      </c>
      <c r="H2475" s="5">
        <v>1295000</v>
      </c>
      <c r="I2475" s="5" t="s">
        <v>19</v>
      </c>
      <c r="J2475" s="5" t="s">
        <v>71</v>
      </c>
      <c r="K2475" s="5">
        <v>18.5</v>
      </c>
      <c r="L2475" s="5">
        <f t="shared" si="38"/>
        <v>18.5</v>
      </c>
      <c r="Q2475"/>
      <c r="R2475"/>
      <c r="S2475"/>
    </row>
    <row r="2476" spans="1:19">
      <c r="A2476" s="1">
        <v>43830</v>
      </c>
      <c r="B2476" s="5" t="s">
        <v>23</v>
      </c>
      <c r="C2476" t="s">
        <v>8</v>
      </c>
      <c r="D2476">
        <v>1033</v>
      </c>
      <c r="E2476">
        <v>44</v>
      </c>
      <c r="F2476" t="s">
        <v>25</v>
      </c>
      <c r="G2476" s="5">
        <v>67880</v>
      </c>
      <c r="H2476" s="5">
        <v>780620</v>
      </c>
      <c r="I2476" s="5" t="s">
        <v>19</v>
      </c>
      <c r="J2476" s="5" t="s">
        <v>69</v>
      </c>
      <c r="K2476" s="5">
        <v>11.5</v>
      </c>
      <c r="L2476" s="5">
        <f t="shared" si="38"/>
        <v>11.5</v>
      </c>
      <c r="Q2476"/>
      <c r="R2476"/>
      <c r="S2476"/>
    </row>
    <row r="2477" spans="1:19">
      <c r="A2477" s="1">
        <v>43830</v>
      </c>
      <c r="B2477" s="5" t="s">
        <v>23</v>
      </c>
      <c r="C2477" t="s">
        <v>8</v>
      </c>
      <c r="D2477">
        <v>1033</v>
      </c>
      <c r="E2477">
        <v>44</v>
      </c>
      <c r="F2477" t="s">
        <v>25</v>
      </c>
      <c r="G2477" s="5">
        <v>105000</v>
      </c>
      <c r="H2477" s="5">
        <v>1206450</v>
      </c>
      <c r="I2477" s="5" t="s">
        <v>19</v>
      </c>
      <c r="J2477" s="5" t="s">
        <v>70</v>
      </c>
      <c r="K2477" s="5">
        <v>11.49</v>
      </c>
      <c r="L2477" s="5">
        <f t="shared" si="38"/>
        <v>11.49</v>
      </c>
      <c r="Q2477"/>
      <c r="R2477"/>
      <c r="S2477"/>
    </row>
    <row r="2478" spans="1:19">
      <c r="A2478" s="1">
        <v>43830</v>
      </c>
      <c r="B2478" s="5" t="s">
        <v>24</v>
      </c>
      <c r="C2478" t="s">
        <v>8</v>
      </c>
      <c r="D2478">
        <v>1033</v>
      </c>
      <c r="E2478">
        <v>44</v>
      </c>
      <c r="F2478" t="s">
        <v>25</v>
      </c>
      <c r="G2478" s="5">
        <v>35000</v>
      </c>
      <c r="H2478" s="5">
        <v>595000</v>
      </c>
      <c r="I2478" s="5" t="s">
        <v>19</v>
      </c>
      <c r="J2478" s="5" t="s">
        <v>68</v>
      </c>
      <c r="K2478" s="5">
        <v>17</v>
      </c>
      <c r="L2478" s="5">
        <f t="shared" si="38"/>
        <v>17</v>
      </c>
      <c r="Q2478"/>
      <c r="R2478"/>
      <c r="S2478"/>
    </row>
    <row r="2479" spans="1:19">
      <c r="A2479" s="1">
        <v>43830</v>
      </c>
      <c r="B2479" s="5" t="s">
        <v>24</v>
      </c>
      <c r="C2479" t="s">
        <v>8</v>
      </c>
      <c r="D2479">
        <v>1033</v>
      </c>
      <c r="E2479">
        <v>44</v>
      </c>
      <c r="F2479" t="s">
        <v>25</v>
      </c>
      <c r="G2479" s="5">
        <v>28000</v>
      </c>
      <c r="H2479" s="5">
        <v>475720</v>
      </c>
      <c r="I2479" s="5" t="s">
        <v>19</v>
      </c>
      <c r="J2479" s="5" t="s">
        <v>73</v>
      </c>
      <c r="K2479" s="5">
        <v>16.989999999999998</v>
      </c>
      <c r="L2479" s="5">
        <f t="shared" si="38"/>
        <v>16.989999999999998</v>
      </c>
      <c r="Q2479"/>
      <c r="R2479"/>
      <c r="S2479"/>
    </row>
    <row r="2480" spans="1:19">
      <c r="A2480" s="1">
        <v>43830</v>
      </c>
      <c r="B2480" s="5" t="s">
        <v>24</v>
      </c>
      <c r="C2480" t="s">
        <v>8</v>
      </c>
      <c r="D2480">
        <v>1033</v>
      </c>
      <c r="E2480">
        <v>44</v>
      </c>
      <c r="F2480" t="s">
        <v>25</v>
      </c>
      <c r="G2480" s="5">
        <v>14000</v>
      </c>
      <c r="H2480" s="5">
        <v>392000</v>
      </c>
      <c r="I2480" s="5" t="s">
        <v>19</v>
      </c>
      <c r="J2480" s="5" t="s">
        <v>68</v>
      </c>
      <c r="K2480" s="5">
        <v>28</v>
      </c>
      <c r="L2480" s="5">
        <f t="shared" si="38"/>
        <v>28</v>
      </c>
      <c r="Q2480"/>
      <c r="R2480"/>
      <c r="S2480"/>
    </row>
    <row r="2481" spans="1:19">
      <c r="A2481" s="1">
        <v>43830</v>
      </c>
      <c r="B2481" s="5" t="s">
        <v>24</v>
      </c>
      <c r="C2481" t="s">
        <v>8</v>
      </c>
      <c r="D2481">
        <v>1033</v>
      </c>
      <c r="E2481">
        <v>44</v>
      </c>
      <c r="F2481" t="s">
        <v>25</v>
      </c>
      <c r="G2481" s="5">
        <v>120000</v>
      </c>
      <c r="H2481" s="5">
        <v>2040000</v>
      </c>
      <c r="I2481" s="5" t="s">
        <v>19</v>
      </c>
      <c r="J2481" s="5" t="s">
        <v>71</v>
      </c>
      <c r="K2481" s="5">
        <v>17</v>
      </c>
      <c r="L2481" s="5">
        <f t="shared" si="38"/>
        <v>17</v>
      </c>
      <c r="Q2481"/>
      <c r="R2481"/>
      <c r="S2481"/>
    </row>
    <row r="2482" spans="1:19">
      <c r="A2482" s="1">
        <v>43830</v>
      </c>
      <c r="B2482" s="5" t="s">
        <v>23</v>
      </c>
      <c r="C2482" t="s">
        <v>8</v>
      </c>
      <c r="D2482">
        <v>1033</v>
      </c>
      <c r="E2482">
        <v>44</v>
      </c>
      <c r="F2482" t="s">
        <v>25</v>
      </c>
      <c r="G2482" s="5">
        <v>4576</v>
      </c>
      <c r="H2482" s="5">
        <v>52578.239999999998</v>
      </c>
      <c r="I2482" s="5" t="s">
        <v>19</v>
      </c>
      <c r="J2482" s="5" t="s">
        <v>69</v>
      </c>
      <c r="K2482" s="5">
        <v>11.49</v>
      </c>
      <c r="L2482" s="5">
        <f t="shared" si="38"/>
        <v>11.49</v>
      </c>
      <c r="Q2482"/>
      <c r="R2482"/>
      <c r="S2482"/>
    </row>
    <row r="2483" spans="1:19">
      <c r="A2483" s="1">
        <v>43830</v>
      </c>
      <c r="B2483" s="5" t="s">
        <v>23</v>
      </c>
      <c r="C2483" t="s">
        <v>8</v>
      </c>
      <c r="D2483">
        <v>1033</v>
      </c>
      <c r="E2483">
        <v>44</v>
      </c>
      <c r="F2483" t="s">
        <v>25</v>
      </c>
      <c r="G2483" s="5">
        <v>70000</v>
      </c>
      <c r="H2483" s="5">
        <v>804300</v>
      </c>
      <c r="I2483" s="5" t="s">
        <v>19</v>
      </c>
      <c r="J2483" s="5" t="s">
        <v>69</v>
      </c>
      <c r="K2483" s="5">
        <v>11.49</v>
      </c>
      <c r="L2483" s="5">
        <f t="shared" si="38"/>
        <v>11.49</v>
      </c>
      <c r="Q2483"/>
      <c r="R2483"/>
      <c r="S2483"/>
    </row>
    <row r="2484" spans="1:19">
      <c r="A2484" s="1">
        <v>43830</v>
      </c>
      <c r="B2484" s="5" t="s">
        <v>23</v>
      </c>
      <c r="C2484" t="s">
        <v>8</v>
      </c>
      <c r="D2484">
        <v>1033</v>
      </c>
      <c r="E2484">
        <v>44</v>
      </c>
      <c r="F2484" t="s">
        <v>25</v>
      </c>
      <c r="G2484" s="5">
        <v>26828</v>
      </c>
      <c r="H2484" s="5">
        <v>308253.71999999997</v>
      </c>
      <c r="I2484" s="5" t="s">
        <v>19</v>
      </c>
      <c r="J2484" s="5" t="s">
        <v>69</v>
      </c>
      <c r="K2484" s="5">
        <v>11.49</v>
      </c>
      <c r="L2484" s="5">
        <f t="shared" si="38"/>
        <v>11.489999999999998</v>
      </c>
      <c r="Q2484"/>
      <c r="R2484"/>
      <c r="S2484"/>
    </row>
    <row r="2485" spans="1:19">
      <c r="A2485" s="1">
        <v>43830</v>
      </c>
      <c r="B2485" s="5" t="s">
        <v>23</v>
      </c>
      <c r="C2485" t="s">
        <v>8</v>
      </c>
      <c r="D2485">
        <v>1033</v>
      </c>
      <c r="E2485">
        <v>44</v>
      </c>
      <c r="F2485" t="s">
        <v>25</v>
      </c>
      <c r="G2485" s="5">
        <v>80000</v>
      </c>
      <c r="H2485" s="5">
        <v>920000</v>
      </c>
      <c r="I2485" s="5" t="s">
        <v>19</v>
      </c>
      <c r="J2485" s="5" t="s">
        <v>70</v>
      </c>
      <c r="K2485" s="5">
        <v>11.5</v>
      </c>
      <c r="L2485" s="5">
        <f t="shared" si="38"/>
        <v>11.5</v>
      </c>
      <c r="Q2485"/>
      <c r="R2485"/>
      <c r="S2485"/>
    </row>
    <row r="2486" spans="1:19">
      <c r="A2486" s="1">
        <v>43830</v>
      </c>
      <c r="B2486" s="5" t="s">
        <v>24</v>
      </c>
      <c r="C2486" t="s">
        <v>8</v>
      </c>
      <c r="D2486">
        <v>1033</v>
      </c>
      <c r="E2486">
        <v>44</v>
      </c>
      <c r="F2486" t="s">
        <v>25</v>
      </c>
      <c r="G2486" s="5">
        <v>107880</v>
      </c>
      <c r="H2486" s="5">
        <v>2157600</v>
      </c>
      <c r="I2486" s="5" t="s">
        <v>19</v>
      </c>
      <c r="J2486" s="5" t="s">
        <v>71</v>
      </c>
      <c r="K2486" s="5">
        <v>20</v>
      </c>
      <c r="L2486" s="5">
        <f t="shared" si="38"/>
        <v>20</v>
      </c>
      <c r="Q2486"/>
      <c r="R2486"/>
      <c r="S2486"/>
    </row>
    <row r="2487" spans="1:19">
      <c r="A2487" s="1">
        <v>43830</v>
      </c>
      <c r="B2487" s="5" t="s">
        <v>23</v>
      </c>
      <c r="C2487" t="s">
        <v>8</v>
      </c>
      <c r="D2487">
        <v>1033</v>
      </c>
      <c r="E2487">
        <v>44</v>
      </c>
      <c r="F2487" t="s">
        <v>25</v>
      </c>
      <c r="G2487" s="5">
        <v>107832</v>
      </c>
      <c r="H2487" s="5">
        <v>1238989.68</v>
      </c>
      <c r="I2487" s="5" t="s">
        <v>19</v>
      </c>
      <c r="J2487" s="5" t="s">
        <v>70</v>
      </c>
      <c r="K2487" s="5">
        <v>11.49</v>
      </c>
      <c r="L2487" s="5">
        <f t="shared" si="38"/>
        <v>11.49</v>
      </c>
      <c r="Q2487"/>
      <c r="R2487"/>
      <c r="S2487"/>
    </row>
    <row r="2488" spans="1:19">
      <c r="A2488" s="1">
        <v>43830</v>
      </c>
      <c r="B2488" s="5" t="s">
        <v>23</v>
      </c>
      <c r="C2488" t="s">
        <v>8</v>
      </c>
      <c r="D2488">
        <v>1033</v>
      </c>
      <c r="E2488">
        <v>44</v>
      </c>
      <c r="F2488" t="s">
        <v>25</v>
      </c>
      <c r="G2488" s="5">
        <v>130000</v>
      </c>
      <c r="H2488" s="5">
        <v>1488500</v>
      </c>
      <c r="I2488" s="5" t="s">
        <v>19</v>
      </c>
      <c r="J2488" s="5" t="s">
        <v>70</v>
      </c>
      <c r="K2488" s="5">
        <v>11.45</v>
      </c>
      <c r="L2488" s="5">
        <f t="shared" si="38"/>
        <v>11.45</v>
      </c>
      <c r="Q2488"/>
      <c r="R2488"/>
      <c r="S2488"/>
    </row>
    <row r="2489" spans="1:19">
      <c r="A2489" s="1">
        <v>43830</v>
      </c>
      <c r="B2489" s="5" t="s">
        <v>23</v>
      </c>
      <c r="C2489" t="s">
        <v>8</v>
      </c>
      <c r="D2489">
        <v>1033</v>
      </c>
      <c r="E2489">
        <v>44</v>
      </c>
      <c r="F2489" t="s">
        <v>25</v>
      </c>
      <c r="G2489" s="5">
        <v>49000</v>
      </c>
      <c r="H2489" s="5">
        <v>563500</v>
      </c>
      <c r="I2489" s="5" t="s">
        <v>19</v>
      </c>
      <c r="J2489" s="5" t="s">
        <v>69</v>
      </c>
      <c r="K2489" s="5">
        <v>11.5</v>
      </c>
      <c r="L2489" s="5">
        <f t="shared" si="38"/>
        <v>11.5</v>
      </c>
      <c r="Q2489"/>
      <c r="R2489"/>
      <c r="S2489"/>
    </row>
    <row r="2490" spans="1:19">
      <c r="A2490" s="1">
        <v>43830</v>
      </c>
      <c r="B2490" s="5" t="s">
        <v>23</v>
      </c>
      <c r="C2490" t="s">
        <v>8</v>
      </c>
      <c r="D2490">
        <v>1033</v>
      </c>
      <c r="E2490">
        <v>44</v>
      </c>
      <c r="F2490" t="s">
        <v>25</v>
      </c>
      <c r="G2490" s="5">
        <v>250000</v>
      </c>
      <c r="H2490" s="5">
        <v>2850000</v>
      </c>
      <c r="I2490" s="5" t="s">
        <v>19</v>
      </c>
      <c r="J2490" s="5" t="s">
        <v>70</v>
      </c>
      <c r="K2490" s="5">
        <v>11.4</v>
      </c>
      <c r="L2490" s="5">
        <f t="shared" si="38"/>
        <v>11.4</v>
      </c>
      <c r="Q2490"/>
      <c r="R2490"/>
      <c r="S2490"/>
    </row>
    <row r="2491" spans="1:19">
      <c r="A2491" s="1">
        <v>43830</v>
      </c>
      <c r="B2491" s="5" t="s">
        <v>23</v>
      </c>
      <c r="C2491" t="s">
        <v>8</v>
      </c>
      <c r="D2491">
        <v>1033</v>
      </c>
      <c r="E2491">
        <v>44</v>
      </c>
      <c r="F2491" t="s">
        <v>25</v>
      </c>
      <c r="G2491" s="5">
        <v>42000</v>
      </c>
      <c r="H2491" s="5">
        <v>483000</v>
      </c>
      <c r="I2491" s="5" t="s">
        <v>19</v>
      </c>
      <c r="J2491" s="5" t="s">
        <v>70</v>
      </c>
      <c r="K2491" s="5">
        <v>11.5</v>
      </c>
      <c r="L2491" s="5">
        <f t="shared" si="38"/>
        <v>11.5</v>
      </c>
      <c r="Q2491"/>
      <c r="R2491"/>
      <c r="S2491"/>
    </row>
    <row r="2492" spans="1:19">
      <c r="A2492" s="1">
        <v>43830</v>
      </c>
      <c r="B2492" s="5" t="s">
        <v>24</v>
      </c>
      <c r="C2492" t="s">
        <v>8</v>
      </c>
      <c r="D2492">
        <v>1033</v>
      </c>
      <c r="E2492">
        <v>44</v>
      </c>
      <c r="F2492" t="s">
        <v>25</v>
      </c>
      <c r="G2492" s="5">
        <v>72304</v>
      </c>
      <c r="H2492" s="5">
        <v>1626840</v>
      </c>
      <c r="I2492" s="5" t="s">
        <v>19</v>
      </c>
      <c r="J2492" s="5" t="s">
        <v>68</v>
      </c>
      <c r="K2492" s="5">
        <v>22.5</v>
      </c>
      <c r="L2492" s="5">
        <f t="shared" si="38"/>
        <v>22.5</v>
      </c>
      <c r="Q2492"/>
      <c r="R2492"/>
      <c r="S2492"/>
    </row>
    <row r="2493" spans="1:19">
      <c r="A2493" s="1">
        <v>43830</v>
      </c>
      <c r="B2493" s="5" t="s">
        <v>24</v>
      </c>
      <c r="C2493" t="s">
        <v>8</v>
      </c>
      <c r="D2493">
        <v>1033</v>
      </c>
      <c r="E2493">
        <v>44</v>
      </c>
      <c r="F2493" t="s">
        <v>25</v>
      </c>
      <c r="G2493" s="5">
        <v>10000</v>
      </c>
      <c r="H2493" s="5">
        <v>280000</v>
      </c>
      <c r="I2493" s="5" t="s">
        <v>19</v>
      </c>
      <c r="J2493" s="5" t="s">
        <v>72</v>
      </c>
      <c r="K2493" s="5">
        <v>28</v>
      </c>
      <c r="L2493" s="5">
        <f t="shared" si="38"/>
        <v>28</v>
      </c>
      <c r="Q2493"/>
      <c r="R2493"/>
      <c r="S2493"/>
    </row>
    <row r="2494" spans="1:19">
      <c r="A2494" s="1">
        <v>43830</v>
      </c>
      <c r="B2494" s="5" t="s">
        <v>24</v>
      </c>
      <c r="C2494" t="s">
        <v>8</v>
      </c>
      <c r="D2494">
        <v>1033</v>
      </c>
      <c r="E2494">
        <v>44</v>
      </c>
      <c r="F2494" t="s">
        <v>25</v>
      </c>
      <c r="G2494" s="5">
        <v>12000</v>
      </c>
      <c r="H2494" s="5">
        <v>336000</v>
      </c>
      <c r="I2494" s="5" t="s">
        <v>19</v>
      </c>
      <c r="J2494" s="5" t="s">
        <v>68</v>
      </c>
      <c r="K2494" s="5">
        <v>28</v>
      </c>
      <c r="L2494" s="5">
        <f t="shared" si="38"/>
        <v>28</v>
      </c>
      <c r="Q2494"/>
      <c r="R2494"/>
      <c r="S2494"/>
    </row>
    <row r="2495" spans="1:19">
      <c r="A2495" s="1">
        <v>43830</v>
      </c>
      <c r="B2495" s="5" t="s">
        <v>24</v>
      </c>
      <c r="C2495" t="s">
        <v>8</v>
      </c>
      <c r="D2495">
        <v>1033</v>
      </c>
      <c r="E2495">
        <v>44</v>
      </c>
      <c r="F2495" t="s">
        <v>25</v>
      </c>
      <c r="G2495" s="5">
        <v>100000</v>
      </c>
      <c r="H2495" s="5">
        <v>1149000</v>
      </c>
      <c r="I2495" s="5" t="s">
        <v>19</v>
      </c>
      <c r="J2495" s="5" t="s">
        <v>71</v>
      </c>
      <c r="K2495" s="5">
        <v>11.49</v>
      </c>
      <c r="L2495" s="5">
        <f t="shared" si="38"/>
        <v>11.49</v>
      </c>
      <c r="Q2495"/>
      <c r="R2495"/>
      <c r="S2495"/>
    </row>
    <row r="2496" spans="1:19">
      <c r="A2496" s="1">
        <v>43830</v>
      </c>
      <c r="B2496" s="5" t="s">
        <v>23</v>
      </c>
      <c r="C2496" t="s">
        <v>8</v>
      </c>
      <c r="D2496">
        <v>1034</v>
      </c>
      <c r="E2496">
        <v>44</v>
      </c>
      <c r="F2496" t="s">
        <v>25</v>
      </c>
      <c r="G2496" s="5">
        <v>178360</v>
      </c>
      <c r="H2496" s="5">
        <v>2051140</v>
      </c>
      <c r="I2496" s="5" t="s">
        <v>19</v>
      </c>
      <c r="J2496" s="5" t="s">
        <v>70</v>
      </c>
      <c r="K2496" s="5">
        <v>11.5</v>
      </c>
      <c r="L2496" s="5">
        <f t="shared" si="38"/>
        <v>11.5</v>
      </c>
      <c r="Q2496"/>
      <c r="R2496"/>
      <c r="S2496"/>
    </row>
    <row r="2497" spans="1:19">
      <c r="A2497" s="1">
        <v>43830</v>
      </c>
      <c r="B2497" s="5" t="s">
        <v>23</v>
      </c>
      <c r="C2497" t="s">
        <v>8</v>
      </c>
      <c r="D2497">
        <v>1034</v>
      </c>
      <c r="E2497">
        <v>44</v>
      </c>
      <c r="F2497" t="s">
        <v>25</v>
      </c>
      <c r="G2497" s="5">
        <v>35000</v>
      </c>
      <c r="H2497" s="5">
        <v>399000</v>
      </c>
      <c r="I2497" s="5" t="s">
        <v>19</v>
      </c>
      <c r="J2497" s="5" t="s">
        <v>70</v>
      </c>
      <c r="K2497" s="5">
        <v>11.4</v>
      </c>
      <c r="L2497" s="5">
        <f t="shared" si="38"/>
        <v>11.4</v>
      </c>
      <c r="Q2497"/>
      <c r="R2497"/>
      <c r="S2497"/>
    </row>
    <row r="2498" spans="1:19">
      <c r="A2498" s="1">
        <v>43830</v>
      </c>
      <c r="B2498" s="5" t="s">
        <v>24</v>
      </c>
      <c r="C2498" t="s">
        <v>8</v>
      </c>
      <c r="D2498">
        <v>1035</v>
      </c>
      <c r="E2498">
        <v>44</v>
      </c>
      <c r="F2498" t="s">
        <v>25</v>
      </c>
      <c r="G2498" s="5">
        <v>140000</v>
      </c>
      <c r="H2498" s="5">
        <v>1540000</v>
      </c>
      <c r="I2498" s="5" t="s">
        <v>19</v>
      </c>
      <c r="J2498" s="5" t="s">
        <v>68</v>
      </c>
      <c r="K2498" s="5">
        <v>11</v>
      </c>
      <c r="L2498" s="5">
        <f t="shared" ref="L2498:L2561" si="39">H2498/G2498</f>
        <v>11</v>
      </c>
      <c r="Q2498"/>
      <c r="R2498"/>
      <c r="S2498"/>
    </row>
    <row r="2499" spans="1:19">
      <c r="A2499" s="1">
        <v>43830</v>
      </c>
      <c r="B2499" s="5" t="s">
        <v>24</v>
      </c>
      <c r="C2499" t="s">
        <v>8</v>
      </c>
      <c r="D2499">
        <v>1035</v>
      </c>
      <c r="E2499">
        <v>44</v>
      </c>
      <c r="F2499" t="s">
        <v>25</v>
      </c>
      <c r="G2499" s="5">
        <v>934054</v>
      </c>
      <c r="H2499" s="5">
        <v>8397145.4600000009</v>
      </c>
      <c r="I2499" s="5" t="s">
        <v>19</v>
      </c>
      <c r="J2499" s="5" t="s">
        <v>68</v>
      </c>
      <c r="K2499" s="5">
        <v>8.99</v>
      </c>
      <c r="L2499" s="5">
        <f t="shared" si="39"/>
        <v>8.99</v>
      </c>
      <c r="Q2499"/>
      <c r="R2499"/>
      <c r="S2499"/>
    </row>
    <row r="2500" spans="1:19">
      <c r="A2500" s="1">
        <v>43830</v>
      </c>
      <c r="B2500" s="5" t="s">
        <v>24</v>
      </c>
      <c r="C2500" t="s">
        <v>8</v>
      </c>
      <c r="D2500">
        <v>1035</v>
      </c>
      <c r="E2500">
        <v>44</v>
      </c>
      <c r="F2500" t="s">
        <v>25</v>
      </c>
      <c r="G2500" s="5">
        <v>200000</v>
      </c>
      <c r="H2500" s="5">
        <v>1598000</v>
      </c>
      <c r="I2500" s="5" t="s">
        <v>19</v>
      </c>
      <c r="J2500" s="5" t="s">
        <v>68</v>
      </c>
      <c r="K2500" s="5">
        <v>7.99</v>
      </c>
      <c r="L2500" s="5">
        <f t="shared" si="39"/>
        <v>7.99</v>
      </c>
      <c r="Q2500"/>
      <c r="R2500"/>
      <c r="S2500"/>
    </row>
    <row r="2501" spans="1:19">
      <c r="A2501" s="1">
        <v>43830</v>
      </c>
      <c r="B2501" s="5" t="s">
        <v>23</v>
      </c>
      <c r="C2501" t="s">
        <v>8</v>
      </c>
      <c r="D2501">
        <v>1035</v>
      </c>
      <c r="E2501">
        <v>44</v>
      </c>
      <c r="F2501" t="s">
        <v>25</v>
      </c>
      <c r="G2501" s="5">
        <v>205114</v>
      </c>
      <c r="H2501" s="5">
        <v>1536303.86</v>
      </c>
      <c r="I2501" s="5" t="s">
        <v>19</v>
      </c>
      <c r="J2501" s="5" t="s">
        <v>69</v>
      </c>
      <c r="K2501" s="5">
        <v>7.49</v>
      </c>
      <c r="L2501" s="5">
        <f t="shared" si="39"/>
        <v>7.49</v>
      </c>
      <c r="Q2501"/>
      <c r="R2501"/>
      <c r="S2501"/>
    </row>
    <row r="2502" spans="1:19">
      <c r="A2502" s="1">
        <v>43830</v>
      </c>
      <c r="B2502" s="5" t="s">
        <v>23</v>
      </c>
      <c r="C2502" t="s">
        <v>8</v>
      </c>
      <c r="D2502">
        <v>1035</v>
      </c>
      <c r="E2502">
        <v>44</v>
      </c>
      <c r="F2502" t="s">
        <v>25</v>
      </c>
      <c r="G2502" s="5">
        <v>71000</v>
      </c>
      <c r="H2502" s="5">
        <v>816500</v>
      </c>
      <c r="I2502" s="5" t="s">
        <v>19</v>
      </c>
      <c r="J2502" s="5" t="s">
        <v>74</v>
      </c>
      <c r="K2502" s="5">
        <v>11.5</v>
      </c>
      <c r="L2502" s="5">
        <f t="shared" si="39"/>
        <v>11.5</v>
      </c>
      <c r="Q2502"/>
      <c r="R2502"/>
      <c r="S2502"/>
    </row>
    <row r="2503" spans="1:19">
      <c r="A2503" s="1">
        <v>43830</v>
      </c>
      <c r="B2503" s="5" t="s">
        <v>24</v>
      </c>
      <c r="C2503" t="s">
        <v>8</v>
      </c>
      <c r="D2503">
        <v>1035</v>
      </c>
      <c r="E2503">
        <v>44</v>
      </c>
      <c r="F2503" t="s">
        <v>25</v>
      </c>
      <c r="G2503" s="5">
        <v>101250</v>
      </c>
      <c r="H2503" s="5">
        <v>1974375</v>
      </c>
      <c r="I2503" s="5" t="s">
        <v>19</v>
      </c>
      <c r="J2503" s="5" t="s">
        <v>68</v>
      </c>
      <c r="K2503" s="5">
        <v>19.5</v>
      </c>
      <c r="L2503" s="5">
        <f t="shared" si="39"/>
        <v>19.5</v>
      </c>
      <c r="Q2503"/>
      <c r="R2503"/>
      <c r="S2503"/>
    </row>
    <row r="2504" spans="1:19">
      <c r="A2504" s="1">
        <v>43830</v>
      </c>
      <c r="B2504" s="5" t="s">
        <v>24</v>
      </c>
      <c r="C2504" t="s">
        <v>8</v>
      </c>
      <c r="D2504">
        <v>1035</v>
      </c>
      <c r="E2504">
        <v>44</v>
      </c>
      <c r="F2504" t="s">
        <v>25</v>
      </c>
      <c r="G2504" s="5">
        <v>27000</v>
      </c>
      <c r="H2504" s="5">
        <v>432000</v>
      </c>
      <c r="I2504" s="5" t="s">
        <v>19</v>
      </c>
      <c r="J2504" s="5" t="s">
        <v>72</v>
      </c>
      <c r="K2504" s="5">
        <v>16</v>
      </c>
      <c r="L2504" s="5">
        <f t="shared" si="39"/>
        <v>16</v>
      </c>
      <c r="Q2504"/>
      <c r="R2504"/>
      <c r="S2504"/>
    </row>
    <row r="2505" spans="1:19">
      <c r="A2505" s="1">
        <v>43830</v>
      </c>
      <c r="B2505" s="5" t="s">
        <v>24</v>
      </c>
      <c r="C2505" t="s">
        <v>8</v>
      </c>
      <c r="D2505">
        <v>1035</v>
      </c>
      <c r="E2505">
        <v>44</v>
      </c>
      <c r="F2505" t="s">
        <v>25</v>
      </c>
      <c r="G2505" s="5">
        <v>20000</v>
      </c>
      <c r="H2505" s="5">
        <v>460000</v>
      </c>
      <c r="I2505" s="5" t="s">
        <v>19</v>
      </c>
      <c r="J2505" s="5" t="s">
        <v>72</v>
      </c>
      <c r="K2505" s="5">
        <v>23</v>
      </c>
      <c r="L2505" s="5">
        <f t="shared" si="39"/>
        <v>23</v>
      </c>
      <c r="Q2505"/>
      <c r="R2505"/>
      <c r="S2505"/>
    </row>
    <row r="2506" spans="1:19">
      <c r="A2506" s="1">
        <v>43830</v>
      </c>
      <c r="B2506" s="5" t="s">
        <v>23</v>
      </c>
      <c r="C2506" t="s">
        <v>8</v>
      </c>
      <c r="D2506">
        <v>1035</v>
      </c>
      <c r="E2506">
        <v>44</v>
      </c>
      <c r="F2506" t="s">
        <v>25</v>
      </c>
      <c r="G2506" s="5">
        <v>140000</v>
      </c>
      <c r="H2506" s="5">
        <v>1610000</v>
      </c>
      <c r="I2506" s="5" t="s">
        <v>19</v>
      </c>
      <c r="J2506" s="5" t="s">
        <v>69</v>
      </c>
      <c r="K2506" s="5">
        <v>11.5</v>
      </c>
      <c r="L2506" s="5">
        <f t="shared" si="39"/>
        <v>11.5</v>
      </c>
      <c r="Q2506"/>
      <c r="R2506"/>
      <c r="S2506"/>
    </row>
    <row r="2507" spans="1:19">
      <c r="A2507" s="1">
        <v>43830</v>
      </c>
      <c r="B2507" s="5" t="s">
        <v>24</v>
      </c>
      <c r="C2507" t="s">
        <v>8</v>
      </c>
      <c r="D2507">
        <v>1035</v>
      </c>
      <c r="E2507">
        <v>44</v>
      </c>
      <c r="F2507" t="s">
        <v>25</v>
      </c>
      <c r="G2507" s="5">
        <v>125000</v>
      </c>
      <c r="H2507" s="5">
        <v>2250000</v>
      </c>
      <c r="I2507" s="5" t="s">
        <v>19</v>
      </c>
      <c r="J2507" s="5" t="s">
        <v>71</v>
      </c>
      <c r="K2507" s="5">
        <v>18</v>
      </c>
      <c r="L2507" s="5">
        <f t="shared" si="39"/>
        <v>18</v>
      </c>
      <c r="Q2507"/>
      <c r="R2507"/>
      <c r="S2507"/>
    </row>
    <row r="2508" spans="1:19">
      <c r="A2508" s="1">
        <v>43830</v>
      </c>
      <c r="B2508" s="5" t="s">
        <v>24</v>
      </c>
      <c r="C2508" t="s">
        <v>8</v>
      </c>
      <c r="D2508">
        <v>1035</v>
      </c>
      <c r="E2508">
        <v>44</v>
      </c>
      <c r="F2508" t="s">
        <v>25</v>
      </c>
      <c r="G2508" s="5">
        <v>70100</v>
      </c>
      <c r="H2508" s="5">
        <v>1331900</v>
      </c>
      <c r="I2508" s="5" t="s">
        <v>19</v>
      </c>
      <c r="J2508" s="5" t="s">
        <v>68</v>
      </c>
      <c r="K2508" s="5">
        <v>19</v>
      </c>
      <c r="L2508" s="5">
        <f t="shared" si="39"/>
        <v>19</v>
      </c>
      <c r="Q2508"/>
      <c r="R2508"/>
      <c r="S2508"/>
    </row>
    <row r="2509" spans="1:19">
      <c r="A2509" s="1">
        <v>43830</v>
      </c>
      <c r="B2509" s="5" t="s">
        <v>24</v>
      </c>
      <c r="C2509" t="s">
        <v>8</v>
      </c>
      <c r="D2509">
        <v>1035</v>
      </c>
      <c r="E2509">
        <v>44</v>
      </c>
      <c r="F2509" t="s">
        <v>25</v>
      </c>
      <c r="G2509" s="5">
        <v>137000</v>
      </c>
      <c r="H2509" s="5">
        <v>2055000</v>
      </c>
      <c r="I2509" s="5" t="s">
        <v>19</v>
      </c>
      <c r="J2509" s="5" t="s">
        <v>68</v>
      </c>
      <c r="K2509" s="5">
        <v>15</v>
      </c>
      <c r="L2509" s="5">
        <f t="shared" si="39"/>
        <v>15</v>
      </c>
      <c r="Q2509"/>
      <c r="R2509"/>
      <c r="S2509"/>
    </row>
    <row r="2510" spans="1:19">
      <c r="A2510" s="1">
        <v>43830</v>
      </c>
      <c r="B2510" s="5" t="s">
        <v>24</v>
      </c>
      <c r="C2510" t="s">
        <v>8</v>
      </c>
      <c r="D2510">
        <v>1035</v>
      </c>
      <c r="E2510">
        <v>44</v>
      </c>
      <c r="F2510" t="s">
        <v>25</v>
      </c>
      <c r="G2510" s="5">
        <v>24500</v>
      </c>
      <c r="H2510" s="5">
        <v>514500</v>
      </c>
      <c r="I2510" s="5" t="s">
        <v>19</v>
      </c>
      <c r="J2510" s="5" t="s">
        <v>68</v>
      </c>
      <c r="K2510" s="5">
        <v>21</v>
      </c>
      <c r="L2510" s="5">
        <f t="shared" si="39"/>
        <v>21</v>
      </c>
      <c r="Q2510"/>
      <c r="R2510"/>
      <c r="S2510"/>
    </row>
    <row r="2511" spans="1:19">
      <c r="A2511" s="1">
        <v>43830</v>
      </c>
      <c r="B2511" s="5" t="s">
        <v>23</v>
      </c>
      <c r="C2511" t="s">
        <v>8</v>
      </c>
      <c r="D2511">
        <v>1035</v>
      </c>
      <c r="E2511">
        <v>44</v>
      </c>
      <c r="F2511" t="s">
        <v>25</v>
      </c>
      <c r="G2511" s="5">
        <v>21000</v>
      </c>
      <c r="H2511" s="5">
        <v>241500</v>
      </c>
      <c r="I2511" s="5" t="s">
        <v>19</v>
      </c>
      <c r="J2511" s="5" t="s">
        <v>69</v>
      </c>
      <c r="K2511" s="5">
        <v>11.5</v>
      </c>
      <c r="L2511" s="5">
        <f t="shared" si="39"/>
        <v>11.5</v>
      </c>
      <c r="Q2511"/>
      <c r="R2511"/>
      <c r="S2511"/>
    </row>
    <row r="2512" spans="1:19">
      <c r="A2512" s="1">
        <v>43830</v>
      </c>
      <c r="B2512" s="5" t="s">
        <v>24</v>
      </c>
      <c r="C2512" t="s">
        <v>8</v>
      </c>
      <c r="D2512">
        <v>1035</v>
      </c>
      <c r="E2512">
        <v>44</v>
      </c>
      <c r="F2512" t="s">
        <v>25</v>
      </c>
      <c r="G2512" s="5">
        <v>14000</v>
      </c>
      <c r="H2512" s="5">
        <v>350000</v>
      </c>
      <c r="I2512" s="5" t="s">
        <v>19</v>
      </c>
      <c r="J2512" s="5" t="s">
        <v>72</v>
      </c>
      <c r="K2512" s="5">
        <v>25</v>
      </c>
      <c r="L2512" s="5">
        <f t="shared" si="39"/>
        <v>25</v>
      </c>
      <c r="Q2512"/>
      <c r="R2512"/>
      <c r="S2512"/>
    </row>
    <row r="2513" spans="1:19">
      <c r="A2513" s="1">
        <v>43830</v>
      </c>
      <c r="B2513" s="5" t="s">
        <v>24</v>
      </c>
      <c r="C2513" t="s">
        <v>8</v>
      </c>
      <c r="D2513">
        <v>1035</v>
      </c>
      <c r="E2513">
        <v>44</v>
      </c>
      <c r="F2513" t="s">
        <v>25</v>
      </c>
      <c r="G2513" s="5">
        <v>54675</v>
      </c>
      <c r="H2513" s="5">
        <v>1148175</v>
      </c>
      <c r="I2513" s="5" t="s">
        <v>19</v>
      </c>
      <c r="J2513" s="5" t="s">
        <v>68</v>
      </c>
      <c r="K2513" s="5">
        <v>21</v>
      </c>
      <c r="L2513" s="5">
        <f t="shared" si="39"/>
        <v>21</v>
      </c>
      <c r="Q2513"/>
      <c r="R2513"/>
      <c r="S2513"/>
    </row>
    <row r="2514" spans="1:19">
      <c r="A2514" s="1">
        <v>43830</v>
      </c>
      <c r="B2514" s="5" t="s">
        <v>24</v>
      </c>
      <c r="C2514" t="s">
        <v>8</v>
      </c>
      <c r="D2514">
        <v>1035</v>
      </c>
      <c r="E2514">
        <v>44</v>
      </c>
      <c r="F2514" t="s">
        <v>25</v>
      </c>
      <c r="G2514" s="5">
        <v>51000</v>
      </c>
      <c r="H2514" s="5">
        <v>1071000</v>
      </c>
      <c r="I2514" s="5" t="s">
        <v>19</v>
      </c>
      <c r="J2514" s="5" t="s">
        <v>68</v>
      </c>
      <c r="K2514" s="5">
        <v>21</v>
      </c>
      <c r="L2514" s="5">
        <f t="shared" si="39"/>
        <v>21</v>
      </c>
      <c r="Q2514"/>
      <c r="R2514"/>
      <c r="S2514"/>
    </row>
    <row r="2515" spans="1:19">
      <c r="A2515" s="1">
        <v>43830</v>
      </c>
      <c r="B2515" s="5" t="s">
        <v>24</v>
      </c>
      <c r="C2515" t="s">
        <v>8</v>
      </c>
      <c r="D2515">
        <v>1035</v>
      </c>
      <c r="E2515">
        <v>44</v>
      </c>
      <c r="F2515" t="s">
        <v>25</v>
      </c>
      <c r="G2515" s="5">
        <v>56000</v>
      </c>
      <c r="H2515" s="5">
        <v>1176000</v>
      </c>
      <c r="I2515" s="5" t="s">
        <v>19</v>
      </c>
      <c r="J2515" s="5" t="s">
        <v>68</v>
      </c>
      <c r="K2515" s="5">
        <v>21</v>
      </c>
      <c r="L2515" s="5">
        <f t="shared" si="39"/>
        <v>21</v>
      </c>
      <c r="Q2515"/>
      <c r="R2515"/>
      <c r="S2515"/>
    </row>
    <row r="2516" spans="1:19">
      <c r="A2516" s="1">
        <v>43830</v>
      </c>
      <c r="B2516" s="5" t="s">
        <v>23</v>
      </c>
      <c r="C2516" t="s">
        <v>8</v>
      </c>
      <c r="D2516">
        <v>1036</v>
      </c>
      <c r="E2516">
        <v>44</v>
      </c>
      <c r="F2516" t="s">
        <v>25</v>
      </c>
      <c r="G2516" s="5">
        <v>30000</v>
      </c>
      <c r="H2516" s="5">
        <v>345000</v>
      </c>
      <c r="I2516" s="5" t="s">
        <v>19</v>
      </c>
      <c r="J2516" s="5" t="s">
        <v>70</v>
      </c>
      <c r="K2516" s="5">
        <v>11.5</v>
      </c>
      <c r="L2516" s="5">
        <f t="shared" si="39"/>
        <v>11.5</v>
      </c>
      <c r="Q2516"/>
      <c r="R2516"/>
      <c r="S2516"/>
    </row>
    <row r="2517" spans="1:19">
      <c r="A2517" s="1">
        <v>43830</v>
      </c>
      <c r="B2517" s="5" t="s">
        <v>24</v>
      </c>
      <c r="C2517" t="s">
        <v>8</v>
      </c>
      <c r="D2517">
        <v>1036</v>
      </c>
      <c r="E2517">
        <v>44</v>
      </c>
      <c r="F2517" t="s">
        <v>25</v>
      </c>
      <c r="G2517" s="5">
        <v>70000</v>
      </c>
      <c r="H2517" s="5">
        <v>1434300</v>
      </c>
      <c r="I2517" s="5" t="s">
        <v>19</v>
      </c>
      <c r="J2517" s="5" t="s">
        <v>68</v>
      </c>
      <c r="K2517" s="5">
        <v>20.49</v>
      </c>
      <c r="L2517" s="5">
        <f t="shared" si="39"/>
        <v>20.49</v>
      </c>
      <c r="Q2517"/>
      <c r="R2517"/>
      <c r="S2517"/>
    </row>
    <row r="2518" spans="1:19">
      <c r="A2518" s="1">
        <v>43830</v>
      </c>
      <c r="B2518" s="5" t="s">
        <v>24</v>
      </c>
      <c r="C2518" t="s">
        <v>8</v>
      </c>
      <c r="D2518">
        <v>1036</v>
      </c>
      <c r="E2518">
        <v>44</v>
      </c>
      <c r="F2518" t="s">
        <v>25</v>
      </c>
      <c r="G2518" s="5">
        <v>70000</v>
      </c>
      <c r="H2518" s="5">
        <v>805000</v>
      </c>
      <c r="I2518" s="5" t="s">
        <v>19</v>
      </c>
      <c r="J2518" s="5" t="s">
        <v>71</v>
      </c>
      <c r="K2518" s="5">
        <v>11.5</v>
      </c>
      <c r="L2518" s="5">
        <f t="shared" si="39"/>
        <v>11.5</v>
      </c>
      <c r="Q2518"/>
      <c r="R2518"/>
      <c r="S2518"/>
    </row>
    <row r="2519" spans="1:19">
      <c r="A2519" s="1">
        <v>43830</v>
      </c>
      <c r="B2519" s="5" t="s">
        <v>23</v>
      </c>
      <c r="C2519" t="s">
        <v>8</v>
      </c>
      <c r="D2519">
        <v>1036</v>
      </c>
      <c r="E2519">
        <v>44</v>
      </c>
      <c r="F2519" t="s">
        <v>25</v>
      </c>
      <c r="G2519" s="5">
        <v>120000</v>
      </c>
      <c r="H2519" s="5">
        <v>1380000</v>
      </c>
      <c r="I2519" s="5" t="s">
        <v>19</v>
      </c>
      <c r="J2519" s="5" t="s">
        <v>70</v>
      </c>
      <c r="K2519" s="5">
        <v>11.5</v>
      </c>
      <c r="L2519" s="5">
        <f t="shared" si="39"/>
        <v>11.5</v>
      </c>
      <c r="Q2519"/>
      <c r="R2519"/>
      <c r="S2519"/>
    </row>
    <row r="2520" spans="1:19">
      <c r="A2520" s="1">
        <v>43830</v>
      </c>
      <c r="B2520" s="5" t="s">
        <v>23</v>
      </c>
      <c r="C2520" t="s">
        <v>8</v>
      </c>
      <c r="D2520">
        <v>1036</v>
      </c>
      <c r="E2520">
        <v>44</v>
      </c>
      <c r="F2520" t="s">
        <v>25</v>
      </c>
      <c r="G2520" s="5">
        <v>70000</v>
      </c>
      <c r="H2520" s="5">
        <v>804300</v>
      </c>
      <c r="I2520" s="5" t="s">
        <v>19</v>
      </c>
      <c r="J2520" s="5" t="s">
        <v>70</v>
      </c>
      <c r="K2520" s="5">
        <v>11.49</v>
      </c>
      <c r="L2520" s="5">
        <f t="shared" si="39"/>
        <v>11.49</v>
      </c>
      <c r="Q2520"/>
      <c r="R2520"/>
      <c r="S2520"/>
    </row>
    <row r="2521" spans="1:19">
      <c r="A2521" s="1">
        <v>43830</v>
      </c>
      <c r="B2521" s="5" t="s">
        <v>24</v>
      </c>
      <c r="C2521" t="s">
        <v>8</v>
      </c>
      <c r="D2521">
        <v>1036</v>
      </c>
      <c r="E2521">
        <v>44</v>
      </c>
      <c r="F2521" t="s">
        <v>25</v>
      </c>
      <c r="G2521" s="5">
        <v>160000</v>
      </c>
      <c r="H2521" s="5">
        <v>1840000</v>
      </c>
      <c r="I2521" s="5" t="s">
        <v>19</v>
      </c>
      <c r="J2521" s="5" t="s">
        <v>71</v>
      </c>
      <c r="K2521" s="5">
        <v>11.5</v>
      </c>
      <c r="L2521" s="5">
        <f t="shared" si="39"/>
        <v>11.5</v>
      </c>
      <c r="Q2521"/>
      <c r="R2521"/>
      <c r="S2521"/>
    </row>
    <row r="2522" spans="1:19">
      <c r="A2522" s="1">
        <v>43830</v>
      </c>
      <c r="B2522" s="5" t="s">
        <v>24</v>
      </c>
      <c r="C2522" t="s">
        <v>8</v>
      </c>
      <c r="D2522">
        <v>1036</v>
      </c>
      <c r="E2522">
        <v>44</v>
      </c>
      <c r="F2522" t="s">
        <v>25</v>
      </c>
      <c r="G2522" s="5">
        <v>40000</v>
      </c>
      <c r="H2522" s="5">
        <v>456000</v>
      </c>
      <c r="I2522" s="5" t="s">
        <v>19</v>
      </c>
      <c r="J2522" s="5" t="s">
        <v>71</v>
      </c>
      <c r="K2522" s="5">
        <v>11.4</v>
      </c>
      <c r="L2522" s="5">
        <f t="shared" si="39"/>
        <v>11.4</v>
      </c>
      <c r="Q2522"/>
      <c r="R2522"/>
      <c r="S2522"/>
    </row>
    <row r="2523" spans="1:19">
      <c r="A2523" s="1">
        <v>43830</v>
      </c>
      <c r="B2523" s="5" t="s">
        <v>23</v>
      </c>
      <c r="C2523" t="s">
        <v>8</v>
      </c>
      <c r="D2523">
        <v>1036</v>
      </c>
      <c r="E2523">
        <v>44</v>
      </c>
      <c r="F2523" t="s">
        <v>25</v>
      </c>
      <c r="G2523" s="5">
        <v>56000</v>
      </c>
      <c r="H2523" s="5">
        <v>643440</v>
      </c>
      <c r="I2523" s="5" t="s">
        <v>19</v>
      </c>
      <c r="J2523" s="5" t="s">
        <v>70</v>
      </c>
      <c r="K2523" s="5">
        <v>11.49</v>
      </c>
      <c r="L2523" s="5">
        <f t="shared" si="39"/>
        <v>11.49</v>
      </c>
      <c r="Q2523"/>
      <c r="R2523"/>
      <c r="S2523"/>
    </row>
    <row r="2524" spans="1:19">
      <c r="A2524" s="1">
        <v>43830</v>
      </c>
      <c r="B2524" s="5" t="s">
        <v>24</v>
      </c>
      <c r="C2524" t="s">
        <v>8</v>
      </c>
      <c r="D2524">
        <v>1036</v>
      </c>
      <c r="E2524">
        <v>44</v>
      </c>
      <c r="F2524" t="s">
        <v>25</v>
      </c>
      <c r="G2524" s="5">
        <v>110000</v>
      </c>
      <c r="H2524" s="5">
        <v>1650000</v>
      </c>
      <c r="I2524" s="5" t="s">
        <v>19</v>
      </c>
      <c r="J2524" s="5" t="s">
        <v>68</v>
      </c>
      <c r="K2524" s="5">
        <v>15</v>
      </c>
      <c r="L2524" s="5">
        <f t="shared" si="39"/>
        <v>15</v>
      </c>
      <c r="Q2524"/>
      <c r="R2524"/>
      <c r="S2524"/>
    </row>
    <row r="2525" spans="1:19">
      <c r="A2525" s="1">
        <v>43830</v>
      </c>
      <c r="B2525" s="5" t="s">
        <v>24</v>
      </c>
      <c r="C2525" t="s">
        <v>8</v>
      </c>
      <c r="D2525">
        <v>1036</v>
      </c>
      <c r="E2525">
        <v>44</v>
      </c>
      <c r="F2525" t="s">
        <v>25</v>
      </c>
      <c r="G2525" s="5">
        <v>80000</v>
      </c>
      <c r="H2525" s="5">
        <v>1639200</v>
      </c>
      <c r="I2525" s="5" t="s">
        <v>19</v>
      </c>
      <c r="J2525" s="5" t="s">
        <v>71</v>
      </c>
      <c r="K2525" s="5">
        <v>20.49</v>
      </c>
      <c r="L2525" s="5">
        <f t="shared" si="39"/>
        <v>20.49</v>
      </c>
      <c r="Q2525"/>
      <c r="R2525"/>
      <c r="S2525"/>
    </row>
    <row r="2526" spans="1:19">
      <c r="A2526" s="1">
        <v>43830</v>
      </c>
      <c r="B2526" s="5" t="s">
        <v>23</v>
      </c>
      <c r="C2526" t="s">
        <v>8</v>
      </c>
      <c r="D2526">
        <v>10001</v>
      </c>
      <c r="E2526">
        <v>44</v>
      </c>
      <c r="F2526" t="s">
        <v>25</v>
      </c>
      <c r="G2526" s="5">
        <v>50000</v>
      </c>
      <c r="H2526" s="5">
        <v>427500</v>
      </c>
      <c r="I2526" s="5" t="s">
        <v>19</v>
      </c>
      <c r="J2526" s="5" t="s">
        <v>70</v>
      </c>
      <c r="K2526" s="5">
        <v>8.5500000000000007</v>
      </c>
      <c r="L2526" s="5">
        <f t="shared" si="39"/>
        <v>8.5500000000000007</v>
      </c>
      <c r="Q2526"/>
      <c r="R2526"/>
      <c r="S2526"/>
    </row>
    <row r="2527" spans="1:19">
      <c r="A2527" s="1">
        <v>43830</v>
      </c>
      <c r="B2527" s="5" t="s">
        <v>23</v>
      </c>
      <c r="C2527" t="s">
        <v>8</v>
      </c>
      <c r="D2527">
        <v>10001</v>
      </c>
      <c r="E2527">
        <v>44</v>
      </c>
      <c r="F2527" t="s">
        <v>25</v>
      </c>
      <c r="G2527" s="5">
        <v>12000</v>
      </c>
      <c r="H2527" s="5">
        <v>131880</v>
      </c>
      <c r="I2527" s="5" t="s">
        <v>19</v>
      </c>
      <c r="J2527" s="5" t="s">
        <v>70</v>
      </c>
      <c r="K2527" s="5">
        <v>10.99</v>
      </c>
      <c r="L2527" s="5">
        <f t="shared" si="39"/>
        <v>10.99</v>
      </c>
      <c r="Q2527"/>
      <c r="R2527"/>
      <c r="S2527"/>
    </row>
    <row r="2528" spans="1:19">
      <c r="A2528" s="1">
        <v>43830</v>
      </c>
      <c r="B2528" s="5" t="s">
        <v>24</v>
      </c>
      <c r="C2528" t="s">
        <v>8</v>
      </c>
      <c r="D2528">
        <v>27003</v>
      </c>
      <c r="E2528">
        <v>44</v>
      </c>
      <c r="F2528" t="s">
        <v>25</v>
      </c>
      <c r="G2528" s="5">
        <v>80000</v>
      </c>
      <c r="H2528" s="5">
        <v>2880000</v>
      </c>
      <c r="I2528" s="5" t="s">
        <v>19</v>
      </c>
      <c r="J2528" s="5" t="s">
        <v>78</v>
      </c>
      <c r="K2528" s="5">
        <v>36</v>
      </c>
      <c r="L2528" s="5">
        <f t="shared" si="39"/>
        <v>36</v>
      </c>
      <c r="Q2528"/>
      <c r="R2528"/>
      <c r="S2528"/>
    </row>
    <row r="2529" spans="1:19">
      <c r="A2529" s="1">
        <v>43830</v>
      </c>
      <c r="B2529" s="5" t="s">
        <v>23</v>
      </c>
      <c r="C2529" t="s">
        <v>8</v>
      </c>
      <c r="D2529">
        <v>27003</v>
      </c>
      <c r="E2529">
        <v>44</v>
      </c>
      <c r="F2529" t="s">
        <v>25</v>
      </c>
      <c r="G2529" s="5">
        <v>70000</v>
      </c>
      <c r="H2529" s="5">
        <v>805000</v>
      </c>
      <c r="I2529" s="5" t="s">
        <v>19</v>
      </c>
      <c r="J2529" s="5" t="s">
        <v>70</v>
      </c>
      <c r="K2529" s="5">
        <v>11.5</v>
      </c>
      <c r="L2529" s="5">
        <f t="shared" si="39"/>
        <v>11.5</v>
      </c>
      <c r="Q2529"/>
      <c r="R2529"/>
      <c r="S2529"/>
    </row>
    <row r="2530" spans="1:19">
      <c r="A2530" s="1">
        <v>43830</v>
      </c>
      <c r="B2530" s="5" t="s">
        <v>23</v>
      </c>
      <c r="C2530" t="s">
        <v>8</v>
      </c>
      <c r="D2530">
        <v>27003</v>
      </c>
      <c r="E2530">
        <v>44</v>
      </c>
      <c r="F2530" t="s">
        <v>25</v>
      </c>
      <c r="G2530" s="5">
        <v>82089.8</v>
      </c>
      <c r="H2530" s="5">
        <v>944032.7</v>
      </c>
      <c r="I2530" s="5" t="s">
        <v>19</v>
      </c>
      <c r="J2530" s="5" t="s">
        <v>70</v>
      </c>
      <c r="K2530" s="5">
        <v>11.5</v>
      </c>
      <c r="L2530" s="5">
        <f t="shared" si="39"/>
        <v>11.499999999999998</v>
      </c>
      <c r="Q2530"/>
      <c r="R2530"/>
      <c r="S2530"/>
    </row>
    <row r="2531" spans="1:19">
      <c r="A2531" s="1">
        <v>43830</v>
      </c>
      <c r="B2531" s="5" t="s">
        <v>24</v>
      </c>
      <c r="C2531" t="s">
        <v>8</v>
      </c>
      <c r="D2531">
        <v>27003</v>
      </c>
      <c r="E2531">
        <v>44</v>
      </c>
      <c r="F2531" t="s">
        <v>25</v>
      </c>
      <c r="G2531" s="5">
        <v>15000</v>
      </c>
      <c r="H2531" s="5">
        <v>285000</v>
      </c>
      <c r="I2531" s="5" t="s">
        <v>19</v>
      </c>
      <c r="J2531" s="5" t="s">
        <v>68</v>
      </c>
      <c r="K2531" s="5">
        <v>19</v>
      </c>
      <c r="L2531" s="5">
        <f t="shared" si="39"/>
        <v>19</v>
      </c>
      <c r="Q2531"/>
      <c r="R2531"/>
      <c r="S2531"/>
    </row>
    <row r="2532" spans="1:19">
      <c r="A2532" s="1">
        <v>43830</v>
      </c>
      <c r="B2532" s="5" t="s">
        <v>24</v>
      </c>
      <c r="C2532" t="s">
        <v>8</v>
      </c>
      <c r="D2532">
        <v>27003</v>
      </c>
      <c r="E2532">
        <v>44</v>
      </c>
      <c r="F2532" t="s">
        <v>25</v>
      </c>
      <c r="G2532" s="5">
        <v>35000</v>
      </c>
      <c r="H2532" s="5">
        <v>805000</v>
      </c>
      <c r="I2532" s="5" t="s">
        <v>19</v>
      </c>
      <c r="J2532" s="5" t="s">
        <v>73</v>
      </c>
      <c r="K2532" s="5">
        <v>23</v>
      </c>
      <c r="L2532" s="5">
        <f t="shared" si="39"/>
        <v>23</v>
      </c>
      <c r="Q2532"/>
      <c r="R2532"/>
      <c r="S2532"/>
    </row>
    <row r="2533" spans="1:19">
      <c r="A2533" s="1">
        <v>43830</v>
      </c>
      <c r="B2533" s="5" t="s">
        <v>24</v>
      </c>
      <c r="C2533" t="s">
        <v>8</v>
      </c>
      <c r="D2533">
        <v>27003</v>
      </c>
      <c r="E2533">
        <v>44</v>
      </c>
      <c r="F2533" t="s">
        <v>25</v>
      </c>
      <c r="G2533" s="5">
        <v>14000</v>
      </c>
      <c r="H2533" s="5">
        <v>308000</v>
      </c>
      <c r="I2533" s="5" t="s">
        <v>19</v>
      </c>
      <c r="J2533" s="5" t="s">
        <v>73</v>
      </c>
      <c r="K2533" s="5">
        <v>22</v>
      </c>
      <c r="L2533" s="5">
        <f t="shared" si="39"/>
        <v>22</v>
      </c>
      <c r="Q2533"/>
      <c r="R2533"/>
      <c r="S2533"/>
    </row>
    <row r="2534" spans="1:19">
      <c r="A2534" s="1">
        <v>43830</v>
      </c>
      <c r="B2534" s="5" t="s">
        <v>24</v>
      </c>
      <c r="C2534" t="s">
        <v>8</v>
      </c>
      <c r="D2534">
        <v>27003</v>
      </c>
      <c r="E2534">
        <v>44</v>
      </c>
      <c r="F2534" t="s">
        <v>25</v>
      </c>
      <c r="G2534" s="5">
        <v>47000</v>
      </c>
      <c r="H2534" s="5">
        <v>1692000</v>
      </c>
      <c r="I2534" s="5" t="s">
        <v>19</v>
      </c>
      <c r="J2534" s="5" t="s">
        <v>78</v>
      </c>
      <c r="K2534" s="5">
        <v>36</v>
      </c>
      <c r="L2534" s="5">
        <f t="shared" si="39"/>
        <v>36</v>
      </c>
      <c r="Q2534"/>
      <c r="R2534"/>
      <c r="S2534"/>
    </row>
    <row r="2535" spans="1:19">
      <c r="A2535" s="1">
        <v>43830</v>
      </c>
      <c r="B2535" s="5" t="s">
        <v>23</v>
      </c>
      <c r="C2535" t="s">
        <v>8</v>
      </c>
      <c r="D2535">
        <v>27003</v>
      </c>
      <c r="E2535">
        <v>44</v>
      </c>
      <c r="F2535" t="s">
        <v>25</v>
      </c>
      <c r="G2535" s="5">
        <v>28000</v>
      </c>
      <c r="H2535" s="5">
        <v>364000</v>
      </c>
      <c r="I2535" s="5" t="s">
        <v>19</v>
      </c>
      <c r="J2535" s="5" t="s">
        <v>70</v>
      </c>
      <c r="K2535" s="5">
        <v>13</v>
      </c>
      <c r="L2535" s="5">
        <f t="shared" si="39"/>
        <v>13</v>
      </c>
      <c r="Q2535"/>
      <c r="R2535"/>
      <c r="S2535"/>
    </row>
    <row r="2536" spans="1:19">
      <c r="A2536" s="1">
        <v>43830</v>
      </c>
      <c r="B2536" s="5" t="s">
        <v>24</v>
      </c>
      <c r="C2536" t="s">
        <v>8</v>
      </c>
      <c r="D2536">
        <v>27003</v>
      </c>
      <c r="E2536">
        <v>44</v>
      </c>
      <c r="F2536" t="s">
        <v>25</v>
      </c>
      <c r="G2536" s="5">
        <v>26000</v>
      </c>
      <c r="H2536" s="5">
        <v>936000</v>
      </c>
      <c r="I2536" s="5" t="s">
        <v>19</v>
      </c>
      <c r="J2536" s="5" t="s">
        <v>78</v>
      </c>
      <c r="K2536" s="5">
        <v>36</v>
      </c>
      <c r="L2536" s="5">
        <f t="shared" si="39"/>
        <v>36</v>
      </c>
      <c r="Q2536"/>
      <c r="R2536"/>
      <c r="S2536"/>
    </row>
    <row r="2537" spans="1:19">
      <c r="A2537" s="1">
        <v>43830</v>
      </c>
      <c r="B2537" s="5" t="s">
        <v>24</v>
      </c>
      <c r="C2537" t="s">
        <v>8</v>
      </c>
      <c r="D2537">
        <v>27003</v>
      </c>
      <c r="E2537">
        <v>44</v>
      </c>
      <c r="F2537" t="s">
        <v>25</v>
      </c>
      <c r="G2537" s="5">
        <v>35000</v>
      </c>
      <c r="H2537" s="5">
        <v>1260000</v>
      </c>
      <c r="I2537" s="5" t="s">
        <v>19</v>
      </c>
      <c r="J2537" s="5" t="s">
        <v>78</v>
      </c>
      <c r="K2537" s="5">
        <v>36</v>
      </c>
      <c r="L2537" s="5">
        <f t="shared" si="39"/>
        <v>36</v>
      </c>
      <c r="Q2537"/>
      <c r="R2537"/>
      <c r="S2537"/>
    </row>
    <row r="2538" spans="1:19">
      <c r="A2538" s="1">
        <v>43830</v>
      </c>
      <c r="B2538" s="5" t="s">
        <v>23</v>
      </c>
      <c r="C2538" t="s">
        <v>8</v>
      </c>
      <c r="D2538">
        <v>27003</v>
      </c>
      <c r="E2538">
        <v>44</v>
      </c>
      <c r="F2538" t="s">
        <v>25</v>
      </c>
      <c r="G2538" s="5">
        <v>10000</v>
      </c>
      <c r="H2538" s="5">
        <v>115000</v>
      </c>
      <c r="I2538" s="5" t="s">
        <v>19</v>
      </c>
      <c r="J2538" s="5" t="s">
        <v>69</v>
      </c>
      <c r="K2538" s="5">
        <v>11.5</v>
      </c>
      <c r="L2538" s="5">
        <f t="shared" si="39"/>
        <v>11.5</v>
      </c>
      <c r="Q2538"/>
      <c r="R2538"/>
      <c r="S2538"/>
    </row>
    <row r="2539" spans="1:19">
      <c r="A2539" s="1">
        <v>43830</v>
      </c>
      <c r="B2539" s="5" t="s">
        <v>23</v>
      </c>
      <c r="C2539" t="s">
        <v>8</v>
      </c>
      <c r="D2539">
        <v>27003</v>
      </c>
      <c r="E2539">
        <v>44</v>
      </c>
      <c r="F2539" t="s">
        <v>25</v>
      </c>
      <c r="G2539" s="5">
        <v>7000</v>
      </c>
      <c r="H2539" s="5">
        <v>91000</v>
      </c>
      <c r="I2539" s="5" t="s">
        <v>19</v>
      </c>
      <c r="J2539" s="5" t="s">
        <v>74</v>
      </c>
      <c r="K2539" s="5">
        <v>13</v>
      </c>
      <c r="L2539" s="5">
        <f t="shared" si="39"/>
        <v>13</v>
      </c>
      <c r="Q2539"/>
      <c r="R2539"/>
      <c r="S2539"/>
    </row>
    <row r="2540" spans="1:19">
      <c r="A2540" s="1">
        <v>43830</v>
      </c>
      <c r="B2540" s="5" t="s">
        <v>24</v>
      </c>
      <c r="C2540" t="s">
        <v>8</v>
      </c>
      <c r="D2540">
        <v>27003</v>
      </c>
      <c r="E2540">
        <v>44</v>
      </c>
      <c r="F2540" t="s">
        <v>25</v>
      </c>
      <c r="G2540" s="5">
        <v>10500</v>
      </c>
      <c r="H2540" s="5">
        <v>199500</v>
      </c>
      <c r="I2540" s="5" t="s">
        <v>19</v>
      </c>
      <c r="J2540" s="5" t="s">
        <v>71</v>
      </c>
      <c r="K2540" s="5">
        <v>19</v>
      </c>
      <c r="L2540" s="5">
        <f t="shared" si="39"/>
        <v>19</v>
      </c>
      <c r="Q2540"/>
      <c r="R2540"/>
      <c r="S2540"/>
    </row>
    <row r="2541" spans="1:19">
      <c r="A2541" s="1">
        <v>43830</v>
      </c>
      <c r="B2541" s="5" t="s">
        <v>23</v>
      </c>
      <c r="C2541" t="s">
        <v>8</v>
      </c>
      <c r="D2541">
        <v>27003</v>
      </c>
      <c r="E2541">
        <v>44</v>
      </c>
      <c r="F2541" t="s">
        <v>25</v>
      </c>
      <c r="G2541" s="5">
        <v>25000</v>
      </c>
      <c r="H2541" s="5">
        <v>300000</v>
      </c>
      <c r="I2541" s="5" t="s">
        <v>19</v>
      </c>
      <c r="J2541" s="5" t="s">
        <v>69</v>
      </c>
      <c r="K2541" s="5">
        <v>12</v>
      </c>
      <c r="L2541" s="5">
        <f t="shared" si="39"/>
        <v>12</v>
      </c>
      <c r="Q2541"/>
      <c r="R2541"/>
      <c r="S2541"/>
    </row>
    <row r="2542" spans="1:19">
      <c r="A2542" s="1">
        <v>43830</v>
      </c>
      <c r="B2542" s="5" t="s">
        <v>24</v>
      </c>
      <c r="C2542" t="s">
        <v>8</v>
      </c>
      <c r="D2542">
        <v>27003</v>
      </c>
      <c r="E2542">
        <v>44</v>
      </c>
      <c r="F2542" t="s">
        <v>25</v>
      </c>
      <c r="G2542" s="5">
        <v>60000</v>
      </c>
      <c r="H2542" s="5">
        <v>1200000</v>
      </c>
      <c r="I2542" s="5" t="s">
        <v>19</v>
      </c>
      <c r="J2542" s="5" t="s">
        <v>68</v>
      </c>
      <c r="K2542" s="5">
        <v>20</v>
      </c>
      <c r="L2542" s="5">
        <f t="shared" si="39"/>
        <v>20</v>
      </c>
      <c r="Q2542"/>
      <c r="R2542"/>
      <c r="S2542"/>
    </row>
    <row r="2543" spans="1:19">
      <c r="A2543" s="1">
        <v>43830</v>
      </c>
      <c r="B2543" s="5" t="s">
        <v>24</v>
      </c>
      <c r="C2543" t="s">
        <v>8</v>
      </c>
      <c r="D2543">
        <v>27003</v>
      </c>
      <c r="E2543">
        <v>44</v>
      </c>
      <c r="F2543" t="s">
        <v>25</v>
      </c>
      <c r="G2543" s="5">
        <v>60000</v>
      </c>
      <c r="H2543" s="5">
        <v>2160000</v>
      </c>
      <c r="I2543" s="5" t="s">
        <v>19</v>
      </c>
      <c r="J2543" s="5" t="s">
        <v>78</v>
      </c>
      <c r="K2543" s="5">
        <v>36</v>
      </c>
      <c r="L2543" s="5">
        <f t="shared" si="39"/>
        <v>36</v>
      </c>
      <c r="Q2543"/>
      <c r="R2543"/>
      <c r="S2543"/>
    </row>
    <row r="2544" spans="1:19">
      <c r="A2544" s="1">
        <v>43830</v>
      </c>
      <c r="B2544" s="5" t="s">
        <v>24</v>
      </c>
      <c r="C2544" t="s">
        <v>8</v>
      </c>
      <c r="D2544">
        <v>27003</v>
      </c>
      <c r="E2544">
        <v>44</v>
      </c>
      <c r="F2544" t="s">
        <v>25</v>
      </c>
      <c r="G2544" s="5">
        <v>22000</v>
      </c>
      <c r="H2544" s="5">
        <v>462000</v>
      </c>
      <c r="I2544" s="5" t="s">
        <v>19</v>
      </c>
      <c r="J2544" s="5" t="s">
        <v>71</v>
      </c>
      <c r="K2544" s="5">
        <v>21</v>
      </c>
      <c r="L2544" s="5">
        <f t="shared" si="39"/>
        <v>21</v>
      </c>
      <c r="Q2544"/>
      <c r="R2544"/>
      <c r="S2544"/>
    </row>
    <row r="2545" spans="1:19">
      <c r="A2545" s="1">
        <v>43830</v>
      </c>
      <c r="B2545" s="5" t="s">
        <v>24</v>
      </c>
      <c r="C2545" t="s">
        <v>8</v>
      </c>
      <c r="D2545">
        <v>27003</v>
      </c>
      <c r="E2545">
        <v>44</v>
      </c>
      <c r="F2545" t="s">
        <v>25</v>
      </c>
      <c r="G2545" s="5">
        <v>6900</v>
      </c>
      <c r="H2545" s="5">
        <v>165600</v>
      </c>
      <c r="I2545" s="5" t="s">
        <v>19</v>
      </c>
      <c r="J2545" s="5" t="s">
        <v>68</v>
      </c>
      <c r="K2545" s="5">
        <v>24</v>
      </c>
      <c r="L2545" s="5">
        <f t="shared" si="39"/>
        <v>24</v>
      </c>
      <c r="Q2545"/>
      <c r="R2545"/>
      <c r="S2545"/>
    </row>
    <row r="2546" spans="1:19">
      <c r="A2546" s="1">
        <v>43830</v>
      </c>
      <c r="B2546" s="5" t="s">
        <v>24</v>
      </c>
      <c r="C2546" t="s">
        <v>8</v>
      </c>
      <c r="D2546">
        <v>27003</v>
      </c>
      <c r="E2546">
        <v>44</v>
      </c>
      <c r="F2546" t="s">
        <v>25</v>
      </c>
      <c r="G2546" s="5">
        <v>6000</v>
      </c>
      <c r="H2546" s="5">
        <v>144000</v>
      </c>
      <c r="I2546" s="5" t="s">
        <v>19</v>
      </c>
      <c r="J2546" s="5" t="s">
        <v>68</v>
      </c>
      <c r="K2546" s="5">
        <v>24</v>
      </c>
      <c r="L2546" s="5">
        <f t="shared" si="39"/>
        <v>24</v>
      </c>
      <c r="Q2546"/>
      <c r="R2546"/>
      <c r="S2546"/>
    </row>
    <row r="2547" spans="1:19">
      <c r="A2547" s="1">
        <v>43830</v>
      </c>
      <c r="B2547" s="5" t="s">
        <v>24</v>
      </c>
      <c r="C2547" t="s">
        <v>8</v>
      </c>
      <c r="D2547">
        <v>27003</v>
      </c>
      <c r="E2547">
        <v>44</v>
      </c>
      <c r="F2547" t="s">
        <v>25</v>
      </c>
      <c r="G2547" s="5">
        <v>77500</v>
      </c>
      <c r="H2547" s="5">
        <v>2790000</v>
      </c>
      <c r="I2547" s="5" t="s">
        <v>19</v>
      </c>
      <c r="J2547" s="5" t="s">
        <v>78</v>
      </c>
      <c r="K2547" s="5">
        <v>36</v>
      </c>
      <c r="L2547" s="5">
        <f t="shared" si="39"/>
        <v>36</v>
      </c>
      <c r="Q2547"/>
      <c r="R2547"/>
      <c r="S2547"/>
    </row>
    <row r="2548" spans="1:19">
      <c r="A2548" s="1">
        <v>43830</v>
      </c>
      <c r="B2548" s="5" t="s">
        <v>23</v>
      </c>
      <c r="C2548" t="s">
        <v>8</v>
      </c>
      <c r="D2548">
        <v>27003</v>
      </c>
      <c r="E2548">
        <v>44</v>
      </c>
      <c r="F2548" t="s">
        <v>25</v>
      </c>
      <c r="G2548" s="5">
        <v>6900</v>
      </c>
      <c r="H2548" s="5">
        <v>89700</v>
      </c>
      <c r="I2548" s="5" t="s">
        <v>19</v>
      </c>
      <c r="J2548" s="5" t="s">
        <v>74</v>
      </c>
      <c r="K2548" s="5">
        <v>13</v>
      </c>
      <c r="L2548" s="5">
        <f t="shared" si="39"/>
        <v>13</v>
      </c>
      <c r="Q2548"/>
      <c r="R2548"/>
      <c r="S2548"/>
    </row>
    <row r="2549" spans="1:19">
      <c r="A2549" s="1">
        <v>43830</v>
      </c>
      <c r="B2549" s="5" t="s">
        <v>23</v>
      </c>
      <c r="C2549" t="s">
        <v>8</v>
      </c>
      <c r="D2549">
        <v>27010</v>
      </c>
      <c r="E2549">
        <v>44</v>
      </c>
      <c r="F2549" t="s">
        <v>25</v>
      </c>
      <c r="G2549" s="5">
        <v>27000</v>
      </c>
      <c r="H2549" s="5">
        <v>673920</v>
      </c>
      <c r="I2549" s="5" t="s">
        <v>19</v>
      </c>
      <c r="J2549" s="5" t="s">
        <v>76</v>
      </c>
      <c r="K2549" s="5">
        <v>24.96</v>
      </c>
      <c r="L2549" s="5">
        <f t="shared" si="39"/>
        <v>24.96</v>
      </c>
      <c r="Q2549"/>
      <c r="R2549"/>
      <c r="S2549"/>
    </row>
    <row r="2550" spans="1:19">
      <c r="A2550" s="1">
        <v>43832</v>
      </c>
      <c r="B2550" s="5" t="s">
        <v>24</v>
      </c>
      <c r="C2550" t="s">
        <v>8</v>
      </c>
      <c r="D2550">
        <v>1001</v>
      </c>
      <c r="E2550">
        <v>44</v>
      </c>
      <c r="F2550" t="s">
        <v>25</v>
      </c>
      <c r="G2550" s="5">
        <v>1061922</v>
      </c>
      <c r="H2550" s="5">
        <v>13804986</v>
      </c>
      <c r="I2550" s="5" t="s">
        <v>19</v>
      </c>
      <c r="J2550" s="5" t="s">
        <v>71</v>
      </c>
      <c r="K2550" s="5">
        <v>13</v>
      </c>
      <c r="L2550" s="5">
        <f t="shared" si="39"/>
        <v>13</v>
      </c>
      <c r="Q2550"/>
      <c r="R2550"/>
      <c r="S2550"/>
    </row>
    <row r="2551" spans="1:19">
      <c r="A2551" s="1">
        <v>43832</v>
      </c>
      <c r="B2551" s="5" t="s">
        <v>23</v>
      </c>
      <c r="C2551" t="s">
        <v>6</v>
      </c>
      <c r="D2551">
        <v>1001</v>
      </c>
      <c r="E2551">
        <v>44</v>
      </c>
      <c r="F2551" t="s">
        <v>25</v>
      </c>
      <c r="G2551" s="5">
        <v>2500000</v>
      </c>
      <c r="H2551" s="5">
        <v>15000000</v>
      </c>
      <c r="I2551" s="5" t="s">
        <v>17</v>
      </c>
      <c r="J2551" s="5" t="s">
        <v>74</v>
      </c>
      <c r="K2551" s="5">
        <v>6</v>
      </c>
      <c r="L2551" s="5">
        <f t="shared" si="39"/>
        <v>6</v>
      </c>
      <c r="Q2551"/>
      <c r="R2551"/>
      <c r="S2551"/>
    </row>
    <row r="2552" spans="1:19">
      <c r="A2552" s="1">
        <v>43832</v>
      </c>
      <c r="B2552" s="5" t="s">
        <v>23</v>
      </c>
      <c r="C2552" t="s">
        <v>8</v>
      </c>
      <c r="D2552">
        <v>1003</v>
      </c>
      <c r="E2552">
        <v>44</v>
      </c>
      <c r="F2552" t="s">
        <v>25</v>
      </c>
      <c r="G2552" s="5">
        <v>400000</v>
      </c>
      <c r="H2552" s="5">
        <v>4200000</v>
      </c>
      <c r="I2552" s="5" t="s">
        <v>19</v>
      </c>
      <c r="J2552" s="5" t="s">
        <v>74</v>
      </c>
      <c r="K2552" s="5">
        <v>10.5</v>
      </c>
      <c r="L2552" s="5">
        <f t="shared" si="39"/>
        <v>10.5</v>
      </c>
      <c r="Q2552"/>
      <c r="R2552"/>
      <c r="S2552"/>
    </row>
    <row r="2553" spans="1:19">
      <c r="A2553" s="1">
        <v>43832</v>
      </c>
      <c r="B2553" s="5" t="s">
        <v>24</v>
      </c>
      <c r="C2553" t="s">
        <v>8</v>
      </c>
      <c r="D2553">
        <v>1005</v>
      </c>
      <c r="E2553">
        <v>44</v>
      </c>
      <c r="F2553" t="s">
        <v>25</v>
      </c>
      <c r="G2553" s="5">
        <v>313000</v>
      </c>
      <c r="H2553" s="5">
        <v>5634000</v>
      </c>
      <c r="I2553" s="5" t="s">
        <v>19</v>
      </c>
      <c r="J2553" s="5" t="s">
        <v>68</v>
      </c>
      <c r="K2553" s="5">
        <v>18</v>
      </c>
      <c r="L2553" s="5">
        <f t="shared" si="39"/>
        <v>18</v>
      </c>
      <c r="Q2553"/>
      <c r="R2553"/>
      <c r="S2553"/>
    </row>
    <row r="2554" spans="1:19">
      <c r="A2554" s="1">
        <v>43832</v>
      </c>
      <c r="B2554" s="5" t="s">
        <v>23</v>
      </c>
      <c r="C2554" t="s">
        <v>8</v>
      </c>
      <c r="D2554">
        <v>1014</v>
      </c>
      <c r="E2554">
        <v>44</v>
      </c>
      <c r="F2554" t="s">
        <v>25</v>
      </c>
      <c r="G2554" s="5">
        <v>68600</v>
      </c>
      <c r="H2554" s="5">
        <v>788900</v>
      </c>
      <c r="I2554" s="5" t="s">
        <v>19</v>
      </c>
      <c r="J2554" s="5" t="s">
        <v>74</v>
      </c>
      <c r="K2554" s="5">
        <v>11.5</v>
      </c>
      <c r="L2554" s="5">
        <f t="shared" si="39"/>
        <v>11.5</v>
      </c>
      <c r="Q2554"/>
      <c r="R2554"/>
      <c r="S2554"/>
    </row>
    <row r="2555" spans="1:19">
      <c r="A2555" s="1">
        <v>43832</v>
      </c>
      <c r="B2555" s="5" t="s">
        <v>24</v>
      </c>
      <c r="C2555" t="s">
        <v>8</v>
      </c>
      <c r="D2555">
        <v>1016</v>
      </c>
      <c r="E2555">
        <v>44</v>
      </c>
      <c r="F2555" t="s">
        <v>25</v>
      </c>
      <c r="G2555" s="5">
        <v>72256</v>
      </c>
      <c r="H2555" s="5">
        <v>1300608</v>
      </c>
      <c r="I2555" s="5" t="s">
        <v>19</v>
      </c>
      <c r="J2555" s="5" t="s">
        <v>68</v>
      </c>
      <c r="K2555" s="5">
        <v>18</v>
      </c>
      <c r="L2555" s="5">
        <f t="shared" si="39"/>
        <v>18</v>
      </c>
      <c r="Q2555"/>
      <c r="R2555"/>
      <c r="S2555"/>
    </row>
    <row r="2556" spans="1:19">
      <c r="A2556" s="1">
        <v>43832</v>
      </c>
      <c r="B2556" s="5" t="s">
        <v>24</v>
      </c>
      <c r="C2556" t="s">
        <v>8</v>
      </c>
      <c r="D2556">
        <v>1016</v>
      </c>
      <c r="E2556">
        <v>44</v>
      </c>
      <c r="F2556" t="s">
        <v>25</v>
      </c>
      <c r="G2556" s="5">
        <v>70000</v>
      </c>
      <c r="H2556" s="5">
        <v>798000</v>
      </c>
      <c r="I2556" s="5" t="s">
        <v>19</v>
      </c>
      <c r="J2556" s="5" t="s">
        <v>73</v>
      </c>
      <c r="K2556" s="5">
        <v>11.4</v>
      </c>
      <c r="L2556" s="5">
        <f t="shared" si="39"/>
        <v>11.4</v>
      </c>
      <c r="Q2556"/>
      <c r="R2556"/>
      <c r="S2556"/>
    </row>
    <row r="2557" spans="1:19">
      <c r="A2557" s="1">
        <v>43832</v>
      </c>
      <c r="B2557" s="5" t="s">
        <v>24</v>
      </c>
      <c r="C2557" t="s">
        <v>8</v>
      </c>
      <c r="D2557">
        <v>1016</v>
      </c>
      <c r="E2557">
        <v>44</v>
      </c>
      <c r="F2557" t="s">
        <v>25</v>
      </c>
      <c r="G2557" s="5">
        <v>70000</v>
      </c>
      <c r="H2557" s="5">
        <v>1260000</v>
      </c>
      <c r="I2557" s="5" t="s">
        <v>19</v>
      </c>
      <c r="J2557" s="5" t="s">
        <v>68</v>
      </c>
      <c r="K2557" s="5">
        <v>18</v>
      </c>
      <c r="L2557" s="5">
        <f t="shared" si="39"/>
        <v>18</v>
      </c>
      <c r="Q2557"/>
      <c r="R2557"/>
      <c r="S2557"/>
    </row>
    <row r="2558" spans="1:19">
      <c r="A2558" s="1">
        <v>43832</v>
      </c>
      <c r="B2558" s="5" t="s">
        <v>24</v>
      </c>
      <c r="C2558" t="s">
        <v>8</v>
      </c>
      <c r="D2558">
        <v>1017</v>
      </c>
      <c r="E2558">
        <v>44</v>
      </c>
      <c r="F2558" t="s">
        <v>25</v>
      </c>
      <c r="G2558" s="5">
        <v>28000</v>
      </c>
      <c r="H2558" s="5">
        <v>602000</v>
      </c>
      <c r="I2558" s="5" t="s">
        <v>19</v>
      </c>
      <c r="J2558" s="5" t="s">
        <v>72</v>
      </c>
      <c r="K2558" s="5">
        <v>21.5</v>
      </c>
      <c r="L2558" s="5">
        <f t="shared" si="39"/>
        <v>21.5</v>
      </c>
      <c r="Q2558"/>
      <c r="R2558"/>
      <c r="S2558"/>
    </row>
    <row r="2559" spans="1:19">
      <c r="A2559" s="1">
        <v>43832</v>
      </c>
      <c r="B2559" s="5" t="s">
        <v>23</v>
      </c>
      <c r="C2559" t="s">
        <v>8</v>
      </c>
      <c r="D2559">
        <v>1017</v>
      </c>
      <c r="E2559">
        <v>44</v>
      </c>
      <c r="F2559" t="s">
        <v>25</v>
      </c>
      <c r="G2559" s="5">
        <v>110000</v>
      </c>
      <c r="H2559" s="5">
        <v>1259500</v>
      </c>
      <c r="I2559" s="5" t="s">
        <v>19</v>
      </c>
      <c r="J2559" s="5" t="s">
        <v>69</v>
      </c>
      <c r="K2559" s="5">
        <v>11.45</v>
      </c>
      <c r="L2559" s="5">
        <f t="shared" si="39"/>
        <v>11.45</v>
      </c>
      <c r="Q2559"/>
      <c r="R2559"/>
      <c r="S2559"/>
    </row>
    <row r="2560" spans="1:19">
      <c r="A2560" s="1">
        <v>43832</v>
      </c>
      <c r="B2560" s="5" t="s">
        <v>23</v>
      </c>
      <c r="C2560" t="s">
        <v>8</v>
      </c>
      <c r="D2560">
        <v>1017</v>
      </c>
      <c r="E2560">
        <v>44</v>
      </c>
      <c r="F2560" t="s">
        <v>25</v>
      </c>
      <c r="G2560" s="5">
        <v>70000</v>
      </c>
      <c r="H2560" s="5">
        <v>805000</v>
      </c>
      <c r="I2560" s="5" t="s">
        <v>19</v>
      </c>
      <c r="J2560" s="5" t="s">
        <v>74</v>
      </c>
      <c r="K2560" s="5">
        <v>11.5</v>
      </c>
      <c r="L2560" s="5">
        <f t="shared" si="39"/>
        <v>11.5</v>
      </c>
      <c r="Q2560"/>
      <c r="R2560"/>
      <c r="S2560"/>
    </row>
    <row r="2561" spans="1:19">
      <c r="A2561" s="1">
        <v>43832</v>
      </c>
      <c r="B2561" s="5" t="s">
        <v>23</v>
      </c>
      <c r="C2561" t="s">
        <v>8</v>
      </c>
      <c r="D2561">
        <v>1033</v>
      </c>
      <c r="E2561">
        <v>44</v>
      </c>
      <c r="F2561" t="s">
        <v>25</v>
      </c>
      <c r="G2561" s="5">
        <v>140000</v>
      </c>
      <c r="H2561" s="5">
        <v>1610000</v>
      </c>
      <c r="I2561" s="5" t="s">
        <v>19</v>
      </c>
      <c r="J2561" s="5" t="s">
        <v>74</v>
      </c>
      <c r="K2561" s="5">
        <v>11.5</v>
      </c>
      <c r="L2561" s="5">
        <f t="shared" si="39"/>
        <v>11.5</v>
      </c>
      <c r="Q2561"/>
      <c r="R2561"/>
      <c r="S2561"/>
    </row>
    <row r="2562" spans="1:19">
      <c r="A2562" s="1">
        <v>43832</v>
      </c>
      <c r="B2562" s="5" t="s">
        <v>24</v>
      </c>
      <c r="C2562" t="s">
        <v>8</v>
      </c>
      <c r="D2562">
        <v>1033</v>
      </c>
      <c r="E2562">
        <v>44</v>
      </c>
      <c r="F2562" t="s">
        <v>25</v>
      </c>
      <c r="G2562" s="5">
        <v>100000</v>
      </c>
      <c r="H2562" s="5">
        <v>2150000</v>
      </c>
      <c r="I2562" s="5" t="s">
        <v>19</v>
      </c>
      <c r="J2562" s="5" t="s">
        <v>68</v>
      </c>
      <c r="K2562" s="5">
        <v>21.5</v>
      </c>
      <c r="L2562" s="5">
        <f t="shared" ref="L2562:L2625" si="40">H2562/G2562</f>
        <v>21.5</v>
      </c>
      <c r="Q2562"/>
      <c r="R2562"/>
      <c r="S2562"/>
    </row>
    <row r="2563" spans="1:19">
      <c r="A2563" s="1">
        <v>43832</v>
      </c>
      <c r="B2563" s="5" t="s">
        <v>23</v>
      </c>
      <c r="C2563" t="s">
        <v>8</v>
      </c>
      <c r="D2563">
        <v>1033</v>
      </c>
      <c r="E2563">
        <v>44</v>
      </c>
      <c r="F2563" t="s">
        <v>25</v>
      </c>
      <c r="G2563" s="5">
        <v>51680</v>
      </c>
      <c r="H2563" s="5">
        <v>593803.19999999995</v>
      </c>
      <c r="I2563" s="5" t="s">
        <v>19</v>
      </c>
      <c r="J2563" s="5" t="s">
        <v>70</v>
      </c>
      <c r="K2563" s="5">
        <v>11.49</v>
      </c>
      <c r="L2563" s="5">
        <f t="shared" si="40"/>
        <v>11.489999999999998</v>
      </c>
      <c r="Q2563"/>
      <c r="R2563"/>
      <c r="S2563"/>
    </row>
    <row r="2564" spans="1:19">
      <c r="A2564" s="1">
        <v>43832</v>
      </c>
      <c r="B2564" s="5" t="s">
        <v>24</v>
      </c>
      <c r="C2564" t="s">
        <v>8</v>
      </c>
      <c r="D2564">
        <v>1033</v>
      </c>
      <c r="E2564">
        <v>44</v>
      </c>
      <c r="F2564" t="s">
        <v>25</v>
      </c>
      <c r="G2564" s="5">
        <v>23116</v>
      </c>
      <c r="H2564" s="5">
        <v>577900</v>
      </c>
      <c r="I2564" s="5" t="s">
        <v>19</v>
      </c>
      <c r="J2564" s="5" t="s">
        <v>68</v>
      </c>
      <c r="K2564" s="5">
        <v>25</v>
      </c>
      <c r="L2564" s="5">
        <f t="shared" si="40"/>
        <v>25</v>
      </c>
      <c r="Q2564"/>
      <c r="R2564"/>
      <c r="S2564"/>
    </row>
    <row r="2565" spans="1:19">
      <c r="A2565" s="1">
        <v>43832</v>
      </c>
      <c r="B2565" s="5" t="s">
        <v>24</v>
      </c>
      <c r="C2565" t="s">
        <v>8</v>
      </c>
      <c r="D2565">
        <v>1033</v>
      </c>
      <c r="E2565">
        <v>44</v>
      </c>
      <c r="F2565" t="s">
        <v>25</v>
      </c>
      <c r="G2565" s="5">
        <v>65000</v>
      </c>
      <c r="H2565" s="5">
        <v>747500</v>
      </c>
      <c r="I2565" s="5" t="s">
        <v>19</v>
      </c>
      <c r="J2565" s="5" t="s">
        <v>71</v>
      </c>
      <c r="K2565" s="5">
        <v>11.5</v>
      </c>
      <c r="L2565" s="5">
        <f t="shared" si="40"/>
        <v>11.5</v>
      </c>
      <c r="Q2565"/>
      <c r="R2565"/>
      <c r="S2565"/>
    </row>
    <row r="2566" spans="1:19">
      <c r="A2566" s="1">
        <v>43832</v>
      </c>
      <c r="B2566" s="5" t="s">
        <v>23</v>
      </c>
      <c r="C2566" t="s">
        <v>8</v>
      </c>
      <c r="D2566">
        <v>1033</v>
      </c>
      <c r="E2566">
        <v>44</v>
      </c>
      <c r="F2566" t="s">
        <v>25</v>
      </c>
      <c r="G2566" s="5">
        <v>37256</v>
      </c>
      <c r="H2566" s="5">
        <v>428444</v>
      </c>
      <c r="I2566" s="5" t="s">
        <v>19</v>
      </c>
      <c r="J2566" s="5" t="s">
        <v>70</v>
      </c>
      <c r="K2566" s="5">
        <v>11.5</v>
      </c>
      <c r="L2566" s="5">
        <f t="shared" si="40"/>
        <v>11.5</v>
      </c>
      <c r="Q2566"/>
      <c r="R2566"/>
      <c r="S2566"/>
    </row>
    <row r="2567" spans="1:19">
      <c r="A2567" s="1">
        <v>43832</v>
      </c>
      <c r="B2567" s="5" t="s">
        <v>24</v>
      </c>
      <c r="C2567" t="s">
        <v>8</v>
      </c>
      <c r="D2567">
        <v>1035</v>
      </c>
      <c r="E2567">
        <v>44</v>
      </c>
      <c r="F2567" t="s">
        <v>25</v>
      </c>
      <c r="G2567" s="5">
        <v>21000</v>
      </c>
      <c r="H2567" s="5">
        <v>441000</v>
      </c>
      <c r="I2567" s="5" t="s">
        <v>19</v>
      </c>
      <c r="J2567" s="5" t="s">
        <v>68</v>
      </c>
      <c r="K2567" s="5">
        <v>21</v>
      </c>
      <c r="L2567" s="5">
        <f t="shared" si="40"/>
        <v>21</v>
      </c>
      <c r="Q2567"/>
      <c r="R2567"/>
      <c r="S2567"/>
    </row>
    <row r="2568" spans="1:19">
      <c r="A2568" s="1">
        <v>43832</v>
      </c>
      <c r="B2568" s="5" t="s">
        <v>24</v>
      </c>
      <c r="C2568" t="s">
        <v>8</v>
      </c>
      <c r="D2568">
        <v>1035</v>
      </c>
      <c r="E2568">
        <v>44</v>
      </c>
      <c r="F2568" t="s">
        <v>25</v>
      </c>
      <c r="G2568" s="5">
        <v>14000</v>
      </c>
      <c r="H2568" s="5">
        <v>350000</v>
      </c>
      <c r="I2568" s="5" t="s">
        <v>19</v>
      </c>
      <c r="J2568" s="5" t="s">
        <v>73</v>
      </c>
      <c r="K2568" s="5">
        <v>25</v>
      </c>
      <c r="L2568" s="5">
        <f t="shared" si="40"/>
        <v>25</v>
      </c>
      <c r="Q2568"/>
      <c r="R2568"/>
      <c r="S2568"/>
    </row>
    <row r="2569" spans="1:19">
      <c r="A2569" s="1">
        <v>43832</v>
      </c>
      <c r="B2569" s="5" t="s">
        <v>23</v>
      </c>
      <c r="C2569" t="s">
        <v>8</v>
      </c>
      <c r="D2569">
        <v>1036</v>
      </c>
      <c r="E2569">
        <v>44</v>
      </c>
      <c r="F2569" t="s">
        <v>25</v>
      </c>
      <c r="G2569" s="5">
        <v>105000</v>
      </c>
      <c r="H2569" s="5">
        <v>1207500</v>
      </c>
      <c r="I2569" s="5" t="s">
        <v>19</v>
      </c>
      <c r="J2569" s="5" t="s">
        <v>70</v>
      </c>
      <c r="K2569" s="5">
        <v>11.5</v>
      </c>
      <c r="L2569" s="5">
        <f t="shared" si="40"/>
        <v>11.5</v>
      </c>
      <c r="Q2569"/>
      <c r="R2569"/>
      <c r="S2569"/>
    </row>
    <row r="2570" spans="1:19">
      <c r="A2570" s="1">
        <v>43832</v>
      </c>
      <c r="B2570" s="5" t="s">
        <v>23</v>
      </c>
      <c r="C2570" t="s">
        <v>8</v>
      </c>
      <c r="D2570">
        <v>1036</v>
      </c>
      <c r="E2570">
        <v>44</v>
      </c>
      <c r="F2570" t="s">
        <v>25</v>
      </c>
      <c r="G2570" s="5">
        <v>120000</v>
      </c>
      <c r="H2570" s="5">
        <v>1378800</v>
      </c>
      <c r="I2570" s="5" t="s">
        <v>19</v>
      </c>
      <c r="J2570" s="5" t="s">
        <v>70</v>
      </c>
      <c r="K2570" s="5">
        <v>11.49</v>
      </c>
      <c r="L2570" s="5">
        <f t="shared" si="40"/>
        <v>11.49</v>
      </c>
      <c r="Q2570"/>
      <c r="R2570"/>
      <c r="S2570"/>
    </row>
    <row r="2571" spans="1:19">
      <c r="A2571" s="1">
        <v>43832</v>
      </c>
      <c r="B2571" s="5" t="s">
        <v>24</v>
      </c>
      <c r="C2571" t="s">
        <v>8</v>
      </c>
      <c r="D2571">
        <v>1036</v>
      </c>
      <c r="E2571">
        <v>44</v>
      </c>
      <c r="F2571" t="s">
        <v>25</v>
      </c>
      <c r="G2571" s="5">
        <v>150000</v>
      </c>
      <c r="H2571" s="5">
        <v>2248500</v>
      </c>
      <c r="I2571" s="5" t="s">
        <v>19</v>
      </c>
      <c r="J2571" s="5" t="s">
        <v>73</v>
      </c>
      <c r="K2571" s="5">
        <v>14.99</v>
      </c>
      <c r="L2571" s="5">
        <f t="shared" si="40"/>
        <v>14.99</v>
      </c>
      <c r="Q2571"/>
      <c r="R2571"/>
      <c r="S2571"/>
    </row>
    <row r="2572" spans="1:19">
      <c r="A2572" s="1">
        <v>43832</v>
      </c>
      <c r="B2572" s="5" t="s">
        <v>24</v>
      </c>
      <c r="C2572" t="s">
        <v>8</v>
      </c>
      <c r="D2572">
        <v>1036</v>
      </c>
      <c r="E2572">
        <v>44</v>
      </c>
      <c r="F2572" t="s">
        <v>25</v>
      </c>
      <c r="G2572" s="5">
        <v>218000</v>
      </c>
      <c r="H2572" s="5">
        <v>3270000</v>
      </c>
      <c r="I2572" s="5" t="s">
        <v>19</v>
      </c>
      <c r="J2572" s="5" t="s">
        <v>68</v>
      </c>
      <c r="K2572" s="5">
        <v>15</v>
      </c>
      <c r="L2572" s="5">
        <f t="shared" si="40"/>
        <v>15</v>
      </c>
      <c r="Q2572"/>
      <c r="R2572"/>
      <c r="S2572"/>
    </row>
    <row r="2573" spans="1:19">
      <c r="A2573" s="1">
        <v>43832</v>
      </c>
      <c r="B2573" s="5" t="s">
        <v>23</v>
      </c>
      <c r="C2573" t="s">
        <v>8</v>
      </c>
      <c r="D2573">
        <v>10001</v>
      </c>
      <c r="E2573">
        <v>44</v>
      </c>
      <c r="F2573" t="s">
        <v>25</v>
      </c>
      <c r="G2573" s="5">
        <v>70000</v>
      </c>
      <c r="H2573" s="5">
        <v>770000</v>
      </c>
      <c r="I2573" s="5" t="s">
        <v>19</v>
      </c>
      <c r="J2573" s="5" t="s">
        <v>70</v>
      </c>
      <c r="K2573" s="5">
        <v>11</v>
      </c>
      <c r="L2573" s="5">
        <f t="shared" si="40"/>
        <v>11</v>
      </c>
      <c r="Q2573"/>
      <c r="R2573"/>
      <c r="S2573"/>
    </row>
    <row r="2574" spans="1:19">
      <c r="A2574" s="1">
        <v>43832</v>
      </c>
      <c r="B2574" s="5" t="s">
        <v>23</v>
      </c>
      <c r="C2574" t="s">
        <v>8</v>
      </c>
      <c r="D2574">
        <v>27003</v>
      </c>
      <c r="E2574">
        <v>44</v>
      </c>
      <c r="F2574" t="s">
        <v>25</v>
      </c>
      <c r="G2574" s="5">
        <v>30000</v>
      </c>
      <c r="H2574" s="5">
        <v>345000</v>
      </c>
      <c r="I2574" s="5" t="s">
        <v>19</v>
      </c>
      <c r="J2574" s="5" t="s">
        <v>69</v>
      </c>
      <c r="K2574" s="5">
        <v>11.5</v>
      </c>
      <c r="L2574" s="5">
        <f t="shared" si="40"/>
        <v>11.5</v>
      </c>
      <c r="Q2574"/>
      <c r="R2574"/>
      <c r="S2574"/>
    </row>
    <row r="2575" spans="1:19">
      <c r="A2575" s="1">
        <v>43832</v>
      </c>
      <c r="B2575" s="5" t="s">
        <v>23</v>
      </c>
      <c r="C2575" t="s">
        <v>8</v>
      </c>
      <c r="D2575">
        <v>27003</v>
      </c>
      <c r="E2575">
        <v>44</v>
      </c>
      <c r="F2575" t="s">
        <v>25</v>
      </c>
      <c r="G2575" s="5">
        <v>57000</v>
      </c>
      <c r="H2575" s="5">
        <v>655500</v>
      </c>
      <c r="I2575" s="5" t="s">
        <v>19</v>
      </c>
      <c r="J2575" s="5" t="s">
        <v>70</v>
      </c>
      <c r="K2575" s="5">
        <v>11.5</v>
      </c>
      <c r="L2575" s="5">
        <f t="shared" si="40"/>
        <v>11.5</v>
      </c>
      <c r="Q2575"/>
      <c r="R2575"/>
      <c r="S2575"/>
    </row>
    <row r="2576" spans="1:19">
      <c r="A2576" s="1">
        <v>43832</v>
      </c>
      <c r="B2576" s="5" t="s">
        <v>24</v>
      </c>
      <c r="C2576" t="s">
        <v>8</v>
      </c>
      <c r="D2576">
        <v>27003</v>
      </c>
      <c r="E2576">
        <v>44</v>
      </c>
      <c r="F2576" t="s">
        <v>25</v>
      </c>
      <c r="G2576" s="5">
        <v>7000</v>
      </c>
      <c r="H2576" s="5">
        <v>147000</v>
      </c>
      <c r="I2576" s="5" t="s">
        <v>19</v>
      </c>
      <c r="J2576" s="5" t="s">
        <v>68</v>
      </c>
      <c r="K2576" s="5">
        <v>21</v>
      </c>
      <c r="L2576" s="5">
        <f t="shared" si="40"/>
        <v>21</v>
      </c>
      <c r="Q2576"/>
      <c r="R2576"/>
      <c r="S2576"/>
    </row>
    <row r="2577" spans="1:19">
      <c r="A2577" s="1">
        <v>43832</v>
      </c>
      <c r="B2577" s="5" t="s">
        <v>24</v>
      </c>
      <c r="C2577" t="s">
        <v>8</v>
      </c>
      <c r="D2577">
        <v>27004</v>
      </c>
      <c r="E2577">
        <v>44</v>
      </c>
      <c r="F2577" t="s">
        <v>25</v>
      </c>
      <c r="G2577" s="5">
        <v>63500</v>
      </c>
      <c r="H2577" s="5">
        <v>2286000</v>
      </c>
      <c r="I2577" s="5" t="s">
        <v>19</v>
      </c>
      <c r="J2577" s="5" t="s">
        <v>78</v>
      </c>
      <c r="K2577" s="5">
        <v>36</v>
      </c>
      <c r="L2577" s="5">
        <f t="shared" si="40"/>
        <v>36</v>
      </c>
      <c r="Q2577"/>
      <c r="R2577"/>
      <c r="S2577"/>
    </row>
    <row r="2578" spans="1:19">
      <c r="A2578" s="1">
        <v>43832</v>
      </c>
      <c r="B2578" s="5" t="s">
        <v>24</v>
      </c>
      <c r="C2578" t="s">
        <v>8</v>
      </c>
      <c r="D2578">
        <v>27007</v>
      </c>
      <c r="E2578">
        <v>44</v>
      </c>
      <c r="F2578" t="s">
        <v>25</v>
      </c>
      <c r="G2578" s="5">
        <v>40000</v>
      </c>
      <c r="H2578" s="5">
        <v>1440000</v>
      </c>
      <c r="I2578" s="5" t="s">
        <v>19</v>
      </c>
      <c r="J2578" s="5" t="s">
        <v>78</v>
      </c>
      <c r="K2578" s="5">
        <v>36</v>
      </c>
      <c r="L2578" s="5">
        <f t="shared" si="40"/>
        <v>36</v>
      </c>
      <c r="Q2578"/>
      <c r="R2578"/>
      <c r="S2578"/>
    </row>
    <row r="2579" spans="1:19">
      <c r="A2579" s="1">
        <v>43832</v>
      </c>
      <c r="B2579" s="5" t="s">
        <v>24</v>
      </c>
      <c r="C2579" t="s">
        <v>8</v>
      </c>
      <c r="D2579">
        <v>27007</v>
      </c>
      <c r="E2579">
        <v>44</v>
      </c>
      <c r="F2579" t="s">
        <v>25</v>
      </c>
      <c r="G2579" s="5">
        <v>124000</v>
      </c>
      <c r="H2579" s="5">
        <v>4464000</v>
      </c>
      <c r="I2579" s="5" t="s">
        <v>19</v>
      </c>
      <c r="J2579" s="5" t="s">
        <v>78</v>
      </c>
      <c r="K2579" s="5">
        <v>36</v>
      </c>
      <c r="L2579" s="5">
        <f t="shared" si="40"/>
        <v>36</v>
      </c>
      <c r="Q2579"/>
      <c r="R2579"/>
      <c r="S2579"/>
    </row>
    <row r="2580" spans="1:19">
      <c r="A2580" s="1">
        <v>43832</v>
      </c>
      <c r="B2580" s="5" t="s">
        <v>24</v>
      </c>
      <c r="C2580" t="s">
        <v>8</v>
      </c>
      <c r="D2580">
        <v>27012</v>
      </c>
      <c r="E2580">
        <v>44</v>
      </c>
      <c r="F2580" t="s">
        <v>25</v>
      </c>
      <c r="G2580" s="5">
        <v>64000</v>
      </c>
      <c r="H2580" s="5">
        <v>1344000</v>
      </c>
      <c r="I2580" s="5" t="s">
        <v>19</v>
      </c>
      <c r="J2580" s="5" t="s">
        <v>73</v>
      </c>
      <c r="K2580" s="5">
        <v>21</v>
      </c>
      <c r="L2580" s="5">
        <f t="shared" si="40"/>
        <v>21</v>
      </c>
      <c r="Q2580"/>
      <c r="R2580"/>
      <c r="S2580"/>
    </row>
    <row r="2581" spans="1:19">
      <c r="A2581" s="1">
        <v>43833</v>
      </c>
      <c r="B2581" s="5" t="s">
        <v>24</v>
      </c>
      <c r="C2581" t="s">
        <v>7</v>
      </c>
      <c r="D2581">
        <v>1001</v>
      </c>
      <c r="E2581">
        <v>44</v>
      </c>
      <c r="F2581" t="s">
        <v>25</v>
      </c>
      <c r="G2581" s="5">
        <v>326000</v>
      </c>
      <c r="H2581" s="5">
        <v>3423000</v>
      </c>
      <c r="I2581" s="5" t="s">
        <v>18</v>
      </c>
      <c r="J2581" s="5" t="s">
        <v>68</v>
      </c>
      <c r="K2581" s="5">
        <v>10.5</v>
      </c>
      <c r="L2581" s="5">
        <f t="shared" si="40"/>
        <v>10.5</v>
      </c>
      <c r="Q2581"/>
      <c r="R2581"/>
      <c r="S2581"/>
    </row>
    <row r="2582" spans="1:19">
      <c r="A2582" s="1">
        <v>43833</v>
      </c>
      <c r="B2582" s="5" t="s">
        <v>23</v>
      </c>
      <c r="C2582" t="s">
        <v>8</v>
      </c>
      <c r="D2582">
        <v>1003</v>
      </c>
      <c r="E2582">
        <v>44</v>
      </c>
      <c r="F2582" t="s">
        <v>25</v>
      </c>
      <c r="G2582" s="5">
        <v>137200</v>
      </c>
      <c r="H2582" s="5">
        <v>1564080</v>
      </c>
      <c r="I2582" s="5" t="s">
        <v>19</v>
      </c>
      <c r="J2582" s="5" t="s">
        <v>70</v>
      </c>
      <c r="K2582" s="5">
        <v>11.4</v>
      </c>
      <c r="L2582" s="5">
        <f t="shared" si="40"/>
        <v>11.4</v>
      </c>
      <c r="Q2582"/>
      <c r="R2582"/>
      <c r="S2582"/>
    </row>
    <row r="2583" spans="1:19">
      <c r="A2583" s="1">
        <v>43833</v>
      </c>
      <c r="B2583" s="5" t="s">
        <v>24</v>
      </c>
      <c r="C2583" t="s">
        <v>8</v>
      </c>
      <c r="D2583">
        <v>1003</v>
      </c>
      <c r="E2583">
        <v>44</v>
      </c>
      <c r="F2583" t="s">
        <v>25</v>
      </c>
      <c r="G2583" s="5">
        <v>430128</v>
      </c>
      <c r="H2583" s="5">
        <v>3484036.8</v>
      </c>
      <c r="I2583" s="5" t="s">
        <v>19</v>
      </c>
      <c r="J2583" s="5" t="s">
        <v>72</v>
      </c>
      <c r="K2583" s="5">
        <v>8.1</v>
      </c>
      <c r="L2583" s="5">
        <f t="shared" si="40"/>
        <v>8.1</v>
      </c>
      <c r="Q2583"/>
      <c r="R2583"/>
      <c r="S2583"/>
    </row>
    <row r="2584" spans="1:19">
      <c r="A2584" s="1">
        <v>43833</v>
      </c>
      <c r="B2584" s="5" t="s">
        <v>24</v>
      </c>
      <c r="C2584" t="s">
        <v>8</v>
      </c>
      <c r="D2584">
        <v>1005</v>
      </c>
      <c r="E2584">
        <v>44</v>
      </c>
      <c r="F2584" t="s">
        <v>25</v>
      </c>
      <c r="G2584" s="5">
        <v>17000</v>
      </c>
      <c r="H2584" s="5">
        <v>442000</v>
      </c>
      <c r="I2584" s="5" t="s">
        <v>19</v>
      </c>
      <c r="J2584" s="5" t="s">
        <v>68</v>
      </c>
      <c r="K2584" s="5">
        <v>26</v>
      </c>
      <c r="L2584" s="5">
        <f t="shared" si="40"/>
        <v>26</v>
      </c>
      <c r="Q2584"/>
      <c r="R2584"/>
      <c r="S2584"/>
    </row>
    <row r="2585" spans="1:19">
      <c r="A2585" s="1">
        <v>43833</v>
      </c>
      <c r="B2585" s="5" t="s">
        <v>24</v>
      </c>
      <c r="C2585" t="s">
        <v>7</v>
      </c>
      <c r="D2585">
        <v>1009</v>
      </c>
      <c r="E2585">
        <v>44</v>
      </c>
      <c r="F2585" t="s">
        <v>25</v>
      </c>
      <c r="G2585" s="5">
        <v>59000</v>
      </c>
      <c r="H2585" s="5">
        <v>601800</v>
      </c>
      <c r="I2585" s="5" t="s">
        <v>18</v>
      </c>
      <c r="J2585" s="5" t="s">
        <v>68</v>
      </c>
      <c r="K2585" s="5">
        <v>10.199999999999999</v>
      </c>
      <c r="L2585" s="5">
        <f t="shared" si="40"/>
        <v>10.199999999999999</v>
      </c>
      <c r="Q2585"/>
      <c r="R2585"/>
      <c r="S2585"/>
    </row>
    <row r="2586" spans="1:19">
      <c r="A2586" s="1">
        <v>43833</v>
      </c>
      <c r="B2586" s="5" t="s">
        <v>24</v>
      </c>
      <c r="C2586" t="s">
        <v>8</v>
      </c>
      <c r="D2586">
        <v>1009</v>
      </c>
      <c r="E2586">
        <v>44</v>
      </c>
      <c r="F2586" t="s">
        <v>25</v>
      </c>
      <c r="G2586" s="5">
        <v>102900</v>
      </c>
      <c r="H2586" s="5">
        <v>2058000</v>
      </c>
      <c r="I2586" s="5" t="s">
        <v>19</v>
      </c>
      <c r="J2586" s="5" t="s">
        <v>68</v>
      </c>
      <c r="K2586" s="5">
        <v>20</v>
      </c>
      <c r="L2586" s="5">
        <f t="shared" si="40"/>
        <v>20</v>
      </c>
      <c r="Q2586"/>
      <c r="R2586"/>
      <c r="S2586"/>
    </row>
    <row r="2587" spans="1:19">
      <c r="A2587" s="1">
        <v>43833</v>
      </c>
      <c r="B2587" s="5" t="s">
        <v>23</v>
      </c>
      <c r="C2587" t="s">
        <v>7</v>
      </c>
      <c r="D2587">
        <v>1009</v>
      </c>
      <c r="E2587">
        <v>44</v>
      </c>
      <c r="F2587" t="s">
        <v>25</v>
      </c>
      <c r="G2587" s="5">
        <v>500000</v>
      </c>
      <c r="H2587" s="5">
        <v>2995000</v>
      </c>
      <c r="I2587" s="5" t="s">
        <v>20</v>
      </c>
      <c r="J2587" s="5" t="s">
        <v>69</v>
      </c>
      <c r="K2587" s="5">
        <v>5.99</v>
      </c>
      <c r="L2587" s="5">
        <f t="shared" si="40"/>
        <v>5.99</v>
      </c>
      <c r="Q2587"/>
      <c r="R2587"/>
      <c r="S2587"/>
    </row>
    <row r="2588" spans="1:19">
      <c r="A2588" s="1">
        <v>43833</v>
      </c>
      <c r="B2588" s="5" t="s">
        <v>23</v>
      </c>
      <c r="C2588" t="s">
        <v>7</v>
      </c>
      <c r="D2588">
        <v>1014</v>
      </c>
      <c r="E2588">
        <v>44</v>
      </c>
      <c r="F2588" t="s">
        <v>25</v>
      </c>
      <c r="G2588" s="5">
        <v>115000</v>
      </c>
      <c r="H2588" s="5">
        <v>803850</v>
      </c>
      <c r="I2588" s="5" t="s">
        <v>18</v>
      </c>
      <c r="J2588" s="5" t="s">
        <v>74</v>
      </c>
      <c r="K2588" s="5">
        <v>6.99</v>
      </c>
      <c r="L2588" s="5">
        <f t="shared" si="40"/>
        <v>6.99</v>
      </c>
      <c r="Q2588"/>
      <c r="R2588"/>
      <c r="S2588"/>
    </row>
    <row r="2589" spans="1:19">
      <c r="A2589" s="1">
        <v>43833</v>
      </c>
      <c r="B2589" s="5" t="s">
        <v>23</v>
      </c>
      <c r="C2589" t="s">
        <v>8</v>
      </c>
      <c r="D2589">
        <v>1014</v>
      </c>
      <c r="E2589">
        <v>44</v>
      </c>
      <c r="F2589" t="s">
        <v>25</v>
      </c>
      <c r="G2589" s="5">
        <v>45000</v>
      </c>
      <c r="H2589" s="5">
        <v>517500</v>
      </c>
      <c r="I2589" s="5" t="s">
        <v>19</v>
      </c>
      <c r="J2589" s="5" t="s">
        <v>77</v>
      </c>
      <c r="K2589" s="5">
        <v>11.5</v>
      </c>
      <c r="L2589" s="5">
        <f t="shared" si="40"/>
        <v>11.5</v>
      </c>
      <c r="Q2589"/>
      <c r="R2589"/>
      <c r="S2589"/>
    </row>
    <row r="2590" spans="1:19">
      <c r="A2590" s="1">
        <v>43833</v>
      </c>
      <c r="B2590" s="5" t="s">
        <v>23</v>
      </c>
      <c r="C2590" t="s">
        <v>8</v>
      </c>
      <c r="D2590">
        <v>1014</v>
      </c>
      <c r="E2590">
        <v>44</v>
      </c>
      <c r="F2590" t="s">
        <v>25</v>
      </c>
      <c r="G2590" s="5">
        <v>55000</v>
      </c>
      <c r="H2590" s="5">
        <v>632500</v>
      </c>
      <c r="I2590" s="5" t="s">
        <v>19</v>
      </c>
      <c r="J2590" s="5" t="s">
        <v>70</v>
      </c>
      <c r="K2590" s="5">
        <v>11.5</v>
      </c>
      <c r="L2590" s="5">
        <f t="shared" si="40"/>
        <v>11.5</v>
      </c>
      <c r="Q2590"/>
      <c r="R2590"/>
      <c r="S2590"/>
    </row>
    <row r="2591" spans="1:19">
      <c r="A2591" s="1">
        <v>43833</v>
      </c>
      <c r="B2591" s="5" t="s">
        <v>23</v>
      </c>
      <c r="C2591" t="s">
        <v>8</v>
      </c>
      <c r="D2591">
        <v>1014</v>
      </c>
      <c r="E2591">
        <v>44</v>
      </c>
      <c r="F2591" t="s">
        <v>25</v>
      </c>
      <c r="G2591" s="5">
        <v>7000</v>
      </c>
      <c r="H2591" s="5">
        <v>80500</v>
      </c>
      <c r="I2591" s="5" t="s">
        <v>19</v>
      </c>
      <c r="J2591" s="5" t="s">
        <v>70</v>
      </c>
      <c r="K2591" s="5">
        <v>11.5</v>
      </c>
      <c r="L2591" s="5">
        <f t="shared" si="40"/>
        <v>11.5</v>
      </c>
      <c r="Q2591"/>
      <c r="R2591"/>
      <c r="S2591"/>
    </row>
    <row r="2592" spans="1:19">
      <c r="A2592" s="1">
        <v>43833</v>
      </c>
      <c r="B2592" s="5" t="s">
        <v>23</v>
      </c>
      <c r="C2592" t="s">
        <v>8</v>
      </c>
      <c r="D2592">
        <v>1014</v>
      </c>
      <c r="E2592">
        <v>44</v>
      </c>
      <c r="F2592" t="s">
        <v>25</v>
      </c>
      <c r="G2592" s="5">
        <v>105000</v>
      </c>
      <c r="H2592" s="5">
        <v>1207500</v>
      </c>
      <c r="I2592" s="5" t="s">
        <v>19</v>
      </c>
      <c r="J2592" s="5" t="s">
        <v>74</v>
      </c>
      <c r="K2592" s="5">
        <v>11.5</v>
      </c>
      <c r="L2592" s="5">
        <f t="shared" si="40"/>
        <v>11.5</v>
      </c>
      <c r="Q2592"/>
      <c r="R2592"/>
      <c r="S2592"/>
    </row>
    <row r="2593" spans="1:19">
      <c r="A2593" s="1">
        <v>43833</v>
      </c>
      <c r="B2593" s="5" t="s">
        <v>23</v>
      </c>
      <c r="C2593" t="s">
        <v>8</v>
      </c>
      <c r="D2593">
        <v>1014</v>
      </c>
      <c r="E2593">
        <v>44</v>
      </c>
      <c r="F2593" t="s">
        <v>25</v>
      </c>
      <c r="G2593" s="5">
        <v>50694.63</v>
      </c>
      <c r="H2593" s="5">
        <v>582988.245</v>
      </c>
      <c r="I2593" s="5" t="s">
        <v>19</v>
      </c>
      <c r="J2593" s="5" t="s">
        <v>74</v>
      </c>
      <c r="K2593" s="5">
        <v>11.5</v>
      </c>
      <c r="L2593" s="5">
        <f t="shared" si="40"/>
        <v>11.5</v>
      </c>
      <c r="Q2593"/>
      <c r="R2593"/>
      <c r="S2593"/>
    </row>
    <row r="2594" spans="1:19">
      <c r="A2594" s="1">
        <v>43833</v>
      </c>
      <c r="B2594" s="5" t="s">
        <v>23</v>
      </c>
      <c r="C2594" t="s">
        <v>8</v>
      </c>
      <c r="D2594">
        <v>1016</v>
      </c>
      <c r="E2594">
        <v>44</v>
      </c>
      <c r="F2594" t="s">
        <v>25</v>
      </c>
      <c r="G2594" s="5">
        <v>75000</v>
      </c>
      <c r="H2594" s="5">
        <v>862500</v>
      </c>
      <c r="I2594" s="5" t="s">
        <v>19</v>
      </c>
      <c r="J2594" s="5" t="s">
        <v>70</v>
      </c>
      <c r="K2594" s="5">
        <v>11.5</v>
      </c>
      <c r="L2594" s="5">
        <f t="shared" si="40"/>
        <v>11.5</v>
      </c>
      <c r="Q2594"/>
      <c r="R2594"/>
      <c r="S2594"/>
    </row>
    <row r="2595" spans="1:19">
      <c r="A2595" s="1">
        <v>43833</v>
      </c>
      <c r="B2595" s="5" t="s">
        <v>23</v>
      </c>
      <c r="C2595" t="s">
        <v>8</v>
      </c>
      <c r="D2595">
        <v>1016</v>
      </c>
      <c r="E2595">
        <v>44</v>
      </c>
      <c r="F2595" t="s">
        <v>25</v>
      </c>
      <c r="G2595" s="5">
        <v>144060</v>
      </c>
      <c r="H2595" s="5">
        <v>1642284</v>
      </c>
      <c r="I2595" s="5" t="s">
        <v>19</v>
      </c>
      <c r="J2595" s="5" t="s">
        <v>70</v>
      </c>
      <c r="K2595" s="5">
        <v>11.4</v>
      </c>
      <c r="L2595" s="5">
        <f t="shared" si="40"/>
        <v>11.4</v>
      </c>
      <c r="Q2595"/>
      <c r="R2595"/>
      <c r="S2595"/>
    </row>
    <row r="2596" spans="1:19">
      <c r="A2596" s="1">
        <v>43833</v>
      </c>
      <c r="B2596" s="5" t="s">
        <v>23</v>
      </c>
      <c r="C2596" t="s">
        <v>8</v>
      </c>
      <c r="D2596">
        <v>1017</v>
      </c>
      <c r="E2596">
        <v>44</v>
      </c>
      <c r="F2596" t="s">
        <v>25</v>
      </c>
      <c r="G2596" s="5">
        <v>40000</v>
      </c>
      <c r="H2596" s="5">
        <v>460000</v>
      </c>
      <c r="I2596" s="5" t="s">
        <v>19</v>
      </c>
      <c r="J2596" s="5" t="s">
        <v>70</v>
      </c>
      <c r="K2596" s="5">
        <v>11.5</v>
      </c>
      <c r="L2596" s="5">
        <f t="shared" si="40"/>
        <v>11.5</v>
      </c>
      <c r="Q2596"/>
      <c r="R2596"/>
      <c r="S2596"/>
    </row>
    <row r="2597" spans="1:19">
      <c r="A2597" s="1">
        <v>43833</v>
      </c>
      <c r="B2597" s="5" t="s">
        <v>23</v>
      </c>
      <c r="C2597" t="s">
        <v>8</v>
      </c>
      <c r="D2597">
        <v>1017</v>
      </c>
      <c r="E2597">
        <v>44</v>
      </c>
      <c r="F2597" t="s">
        <v>25</v>
      </c>
      <c r="G2597" s="5">
        <v>26649</v>
      </c>
      <c r="H2597" s="5">
        <v>306463.5</v>
      </c>
      <c r="I2597" s="5" t="s">
        <v>19</v>
      </c>
      <c r="J2597" s="5" t="s">
        <v>70</v>
      </c>
      <c r="K2597" s="5">
        <v>11.5</v>
      </c>
      <c r="L2597" s="5">
        <f t="shared" si="40"/>
        <v>11.5</v>
      </c>
      <c r="Q2597"/>
      <c r="R2597"/>
      <c r="S2597"/>
    </row>
    <row r="2598" spans="1:19">
      <c r="A2598" s="1">
        <v>43833</v>
      </c>
      <c r="B2598" s="5" t="s">
        <v>23</v>
      </c>
      <c r="C2598" t="s">
        <v>8</v>
      </c>
      <c r="D2598">
        <v>1017</v>
      </c>
      <c r="E2598">
        <v>44</v>
      </c>
      <c r="F2598" t="s">
        <v>25</v>
      </c>
      <c r="G2598" s="5">
        <v>30000</v>
      </c>
      <c r="H2598" s="5">
        <v>345000</v>
      </c>
      <c r="I2598" s="5" t="s">
        <v>19</v>
      </c>
      <c r="J2598" s="5" t="s">
        <v>69</v>
      </c>
      <c r="K2598" s="5">
        <v>11.5</v>
      </c>
      <c r="L2598" s="5">
        <f t="shared" si="40"/>
        <v>11.5</v>
      </c>
      <c r="Q2598"/>
      <c r="R2598"/>
      <c r="S2598"/>
    </row>
    <row r="2599" spans="1:19">
      <c r="A2599" s="1">
        <v>43833</v>
      </c>
      <c r="B2599" s="5" t="s">
        <v>23</v>
      </c>
      <c r="C2599" t="s">
        <v>8</v>
      </c>
      <c r="D2599">
        <v>1017</v>
      </c>
      <c r="E2599">
        <v>44</v>
      </c>
      <c r="F2599" t="s">
        <v>25</v>
      </c>
      <c r="G2599" s="5">
        <v>17000</v>
      </c>
      <c r="H2599" s="5">
        <v>194650</v>
      </c>
      <c r="I2599" s="5" t="s">
        <v>19</v>
      </c>
      <c r="J2599" s="5" t="s">
        <v>69</v>
      </c>
      <c r="K2599" s="5">
        <v>11.45</v>
      </c>
      <c r="L2599" s="5">
        <f t="shared" si="40"/>
        <v>11.45</v>
      </c>
      <c r="Q2599"/>
      <c r="R2599"/>
      <c r="S2599"/>
    </row>
    <row r="2600" spans="1:19">
      <c r="A2600" s="1">
        <v>43833</v>
      </c>
      <c r="B2600" s="5" t="s">
        <v>23</v>
      </c>
      <c r="C2600" t="s">
        <v>8</v>
      </c>
      <c r="D2600">
        <v>1017</v>
      </c>
      <c r="E2600">
        <v>44</v>
      </c>
      <c r="F2600" t="s">
        <v>25</v>
      </c>
      <c r="G2600" s="5">
        <v>30500</v>
      </c>
      <c r="H2600" s="5">
        <v>350750</v>
      </c>
      <c r="I2600" s="5" t="s">
        <v>19</v>
      </c>
      <c r="J2600" s="5" t="s">
        <v>74</v>
      </c>
      <c r="K2600" s="5">
        <v>11.5</v>
      </c>
      <c r="L2600" s="5">
        <f t="shared" si="40"/>
        <v>11.5</v>
      </c>
      <c r="Q2600"/>
      <c r="R2600"/>
      <c r="S2600"/>
    </row>
    <row r="2601" spans="1:19">
      <c r="A2601" s="1">
        <v>43833</v>
      </c>
      <c r="B2601" s="5" t="s">
        <v>23</v>
      </c>
      <c r="C2601" t="s">
        <v>8</v>
      </c>
      <c r="D2601">
        <v>1017</v>
      </c>
      <c r="E2601">
        <v>44</v>
      </c>
      <c r="F2601" t="s">
        <v>25</v>
      </c>
      <c r="G2601" s="5">
        <v>102900</v>
      </c>
      <c r="H2601" s="5">
        <v>1183350</v>
      </c>
      <c r="I2601" s="5" t="s">
        <v>19</v>
      </c>
      <c r="J2601" s="5" t="s">
        <v>74</v>
      </c>
      <c r="K2601" s="5">
        <v>11.5</v>
      </c>
      <c r="L2601" s="5">
        <f t="shared" si="40"/>
        <v>11.5</v>
      </c>
      <c r="Q2601"/>
      <c r="R2601"/>
      <c r="S2601"/>
    </row>
    <row r="2602" spans="1:19">
      <c r="A2602" s="1">
        <v>43833</v>
      </c>
      <c r="B2602" s="5" t="s">
        <v>23</v>
      </c>
      <c r="C2602" t="s">
        <v>8</v>
      </c>
      <c r="D2602">
        <v>1017</v>
      </c>
      <c r="E2602">
        <v>44</v>
      </c>
      <c r="F2602" t="s">
        <v>25</v>
      </c>
      <c r="G2602" s="5">
        <v>25000</v>
      </c>
      <c r="H2602" s="5">
        <v>287500</v>
      </c>
      <c r="I2602" s="5" t="s">
        <v>19</v>
      </c>
      <c r="J2602" s="5" t="s">
        <v>69</v>
      </c>
      <c r="K2602" s="5">
        <v>11.5</v>
      </c>
      <c r="L2602" s="5">
        <f t="shared" si="40"/>
        <v>11.5</v>
      </c>
      <c r="Q2602"/>
      <c r="R2602"/>
      <c r="S2602"/>
    </row>
    <row r="2603" spans="1:19">
      <c r="A2603" s="1">
        <v>43833</v>
      </c>
      <c r="B2603" s="5" t="s">
        <v>23</v>
      </c>
      <c r="C2603" t="s">
        <v>8</v>
      </c>
      <c r="D2603">
        <v>1017</v>
      </c>
      <c r="E2603">
        <v>44</v>
      </c>
      <c r="F2603" t="s">
        <v>25</v>
      </c>
      <c r="G2603" s="5">
        <v>30000</v>
      </c>
      <c r="H2603" s="5">
        <v>345000</v>
      </c>
      <c r="I2603" s="5" t="s">
        <v>19</v>
      </c>
      <c r="J2603" s="5" t="s">
        <v>74</v>
      </c>
      <c r="K2603" s="5">
        <v>11.5</v>
      </c>
      <c r="L2603" s="5">
        <f t="shared" si="40"/>
        <v>11.5</v>
      </c>
      <c r="Q2603"/>
      <c r="R2603"/>
      <c r="S2603"/>
    </row>
    <row r="2604" spans="1:19">
      <c r="A2604" s="1">
        <v>43833</v>
      </c>
      <c r="B2604" s="5" t="s">
        <v>23</v>
      </c>
      <c r="C2604" t="s">
        <v>8</v>
      </c>
      <c r="D2604">
        <v>1017</v>
      </c>
      <c r="E2604">
        <v>44</v>
      </c>
      <c r="F2604" t="s">
        <v>25</v>
      </c>
      <c r="G2604" s="5">
        <v>68600</v>
      </c>
      <c r="H2604" s="5">
        <v>788900</v>
      </c>
      <c r="I2604" s="5" t="s">
        <v>19</v>
      </c>
      <c r="J2604" s="5" t="s">
        <v>69</v>
      </c>
      <c r="K2604" s="5">
        <v>11.5</v>
      </c>
      <c r="L2604" s="5">
        <f t="shared" si="40"/>
        <v>11.5</v>
      </c>
      <c r="Q2604"/>
      <c r="R2604"/>
      <c r="S2604"/>
    </row>
    <row r="2605" spans="1:19">
      <c r="A2605" s="1">
        <v>43833</v>
      </c>
      <c r="B2605" s="5" t="s">
        <v>24</v>
      </c>
      <c r="C2605" t="s">
        <v>8</v>
      </c>
      <c r="D2605">
        <v>1017</v>
      </c>
      <c r="E2605">
        <v>44</v>
      </c>
      <c r="F2605" t="s">
        <v>25</v>
      </c>
      <c r="G2605" s="5">
        <v>17000</v>
      </c>
      <c r="H2605" s="5">
        <v>194650</v>
      </c>
      <c r="I2605" s="5" t="s">
        <v>19</v>
      </c>
      <c r="J2605" s="5" t="s">
        <v>71</v>
      </c>
      <c r="K2605" s="5">
        <v>11.45</v>
      </c>
      <c r="L2605" s="5">
        <f t="shared" si="40"/>
        <v>11.45</v>
      </c>
      <c r="Q2605"/>
      <c r="R2605"/>
      <c r="S2605"/>
    </row>
    <row r="2606" spans="1:19">
      <c r="A2606" s="1">
        <v>43833</v>
      </c>
      <c r="B2606" s="5" t="s">
        <v>23</v>
      </c>
      <c r="C2606" t="s">
        <v>8</v>
      </c>
      <c r="D2606">
        <v>1017</v>
      </c>
      <c r="E2606">
        <v>44</v>
      </c>
      <c r="F2606" t="s">
        <v>25</v>
      </c>
      <c r="G2606" s="5">
        <v>35000</v>
      </c>
      <c r="H2606" s="5">
        <v>402500</v>
      </c>
      <c r="I2606" s="5" t="s">
        <v>19</v>
      </c>
      <c r="J2606" s="5" t="s">
        <v>74</v>
      </c>
      <c r="K2606" s="5">
        <v>11.5</v>
      </c>
      <c r="L2606" s="5">
        <f t="shared" si="40"/>
        <v>11.5</v>
      </c>
      <c r="Q2606"/>
      <c r="R2606"/>
      <c r="S2606"/>
    </row>
    <row r="2607" spans="1:19">
      <c r="A2607" s="1">
        <v>43833</v>
      </c>
      <c r="B2607" s="5" t="s">
        <v>24</v>
      </c>
      <c r="C2607" t="s">
        <v>8</v>
      </c>
      <c r="D2607">
        <v>1017</v>
      </c>
      <c r="E2607">
        <v>44</v>
      </c>
      <c r="F2607" t="s">
        <v>25</v>
      </c>
      <c r="G2607" s="5">
        <v>137200</v>
      </c>
      <c r="H2607" s="5">
        <v>2508016</v>
      </c>
      <c r="I2607" s="5" t="s">
        <v>19</v>
      </c>
      <c r="J2607" s="5" t="s">
        <v>68</v>
      </c>
      <c r="K2607" s="5">
        <v>18.28</v>
      </c>
      <c r="L2607" s="5">
        <f t="shared" si="40"/>
        <v>18.28</v>
      </c>
      <c r="Q2607"/>
      <c r="R2607"/>
      <c r="S2607"/>
    </row>
    <row r="2608" spans="1:19">
      <c r="A2608" s="1">
        <v>43833</v>
      </c>
      <c r="B2608" s="5" t="s">
        <v>24</v>
      </c>
      <c r="C2608" t="s">
        <v>8</v>
      </c>
      <c r="D2608">
        <v>1017</v>
      </c>
      <c r="E2608">
        <v>44</v>
      </c>
      <c r="F2608" t="s">
        <v>25</v>
      </c>
      <c r="G2608" s="5">
        <v>27400</v>
      </c>
      <c r="H2608" s="5">
        <v>698700</v>
      </c>
      <c r="I2608" s="5" t="s">
        <v>19</v>
      </c>
      <c r="J2608" s="5" t="s">
        <v>68</v>
      </c>
      <c r="K2608" s="5">
        <v>25.5</v>
      </c>
      <c r="L2608" s="5">
        <f t="shared" si="40"/>
        <v>25.5</v>
      </c>
      <c r="Q2608"/>
      <c r="R2608"/>
      <c r="S2608"/>
    </row>
    <row r="2609" spans="1:19">
      <c r="A2609" s="1">
        <v>43833</v>
      </c>
      <c r="B2609" s="5" t="s">
        <v>24</v>
      </c>
      <c r="C2609" t="s">
        <v>8</v>
      </c>
      <c r="D2609">
        <v>1017</v>
      </c>
      <c r="E2609">
        <v>44</v>
      </c>
      <c r="F2609" t="s">
        <v>25</v>
      </c>
      <c r="G2609" s="5">
        <v>144600</v>
      </c>
      <c r="H2609" s="5">
        <v>1920288</v>
      </c>
      <c r="I2609" s="5" t="s">
        <v>19</v>
      </c>
      <c r="J2609" s="5" t="s">
        <v>68</v>
      </c>
      <c r="K2609" s="5">
        <v>13.28</v>
      </c>
      <c r="L2609" s="5">
        <f t="shared" si="40"/>
        <v>13.28</v>
      </c>
      <c r="Q2609"/>
      <c r="R2609"/>
      <c r="S2609"/>
    </row>
    <row r="2610" spans="1:19">
      <c r="A2610" s="1">
        <v>43833</v>
      </c>
      <c r="B2610" s="5" t="s">
        <v>23</v>
      </c>
      <c r="C2610" t="s">
        <v>8</v>
      </c>
      <c r="D2610">
        <v>1033</v>
      </c>
      <c r="E2610">
        <v>44</v>
      </c>
      <c r="F2610" t="s">
        <v>25</v>
      </c>
      <c r="G2610" s="5">
        <v>42000</v>
      </c>
      <c r="H2610" s="5">
        <v>482580</v>
      </c>
      <c r="I2610" s="5" t="s">
        <v>19</v>
      </c>
      <c r="J2610" s="5" t="s">
        <v>69</v>
      </c>
      <c r="K2610" s="5">
        <v>11.49</v>
      </c>
      <c r="L2610" s="5">
        <f t="shared" si="40"/>
        <v>11.49</v>
      </c>
      <c r="Q2610"/>
      <c r="R2610"/>
      <c r="S2610"/>
    </row>
    <row r="2611" spans="1:19">
      <c r="A2611" s="1">
        <v>43833</v>
      </c>
      <c r="B2611" s="5" t="s">
        <v>23</v>
      </c>
      <c r="C2611" t="s">
        <v>8</v>
      </c>
      <c r="D2611">
        <v>1033</v>
      </c>
      <c r="E2611">
        <v>44</v>
      </c>
      <c r="F2611" t="s">
        <v>25</v>
      </c>
      <c r="G2611" s="5">
        <v>132000</v>
      </c>
      <c r="H2611" s="5">
        <v>1504800</v>
      </c>
      <c r="I2611" s="5" t="s">
        <v>19</v>
      </c>
      <c r="J2611" s="5" t="s">
        <v>76</v>
      </c>
      <c r="K2611" s="5">
        <v>11.4</v>
      </c>
      <c r="L2611" s="5">
        <f t="shared" si="40"/>
        <v>11.4</v>
      </c>
      <c r="Q2611"/>
      <c r="R2611"/>
      <c r="S2611"/>
    </row>
    <row r="2612" spans="1:19">
      <c r="A2612" s="1">
        <v>43833</v>
      </c>
      <c r="B2612" s="5" t="s">
        <v>23</v>
      </c>
      <c r="C2612" t="s">
        <v>8</v>
      </c>
      <c r="D2612">
        <v>1033</v>
      </c>
      <c r="E2612">
        <v>44</v>
      </c>
      <c r="F2612" t="s">
        <v>25</v>
      </c>
      <c r="G2612" s="5">
        <v>83000</v>
      </c>
      <c r="H2612" s="5">
        <v>954500</v>
      </c>
      <c r="I2612" s="5" t="s">
        <v>19</v>
      </c>
      <c r="J2612" s="5" t="s">
        <v>70</v>
      </c>
      <c r="K2612" s="5">
        <v>11.5</v>
      </c>
      <c r="L2612" s="5">
        <f t="shared" si="40"/>
        <v>11.5</v>
      </c>
      <c r="Q2612"/>
      <c r="R2612"/>
      <c r="S2612"/>
    </row>
    <row r="2613" spans="1:19">
      <c r="A2613" s="1">
        <v>43833</v>
      </c>
      <c r="B2613" s="5" t="s">
        <v>23</v>
      </c>
      <c r="C2613" t="s">
        <v>8</v>
      </c>
      <c r="D2613">
        <v>1033</v>
      </c>
      <c r="E2613">
        <v>44</v>
      </c>
      <c r="F2613" t="s">
        <v>25</v>
      </c>
      <c r="G2613" s="5">
        <v>22152</v>
      </c>
      <c r="H2613" s="5">
        <v>254748</v>
      </c>
      <c r="I2613" s="5" t="s">
        <v>19</v>
      </c>
      <c r="J2613" s="5" t="s">
        <v>70</v>
      </c>
      <c r="K2613" s="5">
        <v>11.5</v>
      </c>
      <c r="L2613" s="5">
        <f t="shared" si="40"/>
        <v>11.5</v>
      </c>
      <c r="Q2613"/>
      <c r="R2613"/>
      <c r="S2613"/>
    </row>
    <row r="2614" spans="1:19">
      <c r="A2614" s="1">
        <v>43833</v>
      </c>
      <c r="B2614" s="5" t="s">
        <v>23</v>
      </c>
      <c r="C2614" t="s">
        <v>8</v>
      </c>
      <c r="D2614">
        <v>1035</v>
      </c>
      <c r="E2614">
        <v>44</v>
      </c>
      <c r="F2614" t="s">
        <v>25</v>
      </c>
      <c r="G2614" s="5">
        <v>42000</v>
      </c>
      <c r="H2614" s="5">
        <v>483000</v>
      </c>
      <c r="I2614" s="5" t="s">
        <v>19</v>
      </c>
      <c r="J2614" s="5" t="s">
        <v>74</v>
      </c>
      <c r="K2614" s="5">
        <v>11.5</v>
      </c>
      <c r="L2614" s="5">
        <f t="shared" si="40"/>
        <v>11.5</v>
      </c>
      <c r="Q2614"/>
      <c r="R2614"/>
      <c r="S2614"/>
    </row>
    <row r="2615" spans="1:19">
      <c r="A2615" s="1">
        <v>43833</v>
      </c>
      <c r="B2615" s="5" t="s">
        <v>24</v>
      </c>
      <c r="C2615" t="s">
        <v>8</v>
      </c>
      <c r="D2615">
        <v>1035</v>
      </c>
      <c r="E2615">
        <v>44</v>
      </c>
      <c r="F2615" t="s">
        <v>25</v>
      </c>
      <c r="G2615" s="5">
        <v>125000</v>
      </c>
      <c r="H2615" s="5">
        <v>2375000</v>
      </c>
      <c r="I2615" s="5" t="s">
        <v>19</v>
      </c>
      <c r="J2615" s="5" t="s">
        <v>71</v>
      </c>
      <c r="K2615" s="5">
        <v>19</v>
      </c>
      <c r="L2615" s="5">
        <f t="shared" si="40"/>
        <v>19</v>
      </c>
      <c r="Q2615"/>
      <c r="R2615"/>
      <c r="S2615"/>
    </row>
    <row r="2616" spans="1:19">
      <c r="A2616" s="1">
        <v>43833</v>
      </c>
      <c r="B2616" s="5" t="s">
        <v>24</v>
      </c>
      <c r="C2616" t="s">
        <v>8</v>
      </c>
      <c r="D2616">
        <v>1035</v>
      </c>
      <c r="E2616">
        <v>44</v>
      </c>
      <c r="F2616" t="s">
        <v>25</v>
      </c>
      <c r="G2616" s="5">
        <v>105000</v>
      </c>
      <c r="H2616" s="5">
        <v>1995000</v>
      </c>
      <c r="I2616" s="5" t="s">
        <v>19</v>
      </c>
      <c r="J2616" s="5" t="s">
        <v>68</v>
      </c>
      <c r="K2616" s="5">
        <v>19</v>
      </c>
      <c r="L2616" s="5">
        <f t="shared" si="40"/>
        <v>19</v>
      </c>
      <c r="Q2616"/>
      <c r="R2616"/>
      <c r="S2616"/>
    </row>
    <row r="2617" spans="1:19">
      <c r="A2617" s="1">
        <v>43833</v>
      </c>
      <c r="B2617" s="5" t="s">
        <v>23</v>
      </c>
      <c r="C2617" t="s">
        <v>8</v>
      </c>
      <c r="D2617">
        <v>1036</v>
      </c>
      <c r="E2617">
        <v>44</v>
      </c>
      <c r="F2617" t="s">
        <v>25</v>
      </c>
      <c r="G2617" s="5">
        <v>70000</v>
      </c>
      <c r="H2617" s="5">
        <v>804300</v>
      </c>
      <c r="I2617" s="5" t="s">
        <v>19</v>
      </c>
      <c r="J2617" s="5" t="s">
        <v>69</v>
      </c>
      <c r="K2617" s="5">
        <v>11.49</v>
      </c>
      <c r="L2617" s="5">
        <f t="shared" si="40"/>
        <v>11.49</v>
      </c>
      <c r="Q2617"/>
      <c r="R2617"/>
      <c r="S2617"/>
    </row>
    <row r="2618" spans="1:19">
      <c r="A2618" s="1">
        <v>43833</v>
      </c>
      <c r="B2618" s="5" t="s">
        <v>23</v>
      </c>
      <c r="C2618" t="s">
        <v>8</v>
      </c>
      <c r="D2618">
        <v>1036</v>
      </c>
      <c r="E2618">
        <v>44</v>
      </c>
      <c r="F2618" t="s">
        <v>25</v>
      </c>
      <c r="G2618" s="5">
        <v>17000</v>
      </c>
      <c r="H2618" s="5">
        <v>195330</v>
      </c>
      <c r="I2618" s="5" t="s">
        <v>19</v>
      </c>
      <c r="J2618" s="5" t="s">
        <v>69</v>
      </c>
      <c r="K2618" s="5">
        <v>11.49</v>
      </c>
      <c r="L2618" s="5">
        <f t="shared" si="40"/>
        <v>11.49</v>
      </c>
      <c r="Q2618"/>
      <c r="R2618"/>
      <c r="S2618"/>
    </row>
    <row r="2619" spans="1:19">
      <c r="A2619" s="1">
        <v>43833</v>
      </c>
      <c r="B2619" s="5" t="s">
        <v>23</v>
      </c>
      <c r="C2619" t="s">
        <v>8</v>
      </c>
      <c r="D2619">
        <v>1036</v>
      </c>
      <c r="E2619">
        <v>44</v>
      </c>
      <c r="F2619" t="s">
        <v>25</v>
      </c>
      <c r="G2619" s="5">
        <v>57000</v>
      </c>
      <c r="H2619" s="5">
        <v>655500</v>
      </c>
      <c r="I2619" s="5" t="s">
        <v>19</v>
      </c>
      <c r="J2619" s="5" t="s">
        <v>69</v>
      </c>
      <c r="K2619" s="5">
        <v>11.5</v>
      </c>
      <c r="L2619" s="5">
        <f t="shared" si="40"/>
        <v>11.5</v>
      </c>
      <c r="Q2619"/>
      <c r="R2619"/>
      <c r="S2619"/>
    </row>
    <row r="2620" spans="1:19">
      <c r="A2620" s="1">
        <v>43833</v>
      </c>
      <c r="B2620" s="5" t="s">
        <v>24</v>
      </c>
      <c r="C2620" t="s">
        <v>8</v>
      </c>
      <c r="D2620">
        <v>1036</v>
      </c>
      <c r="E2620">
        <v>44</v>
      </c>
      <c r="F2620" t="s">
        <v>25</v>
      </c>
      <c r="G2620" s="5">
        <v>120000</v>
      </c>
      <c r="H2620" s="5">
        <v>2160000</v>
      </c>
      <c r="I2620" s="5" t="s">
        <v>19</v>
      </c>
      <c r="J2620" s="5" t="s">
        <v>71</v>
      </c>
      <c r="K2620" s="5">
        <v>18</v>
      </c>
      <c r="L2620" s="5">
        <f t="shared" si="40"/>
        <v>18</v>
      </c>
      <c r="Q2620"/>
      <c r="R2620"/>
      <c r="S2620"/>
    </row>
    <row r="2621" spans="1:19">
      <c r="A2621" s="1">
        <v>43833</v>
      </c>
      <c r="B2621" s="5" t="s">
        <v>23</v>
      </c>
      <c r="C2621" t="s">
        <v>8</v>
      </c>
      <c r="D2621">
        <v>1036</v>
      </c>
      <c r="E2621">
        <v>44</v>
      </c>
      <c r="F2621" t="s">
        <v>25</v>
      </c>
      <c r="G2621" s="5">
        <v>76000</v>
      </c>
      <c r="H2621" s="5">
        <v>874000</v>
      </c>
      <c r="I2621" s="5" t="s">
        <v>19</v>
      </c>
      <c r="J2621" s="5" t="s">
        <v>69</v>
      </c>
      <c r="K2621" s="5">
        <v>11.5</v>
      </c>
      <c r="L2621" s="5">
        <f t="shared" si="40"/>
        <v>11.5</v>
      </c>
      <c r="Q2621"/>
      <c r="R2621"/>
      <c r="S2621"/>
    </row>
    <row r="2622" spans="1:19">
      <c r="A2622" s="1">
        <v>43829</v>
      </c>
      <c r="B2622" s="5" t="s">
        <v>23</v>
      </c>
      <c r="C2622" t="s">
        <v>7</v>
      </c>
      <c r="D2622">
        <v>1001</v>
      </c>
      <c r="E2622">
        <v>44</v>
      </c>
      <c r="F2622" t="s">
        <v>25</v>
      </c>
      <c r="G2622" s="5">
        <v>423850</v>
      </c>
      <c r="H2622" s="5">
        <v>2543100</v>
      </c>
      <c r="I2622" s="5" t="s">
        <v>20</v>
      </c>
      <c r="J2622" s="5" t="s">
        <v>74</v>
      </c>
      <c r="K2622" s="5">
        <v>6</v>
      </c>
      <c r="L2622" s="5">
        <f t="shared" si="40"/>
        <v>6</v>
      </c>
      <c r="Q2622"/>
      <c r="R2622"/>
      <c r="S2622"/>
    </row>
    <row r="2623" spans="1:19">
      <c r="A2623" s="1">
        <v>43829</v>
      </c>
      <c r="B2623" s="5" t="s">
        <v>23</v>
      </c>
      <c r="C2623" t="s">
        <v>6</v>
      </c>
      <c r="D2623">
        <v>1001</v>
      </c>
      <c r="E2623">
        <v>44</v>
      </c>
      <c r="F2623" t="s">
        <v>25</v>
      </c>
      <c r="G2623" s="5">
        <v>579714</v>
      </c>
      <c r="H2623" s="5">
        <v>3478284</v>
      </c>
      <c r="I2623" s="5" t="s">
        <v>17</v>
      </c>
      <c r="J2623" s="5" t="s">
        <v>69</v>
      </c>
      <c r="K2623" s="5">
        <v>6</v>
      </c>
      <c r="L2623" s="5">
        <f t="shared" si="40"/>
        <v>6</v>
      </c>
      <c r="Q2623"/>
      <c r="R2623"/>
      <c r="S2623"/>
    </row>
    <row r="2624" spans="1:19">
      <c r="A2624" s="1">
        <v>43829</v>
      </c>
      <c r="B2624" s="5" t="s">
        <v>24</v>
      </c>
      <c r="C2624" t="s">
        <v>8</v>
      </c>
      <c r="D2624">
        <v>1003</v>
      </c>
      <c r="E2624">
        <v>44</v>
      </c>
      <c r="F2624" t="s">
        <v>25</v>
      </c>
      <c r="G2624" s="5">
        <v>238503</v>
      </c>
      <c r="H2624" s="5">
        <v>2635458.15</v>
      </c>
      <c r="I2624" s="5" t="s">
        <v>19</v>
      </c>
      <c r="J2624" s="5" t="s">
        <v>68</v>
      </c>
      <c r="K2624" s="5">
        <v>11.05</v>
      </c>
      <c r="L2624" s="5">
        <f t="shared" si="40"/>
        <v>11.049999999999999</v>
      </c>
      <c r="Q2624"/>
      <c r="R2624"/>
      <c r="S2624"/>
    </row>
    <row r="2625" spans="1:19">
      <c r="A2625" s="1">
        <v>43829</v>
      </c>
      <c r="B2625" s="5" t="s">
        <v>23</v>
      </c>
      <c r="C2625" t="s">
        <v>6</v>
      </c>
      <c r="D2625">
        <v>1003</v>
      </c>
      <c r="E2625">
        <v>44</v>
      </c>
      <c r="F2625" t="s">
        <v>25</v>
      </c>
      <c r="G2625" s="5">
        <v>6860000</v>
      </c>
      <c r="H2625" s="5">
        <v>36015000</v>
      </c>
      <c r="I2625" s="5" t="s">
        <v>17</v>
      </c>
      <c r="J2625" s="5" t="s">
        <v>70</v>
      </c>
      <c r="K2625" s="5">
        <v>5.25</v>
      </c>
      <c r="L2625" s="5">
        <f t="shared" si="40"/>
        <v>5.25</v>
      </c>
      <c r="Q2625"/>
      <c r="R2625"/>
      <c r="S2625"/>
    </row>
    <row r="2626" spans="1:19">
      <c r="A2626" s="1">
        <v>43829</v>
      </c>
      <c r="B2626" s="5" t="s">
        <v>24</v>
      </c>
      <c r="C2626" t="s">
        <v>7</v>
      </c>
      <c r="D2626">
        <v>1003</v>
      </c>
      <c r="E2626">
        <v>44</v>
      </c>
      <c r="F2626" t="s">
        <v>25</v>
      </c>
      <c r="G2626" s="5">
        <v>177062</v>
      </c>
      <c r="H2626" s="5">
        <v>1699795.2</v>
      </c>
      <c r="I2626" s="5" t="s">
        <v>20</v>
      </c>
      <c r="J2626" s="5" t="s">
        <v>68</v>
      </c>
      <c r="K2626" s="5">
        <v>9.6</v>
      </c>
      <c r="L2626" s="5">
        <f t="shared" ref="L2626:L2689" si="41">H2626/G2626</f>
        <v>9.6</v>
      </c>
      <c r="Q2626"/>
      <c r="R2626"/>
      <c r="S2626"/>
    </row>
    <row r="2627" spans="1:19">
      <c r="A2627" s="1">
        <v>43829</v>
      </c>
      <c r="B2627" s="5" t="s">
        <v>24</v>
      </c>
      <c r="C2627" t="s">
        <v>8</v>
      </c>
      <c r="D2627">
        <v>1003</v>
      </c>
      <c r="E2627">
        <v>44</v>
      </c>
      <c r="F2627" t="s">
        <v>25</v>
      </c>
      <c r="G2627" s="5">
        <v>82600</v>
      </c>
      <c r="H2627" s="5">
        <v>916860</v>
      </c>
      <c r="I2627" s="5" t="s">
        <v>19</v>
      </c>
      <c r="J2627" s="5" t="s">
        <v>72</v>
      </c>
      <c r="K2627" s="5">
        <v>11.1</v>
      </c>
      <c r="L2627" s="5">
        <f t="shared" si="41"/>
        <v>11.1</v>
      </c>
      <c r="Q2627"/>
      <c r="R2627"/>
      <c r="S2627"/>
    </row>
    <row r="2628" spans="1:19">
      <c r="A2628" s="1">
        <v>43829</v>
      </c>
      <c r="B2628" s="5" t="s">
        <v>24</v>
      </c>
      <c r="C2628" t="s">
        <v>8</v>
      </c>
      <c r="D2628">
        <v>1005</v>
      </c>
      <c r="E2628">
        <v>44</v>
      </c>
      <c r="F2628" t="s">
        <v>25</v>
      </c>
      <c r="G2628" s="5">
        <v>5500</v>
      </c>
      <c r="H2628" s="5">
        <v>148500</v>
      </c>
      <c r="I2628" s="5" t="s">
        <v>19</v>
      </c>
      <c r="J2628" s="5" t="s">
        <v>68</v>
      </c>
      <c r="K2628" s="5">
        <v>27</v>
      </c>
      <c r="L2628" s="5">
        <f t="shared" si="41"/>
        <v>27</v>
      </c>
      <c r="Q2628"/>
      <c r="R2628"/>
      <c r="S2628"/>
    </row>
    <row r="2629" spans="1:19">
      <c r="A2629" s="1">
        <v>43829</v>
      </c>
      <c r="B2629" s="5" t="s">
        <v>24</v>
      </c>
      <c r="C2629" t="s">
        <v>8</v>
      </c>
      <c r="D2629">
        <v>1005</v>
      </c>
      <c r="E2629">
        <v>44</v>
      </c>
      <c r="F2629" t="s">
        <v>25</v>
      </c>
      <c r="G2629" s="5">
        <v>21000</v>
      </c>
      <c r="H2629" s="5">
        <v>546000</v>
      </c>
      <c r="I2629" s="5" t="s">
        <v>19</v>
      </c>
      <c r="J2629" s="5" t="s">
        <v>68</v>
      </c>
      <c r="K2629" s="5">
        <v>26</v>
      </c>
      <c r="L2629" s="5">
        <f t="shared" si="41"/>
        <v>26</v>
      </c>
      <c r="Q2629"/>
      <c r="R2629"/>
      <c r="S2629"/>
    </row>
    <row r="2630" spans="1:19">
      <c r="A2630" s="1">
        <v>43829</v>
      </c>
      <c r="B2630" s="5" t="s">
        <v>24</v>
      </c>
      <c r="C2630" t="s">
        <v>8</v>
      </c>
      <c r="D2630">
        <v>1005</v>
      </c>
      <c r="E2630">
        <v>44</v>
      </c>
      <c r="F2630" t="s">
        <v>25</v>
      </c>
      <c r="G2630" s="5">
        <v>205800</v>
      </c>
      <c r="H2630" s="5">
        <v>3704400</v>
      </c>
      <c r="I2630" s="5" t="s">
        <v>19</v>
      </c>
      <c r="J2630" s="5" t="s">
        <v>71</v>
      </c>
      <c r="K2630" s="5">
        <v>18</v>
      </c>
      <c r="L2630" s="5">
        <f t="shared" si="41"/>
        <v>18</v>
      </c>
      <c r="Q2630"/>
      <c r="R2630"/>
      <c r="S2630"/>
    </row>
    <row r="2631" spans="1:19">
      <c r="A2631" s="1">
        <v>43829</v>
      </c>
      <c r="B2631" s="5" t="s">
        <v>23</v>
      </c>
      <c r="C2631" t="s">
        <v>6</v>
      </c>
      <c r="D2631">
        <v>1005</v>
      </c>
      <c r="E2631">
        <v>44</v>
      </c>
      <c r="F2631" t="s">
        <v>25</v>
      </c>
      <c r="G2631" s="5">
        <v>3000000</v>
      </c>
      <c r="H2631" s="5">
        <v>18000000</v>
      </c>
      <c r="I2631" s="5" t="s">
        <v>17</v>
      </c>
      <c r="J2631" s="5" t="s">
        <v>69</v>
      </c>
      <c r="K2631" s="5">
        <v>6</v>
      </c>
      <c r="L2631" s="5">
        <f t="shared" si="41"/>
        <v>6</v>
      </c>
      <c r="Q2631"/>
      <c r="R2631"/>
      <c r="S2631"/>
    </row>
    <row r="2632" spans="1:19">
      <c r="A2632" s="1">
        <v>43829</v>
      </c>
      <c r="B2632" s="5" t="s">
        <v>23</v>
      </c>
      <c r="C2632" t="s">
        <v>8</v>
      </c>
      <c r="D2632">
        <v>1009</v>
      </c>
      <c r="E2632">
        <v>44</v>
      </c>
      <c r="F2632" t="s">
        <v>25</v>
      </c>
      <c r="G2632" s="5">
        <v>123480</v>
      </c>
      <c r="H2632" s="5">
        <v>1418785.2</v>
      </c>
      <c r="I2632" s="5" t="s">
        <v>19</v>
      </c>
      <c r="J2632" s="5" t="s">
        <v>69</v>
      </c>
      <c r="K2632" s="5">
        <v>11.49</v>
      </c>
      <c r="L2632" s="5">
        <f t="shared" si="41"/>
        <v>11.49</v>
      </c>
      <c r="Q2632"/>
      <c r="R2632"/>
      <c r="S2632"/>
    </row>
    <row r="2633" spans="1:19">
      <c r="A2633" s="1">
        <v>43829</v>
      </c>
      <c r="B2633" s="5" t="s">
        <v>23</v>
      </c>
      <c r="C2633" t="s">
        <v>7</v>
      </c>
      <c r="D2633">
        <v>1009</v>
      </c>
      <c r="E2633">
        <v>44</v>
      </c>
      <c r="F2633" t="s">
        <v>25</v>
      </c>
      <c r="G2633" s="5">
        <v>210000</v>
      </c>
      <c r="H2633" s="5">
        <v>1470000</v>
      </c>
      <c r="I2633" s="5" t="s">
        <v>18</v>
      </c>
      <c r="J2633" s="5" t="s">
        <v>69</v>
      </c>
      <c r="K2633" s="5">
        <v>7</v>
      </c>
      <c r="L2633" s="5">
        <f t="shared" si="41"/>
        <v>7</v>
      </c>
      <c r="Q2633"/>
      <c r="R2633"/>
      <c r="S2633"/>
    </row>
    <row r="2634" spans="1:19">
      <c r="A2634" s="1">
        <v>43829</v>
      </c>
      <c r="B2634" s="5" t="s">
        <v>23</v>
      </c>
      <c r="C2634" t="s">
        <v>8</v>
      </c>
      <c r="D2634">
        <v>1009</v>
      </c>
      <c r="E2634">
        <v>44</v>
      </c>
      <c r="F2634" t="s">
        <v>25</v>
      </c>
      <c r="G2634" s="5">
        <v>82320</v>
      </c>
      <c r="H2634" s="5">
        <v>946680</v>
      </c>
      <c r="I2634" s="5" t="s">
        <v>19</v>
      </c>
      <c r="J2634" s="5" t="s">
        <v>74</v>
      </c>
      <c r="K2634" s="5">
        <v>11.5</v>
      </c>
      <c r="L2634" s="5">
        <f t="shared" si="41"/>
        <v>11.5</v>
      </c>
      <c r="Q2634"/>
      <c r="R2634"/>
      <c r="S2634"/>
    </row>
    <row r="2635" spans="1:19">
      <c r="A2635" s="1">
        <v>43829</v>
      </c>
      <c r="B2635" s="5" t="s">
        <v>23</v>
      </c>
      <c r="C2635" t="s">
        <v>8</v>
      </c>
      <c r="D2635">
        <v>1009</v>
      </c>
      <c r="E2635">
        <v>44</v>
      </c>
      <c r="F2635" t="s">
        <v>25</v>
      </c>
      <c r="G2635" s="5">
        <v>105000</v>
      </c>
      <c r="H2635" s="5">
        <v>1206450</v>
      </c>
      <c r="I2635" s="5" t="s">
        <v>19</v>
      </c>
      <c r="J2635" s="5" t="s">
        <v>74</v>
      </c>
      <c r="K2635" s="5">
        <v>11.49</v>
      </c>
      <c r="L2635" s="5">
        <f t="shared" si="41"/>
        <v>11.49</v>
      </c>
      <c r="Q2635"/>
      <c r="R2635"/>
      <c r="S2635"/>
    </row>
    <row r="2636" spans="1:19">
      <c r="A2636" s="1">
        <v>43829</v>
      </c>
      <c r="B2636" s="5" t="s">
        <v>24</v>
      </c>
      <c r="C2636" t="s">
        <v>8</v>
      </c>
      <c r="D2636">
        <v>1009</v>
      </c>
      <c r="E2636">
        <v>44</v>
      </c>
      <c r="F2636" t="s">
        <v>25</v>
      </c>
      <c r="G2636" s="5">
        <v>41160</v>
      </c>
      <c r="H2636" s="5">
        <v>823200</v>
      </c>
      <c r="I2636" s="5" t="s">
        <v>19</v>
      </c>
      <c r="J2636" s="5" t="s">
        <v>68</v>
      </c>
      <c r="K2636" s="5">
        <v>20</v>
      </c>
      <c r="L2636" s="5">
        <f t="shared" si="41"/>
        <v>20</v>
      </c>
      <c r="Q2636"/>
      <c r="R2636"/>
      <c r="S2636"/>
    </row>
    <row r="2637" spans="1:19">
      <c r="A2637" s="1">
        <v>43829</v>
      </c>
      <c r="B2637" s="5" t="s">
        <v>23</v>
      </c>
      <c r="C2637" t="s">
        <v>8</v>
      </c>
      <c r="D2637">
        <v>1009</v>
      </c>
      <c r="E2637">
        <v>44</v>
      </c>
      <c r="F2637" t="s">
        <v>25</v>
      </c>
      <c r="G2637" s="5">
        <v>101000</v>
      </c>
      <c r="H2637" s="5">
        <v>1160490</v>
      </c>
      <c r="I2637" s="5" t="s">
        <v>19</v>
      </c>
      <c r="J2637" s="5" t="s">
        <v>69</v>
      </c>
      <c r="K2637" s="5">
        <v>11.49</v>
      </c>
      <c r="L2637" s="5">
        <f t="shared" si="41"/>
        <v>11.49</v>
      </c>
      <c r="Q2637"/>
      <c r="R2637"/>
      <c r="S2637"/>
    </row>
    <row r="2638" spans="1:19">
      <c r="A2638" s="1">
        <v>43829</v>
      </c>
      <c r="B2638" s="5" t="s">
        <v>23</v>
      </c>
      <c r="C2638" t="s">
        <v>7</v>
      </c>
      <c r="D2638">
        <v>1009</v>
      </c>
      <c r="E2638">
        <v>44</v>
      </c>
      <c r="F2638" t="s">
        <v>25</v>
      </c>
      <c r="G2638" s="5">
        <v>538105</v>
      </c>
      <c r="H2638" s="5">
        <v>3766735</v>
      </c>
      <c r="I2638" s="5" t="s">
        <v>18</v>
      </c>
      <c r="J2638" s="5" t="s">
        <v>70</v>
      </c>
      <c r="K2638" s="5">
        <v>7</v>
      </c>
      <c r="L2638" s="5">
        <f t="shared" si="41"/>
        <v>7</v>
      </c>
      <c r="Q2638"/>
      <c r="R2638"/>
      <c r="S2638"/>
    </row>
    <row r="2639" spans="1:19">
      <c r="A2639" s="1">
        <v>43829</v>
      </c>
      <c r="B2639" s="5" t="s">
        <v>24</v>
      </c>
      <c r="C2639" t="s">
        <v>8</v>
      </c>
      <c r="D2639">
        <v>1009</v>
      </c>
      <c r="E2639">
        <v>44</v>
      </c>
      <c r="F2639" t="s">
        <v>25</v>
      </c>
      <c r="G2639" s="5">
        <v>205659.43</v>
      </c>
      <c r="H2639" s="5">
        <v>2365083.4449999998</v>
      </c>
      <c r="I2639" s="5" t="s">
        <v>19</v>
      </c>
      <c r="J2639" s="5" t="s">
        <v>73</v>
      </c>
      <c r="K2639" s="5">
        <v>11.5</v>
      </c>
      <c r="L2639" s="5">
        <f t="shared" si="41"/>
        <v>11.5</v>
      </c>
      <c r="Q2639"/>
      <c r="R2639"/>
      <c r="S2639"/>
    </row>
    <row r="2640" spans="1:19">
      <c r="A2640" s="1">
        <v>43829</v>
      </c>
      <c r="B2640" s="5" t="s">
        <v>23</v>
      </c>
      <c r="C2640" t="s">
        <v>8</v>
      </c>
      <c r="D2640">
        <v>1017</v>
      </c>
      <c r="E2640">
        <v>44</v>
      </c>
      <c r="F2640" t="s">
        <v>25</v>
      </c>
      <c r="G2640" s="5">
        <v>25000</v>
      </c>
      <c r="H2640" s="5">
        <v>286250</v>
      </c>
      <c r="I2640" s="5" t="s">
        <v>19</v>
      </c>
      <c r="J2640" s="5" t="s">
        <v>70</v>
      </c>
      <c r="K2640" s="5">
        <v>11.45</v>
      </c>
      <c r="L2640" s="5">
        <f t="shared" si="41"/>
        <v>11.45</v>
      </c>
      <c r="Q2640"/>
      <c r="R2640"/>
      <c r="S2640"/>
    </row>
    <row r="2641" spans="1:19">
      <c r="A2641" s="1">
        <v>43829</v>
      </c>
      <c r="B2641" s="5" t="s">
        <v>23</v>
      </c>
      <c r="C2641" t="s">
        <v>8</v>
      </c>
      <c r="D2641">
        <v>1017</v>
      </c>
      <c r="E2641">
        <v>44</v>
      </c>
      <c r="F2641" t="s">
        <v>25</v>
      </c>
      <c r="G2641" s="5">
        <v>61740</v>
      </c>
      <c r="H2641" s="5">
        <v>710010</v>
      </c>
      <c r="I2641" s="5" t="s">
        <v>19</v>
      </c>
      <c r="J2641" s="5" t="s">
        <v>70</v>
      </c>
      <c r="K2641" s="5">
        <v>11.5</v>
      </c>
      <c r="L2641" s="5">
        <f t="shared" si="41"/>
        <v>11.5</v>
      </c>
      <c r="Q2641"/>
      <c r="R2641"/>
      <c r="S2641"/>
    </row>
    <row r="2642" spans="1:19">
      <c r="A2642" s="1">
        <v>43829</v>
      </c>
      <c r="B2642" s="5" t="s">
        <v>23</v>
      </c>
      <c r="C2642" t="s">
        <v>8</v>
      </c>
      <c r="D2642">
        <v>1017</v>
      </c>
      <c r="E2642">
        <v>44</v>
      </c>
      <c r="F2642" t="s">
        <v>25</v>
      </c>
      <c r="G2642" s="5">
        <v>22500</v>
      </c>
      <c r="H2642" s="5">
        <v>258750</v>
      </c>
      <c r="I2642" s="5" t="s">
        <v>19</v>
      </c>
      <c r="J2642" s="5" t="s">
        <v>74</v>
      </c>
      <c r="K2642" s="5">
        <v>11.5</v>
      </c>
      <c r="L2642" s="5">
        <f t="shared" si="41"/>
        <v>11.5</v>
      </c>
      <c r="Q2642"/>
      <c r="R2642"/>
      <c r="S2642"/>
    </row>
    <row r="2643" spans="1:19">
      <c r="A2643" s="1">
        <v>43829</v>
      </c>
      <c r="B2643" s="5" t="s">
        <v>23</v>
      </c>
      <c r="C2643" t="s">
        <v>8</v>
      </c>
      <c r="D2643">
        <v>1017</v>
      </c>
      <c r="E2643">
        <v>44</v>
      </c>
      <c r="F2643" t="s">
        <v>25</v>
      </c>
      <c r="G2643" s="5">
        <v>54880</v>
      </c>
      <c r="H2643" s="5">
        <v>631120</v>
      </c>
      <c r="I2643" s="5" t="s">
        <v>19</v>
      </c>
      <c r="J2643" s="5" t="s">
        <v>69</v>
      </c>
      <c r="K2643" s="5">
        <v>11.5</v>
      </c>
      <c r="L2643" s="5">
        <f t="shared" si="41"/>
        <v>11.5</v>
      </c>
      <c r="Q2643"/>
      <c r="R2643"/>
      <c r="S2643"/>
    </row>
    <row r="2644" spans="1:19">
      <c r="A2644" s="1">
        <v>43829</v>
      </c>
      <c r="B2644" s="5" t="s">
        <v>24</v>
      </c>
      <c r="C2644" t="s">
        <v>8</v>
      </c>
      <c r="D2644">
        <v>1017</v>
      </c>
      <c r="E2644">
        <v>44</v>
      </c>
      <c r="F2644" t="s">
        <v>25</v>
      </c>
      <c r="G2644" s="5">
        <v>25000</v>
      </c>
      <c r="H2644" s="5">
        <v>636250</v>
      </c>
      <c r="I2644" s="5" t="s">
        <v>19</v>
      </c>
      <c r="J2644" s="5" t="s">
        <v>68</v>
      </c>
      <c r="K2644" s="5">
        <v>25.45</v>
      </c>
      <c r="L2644" s="5">
        <f t="shared" si="41"/>
        <v>25.45</v>
      </c>
      <c r="Q2644"/>
      <c r="R2644"/>
      <c r="S2644"/>
    </row>
    <row r="2645" spans="1:19">
      <c r="A2645" s="1">
        <v>43829</v>
      </c>
      <c r="B2645" s="5" t="s">
        <v>24</v>
      </c>
      <c r="C2645" t="s">
        <v>8</v>
      </c>
      <c r="D2645">
        <v>1017</v>
      </c>
      <c r="E2645">
        <v>44</v>
      </c>
      <c r="F2645" t="s">
        <v>25</v>
      </c>
      <c r="G2645" s="5">
        <v>140000</v>
      </c>
      <c r="H2645" s="5">
        <v>1610000</v>
      </c>
      <c r="I2645" s="5" t="s">
        <v>19</v>
      </c>
      <c r="J2645" s="5" t="s">
        <v>71</v>
      </c>
      <c r="K2645" s="5">
        <v>11.5</v>
      </c>
      <c r="L2645" s="5">
        <f t="shared" si="41"/>
        <v>11.5</v>
      </c>
      <c r="Q2645"/>
      <c r="R2645"/>
      <c r="S2645"/>
    </row>
    <row r="2646" spans="1:19">
      <c r="A2646" s="1">
        <v>43829</v>
      </c>
      <c r="B2646" s="5" t="s">
        <v>23</v>
      </c>
      <c r="C2646" t="s">
        <v>8</v>
      </c>
      <c r="D2646">
        <v>1017</v>
      </c>
      <c r="E2646">
        <v>44</v>
      </c>
      <c r="F2646" t="s">
        <v>25</v>
      </c>
      <c r="G2646" s="5">
        <v>110000</v>
      </c>
      <c r="H2646" s="5">
        <v>1259500</v>
      </c>
      <c r="I2646" s="5" t="s">
        <v>19</v>
      </c>
      <c r="J2646" s="5" t="s">
        <v>74</v>
      </c>
      <c r="K2646" s="5">
        <v>11.45</v>
      </c>
      <c r="L2646" s="5">
        <f t="shared" si="41"/>
        <v>11.45</v>
      </c>
      <c r="Q2646"/>
      <c r="R2646"/>
      <c r="S2646"/>
    </row>
    <row r="2647" spans="1:19">
      <c r="A2647" s="1">
        <v>43829</v>
      </c>
      <c r="B2647" s="5" t="s">
        <v>23</v>
      </c>
      <c r="C2647" t="s">
        <v>8</v>
      </c>
      <c r="D2647">
        <v>1017</v>
      </c>
      <c r="E2647">
        <v>44</v>
      </c>
      <c r="F2647" t="s">
        <v>25</v>
      </c>
      <c r="G2647" s="5">
        <v>5000</v>
      </c>
      <c r="H2647" s="5">
        <v>57500</v>
      </c>
      <c r="I2647" s="5" t="s">
        <v>19</v>
      </c>
      <c r="J2647" s="5" t="s">
        <v>74</v>
      </c>
      <c r="K2647" s="5">
        <v>11.5</v>
      </c>
      <c r="L2647" s="5">
        <f t="shared" si="41"/>
        <v>11.5</v>
      </c>
      <c r="Q2647"/>
      <c r="R2647"/>
      <c r="S2647"/>
    </row>
    <row r="2648" spans="1:19">
      <c r="A2648" s="1">
        <v>43829</v>
      </c>
      <c r="B2648" s="5" t="s">
        <v>24</v>
      </c>
      <c r="C2648" t="s">
        <v>8</v>
      </c>
      <c r="D2648">
        <v>1017</v>
      </c>
      <c r="E2648">
        <v>44</v>
      </c>
      <c r="F2648" t="s">
        <v>25</v>
      </c>
      <c r="G2648" s="5">
        <v>17150</v>
      </c>
      <c r="H2648" s="5">
        <v>454475</v>
      </c>
      <c r="I2648" s="5" t="s">
        <v>19</v>
      </c>
      <c r="J2648" s="5" t="s">
        <v>68</v>
      </c>
      <c r="K2648" s="5">
        <v>26.5</v>
      </c>
      <c r="L2648" s="5">
        <f t="shared" si="41"/>
        <v>26.5</v>
      </c>
      <c r="Q2648"/>
      <c r="R2648"/>
      <c r="S2648"/>
    </row>
    <row r="2649" spans="1:19">
      <c r="A2649" s="1">
        <v>43829</v>
      </c>
      <c r="B2649" s="5" t="s">
        <v>23</v>
      </c>
      <c r="C2649" t="s">
        <v>8</v>
      </c>
      <c r="D2649">
        <v>1017</v>
      </c>
      <c r="E2649">
        <v>44</v>
      </c>
      <c r="F2649" t="s">
        <v>25</v>
      </c>
      <c r="G2649" s="5">
        <v>75000</v>
      </c>
      <c r="H2649" s="5">
        <v>858750</v>
      </c>
      <c r="I2649" s="5" t="s">
        <v>19</v>
      </c>
      <c r="J2649" s="5" t="s">
        <v>69</v>
      </c>
      <c r="K2649" s="5">
        <v>11.45</v>
      </c>
      <c r="L2649" s="5">
        <f t="shared" si="41"/>
        <v>11.45</v>
      </c>
      <c r="Q2649"/>
      <c r="R2649"/>
      <c r="S2649"/>
    </row>
    <row r="2650" spans="1:19">
      <c r="A2650" s="1">
        <v>43829</v>
      </c>
      <c r="B2650" s="5" t="s">
        <v>23</v>
      </c>
      <c r="C2650" t="s">
        <v>8</v>
      </c>
      <c r="D2650">
        <v>1017</v>
      </c>
      <c r="E2650">
        <v>44</v>
      </c>
      <c r="F2650" t="s">
        <v>25</v>
      </c>
      <c r="G2650" s="5">
        <v>65000</v>
      </c>
      <c r="H2650" s="5">
        <v>747500</v>
      </c>
      <c r="I2650" s="5" t="s">
        <v>19</v>
      </c>
      <c r="J2650" s="5" t="s">
        <v>74</v>
      </c>
      <c r="K2650" s="5">
        <v>11.5</v>
      </c>
      <c r="L2650" s="5">
        <f t="shared" si="41"/>
        <v>11.5</v>
      </c>
      <c r="Q2650"/>
      <c r="R2650"/>
      <c r="S2650"/>
    </row>
    <row r="2651" spans="1:19">
      <c r="A2651" s="1">
        <v>43829</v>
      </c>
      <c r="B2651" s="5" t="s">
        <v>24</v>
      </c>
      <c r="C2651" t="s">
        <v>8</v>
      </c>
      <c r="D2651">
        <v>1017</v>
      </c>
      <c r="E2651">
        <v>44</v>
      </c>
      <c r="F2651" t="s">
        <v>25</v>
      </c>
      <c r="G2651" s="5">
        <v>48020</v>
      </c>
      <c r="H2651" s="5">
        <v>549829</v>
      </c>
      <c r="I2651" s="5" t="s">
        <v>19</v>
      </c>
      <c r="J2651" s="5" t="s">
        <v>73</v>
      </c>
      <c r="K2651" s="5">
        <v>11.45</v>
      </c>
      <c r="L2651" s="5">
        <f t="shared" si="41"/>
        <v>11.45</v>
      </c>
      <c r="Q2651"/>
      <c r="R2651"/>
      <c r="S2651"/>
    </row>
    <row r="2652" spans="1:19">
      <c r="A2652" s="1">
        <v>43829</v>
      </c>
      <c r="B2652" s="5" t="s">
        <v>23</v>
      </c>
      <c r="C2652" t="s">
        <v>8</v>
      </c>
      <c r="D2652">
        <v>1017</v>
      </c>
      <c r="E2652">
        <v>44</v>
      </c>
      <c r="F2652" t="s">
        <v>25</v>
      </c>
      <c r="G2652" s="5">
        <v>41160</v>
      </c>
      <c r="H2652" s="5">
        <v>471282</v>
      </c>
      <c r="I2652" s="5" t="s">
        <v>19</v>
      </c>
      <c r="J2652" s="5" t="s">
        <v>69</v>
      </c>
      <c r="K2652" s="5">
        <v>11.45</v>
      </c>
      <c r="L2652" s="5">
        <f t="shared" si="41"/>
        <v>11.45</v>
      </c>
      <c r="Q2652"/>
      <c r="R2652"/>
      <c r="S2652"/>
    </row>
    <row r="2653" spans="1:19">
      <c r="A2653" s="1">
        <v>43829</v>
      </c>
      <c r="B2653" s="5" t="s">
        <v>23</v>
      </c>
      <c r="C2653" t="s">
        <v>8</v>
      </c>
      <c r="D2653">
        <v>1017</v>
      </c>
      <c r="E2653">
        <v>44</v>
      </c>
      <c r="F2653" t="s">
        <v>25</v>
      </c>
      <c r="G2653" s="5">
        <v>96899</v>
      </c>
      <c r="H2653" s="5">
        <v>1114338.5</v>
      </c>
      <c r="I2653" s="5" t="s">
        <v>19</v>
      </c>
      <c r="J2653" s="5" t="s">
        <v>69</v>
      </c>
      <c r="K2653" s="5">
        <v>11.5</v>
      </c>
      <c r="L2653" s="5">
        <f t="shared" si="41"/>
        <v>11.5</v>
      </c>
      <c r="Q2653"/>
      <c r="R2653"/>
      <c r="S2653"/>
    </row>
    <row r="2654" spans="1:19">
      <c r="A2654" s="1">
        <v>43829</v>
      </c>
      <c r="B2654" s="5" t="s">
        <v>24</v>
      </c>
      <c r="C2654" t="s">
        <v>8</v>
      </c>
      <c r="D2654">
        <v>1017</v>
      </c>
      <c r="E2654">
        <v>44</v>
      </c>
      <c r="F2654" t="s">
        <v>25</v>
      </c>
      <c r="G2654" s="5">
        <v>40000</v>
      </c>
      <c r="H2654" s="5">
        <v>820000</v>
      </c>
      <c r="I2654" s="5" t="s">
        <v>19</v>
      </c>
      <c r="J2654" s="5" t="s">
        <v>72</v>
      </c>
      <c r="K2654" s="5">
        <v>20.5</v>
      </c>
      <c r="L2654" s="5">
        <f t="shared" si="41"/>
        <v>20.5</v>
      </c>
      <c r="Q2654"/>
      <c r="R2654"/>
      <c r="S2654"/>
    </row>
    <row r="2655" spans="1:19">
      <c r="A2655" s="1">
        <v>43829</v>
      </c>
      <c r="B2655" s="5" t="s">
        <v>24</v>
      </c>
      <c r="C2655" t="s">
        <v>8</v>
      </c>
      <c r="D2655">
        <v>1017</v>
      </c>
      <c r="E2655">
        <v>44</v>
      </c>
      <c r="F2655" t="s">
        <v>25</v>
      </c>
      <c r="G2655" s="5">
        <v>110000</v>
      </c>
      <c r="H2655" s="5">
        <v>1265000</v>
      </c>
      <c r="I2655" s="5" t="s">
        <v>19</v>
      </c>
      <c r="J2655" s="5" t="s">
        <v>71</v>
      </c>
      <c r="K2655" s="5">
        <v>11.5</v>
      </c>
      <c r="L2655" s="5">
        <f t="shared" si="41"/>
        <v>11.5</v>
      </c>
      <c r="Q2655"/>
      <c r="R2655"/>
      <c r="S2655"/>
    </row>
    <row r="2656" spans="1:19">
      <c r="A2656" s="1">
        <v>43829</v>
      </c>
      <c r="B2656" s="5" t="s">
        <v>23</v>
      </c>
      <c r="C2656" t="s">
        <v>8</v>
      </c>
      <c r="D2656">
        <v>1017</v>
      </c>
      <c r="E2656">
        <v>44</v>
      </c>
      <c r="F2656" t="s">
        <v>25</v>
      </c>
      <c r="G2656" s="5">
        <v>48000</v>
      </c>
      <c r="H2656" s="5">
        <v>552000</v>
      </c>
      <c r="I2656" s="5" t="s">
        <v>19</v>
      </c>
      <c r="J2656" s="5" t="s">
        <v>69</v>
      </c>
      <c r="K2656" s="5">
        <v>11.5</v>
      </c>
      <c r="L2656" s="5">
        <f t="shared" si="41"/>
        <v>11.5</v>
      </c>
      <c r="Q2656"/>
      <c r="R2656"/>
      <c r="S2656"/>
    </row>
    <row r="2657" spans="1:19">
      <c r="A2657" s="1">
        <v>43829</v>
      </c>
      <c r="B2657" s="5" t="s">
        <v>23</v>
      </c>
      <c r="C2657" t="s">
        <v>8</v>
      </c>
      <c r="D2657">
        <v>1017</v>
      </c>
      <c r="E2657">
        <v>44</v>
      </c>
      <c r="F2657" t="s">
        <v>25</v>
      </c>
      <c r="G2657" s="5">
        <v>21000</v>
      </c>
      <c r="H2657" s="5">
        <v>241500</v>
      </c>
      <c r="I2657" s="5" t="s">
        <v>19</v>
      </c>
      <c r="J2657" s="5" t="s">
        <v>69</v>
      </c>
      <c r="K2657" s="5">
        <v>11.5</v>
      </c>
      <c r="L2657" s="5">
        <f t="shared" si="41"/>
        <v>11.5</v>
      </c>
      <c r="Q2657"/>
      <c r="R2657"/>
      <c r="S2657"/>
    </row>
    <row r="2658" spans="1:19">
      <c r="A2658" s="1">
        <v>43829</v>
      </c>
      <c r="B2658" s="5" t="s">
        <v>24</v>
      </c>
      <c r="C2658" t="s">
        <v>8</v>
      </c>
      <c r="D2658">
        <v>1017</v>
      </c>
      <c r="E2658">
        <v>44</v>
      </c>
      <c r="F2658" t="s">
        <v>25</v>
      </c>
      <c r="G2658" s="5">
        <v>60000</v>
      </c>
      <c r="H2658" s="5">
        <v>911400</v>
      </c>
      <c r="I2658" s="5" t="s">
        <v>19</v>
      </c>
      <c r="J2658" s="5" t="s">
        <v>68</v>
      </c>
      <c r="K2658" s="5">
        <v>15.19</v>
      </c>
      <c r="L2658" s="5">
        <f t="shared" si="41"/>
        <v>15.19</v>
      </c>
      <c r="Q2658"/>
      <c r="R2658"/>
      <c r="S2658"/>
    </row>
    <row r="2659" spans="1:19">
      <c r="A2659" s="1">
        <v>43829</v>
      </c>
      <c r="B2659" s="5" t="s">
        <v>23</v>
      </c>
      <c r="C2659" t="s">
        <v>8</v>
      </c>
      <c r="D2659">
        <v>1033</v>
      </c>
      <c r="E2659">
        <v>44</v>
      </c>
      <c r="F2659" t="s">
        <v>25</v>
      </c>
      <c r="G2659" s="5">
        <v>35000</v>
      </c>
      <c r="H2659" s="5">
        <v>402150</v>
      </c>
      <c r="I2659" s="5" t="s">
        <v>19</v>
      </c>
      <c r="J2659" s="5" t="s">
        <v>70</v>
      </c>
      <c r="K2659" s="5">
        <v>11.49</v>
      </c>
      <c r="L2659" s="5">
        <f t="shared" si="41"/>
        <v>11.49</v>
      </c>
      <c r="Q2659"/>
      <c r="R2659"/>
      <c r="S2659"/>
    </row>
    <row r="2660" spans="1:19">
      <c r="A2660" s="1">
        <v>43829</v>
      </c>
      <c r="B2660" s="5" t="s">
        <v>24</v>
      </c>
      <c r="C2660" t="s">
        <v>8</v>
      </c>
      <c r="D2660">
        <v>1033</v>
      </c>
      <c r="E2660">
        <v>44</v>
      </c>
      <c r="F2660" t="s">
        <v>25</v>
      </c>
      <c r="G2660" s="5">
        <v>7816</v>
      </c>
      <c r="H2660" s="5">
        <v>218848</v>
      </c>
      <c r="I2660" s="5" t="s">
        <v>19</v>
      </c>
      <c r="J2660" s="5" t="s">
        <v>68</v>
      </c>
      <c r="K2660" s="5">
        <v>28</v>
      </c>
      <c r="L2660" s="5">
        <f t="shared" si="41"/>
        <v>28</v>
      </c>
      <c r="Q2660"/>
      <c r="R2660"/>
      <c r="S2660"/>
    </row>
    <row r="2661" spans="1:19">
      <c r="A2661" s="1">
        <v>43829</v>
      </c>
      <c r="B2661" s="5" t="s">
        <v>23</v>
      </c>
      <c r="C2661" t="s">
        <v>8</v>
      </c>
      <c r="D2661">
        <v>1033</v>
      </c>
      <c r="E2661">
        <v>44</v>
      </c>
      <c r="F2661" t="s">
        <v>25</v>
      </c>
      <c r="G2661" s="5">
        <v>25000</v>
      </c>
      <c r="H2661" s="5">
        <v>285000</v>
      </c>
      <c r="I2661" s="5" t="s">
        <v>19</v>
      </c>
      <c r="J2661" s="5" t="s">
        <v>76</v>
      </c>
      <c r="K2661" s="5">
        <v>11.4</v>
      </c>
      <c r="L2661" s="5">
        <f t="shared" si="41"/>
        <v>11.4</v>
      </c>
      <c r="Q2661"/>
      <c r="R2661"/>
      <c r="S2661"/>
    </row>
    <row r="2662" spans="1:19">
      <c r="A2662" s="1">
        <v>43829</v>
      </c>
      <c r="B2662" s="5" t="s">
        <v>24</v>
      </c>
      <c r="C2662" t="s">
        <v>8</v>
      </c>
      <c r="D2662">
        <v>1033</v>
      </c>
      <c r="E2662">
        <v>44</v>
      </c>
      <c r="F2662" t="s">
        <v>25</v>
      </c>
      <c r="G2662" s="5">
        <v>8000</v>
      </c>
      <c r="H2662" s="5">
        <v>216000</v>
      </c>
      <c r="I2662" s="5" t="s">
        <v>19</v>
      </c>
      <c r="J2662" s="5" t="s">
        <v>73</v>
      </c>
      <c r="K2662" s="5">
        <v>27</v>
      </c>
      <c r="L2662" s="5">
        <f t="shared" si="41"/>
        <v>27</v>
      </c>
      <c r="Q2662"/>
      <c r="R2662"/>
      <c r="S2662"/>
    </row>
    <row r="2663" spans="1:19">
      <c r="A2663" s="1">
        <v>43829</v>
      </c>
      <c r="B2663" s="5" t="s">
        <v>23</v>
      </c>
      <c r="C2663" t="s">
        <v>8</v>
      </c>
      <c r="D2663">
        <v>1033</v>
      </c>
      <c r="E2663">
        <v>44</v>
      </c>
      <c r="F2663" t="s">
        <v>25</v>
      </c>
      <c r="G2663" s="5">
        <v>42500</v>
      </c>
      <c r="H2663" s="5">
        <v>488325</v>
      </c>
      <c r="I2663" s="5" t="s">
        <v>19</v>
      </c>
      <c r="J2663" s="5" t="s">
        <v>74</v>
      </c>
      <c r="K2663" s="5">
        <v>11.49</v>
      </c>
      <c r="L2663" s="5">
        <f t="shared" si="41"/>
        <v>11.49</v>
      </c>
      <c r="Q2663"/>
      <c r="R2663"/>
      <c r="S2663"/>
    </row>
    <row r="2664" spans="1:19">
      <c r="A2664" s="1">
        <v>43829</v>
      </c>
      <c r="B2664" s="5" t="s">
        <v>23</v>
      </c>
      <c r="C2664" t="s">
        <v>8</v>
      </c>
      <c r="D2664">
        <v>1033</v>
      </c>
      <c r="E2664">
        <v>44</v>
      </c>
      <c r="F2664" t="s">
        <v>25</v>
      </c>
      <c r="G2664" s="5">
        <v>50000</v>
      </c>
      <c r="H2664" s="5">
        <v>574500</v>
      </c>
      <c r="I2664" s="5" t="s">
        <v>19</v>
      </c>
      <c r="J2664" s="5" t="s">
        <v>70</v>
      </c>
      <c r="K2664" s="5">
        <v>11.49</v>
      </c>
      <c r="L2664" s="5">
        <f t="shared" si="41"/>
        <v>11.49</v>
      </c>
      <c r="Q2664"/>
      <c r="R2664"/>
      <c r="S2664"/>
    </row>
    <row r="2665" spans="1:19">
      <c r="A2665" s="1">
        <v>43829</v>
      </c>
      <c r="B2665" s="5" t="s">
        <v>24</v>
      </c>
      <c r="C2665" t="s">
        <v>8</v>
      </c>
      <c r="D2665">
        <v>1033</v>
      </c>
      <c r="E2665">
        <v>44</v>
      </c>
      <c r="F2665" t="s">
        <v>25</v>
      </c>
      <c r="G2665" s="5">
        <v>100460</v>
      </c>
      <c r="H2665" s="5">
        <v>1634484.2</v>
      </c>
      <c r="I2665" s="5" t="s">
        <v>19</v>
      </c>
      <c r="J2665" s="5" t="s">
        <v>73</v>
      </c>
      <c r="K2665" s="5">
        <v>16.27</v>
      </c>
      <c r="L2665" s="5">
        <f t="shared" si="41"/>
        <v>16.27</v>
      </c>
      <c r="Q2665"/>
      <c r="R2665"/>
      <c r="S2665"/>
    </row>
    <row r="2666" spans="1:19">
      <c r="A2666" s="1">
        <v>43829</v>
      </c>
      <c r="B2666" s="5" t="s">
        <v>24</v>
      </c>
      <c r="C2666" t="s">
        <v>8</v>
      </c>
      <c r="D2666">
        <v>1033</v>
      </c>
      <c r="E2666">
        <v>44</v>
      </c>
      <c r="F2666" t="s">
        <v>25</v>
      </c>
      <c r="G2666" s="5">
        <v>45000</v>
      </c>
      <c r="H2666" s="5">
        <v>1125000</v>
      </c>
      <c r="I2666" s="5" t="s">
        <v>19</v>
      </c>
      <c r="J2666" s="5" t="s">
        <v>68</v>
      </c>
      <c r="K2666" s="5">
        <v>25</v>
      </c>
      <c r="L2666" s="5">
        <f t="shared" si="41"/>
        <v>25</v>
      </c>
      <c r="Q2666"/>
      <c r="R2666"/>
      <c r="S2666"/>
    </row>
    <row r="2667" spans="1:19">
      <c r="A2667" s="1">
        <v>43829</v>
      </c>
      <c r="B2667" s="5" t="s">
        <v>24</v>
      </c>
      <c r="C2667" t="s">
        <v>8</v>
      </c>
      <c r="D2667">
        <v>1033</v>
      </c>
      <c r="E2667">
        <v>44</v>
      </c>
      <c r="F2667" t="s">
        <v>25</v>
      </c>
      <c r="G2667" s="5">
        <v>30000</v>
      </c>
      <c r="H2667" s="5">
        <v>779700</v>
      </c>
      <c r="I2667" s="5" t="s">
        <v>19</v>
      </c>
      <c r="J2667" s="5" t="s">
        <v>72</v>
      </c>
      <c r="K2667" s="5">
        <v>25.99</v>
      </c>
      <c r="L2667" s="5">
        <f t="shared" si="41"/>
        <v>25.99</v>
      </c>
      <c r="Q2667"/>
      <c r="R2667"/>
      <c r="S2667"/>
    </row>
    <row r="2668" spans="1:19">
      <c r="A2668" s="1">
        <v>43829</v>
      </c>
      <c r="B2668" s="5" t="s">
        <v>24</v>
      </c>
      <c r="C2668" t="s">
        <v>8</v>
      </c>
      <c r="D2668">
        <v>1033</v>
      </c>
      <c r="E2668">
        <v>44</v>
      </c>
      <c r="F2668" t="s">
        <v>25</v>
      </c>
      <c r="G2668" s="5">
        <v>12000</v>
      </c>
      <c r="H2668" s="5">
        <v>288000</v>
      </c>
      <c r="I2668" s="5" t="s">
        <v>19</v>
      </c>
      <c r="J2668" s="5" t="s">
        <v>71</v>
      </c>
      <c r="K2668" s="5">
        <v>24</v>
      </c>
      <c r="L2668" s="5">
        <f t="shared" si="41"/>
        <v>24</v>
      </c>
      <c r="Q2668"/>
      <c r="R2668"/>
      <c r="S2668"/>
    </row>
    <row r="2669" spans="1:19">
      <c r="A2669" s="1">
        <v>43829</v>
      </c>
      <c r="B2669" s="5" t="s">
        <v>23</v>
      </c>
      <c r="C2669" t="s">
        <v>8</v>
      </c>
      <c r="D2669">
        <v>1033</v>
      </c>
      <c r="E2669">
        <v>44</v>
      </c>
      <c r="F2669" t="s">
        <v>25</v>
      </c>
      <c r="G2669" s="5">
        <v>42000</v>
      </c>
      <c r="H2669" s="5">
        <v>478800</v>
      </c>
      <c r="I2669" s="5" t="s">
        <v>19</v>
      </c>
      <c r="J2669" s="5" t="s">
        <v>69</v>
      </c>
      <c r="K2669" s="5">
        <v>11.4</v>
      </c>
      <c r="L2669" s="5">
        <f t="shared" si="41"/>
        <v>11.4</v>
      </c>
      <c r="Q2669"/>
      <c r="R2669"/>
      <c r="S2669"/>
    </row>
    <row r="2670" spans="1:19">
      <c r="A2670" s="1">
        <v>43829</v>
      </c>
      <c r="B2670" s="5" t="s">
        <v>24</v>
      </c>
      <c r="C2670" t="s">
        <v>8</v>
      </c>
      <c r="D2670">
        <v>1033</v>
      </c>
      <c r="E2670">
        <v>44</v>
      </c>
      <c r="F2670" t="s">
        <v>25</v>
      </c>
      <c r="G2670" s="5">
        <v>50000</v>
      </c>
      <c r="H2670" s="5">
        <v>1200000</v>
      </c>
      <c r="I2670" s="5" t="s">
        <v>19</v>
      </c>
      <c r="J2670" s="5" t="s">
        <v>68</v>
      </c>
      <c r="K2670" s="5">
        <v>24</v>
      </c>
      <c r="L2670" s="5">
        <f t="shared" si="41"/>
        <v>24</v>
      </c>
      <c r="Q2670"/>
      <c r="R2670"/>
      <c r="S2670"/>
    </row>
    <row r="2671" spans="1:19">
      <c r="A2671" s="1">
        <v>43829</v>
      </c>
      <c r="B2671" s="5" t="s">
        <v>24</v>
      </c>
      <c r="C2671" t="s">
        <v>8</v>
      </c>
      <c r="D2671">
        <v>1033</v>
      </c>
      <c r="E2671">
        <v>44</v>
      </c>
      <c r="F2671" t="s">
        <v>25</v>
      </c>
      <c r="G2671" s="5">
        <v>36604</v>
      </c>
      <c r="H2671" s="5">
        <v>420946</v>
      </c>
      <c r="I2671" s="5" t="s">
        <v>19</v>
      </c>
      <c r="J2671" s="5" t="s">
        <v>73</v>
      </c>
      <c r="K2671" s="5">
        <v>11.5</v>
      </c>
      <c r="L2671" s="5">
        <f t="shared" si="41"/>
        <v>11.5</v>
      </c>
      <c r="Q2671"/>
      <c r="R2671"/>
      <c r="S2671"/>
    </row>
    <row r="2672" spans="1:19">
      <c r="A2672" s="1">
        <v>43829</v>
      </c>
      <c r="B2672" s="5" t="s">
        <v>23</v>
      </c>
      <c r="C2672" t="s">
        <v>8</v>
      </c>
      <c r="D2672">
        <v>1033</v>
      </c>
      <c r="E2672">
        <v>44</v>
      </c>
      <c r="F2672" t="s">
        <v>25</v>
      </c>
      <c r="G2672" s="5">
        <v>21728</v>
      </c>
      <c r="H2672" s="5">
        <v>249872</v>
      </c>
      <c r="I2672" s="5" t="s">
        <v>19</v>
      </c>
      <c r="J2672" s="5" t="s">
        <v>70</v>
      </c>
      <c r="K2672" s="5">
        <v>11.5</v>
      </c>
      <c r="L2672" s="5">
        <f t="shared" si="41"/>
        <v>11.5</v>
      </c>
      <c r="Q2672"/>
      <c r="R2672"/>
      <c r="S2672"/>
    </row>
    <row r="2673" spans="1:19">
      <c r="A2673" s="1">
        <v>43829</v>
      </c>
      <c r="B2673" s="5" t="s">
        <v>23</v>
      </c>
      <c r="C2673" t="s">
        <v>8</v>
      </c>
      <c r="D2673">
        <v>1033</v>
      </c>
      <c r="E2673">
        <v>44</v>
      </c>
      <c r="F2673" t="s">
        <v>25</v>
      </c>
      <c r="G2673" s="5">
        <v>32784</v>
      </c>
      <c r="H2673" s="5">
        <v>377016</v>
      </c>
      <c r="I2673" s="5" t="s">
        <v>19</v>
      </c>
      <c r="J2673" s="5" t="s">
        <v>69</v>
      </c>
      <c r="K2673" s="5">
        <v>11.5</v>
      </c>
      <c r="L2673" s="5">
        <f t="shared" si="41"/>
        <v>11.5</v>
      </c>
      <c r="Q2673"/>
      <c r="R2673"/>
      <c r="S2673"/>
    </row>
    <row r="2674" spans="1:19">
      <c r="A2674" s="1">
        <v>43829</v>
      </c>
      <c r="B2674" s="5" t="s">
        <v>24</v>
      </c>
      <c r="C2674" t="s">
        <v>8</v>
      </c>
      <c r="D2674">
        <v>1033</v>
      </c>
      <c r="E2674">
        <v>44</v>
      </c>
      <c r="F2674" t="s">
        <v>25</v>
      </c>
      <c r="G2674" s="5">
        <v>7000</v>
      </c>
      <c r="H2674" s="5">
        <v>192500</v>
      </c>
      <c r="I2674" s="5" t="s">
        <v>19</v>
      </c>
      <c r="J2674" s="5" t="s">
        <v>73</v>
      </c>
      <c r="K2674" s="5">
        <v>27.5</v>
      </c>
      <c r="L2674" s="5">
        <f t="shared" si="41"/>
        <v>27.5</v>
      </c>
      <c r="Q2674"/>
      <c r="R2674"/>
      <c r="S2674"/>
    </row>
    <row r="2675" spans="1:19">
      <c r="A2675" s="1">
        <v>43829</v>
      </c>
      <c r="B2675" s="5" t="s">
        <v>24</v>
      </c>
      <c r="C2675" t="s">
        <v>8</v>
      </c>
      <c r="D2675">
        <v>1033</v>
      </c>
      <c r="E2675">
        <v>44</v>
      </c>
      <c r="F2675" t="s">
        <v>25</v>
      </c>
      <c r="G2675" s="5">
        <v>10500</v>
      </c>
      <c r="H2675" s="5">
        <v>120645</v>
      </c>
      <c r="I2675" s="5" t="s">
        <v>19</v>
      </c>
      <c r="J2675" s="5" t="s">
        <v>71</v>
      </c>
      <c r="K2675" s="5">
        <v>11.49</v>
      </c>
      <c r="L2675" s="5">
        <f t="shared" si="41"/>
        <v>11.49</v>
      </c>
      <c r="Q2675"/>
      <c r="R2675"/>
      <c r="S2675"/>
    </row>
    <row r="2676" spans="1:19">
      <c r="A2676" s="1">
        <v>43829</v>
      </c>
      <c r="B2676" s="5" t="s">
        <v>24</v>
      </c>
      <c r="C2676" t="s">
        <v>8</v>
      </c>
      <c r="D2676">
        <v>1033</v>
      </c>
      <c r="E2676">
        <v>44</v>
      </c>
      <c r="F2676" t="s">
        <v>25</v>
      </c>
      <c r="G2676" s="5">
        <v>6000</v>
      </c>
      <c r="H2676" s="5">
        <v>138000</v>
      </c>
      <c r="I2676" s="5" t="s">
        <v>19</v>
      </c>
      <c r="J2676" s="5" t="s">
        <v>71</v>
      </c>
      <c r="K2676" s="5">
        <v>23</v>
      </c>
      <c r="L2676" s="5">
        <f t="shared" si="41"/>
        <v>23</v>
      </c>
      <c r="Q2676"/>
      <c r="R2676"/>
      <c r="S2676"/>
    </row>
    <row r="2677" spans="1:19">
      <c r="A2677" s="1">
        <v>43829</v>
      </c>
      <c r="B2677" s="5" t="s">
        <v>24</v>
      </c>
      <c r="C2677" t="s">
        <v>7</v>
      </c>
      <c r="D2677">
        <v>1034</v>
      </c>
      <c r="E2677">
        <v>44</v>
      </c>
      <c r="F2677" t="s">
        <v>25</v>
      </c>
      <c r="G2677" s="5">
        <v>2000000</v>
      </c>
      <c r="H2677" s="5">
        <v>16000000</v>
      </c>
      <c r="I2677" s="5" t="s">
        <v>17</v>
      </c>
      <c r="J2677" s="5" t="s">
        <v>78</v>
      </c>
      <c r="K2677" s="5">
        <v>8</v>
      </c>
      <c r="L2677" s="5">
        <f t="shared" si="41"/>
        <v>8</v>
      </c>
      <c r="Q2677"/>
      <c r="R2677"/>
      <c r="S2677"/>
    </row>
    <row r="2678" spans="1:19">
      <c r="A2678" s="1">
        <v>43829</v>
      </c>
      <c r="B2678" s="5" t="s">
        <v>23</v>
      </c>
      <c r="C2678" t="s">
        <v>7</v>
      </c>
      <c r="D2678">
        <v>1034</v>
      </c>
      <c r="E2678">
        <v>44</v>
      </c>
      <c r="F2678" t="s">
        <v>25</v>
      </c>
      <c r="G2678" s="5">
        <v>132542.92000000001</v>
      </c>
      <c r="H2678" s="5">
        <v>795257.52</v>
      </c>
      <c r="I2678" s="5" t="s">
        <v>20</v>
      </c>
      <c r="J2678" s="5" t="s">
        <v>74</v>
      </c>
      <c r="K2678" s="5">
        <v>6</v>
      </c>
      <c r="L2678" s="5">
        <f t="shared" si="41"/>
        <v>6</v>
      </c>
      <c r="Q2678"/>
      <c r="R2678"/>
      <c r="S2678"/>
    </row>
    <row r="2679" spans="1:19">
      <c r="A2679" s="1">
        <v>43829</v>
      </c>
      <c r="B2679" s="5" t="s">
        <v>24</v>
      </c>
      <c r="C2679" t="s">
        <v>8</v>
      </c>
      <c r="D2679">
        <v>1034</v>
      </c>
      <c r="E2679">
        <v>44</v>
      </c>
      <c r="F2679" t="s">
        <v>25</v>
      </c>
      <c r="G2679" s="5">
        <v>15000</v>
      </c>
      <c r="H2679" s="5">
        <v>360000</v>
      </c>
      <c r="I2679" s="5" t="s">
        <v>19</v>
      </c>
      <c r="J2679" s="5" t="s">
        <v>68</v>
      </c>
      <c r="K2679" s="5">
        <v>24</v>
      </c>
      <c r="L2679" s="5">
        <f t="shared" si="41"/>
        <v>24</v>
      </c>
      <c r="Q2679"/>
      <c r="R2679"/>
      <c r="S2679"/>
    </row>
    <row r="2680" spans="1:19">
      <c r="A2680" s="1">
        <v>43829</v>
      </c>
      <c r="B2680" s="5" t="s">
        <v>23</v>
      </c>
      <c r="C2680" t="s">
        <v>8</v>
      </c>
      <c r="D2680">
        <v>1035</v>
      </c>
      <c r="E2680">
        <v>44</v>
      </c>
      <c r="F2680" t="s">
        <v>25</v>
      </c>
      <c r="G2680" s="5">
        <v>2581643.65</v>
      </c>
      <c r="H2680" s="5">
        <v>19336510.938499998</v>
      </c>
      <c r="I2680" s="5" t="s">
        <v>19</v>
      </c>
      <c r="J2680" s="5" t="s">
        <v>74</v>
      </c>
      <c r="K2680" s="5">
        <v>7.49</v>
      </c>
      <c r="L2680" s="5">
        <f t="shared" si="41"/>
        <v>7.4899999999999993</v>
      </c>
      <c r="Q2680"/>
      <c r="R2680"/>
      <c r="S2680"/>
    </row>
    <row r="2681" spans="1:19">
      <c r="A2681" s="1">
        <v>43829</v>
      </c>
      <c r="B2681" s="5" t="s">
        <v>24</v>
      </c>
      <c r="C2681" t="s">
        <v>8</v>
      </c>
      <c r="D2681">
        <v>1035</v>
      </c>
      <c r="E2681">
        <v>44</v>
      </c>
      <c r="F2681" t="s">
        <v>25</v>
      </c>
      <c r="G2681" s="5">
        <v>179000</v>
      </c>
      <c r="H2681" s="5">
        <v>1430210</v>
      </c>
      <c r="I2681" s="5" t="s">
        <v>19</v>
      </c>
      <c r="J2681" s="5" t="s">
        <v>71</v>
      </c>
      <c r="K2681" s="5">
        <v>7.99</v>
      </c>
      <c r="L2681" s="5">
        <f t="shared" si="41"/>
        <v>7.99</v>
      </c>
      <c r="Q2681"/>
      <c r="R2681"/>
      <c r="S2681"/>
    </row>
    <row r="2682" spans="1:19">
      <c r="A2682" s="1">
        <v>43829</v>
      </c>
      <c r="B2682" s="5" t="s">
        <v>24</v>
      </c>
      <c r="C2682" t="s">
        <v>8</v>
      </c>
      <c r="D2682">
        <v>1035</v>
      </c>
      <c r="E2682">
        <v>44</v>
      </c>
      <c r="F2682" t="s">
        <v>25</v>
      </c>
      <c r="G2682" s="5">
        <v>251397.71</v>
      </c>
      <c r="H2682" s="5">
        <v>2388278.2450000001</v>
      </c>
      <c r="I2682" s="5" t="s">
        <v>19</v>
      </c>
      <c r="J2682" s="5" t="s">
        <v>71</v>
      </c>
      <c r="K2682" s="5">
        <v>9.5</v>
      </c>
      <c r="L2682" s="5">
        <f t="shared" si="41"/>
        <v>9.5</v>
      </c>
      <c r="Q2682"/>
      <c r="R2682"/>
      <c r="S2682"/>
    </row>
    <row r="2683" spans="1:19">
      <c r="A2683" s="1">
        <v>43829</v>
      </c>
      <c r="B2683" s="5" t="s">
        <v>24</v>
      </c>
      <c r="C2683" t="s">
        <v>8</v>
      </c>
      <c r="D2683">
        <v>1035</v>
      </c>
      <c r="E2683">
        <v>44</v>
      </c>
      <c r="F2683" t="s">
        <v>25</v>
      </c>
      <c r="G2683" s="5">
        <v>321168.81</v>
      </c>
      <c r="H2683" s="5">
        <v>3211688.1</v>
      </c>
      <c r="I2683" s="5" t="s">
        <v>19</v>
      </c>
      <c r="J2683" s="5" t="s">
        <v>68</v>
      </c>
      <c r="K2683" s="5">
        <v>10</v>
      </c>
      <c r="L2683" s="5">
        <f t="shared" si="41"/>
        <v>10</v>
      </c>
      <c r="Q2683"/>
      <c r="R2683"/>
      <c r="S2683"/>
    </row>
    <row r="2684" spans="1:19">
      <c r="A2684" s="1">
        <v>43829</v>
      </c>
      <c r="B2684" s="5" t="s">
        <v>24</v>
      </c>
      <c r="C2684" t="s">
        <v>8</v>
      </c>
      <c r="D2684">
        <v>1035</v>
      </c>
      <c r="E2684">
        <v>44</v>
      </c>
      <c r="F2684" t="s">
        <v>25</v>
      </c>
      <c r="G2684" s="5">
        <v>290063.74</v>
      </c>
      <c r="H2684" s="5">
        <v>2317609.2826</v>
      </c>
      <c r="I2684" s="5" t="s">
        <v>19</v>
      </c>
      <c r="J2684" s="5" t="s">
        <v>68</v>
      </c>
      <c r="K2684" s="5">
        <v>7.99</v>
      </c>
      <c r="L2684" s="5">
        <f t="shared" si="41"/>
        <v>7.99</v>
      </c>
      <c r="Q2684"/>
      <c r="R2684"/>
      <c r="S2684"/>
    </row>
    <row r="2685" spans="1:19">
      <c r="A2685" s="1">
        <v>43829</v>
      </c>
      <c r="B2685" s="5" t="s">
        <v>24</v>
      </c>
      <c r="C2685" t="s">
        <v>8</v>
      </c>
      <c r="D2685">
        <v>1035</v>
      </c>
      <c r="E2685">
        <v>44</v>
      </c>
      <c r="F2685" t="s">
        <v>25</v>
      </c>
      <c r="G2685" s="5">
        <v>105000</v>
      </c>
      <c r="H2685" s="5">
        <v>1207500</v>
      </c>
      <c r="I2685" s="5" t="s">
        <v>19</v>
      </c>
      <c r="J2685" s="5" t="s">
        <v>71</v>
      </c>
      <c r="K2685" s="5">
        <v>11.5</v>
      </c>
      <c r="L2685" s="5">
        <f t="shared" si="41"/>
        <v>11.5</v>
      </c>
      <c r="Q2685"/>
      <c r="R2685"/>
      <c r="S2685"/>
    </row>
    <row r="2686" spans="1:19">
      <c r="A2686" s="1">
        <v>43829</v>
      </c>
      <c r="B2686" s="5" t="s">
        <v>24</v>
      </c>
      <c r="C2686" t="s">
        <v>8</v>
      </c>
      <c r="D2686">
        <v>1035</v>
      </c>
      <c r="E2686">
        <v>44</v>
      </c>
      <c r="F2686" t="s">
        <v>25</v>
      </c>
      <c r="G2686" s="5">
        <v>30000</v>
      </c>
      <c r="H2686" s="5">
        <v>690000</v>
      </c>
      <c r="I2686" s="5" t="s">
        <v>19</v>
      </c>
      <c r="J2686" s="5" t="s">
        <v>68</v>
      </c>
      <c r="K2686" s="5">
        <v>23</v>
      </c>
      <c r="L2686" s="5">
        <f t="shared" si="41"/>
        <v>23</v>
      </c>
      <c r="Q2686"/>
      <c r="R2686"/>
      <c r="S2686"/>
    </row>
    <row r="2687" spans="1:19">
      <c r="A2687" s="1">
        <v>43829</v>
      </c>
      <c r="B2687" s="5" t="s">
        <v>24</v>
      </c>
      <c r="C2687" t="s">
        <v>8</v>
      </c>
      <c r="D2687">
        <v>1035</v>
      </c>
      <c r="E2687">
        <v>44</v>
      </c>
      <c r="F2687" t="s">
        <v>25</v>
      </c>
      <c r="G2687" s="5">
        <v>105000</v>
      </c>
      <c r="H2687" s="5">
        <v>1995000</v>
      </c>
      <c r="I2687" s="5" t="s">
        <v>19</v>
      </c>
      <c r="J2687" s="5" t="s">
        <v>68</v>
      </c>
      <c r="K2687" s="5">
        <v>19</v>
      </c>
      <c r="L2687" s="5">
        <f t="shared" si="41"/>
        <v>19</v>
      </c>
      <c r="Q2687"/>
      <c r="R2687"/>
      <c r="S2687"/>
    </row>
    <row r="2688" spans="1:19">
      <c r="A2688" s="1">
        <v>43829</v>
      </c>
      <c r="B2688" s="5" t="s">
        <v>24</v>
      </c>
      <c r="C2688" t="s">
        <v>8</v>
      </c>
      <c r="D2688">
        <v>1035</v>
      </c>
      <c r="E2688">
        <v>44</v>
      </c>
      <c r="F2688" t="s">
        <v>25</v>
      </c>
      <c r="G2688" s="5">
        <v>66000</v>
      </c>
      <c r="H2688" s="5">
        <v>1254000</v>
      </c>
      <c r="I2688" s="5" t="s">
        <v>19</v>
      </c>
      <c r="J2688" s="5" t="s">
        <v>68</v>
      </c>
      <c r="K2688" s="5">
        <v>19</v>
      </c>
      <c r="L2688" s="5">
        <f t="shared" si="41"/>
        <v>19</v>
      </c>
      <c r="Q2688"/>
      <c r="R2688"/>
      <c r="S2688"/>
    </row>
    <row r="2689" spans="1:19">
      <c r="A2689" s="1">
        <v>43829</v>
      </c>
      <c r="B2689" s="5" t="s">
        <v>23</v>
      </c>
      <c r="C2689" t="s">
        <v>8</v>
      </c>
      <c r="D2689">
        <v>1035</v>
      </c>
      <c r="E2689">
        <v>44</v>
      </c>
      <c r="F2689" t="s">
        <v>25</v>
      </c>
      <c r="G2689" s="5">
        <v>105000</v>
      </c>
      <c r="H2689" s="5">
        <v>1207500</v>
      </c>
      <c r="I2689" s="5" t="s">
        <v>19</v>
      </c>
      <c r="J2689" s="5" t="s">
        <v>74</v>
      </c>
      <c r="K2689" s="5">
        <v>11.5</v>
      </c>
      <c r="L2689" s="5">
        <f t="shared" si="41"/>
        <v>11.5</v>
      </c>
      <c r="Q2689"/>
      <c r="R2689"/>
      <c r="S2689"/>
    </row>
    <row r="2690" spans="1:19">
      <c r="A2690" s="1">
        <v>43829</v>
      </c>
      <c r="B2690" s="5" t="s">
        <v>23</v>
      </c>
      <c r="C2690" t="s">
        <v>8</v>
      </c>
      <c r="D2690">
        <v>1036</v>
      </c>
      <c r="E2690">
        <v>44</v>
      </c>
      <c r="F2690" t="s">
        <v>25</v>
      </c>
      <c r="G2690" s="5">
        <v>42000</v>
      </c>
      <c r="H2690" s="5">
        <v>483000</v>
      </c>
      <c r="I2690" s="5" t="s">
        <v>19</v>
      </c>
      <c r="J2690" s="5" t="s">
        <v>69</v>
      </c>
      <c r="K2690" s="5">
        <v>11.5</v>
      </c>
      <c r="L2690" s="5">
        <f t="shared" ref="L2690:L2753" si="42">H2690/G2690</f>
        <v>11.5</v>
      </c>
      <c r="Q2690"/>
      <c r="R2690"/>
      <c r="S2690"/>
    </row>
    <row r="2691" spans="1:19">
      <c r="A2691" s="1">
        <v>43829</v>
      </c>
      <c r="B2691" s="5" t="s">
        <v>24</v>
      </c>
      <c r="C2691" t="s">
        <v>8</v>
      </c>
      <c r="D2691">
        <v>1036</v>
      </c>
      <c r="E2691">
        <v>44</v>
      </c>
      <c r="F2691" t="s">
        <v>25</v>
      </c>
      <c r="G2691" s="5">
        <v>120000</v>
      </c>
      <c r="H2691" s="5">
        <v>1378800</v>
      </c>
      <c r="I2691" s="5" t="s">
        <v>19</v>
      </c>
      <c r="J2691" s="5" t="s">
        <v>71</v>
      </c>
      <c r="K2691" s="5">
        <v>11.49</v>
      </c>
      <c r="L2691" s="5">
        <f t="shared" si="42"/>
        <v>11.49</v>
      </c>
      <c r="Q2691"/>
      <c r="R2691"/>
      <c r="S2691"/>
    </row>
    <row r="2692" spans="1:19">
      <c r="A2692" s="1">
        <v>43829</v>
      </c>
      <c r="B2692" s="5" t="s">
        <v>23</v>
      </c>
      <c r="C2692" t="s">
        <v>8</v>
      </c>
      <c r="D2692">
        <v>1036</v>
      </c>
      <c r="E2692">
        <v>44</v>
      </c>
      <c r="F2692" t="s">
        <v>25</v>
      </c>
      <c r="G2692" s="5">
        <v>14000</v>
      </c>
      <c r="H2692" s="5">
        <v>161000</v>
      </c>
      <c r="I2692" s="5" t="s">
        <v>19</v>
      </c>
      <c r="J2692" s="5" t="s">
        <v>69</v>
      </c>
      <c r="K2692" s="5">
        <v>11.5</v>
      </c>
      <c r="L2692" s="5">
        <f t="shared" si="42"/>
        <v>11.5</v>
      </c>
      <c r="Q2692"/>
      <c r="R2692"/>
      <c r="S2692"/>
    </row>
    <row r="2693" spans="1:19">
      <c r="A2693" s="1">
        <v>43829</v>
      </c>
      <c r="B2693" s="5" t="s">
        <v>24</v>
      </c>
      <c r="C2693" t="s">
        <v>8</v>
      </c>
      <c r="D2693">
        <v>1036</v>
      </c>
      <c r="E2693">
        <v>44</v>
      </c>
      <c r="F2693" t="s">
        <v>25</v>
      </c>
      <c r="G2693" s="5">
        <v>16000</v>
      </c>
      <c r="H2693" s="5">
        <v>184000</v>
      </c>
      <c r="I2693" s="5" t="s">
        <v>19</v>
      </c>
      <c r="J2693" s="5" t="s">
        <v>71</v>
      </c>
      <c r="K2693" s="5">
        <v>11.5</v>
      </c>
      <c r="L2693" s="5">
        <f t="shared" si="42"/>
        <v>11.5</v>
      </c>
      <c r="Q2693"/>
      <c r="R2693"/>
      <c r="S2693"/>
    </row>
    <row r="2694" spans="1:19">
      <c r="A2694" s="1">
        <v>43829</v>
      </c>
      <c r="B2694" s="5" t="s">
        <v>23</v>
      </c>
      <c r="C2694" t="s">
        <v>8</v>
      </c>
      <c r="D2694">
        <v>1036</v>
      </c>
      <c r="E2694">
        <v>44</v>
      </c>
      <c r="F2694" t="s">
        <v>25</v>
      </c>
      <c r="G2694" s="5">
        <v>120000</v>
      </c>
      <c r="H2694" s="5">
        <v>1378800</v>
      </c>
      <c r="I2694" s="5" t="s">
        <v>19</v>
      </c>
      <c r="J2694" s="5" t="s">
        <v>69</v>
      </c>
      <c r="K2694" s="5">
        <v>11.49</v>
      </c>
      <c r="L2694" s="5">
        <f t="shared" si="42"/>
        <v>11.49</v>
      </c>
      <c r="Q2694"/>
      <c r="R2694"/>
      <c r="S2694"/>
    </row>
    <row r="2695" spans="1:19">
      <c r="A2695" s="1">
        <v>43829</v>
      </c>
      <c r="B2695" s="5" t="s">
        <v>23</v>
      </c>
      <c r="C2695" t="s">
        <v>8</v>
      </c>
      <c r="D2695">
        <v>1036</v>
      </c>
      <c r="E2695">
        <v>44</v>
      </c>
      <c r="F2695" t="s">
        <v>25</v>
      </c>
      <c r="G2695" s="5">
        <v>40000</v>
      </c>
      <c r="H2695" s="5">
        <v>459600</v>
      </c>
      <c r="I2695" s="5" t="s">
        <v>19</v>
      </c>
      <c r="J2695" s="5" t="s">
        <v>76</v>
      </c>
      <c r="K2695" s="5">
        <v>11.49</v>
      </c>
      <c r="L2695" s="5">
        <f t="shared" si="42"/>
        <v>11.49</v>
      </c>
      <c r="Q2695"/>
      <c r="R2695"/>
      <c r="S2695"/>
    </row>
    <row r="2696" spans="1:19">
      <c r="A2696" s="1">
        <v>43829</v>
      </c>
      <c r="B2696" s="5" t="s">
        <v>24</v>
      </c>
      <c r="C2696" t="s">
        <v>8</v>
      </c>
      <c r="D2696">
        <v>1036</v>
      </c>
      <c r="E2696">
        <v>44</v>
      </c>
      <c r="F2696" t="s">
        <v>25</v>
      </c>
      <c r="G2696" s="5">
        <v>24000</v>
      </c>
      <c r="H2696" s="5">
        <v>479760</v>
      </c>
      <c r="I2696" s="5" t="s">
        <v>19</v>
      </c>
      <c r="J2696" s="5" t="s">
        <v>75</v>
      </c>
      <c r="K2696" s="5">
        <v>19.989999999999998</v>
      </c>
      <c r="L2696" s="5">
        <f t="shared" si="42"/>
        <v>19.989999999999998</v>
      </c>
      <c r="Q2696"/>
      <c r="R2696"/>
      <c r="S2696"/>
    </row>
    <row r="2697" spans="1:19">
      <c r="A2697" s="1">
        <v>43829</v>
      </c>
      <c r="B2697" s="5" t="s">
        <v>23</v>
      </c>
      <c r="C2697" t="s">
        <v>8</v>
      </c>
      <c r="D2697">
        <v>1036</v>
      </c>
      <c r="E2697">
        <v>44</v>
      </c>
      <c r="F2697" t="s">
        <v>25</v>
      </c>
      <c r="G2697" s="5">
        <v>34000</v>
      </c>
      <c r="H2697" s="5">
        <v>289000</v>
      </c>
      <c r="I2697" s="5" t="s">
        <v>19</v>
      </c>
      <c r="J2697" s="5" t="s">
        <v>69</v>
      </c>
      <c r="K2697" s="5">
        <v>8.5</v>
      </c>
      <c r="L2697" s="5">
        <f t="shared" si="42"/>
        <v>8.5</v>
      </c>
      <c r="Q2697"/>
      <c r="R2697"/>
      <c r="S2697"/>
    </row>
    <row r="2698" spans="1:19">
      <c r="A2698" s="1">
        <v>43829</v>
      </c>
      <c r="B2698" s="5" t="s">
        <v>24</v>
      </c>
      <c r="C2698" t="s">
        <v>8</v>
      </c>
      <c r="D2698">
        <v>1036</v>
      </c>
      <c r="E2698">
        <v>44</v>
      </c>
      <c r="F2698" t="s">
        <v>25</v>
      </c>
      <c r="G2698" s="5">
        <v>80000</v>
      </c>
      <c r="H2698" s="5">
        <v>1640000</v>
      </c>
      <c r="I2698" s="5" t="s">
        <v>19</v>
      </c>
      <c r="J2698" s="5" t="s">
        <v>71</v>
      </c>
      <c r="K2698" s="5">
        <v>20.5</v>
      </c>
      <c r="L2698" s="5">
        <f t="shared" si="42"/>
        <v>20.5</v>
      </c>
      <c r="Q2698"/>
      <c r="R2698"/>
      <c r="S2698"/>
    </row>
    <row r="2699" spans="1:19">
      <c r="A2699" s="1">
        <v>43829</v>
      </c>
      <c r="B2699" s="5" t="s">
        <v>23</v>
      </c>
      <c r="C2699" t="s">
        <v>8</v>
      </c>
      <c r="D2699">
        <v>3012</v>
      </c>
      <c r="E2699">
        <v>44</v>
      </c>
      <c r="F2699" t="s">
        <v>25</v>
      </c>
      <c r="G2699" s="5">
        <v>260000</v>
      </c>
      <c r="H2699" s="5">
        <v>2886000</v>
      </c>
      <c r="I2699" s="5" t="s">
        <v>19</v>
      </c>
      <c r="J2699" s="5" t="s">
        <v>74</v>
      </c>
      <c r="K2699" s="5">
        <v>11.1</v>
      </c>
      <c r="L2699" s="5">
        <f t="shared" si="42"/>
        <v>11.1</v>
      </c>
      <c r="Q2699"/>
      <c r="R2699"/>
      <c r="S2699"/>
    </row>
    <row r="2700" spans="1:19">
      <c r="A2700" s="1">
        <v>43829</v>
      </c>
      <c r="B2700" s="5" t="s">
        <v>24</v>
      </c>
      <c r="C2700" t="s">
        <v>8</v>
      </c>
      <c r="D2700">
        <v>3022</v>
      </c>
      <c r="E2700">
        <v>44</v>
      </c>
      <c r="F2700" t="s">
        <v>25</v>
      </c>
      <c r="G2700" s="5">
        <v>17500</v>
      </c>
      <c r="H2700" s="5">
        <v>376250</v>
      </c>
      <c r="I2700" s="5" t="s">
        <v>19</v>
      </c>
      <c r="J2700" s="5" t="s">
        <v>71</v>
      </c>
      <c r="K2700" s="5">
        <v>21.5</v>
      </c>
      <c r="L2700" s="5">
        <f t="shared" si="42"/>
        <v>21.5</v>
      </c>
      <c r="Q2700"/>
      <c r="R2700"/>
      <c r="S2700"/>
    </row>
    <row r="2701" spans="1:19">
      <c r="A2701" s="1">
        <v>43829</v>
      </c>
      <c r="B2701" s="5" t="s">
        <v>23</v>
      </c>
      <c r="C2701" t="s">
        <v>8</v>
      </c>
      <c r="D2701">
        <v>10001</v>
      </c>
      <c r="E2701">
        <v>44</v>
      </c>
      <c r="F2701" t="s">
        <v>25</v>
      </c>
      <c r="G2701" s="5">
        <v>20000</v>
      </c>
      <c r="H2701" s="5">
        <v>230000</v>
      </c>
      <c r="I2701" s="5" t="s">
        <v>19</v>
      </c>
      <c r="J2701" s="5" t="s">
        <v>70</v>
      </c>
      <c r="K2701" s="5">
        <v>11.5</v>
      </c>
      <c r="L2701" s="5">
        <f t="shared" si="42"/>
        <v>11.5</v>
      </c>
      <c r="Q2701"/>
      <c r="R2701"/>
      <c r="S2701"/>
    </row>
    <row r="2702" spans="1:19">
      <c r="A2702" s="1">
        <v>43829</v>
      </c>
      <c r="B2702" s="5" t="s">
        <v>23</v>
      </c>
      <c r="C2702" t="s">
        <v>8</v>
      </c>
      <c r="D2702">
        <v>10001</v>
      </c>
      <c r="E2702">
        <v>44</v>
      </c>
      <c r="F2702" t="s">
        <v>25</v>
      </c>
      <c r="G2702" s="5">
        <v>70000</v>
      </c>
      <c r="H2702" s="5">
        <v>769300</v>
      </c>
      <c r="I2702" s="5" t="s">
        <v>19</v>
      </c>
      <c r="J2702" s="5" t="s">
        <v>70</v>
      </c>
      <c r="K2702" s="5">
        <v>10.99</v>
      </c>
      <c r="L2702" s="5">
        <f t="shared" si="42"/>
        <v>10.99</v>
      </c>
      <c r="Q2702"/>
      <c r="R2702"/>
      <c r="S2702"/>
    </row>
    <row r="2703" spans="1:19">
      <c r="A2703" s="1">
        <v>43829</v>
      </c>
      <c r="B2703" s="5" t="s">
        <v>23</v>
      </c>
      <c r="C2703" t="s">
        <v>8</v>
      </c>
      <c r="D2703">
        <v>10001</v>
      </c>
      <c r="E2703">
        <v>44</v>
      </c>
      <c r="F2703" t="s">
        <v>25</v>
      </c>
      <c r="G2703" s="5">
        <v>140000</v>
      </c>
      <c r="H2703" s="5">
        <v>1468600</v>
      </c>
      <c r="I2703" s="5" t="s">
        <v>19</v>
      </c>
      <c r="J2703" s="5" t="s">
        <v>69</v>
      </c>
      <c r="K2703" s="5">
        <v>10.49</v>
      </c>
      <c r="L2703" s="5">
        <f t="shared" si="42"/>
        <v>10.49</v>
      </c>
      <c r="Q2703"/>
      <c r="R2703"/>
      <c r="S2703"/>
    </row>
    <row r="2704" spans="1:19">
      <c r="A2704" s="1">
        <v>43829</v>
      </c>
      <c r="B2704" s="5" t="s">
        <v>23</v>
      </c>
      <c r="C2704" t="s">
        <v>8</v>
      </c>
      <c r="D2704">
        <v>10001</v>
      </c>
      <c r="E2704">
        <v>44</v>
      </c>
      <c r="F2704" t="s">
        <v>25</v>
      </c>
      <c r="G2704" s="5">
        <v>35000</v>
      </c>
      <c r="H2704" s="5">
        <v>280000</v>
      </c>
      <c r="I2704" s="5" t="s">
        <v>19</v>
      </c>
      <c r="J2704" s="5" t="s">
        <v>69</v>
      </c>
      <c r="K2704" s="5">
        <v>8</v>
      </c>
      <c r="L2704" s="5">
        <f t="shared" si="42"/>
        <v>8</v>
      </c>
      <c r="Q2704"/>
      <c r="R2704"/>
      <c r="S2704"/>
    </row>
    <row r="2705" spans="1:19">
      <c r="A2705" s="1">
        <v>43829</v>
      </c>
      <c r="B2705" s="5" t="s">
        <v>23</v>
      </c>
      <c r="C2705" t="s">
        <v>7</v>
      </c>
      <c r="D2705">
        <v>10001</v>
      </c>
      <c r="E2705">
        <v>44</v>
      </c>
      <c r="F2705" t="s">
        <v>25</v>
      </c>
      <c r="G2705" s="5">
        <v>1756500</v>
      </c>
      <c r="H2705" s="5">
        <v>12295500</v>
      </c>
      <c r="I2705" s="5" t="s">
        <v>18</v>
      </c>
      <c r="J2705" s="5" t="s">
        <v>70</v>
      </c>
      <c r="K2705" s="5">
        <v>7</v>
      </c>
      <c r="L2705" s="5">
        <f t="shared" si="42"/>
        <v>7</v>
      </c>
      <c r="Q2705"/>
      <c r="R2705"/>
      <c r="S2705"/>
    </row>
    <row r="2706" spans="1:19">
      <c r="A2706" s="1">
        <v>43829</v>
      </c>
      <c r="B2706" s="5" t="s">
        <v>23</v>
      </c>
      <c r="C2706" t="s">
        <v>7</v>
      </c>
      <c r="D2706">
        <v>10001</v>
      </c>
      <c r="E2706">
        <v>44</v>
      </c>
      <c r="F2706" t="s">
        <v>25</v>
      </c>
      <c r="G2706" s="5">
        <v>2100000</v>
      </c>
      <c r="H2706" s="5">
        <v>12600000</v>
      </c>
      <c r="I2706" s="5" t="s">
        <v>20</v>
      </c>
      <c r="J2706" s="5" t="s">
        <v>70</v>
      </c>
      <c r="K2706" s="5">
        <v>6</v>
      </c>
      <c r="L2706" s="5">
        <f t="shared" si="42"/>
        <v>6</v>
      </c>
      <c r="Q2706"/>
      <c r="R2706"/>
      <c r="S2706"/>
    </row>
    <row r="2707" spans="1:19">
      <c r="A2707" s="1">
        <v>43829</v>
      </c>
      <c r="B2707" s="5" t="s">
        <v>23</v>
      </c>
      <c r="C2707" t="s">
        <v>8</v>
      </c>
      <c r="D2707">
        <v>27002</v>
      </c>
      <c r="E2707">
        <v>44</v>
      </c>
      <c r="F2707" t="s">
        <v>25</v>
      </c>
      <c r="G2707" s="5">
        <v>70500</v>
      </c>
      <c r="H2707" s="5">
        <v>1339500</v>
      </c>
      <c r="I2707" s="5" t="s">
        <v>19</v>
      </c>
      <c r="J2707" s="5" t="s">
        <v>74</v>
      </c>
      <c r="K2707" s="5">
        <v>19</v>
      </c>
      <c r="L2707" s="5">
        <f t="shared" si="42"/>
        <v>19</v>
      </c>
      <c r="Q2707"/>
      <c r="R2707"/>
      <c r="S2707"/>
    </row>
    <row r="2708" spans="1:19">
      <c r="A2708" s="1">
        <v>43829</v>
      </c>
      <c r="B2708" s="5" t="s">
        <v>24</v>
      </c>
      <c r="C2708" t="s">
        <v>8</v>
      </c>
      <c r="D2708">
        <v>27003</v>
      </c>
      <c r="E2708">
        <v>44</v>
      </c>
      <c r="F2708" t="s">
        <v>25</v>
      </c>
      <c r="G2708" s="5">
        <v>59000</v>
      </c>
      <c r="H2708" s="5">
        <v>2124000</v>
      </c>
      <c r="I2708" s="5" t="s">
        <v>19</v>
      </c>
      <c r="J2708" s="5" t="s">
        <v>78</v>
      </c>
      <c r="K2708" s="5">
        <v>36</v>
      </c>
      <c r="L2708" s="5">
        <f t="shared" si="42"/>
        <v>36</v>
      </c>
      <c r="Q2708"/>
      <c r="R2708"/>
      <c r="S2708"/>
    </row>
    <row r="2709" spans="1:19">
      <c r="A2709" s="1">
        <v>43829</v>
      </c>
      <c r="B2709" s="5" t="s">
        <v>24</v>
      </c>
      <c r="C2709" t="s">
        <v>8</v>
      </c>
      <c r="D2709">
        <v>27003</v>
      </c>
      <c r="E2709">
        <v>44</v>
      </c>
      <c r="F2709" t="s">
        <v>25</v>
      </c>
      <c r="G2709" s="5">
        <v>48000</v>
      </c>
      <c r="H2709" s="5">
        <v>1728000</v>
      </c>
      <c r="I2709" s="5" t="s">
        <v>19</v>
      </c>
      <c r="J2709" s="5" t="s">
        <v>68</v>
      </c>
      <c r="K2709" s="5">
        <v>36</v>
      </c>
      <c r="L2709" s="5">
        <f t="shared" si="42"/>
        <v>36</v>
      </c>
      <c r="Q2709"/>
      <c r="R2709"/>
      <c r="S2709"/>
    </row>
    <row r="2710" spans="1:19">
      <c r="A2710" s="1">
        <v>43829</v>
      </c>
      <c r="B2710" s="5" t="s">
        <v>24</v>
      </c>
      <c r="C2710" t="s">
        <v>8</v>
      </c>
      <c r="D2710">
        <v>27003</v>
      </c>
      <c r="E2710">
        <v>44</v>
      </c>
      <c r="F2710" t="s">
        <v>25</v>
      </c>
      <c r="G2710" s="5">
        <v>46000</v>
      </c>
      <c r="H2710" s="5">
        <v>1656000</v>
      </c>
      <c r="I2710" s="5" t="s">
        <v>19</v>
      </c>
      <c r="J2710" s="5" t="s">
        <v>68</v>
      </c>
      <c r="K2710" s="5">
        <v>36</v>
      </c>
      <c r="L2710" s="5">
        <f t="shared" si="42"/>
        <v>36</v>
      </c>
      <c r="Q2710"/>
      <c r="R2710"/>
      <c r="S2710"/>
    </row>
    <row r="2711" spans="1:19">
      <c r="A2711" s="1">
        <v>43829</v>
      </c>
      <c r="B2711" s="5" t="s">
        <v>24</v>
      </c>
      <c r="C2711" t="s">
        <v>8</v>
      </c>
      <c r="D2711">
        <v>27003</v>
      </c>
      <c r="E2711">
        <v>44</v>
      </c>
      <c r="F2711" t="s">
        <v>25</v>
      </c>
      <c r="G2711" s="5">
        <v>35000</v>
      </c>
      <c r="H2711" s="5">
        <v>1260000</v>
      </c>
      <c r="I2711" s="5" t="s">
        <v>19</v>
      </c>
      <c r="J2711" s="5" t="s">
        <v>78</v>
      </c>
      <c r="K2711" s="5">
        <v>36</v>
      </c>
      <c r="L2711" s="5">
        <f t="shared" si="42"/>
        <v>36</v>
      </c>
      <c r="Q2711"/>
      <c r="R2711"/>
      <c r="S2711"/>
    </row>
    <row r="2712" spans="1:19">
      <c r="A2712" s="1">
        <v>43829</v>
      </c>
      <c r="B2712" s="5" t="s">
        <v>24</v>
      </c>
      <c r="C2712" t="s">
        <v>8</v>
      </c>
      <c r="D2712">
        <v>27003</v>
      </c>
      <c r="E2712">
        <v>44</v>
      </c>
      <c r="F2712" t="s">
        <v>25</v>
      </c>
      <c r="G2712" s="5">
        <v>70000</v>
      </c>
      <c r="H2712" s="5">
        <v>1190000</v>
      </c>
      <c r="I2712" s="5" t="s">
        <v>19</v>
      </c>
      <c r="J2712" s="5" t="s">
        <v>72</v>
      </c>
      <c r="K2712" s="5">
        <v>17</v>
      </c>
      <c r="L2712" s="5">
        <f t="shared" si="42"/>
        <v>17</v>
      </c>
      <c r="Q2712"/>
      <c r="R2712"/>
      <c r="S2712"/>
    </row>
    <row r="2713" spans="1:19">
      <c r="A2713" s="1">
        <v>43829</v>
      </c>
      <c r="B2713" s="5" t="s">
        <v>24</v>
      </c>
      <c r="C2713" t="s">
        <v>8</v>
      </c>
      <c r="D2713">
        <v>27003</v>
      </c>
      <c r="E2713">
        <v>44</v>
      </c>
      <c r="F2713" t="s">
        <v>25</v>
      </c>
      <c r="G2713" s="5">
        <v>47500</v>
      </c>
      <c r="H2713" s="5">
        <v>1710000</v>
      </c>
      <c r="I2713" s="5" t="s">
        <v>19</v>
      </c>
      <c r="J2713" s="5" t="s">
        <v>68</v>
      </c>
      <c r="K2713" s="5">
        <v>36</v>
      </c>
      <c r="L2713" s="5">
        <f t="shared" si="42"/>
        <v>36</v>
      </c>
      <c r="Q2713"/>
      <c r="R2713"/>
      <c r="S2713"/>
    </row>
    <row r="2714" spans="1:19">
      <c r="A2714" s="1">
        <v>43829</v>
      </c>
      <c r="B2714" s="5" t="s">
        <v>23</v>
      </c>
      <c r="C2714" t="s">
        <v>8</v>
      </c>
      <c r="D2714">
        <v>27003</v>
      </c>
      <c r="E2714">
        <v>44</v>
      </c>
      <c r="F2714" t="s">
        <v>25</v>
      </c>
      <c r="G2714" s="5">
        <v>21000</v>
      </c>
      <c r="H2714" s="5">
        <v>241500</v>
      </c>
      <c r="I2714" s="5" t="s">
        <v>19</v>
      </c>
      <c r="J2714" s="5" t="s">
        <v>70</v>
      </c>
      <c r="K2714" s="5">
        <v>11.5</v>
      </c>
      <c r="L2714" s="5">
        <f t="shared" si="42"/>
        <v>11.5</v>
      </c>
      <c r="Q2714"/>
      <c r="R2714"/>
      <c r="S2714"/>
    </row>
    <row r="2715" spans="1:19">
      <c r="A2715" s="1">
        <v>43829</v>
      </c>
      <c r="B2715" s="5" t="s">
        <v>24</v>
      </c>
      <c r="C2715" t="s">
        <v>8</v>
      </c>
      <c r="D2715">
        <v>27003</v>
      </c>
      <c r="E2715">
        <v>44</v>
      </c>
      <c r="F2715" t="s">
        <v>25</v>
      </c>
      <c r="G2715" s="5">
        <v>63000</v>
      </c>
      <c r="H2715" s="5">
        <v>2268000</v>
      </c>
      <c r="I2715" s="5" t="s">
        <v>19</v>
      </c>
      <c r="J2715" s="5" t="s">
        <v>78</v>
      </c>
      <c r="K2715" s="5">
        <v>36</v>
      </c>
      <c r="L2715" s="5">
        <f t="shared" si="42"/>
        <v>36</v>
      </c>
      <c r="Q2715"/>
      <c r="R2715"/>
      <c r="S2715"/>
    </row>
    <row r="2716" spans="1:19">
      <c r="A2716" s="1">
        <v>43829</v>
      </c>
      <c r="B2716" s="5" t="s">
        <v>24</v>
      </c>
      <c r="C2716" t="s">
        <v>8</v>
      </c>
      <c r="D2716">
        <v>27003</v>
      </c>
      <c r="E2716">
        <v>44</v>
      </c>
      <c r="F2716" t="s">
        <v>25</v>
      </c>
      <c r="G2716" s="5">
        <v>67000</v>
      </c>
      <c r="H2716" s="5">
        <v>2412000</v>
      </c>
      <c r="I2716" s="5" t="s">
        <v>19</v>
      </c>
      <c r="J2716" s="5" t="s">
        <v>68</v>
      </c>
      <c r="K2716" s="5">
        <v>36</v>
      </c>
      <c r="L2716" s="5">
        <f t="shared" si="42"/>
        <v>36</v>
      </c>
      <c r="Q2716"/>
      <c r="R2716"/>
      <c r="S2716"/>
    </row>
    <row r="2717" spans="1:19">
      <c r="A2717" s="1">
        <v>43829</v>
      </c>
      <c r="B2717" s="5" t="s">
        <v>24</v>
      </c>
      <c r="C2717" t="s">
        <v>8</v>
      </c>
      <c r="D2717">
        <v>27003</v>
      </c>
      <c r="E2717">
        <v>44</v>
      </c>
      <c r="F2717" t="s">
        <v>25</v>
      </c>
      <c r="G2717" s="5">
        <v>113500</v>
      </c>
      <c r="H2717" s="5">
        <v>4086000</v>
      </c>
      <c r="I2717" s="5" t="s">
        <v>19</v>
      </c>
      <c r="J2717" s="5" t="s">
        <v>68</v>
      </c>
      <c r="K2717" s="5">
        <v>36</v>
      </c>
      <c r="L2717" s="5">
        <f t="shared" si="42"/>
        <v>36</v>
      </c>
      <c r="Q2717"/>
      <c r="R2717"/>
      <c r="S2717"/>
    </row>
    <row r="2718" spans="1:19">
      <c r="A2718" s="1">
        <v>43829</v>
      </c>
      <c r="B2718" s="5" t="s">
        <v>24</v>
      </c>
      <c r="C2718" t="s">
        <v>8</v>
      </c>
      <c r="D2718">
        <v>27003</v>
      </c>
      <c r="E2718">
        <v>44</v>
      </c>
      <c r="F2718" t="s">
        <v>25</v>
      </c>
      <c r="G2718" s="5">
        <v>71000</v>
      </c>
      <c r="H2718" s="5">
        <v>2556000</v>
      </c>
      <c r="I2718" s="5" t="s">
        <v>19</v>
      </c>
      <c r="J2718" s="5" t="s">
        <v>68</v>
      </c>
      <c r="K2718" s="5">
        <v>36</v>
      </c>
      <c r="L2718" s="5">
        <f t="shared" si="42"/>
        <v>36</v>
      </c>
      <c r="Q2718"/>
      <c r="R2718"/>
      <c r="S2718"/>
    </row>
    <row r="2719" spans="1:19">
      <c r="A2719" s="1">
        <v>43829</v>
      </c>
      <c r="B2719" s="5" t="s">
        <v>24</v>
      </c>
      <c r="C2719" t="s">
        <v>8</v>
      </c>
      <c r="D2719">
        <v>27003</v>
      </c>
      <c r="E2719">
        <v>44</v>
      </c>
      <c r="F2719" t="s">
        <v>25</v>
      </c>
      <c r="G2719" s="5">
        <v>35000</v>
      </c>
      <c r="H2719" s="5">
        <v>700000</v>
      </c>
      <c r="I2719" s="5" t="s">
        <v>19</v>
      </c>
      <c r="J2719" s="5" t="s">
        <v>73</v>
      </c>
      <c r="K2719" s="5">
        <v>20</v>
      </c>
      <c r="L2719" s="5">
        <f t="shared" si="42"/>
        <v>20</v>
      </c>
      <c r="Q2719"/>
      <c r="R2719"/>
      <c r="S2719"/>
    </row>
    <row r="2720" spans="1:19">
      <c r="A2720" s="1">
        <v>43829</v>
      </c>
      <c r="B2720" s="5" t="s">
        <v>24</v>
      </c>
      <c r="C2720" t="s">
        <v>8</v>
      </c>
      <c r="D2720">
        <v>27003</v>
      </c>
      <c r="E2720">
        <v>44</v>
      </c>
      <c r="F2720" t="s">
        <v>25</v>
      </c>
      <c r="G2720" s="5">
        <v>22000</v>
      </c>
      <c r="H2720" s="5">
        <v>792000</v>
      </c>
      <c r="I2720" s="5" t="s">
        <v>19</v>
      </c>
      <c r="J2720" s="5" t="s">
        <v>68</v>
      </c>
      <c r="K2720" s="5">
        <v>36</v>
      </c>
      <c r="L2720" s="5">
        <f t="shared" si="42"/>
        <v>36</v>
      </c>
      <c r="Q2720"/>
      <c r="R2720"/>
      <c r="S2720"/>
    </row>
    <row r="2721" spans="1:19">
      <c r="A2721" s="1">
        <v>43829</v>
      </c>
      <c r="B2721" s="5" t="s">
        <v>23</v>
      </c>
      <c r="C2721" t="s">
        <v>8</v>
      </c>
      <c r="D2721">
        <v>27003</v>
      </c>
      <c r="E2721">
        <v>44</v>
      </c>
      <c r="F2721" t="s">
        <v>25</v>
      </c>
      <c r="G2721" s="5">
        <v>10000</v>
      </c>
      <c r="H2721" s="5">
        <v>130000</v>
      </c>
      <c r="I2721" s="5" t="s">
        <v>19</v>
      </c>
      <c r="J2721" s="5" t="s">
        <v>70</v>
      </c>
      <c r="K2721" s="5">
        <v>13</v>
      </c>
      <c r="L2721" s="5">
        <f t="shared" si="42"/>
        <v>13</v>
      </c>
      <c r="Q2721"/>
      <c r="R2721"/>
      <c r="S2721"/>
    </row>
    <row r="2722" spans="1:19">
      <c r="A2722" s="1">
        <v>43829</v>
      </c>
      <c r="B2722" s="5" t="s">
        <v>24</v>
      </c>
      <c r="C2722" t="s">
        <v>8</v>
      </c>
      <c r="D2722">
        <v>27003</v>
      </c>
      <c r="E2722">
        <v>44</v>
      </c>
      <c r="F2722" t="s">
        <v>25</v>
      </c>
      <c r="G2722" s="5">
        <v>17500</v>
      </c>
      <c r="H2722" s="5">
        <v>385000</v>
      </c>
      <c r="I2722" s="5" t="s">
        <v>19</v>
      </c>
      <c r="J2722" s="5" t="s">
        <v>68</v>
      </c>
      <c r="K2722" s="5">
        <v>22</v>
      </c>
      <c r="L2722" s="5">
        <f t="shared" si="42"/>
        <v>22</v>
      </c>
      <c r="Q2722"/>
      <c r="R2722"/>
      <c r="S2722"/>
    </row>
    <row r="2723" spans="1:19">
      <c r="A2723" s="1">
        <v>43829</v>
      </c>
      <c r="B2723" s="5" t="s">
        <v>24</v>
      </c>
      <c r="C2723" t="s">
        <v>8</v>
      </c>
      <c r="D2723">
        <v>27003</v>
      </c>
      <c r="E2723">
        <v>44</v>
      </c>
      <c r="F2723" t="s">
        <v>25</v>
      </c>
      <c r="G2723" s="5">
        <v>30000</v>
      </c>
      <c r="H2723" s="5">
        <v>690000</v>
      </c>
      <c r="I2723" s="5" t="s">
        <v>19</v>
      </c>
      <c r="J2723" s="5" t="s">
        <v>73</v>
      </c>
      <c r="K2723" s="5">
        <v>23</v>
      </c>
      <c r="L2723" s="5">
        <f t="shared" si="42"/>
        <v>23</v>
      </c>
      <c r="Q2723"/>
      <c r="R2723"/>
      <c r="S2723"/>
    </row>
    <row r="2724" spans="1:19">
      <c r="A2724" s="1">
        <v>43829</v>
      </c>
      <c r="B2724" s="5" t="s">
        <v>24</v>
      </c>
      <c r="C2724" t="s">
        <v>8</v>
      </c>
      <c r="D2724">
        <v>27003</v>
      </c>
      <c r="E2724">
        <v>44</v>
      </c>
      <c r="F2724" t="s">
        <v>25</v>
      </c>
      <c r="G2724" s="5">
        <v>93000</v>
      </c>
      <c r="H2724" s="5">
        <v>3348000</v>
      </c>
      <c r="I2724" s="5" t="s">
        <v>19</v>
      </c>
      <c r="J2724" s="5" t="s">
        <v>78</v>
      </c>
      <c r="K2724" s="5">
        <v>36</v>
      </c>
      <c r="L2724" s="5">
        <f t="shared" si="42"/>
        <v>36</v>
      </c>
      <c r="Q2724"/>
      <c r="R2724"/>
      <c r="S2724"/>
    </row>
    <row r="2725" spans="1:19">
      <c r="A2725" s="1">
        <v>43829</v>
      </c>
      <c r="B2725" s="5" t="s">
        <v>24</v>
      </c>
      <c r="C2725" t="s">
        <v>8</v>
      </c>
      <c r="D2725">
        <v>27003</v>
      </c>
      <c r="E2725">
        <v>44</v>
      </c>
      <c r="F2725" t="s">
        <v>25</v>
      </c>
      <c r="G2725" s="5">
        <v>65000</v>
      </c>
      <c r="H2725" s="5">
        <v>1105000</v>
      </c>
      <c r="I2725" s="5" t="s">
        <v>19</v>
      </c>
      <c r="J2725" s="5" t="s">
        <v>68</v>
      </c>
      <c r="K2725" s="5">
        <v>17</v>
      </c>
      <c r="L2725" s="5">
        <f t="shared" si="42"/>
        <v>17</v>
      </c>
      <c r="Q2725"/>
      <c r="R2725"/>
      <c r="S2725"/>
    </row>
    <row r="2726" spans="1:19">
      <c r="A2726" s="1">
        <v>43829</v>
      </c>
      <c r="B2726" s="5" t="s">
        <v>23</v>
      </c>
      <c r="C2726" t="s">
        <v>8</v>
      </c>
      <c r="D2726">
        <v>27003</v>
      </c>
      <c r="E2726">
        <v>44</v>
      </c>
      <c r="F2726" t="s">
        <v>25</v>
      </c>
      <c r="G2726" s="5">
        <v>28000</v>
      </c>
      <c r="H2726" s="5">
        <v>364000</v>
      </c>
      <c r="I2726" s="5" t="s">
        <v>19</v>
      </c>
      <c r="J2726" s="5" t="s">
        <v>70</v>
      </c>
      <c r="K2726" s="5">
        <v>13</v>
      </c>
      <c r="L2726" s="5">
        <f t="shared" si="42"/>
        <v>13</v>
      </c>
      <c r="Q2726"/>
      <c r="R2726"/>
      <c r="S2726"/>
    </row>
    <row r="2727" spans="1:19">
      <c r="A2727" s="1">
        <v>43829</v>
      </c>
      <c r="B2727" s="5" t="s">
        <v>24</v>
      </c>
      <c r="C2727" t="s">
        <v>8</v>
      </c>
      <c r="D2727">
        <v>27003</v>
      </c>
      <c r="E2727">
        <v>44</v>
      </c>
      <c r="F2727" t="s">
        <v>25</v>
      </c>
      <c r="G2727" s="5">
        <v>111500</v>
      </c>
      <c r="H2727" s="5">
        <v>4014000</v>
      </c>
      <c r="I2727" s="5" t="s">
        <v>19</v>
      </c>
      <c r="J2727" s="5" t="s">
        <v>68</v>
      </c>
      <c r="K2727" s="5">
        <v>36</v>
      </c>
      <c r="L2727" s="5">
        <f t="shared" si="42"/>
        <v>36</v>
      </c>
      <c r="Q2727"/>
      <c r="R2727"/>
      <c r="S2727"/>
    </row>
    <row r="2728" spans="1:19">
      <c r="A2728" s="1">
        <v>43829</v>
      </c>
      <c r="B2728" s="5" t="s">
        <v>23</v>
      </c>
      <c r="C2728" t="s">
        <v>8</v>
      </c>
      <c r="D2728">
        <v>27004</v>
      </c>
      <c r="E2728">
        <v>44</v>
      </c>
      <c r="F2728" t="s">
        <v>25</v>
      </c>
      <c r="G2728" s="5">
        <v>20000</v>
      </c>
      <c r="H2728" s="5">
        <v>300000</v>
      </c>
      <c r="I2728" s="5" t="s">
        <v>19</v>
      </c>
      <c r="J2728" s="5" t="s">
        <v>70</v>
      </c>
      <c r="K2728" s="5">
        <v>15</v>
      </c>
      <c r="L2728" s="5">
        <f t="shared" si="42"/>
        <v>15</v>
      </c>
      <c r="Q2728"/>
      <c r="R2728"/>
      <c r="S2728"/>
    </row>
    <row r="2729" spans="1:19">
      <c r="A2729" s="1">
        <v>43829</v>
      </c>
      <c r="B2729" s="5" t="s">
        <v>23</v>
      </c>
      <c r="C2729" t="s">
        <v>8</v>
      </c>
      <c r="D2729">
        <v>27004</v>
      </c>
      <c r="E2729">
        <v>44</v>
      </c>
      <c r="F2729" t="s">
        <v>25</v>
      </c>
      <c r="G2729" s="5">
        <v>30000</v>
      </c>
      <c r="H2729" s="5">
        <v>450000</v>
      </c>
      <c r="I2729" s="5" t="s">
        <v>19</v>
      </c>
      <c r="J2729" s="5" t="s">
        <v>70</v>
      </c>
      <c r="K2729" s="5">
        <v>15</v>
      </c>
      <c r="L2729" s="5">
        <f t="shared" si="42"/>
        <v>15</v>
      </c>
      <c r="Q2729"/>
      <c r="R2729"/>
      <c r="S2729"/>
    </row>
    <row r="2730" spans="1:19">
      <c r="A2730" s="1">
        <v>43829</v>
      </c>
      <c r="B2730" s="5" t="s">
        <v>24</v>
      </c>
      <c r="C2730" t="s">
        <v>8</v>
      </c>
      <c r="D2730">
        <v>27007</v>
      </c>
      <c r="E2730">
        <v>44</v>
      </c>
      <c r="F2730" t="s">
        <v>25</v>
      </c>
      <c r="G2730" s="5">
        <v>31500</v>
      </c>
      <c r="H2730" s="5">
        <v>1134000</v>
      </c>
      <c r="I2730" s="5" t="s">
        <v>19</v>
      </c>
      <c r="J2730" s="5" t="s">
        <v>78</v>
      </c>
      <c r="K2730" s="5">
        <v>36</v>
      </c>
      <c r="L2730" s="5">
        <f t="shared" si="42"/>
        <v>36</v>
      </c>
      <c r="Q2730"/>
      <c r="R2730"/>
      <c r="S2730"/>
    </row>
    <row r="2731" spans="1:19">
      <c r="A2731" s="1">
        <v>43829</v>
      </c>
      <c r="B2731" s="5" t="s">
        <v>24</v>
      </c>
      <c r="C2731" t="s">
        <v>8</v>
      </c>
      <c r="D2731">
        <v>27007</v>
      </c>
      <c r="E2731">
        <v>44</v>
      </c>
      <c r="F2731" t="s">
        <v>25</v>
      </c>
      <c r="G2731" s="5">
        <v>54000</v>
      </c>
      <c r="H2731" s="5">
        <v>1944000</v>
      </c>
      <c r="I2731" s="5" t="s">
        <v>19</v>
      </c>
      <c r="J2731" s="5" t="s">
        <v>78</v>
      </c>
      <c r="K2731" s="5">
        <v>36</v>
      </c>
      <c r="L2731" s="5">
        <f t="shared" si="42"/>
        <v>36</v>
      </c>
      <c r="Q2731"/>
      <c r="R2731"/>
      <c r="S2731"/>
    </row>
    <row r="2732" spans="1:19">
      <c r="A2732" s="1">
        <v>43829</v>
      </c>
      <c r="B2732" s="5" t="s">
        <v>24</v>
      </c>
      <c r="C2732" t="s">
        <v>8</v>
      </c>
      <c r="D2732">
        <v>27007</v>
      </c>
      <c r="E2732">
        <v>44</v>
      </c>
      <c r="F2732" t="s">
        <v>25</v>
      </c>
      <c r="G2732" s="5">
        <v>32000</v>
      </c>
      <c r="H2732" s="5">
        <v>1152000</v>
      </c>
      <c r="I2732" s="5" t="s">
        <v>19</v>
      </c>
      <c r="J2732" s="5" t="s">
        <v>78</v>
      </c>
      <c r="K2732" s="5">
        <v>36</v>
      </c>
      <c r="L2732" s="5">
        <f t="shared" si="42"/>
        <v>36</v>
      </c>
      <c r="Q2732"/>
      <c r="R2732"/>
      <c r="S2732"/>
    </row>
    <row r="2733" spans="1:19">
      <c r="A2733" s="1">
        <v>43829</v>
      </c>
      <c r="B2733" s="5" t="s">
        <v>24</v>
      </c>
      <c r="C2733" t="s">
        <v>8</v>
      </c>
      <c r="D2733">
        <v>27009</v>
      </c>
      <c r="E2733">
        <v>44</v>
      </c>
      <c r="F2733" t="s">
        <v>25</v>
      </c>
      <c r="G2733" s="5">
        <v>35000</v>
      </c>
      <c r="H2733" s="5">
        <v>875000</v>
      </c>
      <c r="I2733" s="5" t="s">
        <v>19</v>
      </c>
      <c r="J2733" s="5" t="s">
        <v>68</v>
      </c>
      <c r="K2733" s="5">
        <v>25</v>
      </c>
      <c r="L2733" s="5">
        <f t="shared" si="42"/>
        <v>25</v>
      </c>
      <c r="Q2733"/>
      <c r="R2733"/>
      <c r="S2733"/>
    </row>
    <row r="2734" spans="1:19">
      <c r="A2734" s="1">
        <v>43829</v>
      </c>
      <c r="B2734" s="5" t="s">
        <v>24</v>
      </c>
      <c r="C2734" t="s">
        <v>8</v>
      </c>
      <c r="D2734">
        <v>27010</v>
      </c>
      <c r="E2734">
        <v>44</v>
      </c>
      <c r="F2734" t="s">
        <v>25</v>
      </c>
      <c r="G2734" s="5">
        <v>10000</v>
      </c>
      <c r="H2734" s="5">
        <v>249600</v>
      </c>
      <c r="I2734" s="5" t="s">
        <v>19</v>
      </c>
      <c r="J2734" s="5" t="s">
        <v>68</v>
      </c>
      <c r="K2734" s="5">
        <v>24.96</v>
      </c>
      <c r="L2734" s="5">
        <f t="shared" si="42"/>
        <v>24.96</v>
      </c>
      <c r="Q2734"/>
      <c r="R2734"/>
      <c r="S2734"/>
    </row>
    <row r="2735" spans="1:19">
      <c r="A2735" s="1">
        <v>43829</v>
      </c>
      <c r="B2735" s="5" t="s">
        <v>24</v>
      </c>
      <c r="C2735" t="s">
        <v>8</v>
      </c>
      <c r="D2735">
        <v>27010</v>
      </c>
      <c r="E2735">
        <v>44</v>
      </c>
      <c r="F2735" t="s">
        <v>25</v>
      </c>
      <c r="G2735" s="5">
        <v>2500</v>
      </c>
      <c r="H2735" s="5">
        <v>62400</v>
      </c>
      <c r="I2735" s="5" t="s">
        <v>19</v>
      </c>
      <c r="J2735" s="5" t="s">
        <v>71</v>
      </c>
      <c r="K2735" s="5">
        <v>24.96</v>
      </c>
      <c r="L2735" s="5">
        <f t="shared" si="42"/>
        <v>24.96</v>
      </c>
      <c r="Q2735"/>
      <c r="R2735"/>
      <c r="S2735"/>
    </row>
    <row r="2736" spans="1:19">
      <c r="A2736" s="1">
        <v>43829</v>
      </c>
      <c r="B2736" s="5" t="s">
        <v>24</v>
      </c>
      <c r="C2736" t="s">
        <v>8</v>
      </c>
      <c r="D2736">
        <v>27010</v>
      </c>
      <c r="E2736">
        <v>44</v>
      </c>
      <c r="F2736" t="s">
        <v>25</v>
      </c>
      <c r="G2736" s="5">
        <v>8900</v>
      </c>
      <c r="H2736" s="5">
        <v>222144</v>
      </c>
      <c r="I2736" s="5" t="s">
        <v>19</v>
      </c>
      <c r="J2736" s="5" t="s">
        <v>71</v>
      </c>
      <c r="K2736" s="5">
        <v>24.96</v>
      </c>
      <c r="L2736" s="5">
        <f t="shared" si="42"/>
        <v>24.96</v>
      </c>
      <c r="Q2736"/>
      <c r="R2736"/>
      <c r="S2736"/>
    </row>
    <row r="2737" spans="1:19">
      <c r="A2737" s="1">
        <v>43829</v>
      </c>
      <c r="B2737" s="5" t="s">
        <v>23</v>
      </c>
      <c r="C2737" t="s">
        <v>8</v>
      </c>
      <c r="D2737">
        <v>27013</v>
      </c>
      <c r="E2737">
        <v>44</v>
      </c>
      <c r="F2737" t="s">
        <v>25</v>
      </c>
      <c r="G2737" s="5">
        <v>95000</v>
      </c>
      <c r="H2737" s="5">
        <v>1453500</v>
      </c>
      <c r="I2737" s="5" t="s">
        <v>19</v>
      </c>
      <c r="J2737" s="5" t="s">
        <v>69</v>
      </c>
      <c r="K2737" s="5">
        <v>15.3</v>
      </c>
      <c r="L2737" s="5">
        <f t="shared" si="42"/>
        <v>15.3</v>
      </c>
      <c r="Q2737"/>
      <c r="R2737"/>
      <c r="S2737"/>
    </row>
    <row r="2738" spans="1:19">
      <c r="A2738" s="1">
        <v>43829</v>
      </c>
      <c r="B2738" s="5" t="s">
        <v>23</v>
      </c>
      <c r="C2738" t="s">
        <v>8</v>
      </c>
      <c r="D2738">
        <v>27013</v>
      </c>
      <c r="E2738">
        <v>44</v>
      </c>
      <c r="F2738" t="s">
        <v>25</v>
      </c>
      <c r="G2738" s="5">
        <v>105000</v>
      </c>
      <c r="H2738" s="5">
        <v>1785000</v>
      </c>
      <c r="I2738" s="5" t="s">
        <v>19</v>
      </c>
      <c r="J2738" s="5" t="s">
        <v>74</v>
      </c>
      <c r="K2738" s="5">
        <v>17</v>
      </c>
      <c r="L2738" s="5">
        <f t="shared" si="42"/>
        <v>17</v>
      </c>
      <c r="Q2738"/>
      <c r="R2738"/>
      <c r="S2738"/>
    </row>
    <row r="2739" spans="1:19">
      <c r="A2739" s="1">
        <v>43829</v>
      </c>
      <c r="B2739" s="5" t="s">
        <v>23</v>
      </c>
      <c r="C2739" t="s">
        <v>8</v>
      </c>
      <c r="D2739">
        <v>27013</v>
      </c>
      <c r="E2739">
        <v>44</v>
      </c>
      <c r="F2739" t="s">
        <v>25</v>
      </c>
      <c r="G2739" s="5">
        <v>70000</v>
      </c>
      <c r="H2739" s="5">
        <v>1715000</v>
      </c>
      <c r="I2739" s="5" t="s">
        <v>19</v>
      </c>
      <c r="J2739" s="5" t="s">
        <v>70</v>
      </c>
      <c r="K2739" s="5">
        <v>24.5</v>
      </c>
      <c r="L2739" s="5">
        <f t="shared" si="42"/>
        <v>24.5</v>
      </c>
      <c r="Q2739"/>
      <c r="R2739"/>
      <c r="S2739"/>
    </row>
    <row r="2740" spans="1:19">
      <c r="A2740" s="1">
        <v>43829</v>
      </c>
      <c r="B2740" s="5" t="s">
        <v>24</v>
      </c>
      <c r="C2740" t="s">
        <v>8</v>
      </c>
      <c r="D2740">
        <v>74002</v>
      </c>
      <c r="E2740">
        <v>44</v>
      </c>
      <c r="F2740" t="s">
        <v>25</v>
      </c>
      <c r="G2740" s="5">
        <v>2000</v>
      </c>
      <c r="H2740" s="5">
        <v>22950</v>
      </c>
      <c r="I2740" s="5" t="s">
        <v>19</v>
      </c>
      <c r="J2740" s="5" t="s">
        <v>71</v>
      </c>
      <c r="K2740" s="5">
        <v>11.475</v>
      </c>
      <c r="L2740" s="5">
        <f t="shared" si="42"/>
        <v>11.475</v>
      </c>
      <c r="Q2740"/>
      <c r="R2740"/>
      <c r="S2740"/>
    </row>
    <row r="2741" spans="1:19">
      <c r="A2741" s="1">
        <v>43829</v>
      </c>
      <c r="B2741" s="5" t="s">
        <v>24</v>
      </c>
      <c r="C2741" t="s">
        <v>8</v>
      </c>
      <c r="D2741">
        <v>74002</v>
      </c>
      <c r="E2741">
        <v>44</v>
      </c>
      <c r="F2741" t="s">
        <v>25</v>
      </c>
      <c r="G2741" s="5">
        <v>40000</v>
      </c>
      <c r="H2741" s="5">
        <v>939000</v>
      </c>
      <c r="I2741" s="5" t="s">
        <v>19</v>
      </c>
      <c r="J2741" s="5" t="s">
        <v>68</v>
      </c>
      <c r="K2741" s="5">
        <v>23.475000000000001</v>
      </c>
      <c r="L2741" s="5">
        <f t="shared" si="42"/>
        <v>23.475000000000001</v>
      </c>
      <c r="Q2741"/>
      <c r="R2741"/>
      <c r="S2741"/>
    </row>
    <row r="2742" spans="1:19">
      <c r="A2742" s="1">
        <v>43829</v>
      </c>
      <c r="B2742" s="5" t="s">
        <v>23</v>
      </c>
      <c r="C2742" t="s">
        <v>8</v>
      </c>
      <c r="D2742">
        <v>74002</v>
      </c>
      <c r="E2742">
        <v>44</v>
      </c>
      <c r="F2742" t="s">
        <v>25</v>
      </c>
      <c r="G2742" s="5">
        <v>35000</v>
      </c>
      <c r="H2742" s="5">
        <v>401625</v>
      </c>
      <c r="I2742" s="5" t="s">
        <v>19</v>
      </c>
      <c r="J2742" s="5" t="s">
        <v>70</v>
      </c>
      <c r="K2742" s="5">
        <v>11.475</v>
      </c>
      <c r="L2742" s="5">
        <f t="shared" si="42"/>
        <v>11.475</v>
      </c>
      <c r="Q2742"/>
      <c r="R2742"/>
      <c r="S2742"/>
    </row>
    <row r="2743" spans="1:19">
      <c r="A2743" s="1">
        <v>43829</v>
      </c>
      <c r="B2743" s="5" t="s">
        <v>24</v>
      </c>
      <c r="C2743" t="s">
        <v>8</v>
      </c>
      <c r="D2743">
        <v>74002</v>
      </c>
      <c r="E2743">
        <v>44</v>
      </c>
      <c r="F2743" t="s">
        <v>25</v>
      </c>
      <c r="G2743" s="5">
        <v>15400</v>
      </c>
      <c r="H2743" s="5">
        <v>177100</v>
      </c>
      <c r="I2743" s="5" t="s">
        <v>19</v>
      </c>
      <c r="J2743" s="5" t="s">
        <v>71</v>
      </c>
      <c r="K2743" s="5">
        <v>11.5</v>
      </c>
      <c r="L2743" s="5">
        <f t="shared" si="42"/>
        <v>11.5</v>
      </c>
      <c r="Q2743"/>
      <c r="R2743"/>
      <c r="S2743"/>
    </row>
    <row r="2744" spans="1:19">
      <c r="A2744" s="1">
        <v>43829</v>
      </c>
      <c r="B2744" s="5" t="s">
        <v>23</v>
      </c>
      <c r="C2744" t="s">
        <v>8</v>
      </c>
      <c r="D2744">
        <v>74002</v>
      </c>
      <c r="E2744">
        <v>44</v>
      </c>
      <c r="F2744" t="s">
        <v>25</v>
      </c>
      <c r="G2744" s="5">
        <v>38600</v>
      </c>
      <c r="H2744" s="5">
        <v>442935</v>
      </c>
      <c r="I2744" s="5" t="s">
        <v>19</v>
      </c>
      <c r="J2744" s="5" t="s">
        <v>69</v>
      </c>
      <c r="K2744" s="5">
        <v>11.475</v>
      </c>
      <c r="L2744" s="5">
        <f t="shared" si="42"/>
        <v>11.475</v>
      </c>
      <c r="Q2744"/>
      <c r="R2744"/>
      <c r="S2744"/>
    </row>
    <row r="2745" spans="1:19">
      <c r="A2745" s="1">
        <v>43829</v>
      </c>
      <c r="B2745" s="5" t="s">
        <v>24</v>
      </c>
      <c r="C2745" t="s">
        <v>8</v>
      </c>
      <c r="D2745">
        <v>74002</v>
      </c>
      <c r="E2745">
        <v>44</v>
      </c>
      <c r="F2745" t="s">
        <v>25</v>
      </c>
      <c r="G2745" s="5">
        <v>10000</v>
      </c>
      <c r="H2745" s="5">
        <v>260000</v>
      </c>
      <c r="I2745" s="5" t="s">
        <v>19</v>
      </c>
      <c r="J2745" s="5" t="s">
        <v>68</v>
      </c>
      <c r="K2745" s="5">
        <v>26</v>
      </c>
      <c r="L2745" s="5">
        <f t="shared" si="42"/>
        <v>26</v>
      </c>
      <c r="Q2745"/>
      <c r="R2745"/>
      <c r="S2745"/>
    </row>
    <row r="2746" spans="1:19">
      <c r="A2746" s="1">
        <v>43829</v>
      </c>
      <c r="B2746" s="5" t="s">
        <v>23</v>
      </c>
      <c r="C2746" t="s">
        <v>8</v>
      </c>
      <c r="D2746">
        <v>74002</v>
      </c>
      <c r="E2746">
        <v>44</v>
      </c>
      <c r="F2746" t="s">
        <v>25</v>
      </c>
      <c r="G2746" s="5">
        <v>34000</v>
      </c>
      <c r="H2746" s="5">
        <v>390150</v>
      </c>
      <c r="I2746" s="5" t="s">
        <v>19</v>
      </c>
      <c r="J2746" s="5" t="s">
        <v>69</v>
      </c>
      <c r="K2746" s="5">
        <v>11.475</v>
      </c>
      <c r="L2746" s="5">
        <f t="shared" si="42"/>
        <v>11.475</v>
      </c>
      <c r="Q2746"/>
      <c r="R2746"/>
      <c r="S2746"/>
    </row>
    <row r="2747" spans="1:19">
      <c r="A2747" s="1">
        <v>43829</v>
      </c>
      <c r="B2747" s="5" t="s">
        <v>24</v>
      </c>
      <c r="C2747" t="s">
        <v>8</v>
      </c>
      <c r="D2747">
        <v>74002</v>
      </c>
      <c r="E2747">
        <v>44</v>
      </c>
      <c r="F2747" t="s">
        <v>25</v>
      </c>
      <c r="G2747" s="5">
        <v>49000</v>
      </c>
      <c r="H2747" s="5">
        <v>563500</v>
      </c>
      <c r="I2747" s="5" t="s">
        <v>19</v>
      </c>
      <c r="J2747" s="5" t="s">
        <v>71</v>
      </c>
      <c r="K2747" s="5">
        <v>11.5</v>
      </c>
      <c r="L2747" s="5">
        <f t="shared" si="42"/>
        <v>11.5</v>
      </c>
      <c r="Q2747"/>
      <c r="R2747"/>
      <c r="S2747"/>
    </row>
    <row r="2748" spans="1:19">
      <c r="A2748" s="1">
        <v>43829</v>
      </c>
      <c r="B2748" s="5" t="s">
        <v>24</v>
      </c>
      <c r="C2748" t="s">
        <v>8</v>
      </c>
      <c r="D2748">
        <v>74002</v>
      </c>
      <c r="E2748">
        <v>44</v>
      </c>
      <c r="F2748" t="s">
        <v>25</v>
      </c>
      <c r="G2748" s="5">
        <v>175000</v>
      </c>
      <c r="H2748" s="5">
        <v>3150000</v>
      </c>
      <c r="I2748" s="5" t="s">
        <v>19</v>
      </c>
      <c r="J2748" s="5" t="s">
        <v>68</v>
      </c>
      <c r="K2748" s="5">
        <v>18</v>
      </c>
      <c r="L2748" s="5">
        <f t="shared" si="42"/>
        <v>18</v>
      </c>
      <c r="Q2748"/>
      <c r="R2748"/>
      <c r="S2748"/>
    </row>
    <row r="2749" spans="1:19">
      <c r="A2749" s="1">
        <v>43829</v>
      </c>
      <c r="B2749" s="5" t="s">
        <v>23</v>
      </c>
      <c r="C2749" t="s">
        <v>8</v>
      </c>
      <c r="D2749">
        <v>74002</v>
      </c>
      <c r="E2749">
        <v>44</v>
      </c>
      <c r="F2749" t="s">
        <v>25</v>
      </c>
      <c r="G2749" s="5">
        <v>11500</v>
      </c>
      <c r="H2749" s="5">
        <v>132250</v>
      </c>
      <c r="I2749" s="5" t="s">
        <v>19</v>
      </c>
      <c r="J2749" s="5" t="s">
        <v>69</v>
      </c>
      <c r="K2749" s="5">
        <v>11.5</v>
      </c>
      <c r="L2749" s="5">
        <f t="shared" si="42"/>
        <v>11.5</v>
      </c>
      <c r="Q2749"/>
      <c r="R2749"/>
      <c r="S2749"/>
    </row>
    <row r="2750" spans="1:19">
      <c r="A2750" s="1">
        <v>43829</v>
      </c>
      <c r="B2750" s="5" t="s">
        <v>23</v>
      </c>
      <c r="C2750" t="s">
        <v>8</v>
      </c>
      <c r="D2750">
        <v>74002</v>
      </c>
      <c r="E2750">
        <v>44</v>
      </c>
      <c r="F2750" t="s">
        <v>25</v>
      </c>
      <c r="G2750" s="5">
        <v>14000</v>
      </c>
      <c r="H2750" s="5">
        <v>160650</v>
      </c>
      <c r="I2750" s="5" t="s">
        <v>19</v>
      </c>
      <c r="J2750" s="5" t="s">
        <v>69</v>
      </c>
      <c r="K2750" s="5">
        <v>11.475</v>
      </c>
      <c r="L2750" s="5">
        <f t="shared" si="42"/>
        <v>11.475</v>
      </c>
      <c r="Q2750"/>
      <c r="R2750"/>
      <c r="S2750"/>
    </row>
    <row r="2751" spans="1:19">
      <c r="A2751" s="1">
        <v>43829</v>
      </c>
      <c r="B2751" s="5" t="s">
        <v>23</v>
      </c>
      <c r="C2751" t="s">
        <v>8</v>
      </c>
      <c r="D2751">
        <v>74002</v>
      </c>
      <c r="E2751">
        <v>44</v>
      </c>
      <c r="F2751" t="s">
        <v>25</v>
      </c>
      <c r="G2751" s="5">
        <v>98000</v>
      </c>
      <c r="H2751" s="5">
        <v>1127000</v>
      </c>
      <c r="I2751" s="5" t="s">
        <v>19</v>
      </c>
      <c r="J2751" s="5" t="s">
        <v>70</v>
      </c>
      <c r="K2751" s="5">
        <v>11.5</v>
      </c>
      <c r="L2751" s="5">
        <f t="shared" si="42"/>
        <v>11.5</v>
      </c>
      <c r="Q2751"/>
      <c r="R2751"/>
      <c r="S2751"/>
    </row>
    <row r="2752" spans="1:19">
      <c r="A2752" s="1">
        <v>43829</v>
      </c>
      <c r="B2752" s="5" t="s">
        <v>24</v>
      </c>
      <c r="C2752" t="s">
        <v>8</v>
      </c>
      <c r="D2752">
        <v>74002</v>
      </c>
      <c r="E2752">
        <v>44</v>
      </c>
      <c r="F2752" t="s">
        <v>25</v>
      </c>
      <c r="G2752" s="5">
        <v>56000</v>
      </c>
      <c r="H2752" s="5">
        <v>644000</v>
      </c>
      <c r="I2752" s="5" t="s">
        <v>19</v>
      </c>
      <c r="J2752" s="5" t="s">
        <v>73</v>
      </c>
      <c r="K2752" s="5">
        <v>11.5</v>
      </c>
      <c r="L2752" s="5">
        <f t="shared" si="42"/>
        <v>11.5</v>
      </c>
      <c r="Q2752"/>
      <c r="R2752"/>
      <c r="S2752"/>
    </row>
    <row r="2753" spans="1:19">
      <c r="A2753" s="1">
        <v>43829</v>
      </c>
      <c r="B2753" s="5" t="s">
        <v>24</v>
      </c>
      <c r="C2753" t="s">
        <v>8</v>
      </c>
      <c r="D2753">
        <v>74002</v>
      </c>
      <c r="E2753">
        <v>44</v>
      </c>
      <c r="F2753" t="s">
        <v>25</v>
      </c>
      <c r="G2753" s="5">
        <v>21000</v>
      </c>
      <c r="H2753" s="5">
        <v>545475</v>
      </c>
      <c r="I2753" s="5" t="s">
        <v>19</v>
      </c>
      <c r="J2753" s="5" t="s">
        <v>73</v>
      </c>
      <c r="K2753" s="5">
        <v>25.975000000000001</v>
      </c>
      <c r="L2753" s="5">
        <f t="shared" si="42"/>
        <v>25.975000000000001</v>
      </c>
      <c r="Q2753"/>
      <c r="R2753"/>
      <c r="S2753"/>
    </row>
    <row r="2754" spans="1:19">
      <c r="A2754" s="1">
        <v>43830</v>
      </c>
      <c r="B2754" s="5" t="s">
        <v>23</v>
      </c>
      <c r="C2754" t="s">
        <v>6</v>
      </c>
      <c r="D2754">
        <v>1001</v>
      </c>
      <c r="E2754">
        <v>44</v>
      </c>
      <c r="F2754" t="s">
        <v>25</v>
      </c>
      <c r="G2754" s="5">
        <v>11252.12</v>
      </c>
      <c r="H2754" s="5">
        <v>67512.72</v>
      </c>
      <c r="I2754" s="5" t="s">
        <v>17</v>
      </c>
      <c r="J2754" s="5" t="s">
        <v>69</v>
      </c>
      <c r="K2754" s="5">
        <v>6</v>
      </c>
      <c r="L2754" s="5">
        <f t="shared" ref="L2754:L2817" si="43">H2754/G2754</f>
        <v>6</v>
      </c>
      <c r="Q2754"/>
      <c r="R2754"/>
      <c r="S2754"/>
    </row>
    <row r="2755" spans="1:19">
      <c r="A2755" s="1">
        <v>43830</v>
      </c>
      <c r="B2755" s="5" t="s">
        <v>23</v>
      </c>
      <c r="C2755" t="s">
        <v>7</v>
      </c>
      <c r="D2755">
        <v>1001</v>
      </c>
      <c r="E2755">
        <v>44</v>
      </c>
      <c r="F2755" t="s">
        <v>25</v>
      </c>
      <c r="G2755" s="5">
        <v>271700</v>
      </c>
      <c r="H2755" s="5">
        <v>1630200</v>
      </c>
      <c r="I2755" s="5" t="s">
        <v>20</v>
      </c>
      <c r="J2755" s="5" t="s">
        <v>76</v>
      </c>
      <c r="K2755" s="5">
        <v>6</v>
      </c>
      <c r="L2755" s="5">
        <f t="shared" si="43"/>
        <v>6</v>
      </c>
      <c r="Q2755"/>
      <c r="R2755"/>
      <c r="S2755"/>
    </row>
    <row r="2756" spans="1:19">
      <c r="A2756" s="1">
        <v>43830</v>
      </c>
      <c r="B2756" s="5" t="s">
        <v>24</v>
      </c>
      <c r="C2756" t="s">
        <v>7</v>
      </c>
      <c r="D2756">
        <v>1003</v>
      </c>
      <c r="E2756">
        <v>44</v>
      </c>
      <c r="F2756" t="s">
        <v>25</v>
      </c>
      <c r="G2756" s="5">
        <v>216000</v>
      </c>
      <c r="H2756" s="5">
        <v>2149200</v>
      </c>
      <c r="I2756" s="5" t="s">
        <v>20</v>
      </c>
      <c r="J2756" s="5" t="s">
        <v>72</v>
      </c>
      <c r="K2756" s="5">
        <v>9.9499999999999993</v>
      </c>
      <c r="L2756" s="5">
        <f t="shared" si="43"/>
        <v>9.9499999999999993</v>
      </c>
      <c r="Q2756"/>
      <c r="R2756"/>
      <c r="S2756"/>
    </row>
    <row r="2757" spans="1:19">
      <c r="A2757" s="1">
        <v>43830</v>
      </c>
      <c r="B2757" s="5" t="s">
        <v>24</v>
      </c>
      <c r="C2757" t="s">
        <v>8</v>
      </c>
      <c r="D2757">
        <v>1003</v>
      </c>
      <c r="E2757">
        <v>44</v>
      </c>
      <c r="F2757" t="s">
        <v>25</v>
      </c>
      <c r="G2757" s="5">
        <v>140000</v>
      </c>
      <c r="H2757" s="5">
        <v>1596000</v>
      </c>
      <c r="I2757" s="5" t="s">
        <v>19</v>
      </c>
      <c r="J2757" s="5" t="s">
        <v>71</v>
      </c>
      <c r="K2757" s="5">
        <v>11.4</v>
      </c>
      <c r="L2757" s="5">
        <f t="shared" si="43"/>
        <v>11.4</v>
      </c>
      <c r="Q2757"/>
      <c r="R2757"/>
      <c r="S2757"/>
    </row>
    <row r="2758" spans="1:19">
      <c r="A2758" s="1">
        <v>43830</v>
      </c>
      <c r="B2758" s="5" t="s">
        <v>24</v>
      </c>
      <c r="C2758" t="s">
        <v>8</v>
      </c>
      <c r="D2758">
        <v>1005</v>
      </c>
      <c r="E2758">
        <v>44</v>
      </c>
      <c r="F2758" t="s">
        <v>25</v>
      </c>
      <c r="G2758" s="5">
        <v>130000</v>
      </c>
      <c r="H2758" s="5">
        <v>2990000</v>
      </c>
      <c r="I2758" s="5" t="s">
        <v>19</v>
      </c>
      <c r="J2758" s="5" t="s">
        <v>68</v>
      </c>
      <c r="K2758" s="5">
        <v>23</v>
      </c>
      <c r="L2758" s="5">
        <f t="shared" si="43"/>
        <v>23</v>
      </c>
      <c r="Q2758"/>
      <c r="R2758"/>
      <c r="S2758"/>
    </row>
    <row r="2759" spans="1:19">
      <c r="A2759" s="1">
        <v>43830</v>
      </c>
      <c r="B2759" s="5" t="s">
        <v>24</v>
      </c>
      <c r="C2759" t="s">
        <v>7</v>
      </c>
      <c r="D2759">
        <v>1005</v>
      </c>
      <c r="E2759">
        <v>44</v>
      </c>
      <c r="F2759" t="s">
        <v>25</v>
      </c>
      <c r="G2759" s="5">
        <v>6420960</v>
      </c>
      <c r="H2759" s="5">
        <v>38525760</v>
      </c>
      <c r="I2759" s="5" t="s">
        <v>20</v>
      </c>
      <c r="J2759" s="5" t="s">
        <v>68</v>
      </c>
      <c r="K2759" s="5">
        <v>6</v>
      </c>
      <c r="L2759" s="5">
        <f t="shared" si="43"/>
        <v>6</v>
      </c>
      <c r="Q2759"/>
      <c r="R2759"/>
      <c r="S2759"/>
    </row>
    <row r="2760" spans="1:19">
      <c r="A2760" s="1">
        <v>43830</v>
      </c>
      <c r="B2760" s="5" t="s">
        <v>24</v>
      </c>
      <c r="C2760" t="s">
        <v>6</v>
      </c>
      <c r="D2760">
        <v>1009</v>
      </c>
      <c r="E2760">
        <v>44</v>
      </c>
      <c r="F2760" t="s">
        <v>25</v>
      </c>
      <c r="G2760" s="5">
        <v>600000</v>
      </c>
      <c r="H2760" s="5">
        <v>4320000</v>
      </c>
      <c r="I2760" s="5" t="s">
        <v>17</v>
      </c>
      <c r="J2760" s="5" t="s">
        <v>68</v>
      </c>
      <c r="K2760" s="5">
        <v>7.2</v>
      </c>
      <c r="L2760" s="5">
        <f t="shared" si="43"/>
        <v>7.2</v>
      </c>
      <c r="Q2760"/>
      <c r="R2760"/>
      <c r="S2760"/>
    </row>
    <row r="2761" spans="1:19">
      <c r="A2761" s="1">
        <v>43830</v>
      </c>
      <c r="B2761" s="5" t="s">
        <v>23</v>
      </c>
      <c r="C2761" t="s">
        <v>8</v>
      </c>
      <c r="D2761">
        <v>1009</v>
      </c>
      <c r="E2761">
        <v>44</v>
      </c>
      <c r="F2761" t="s">
        <v>25</v>
      </c>
      <c r="G2761" s="5">
        <v>137200</v>
      </c>
      <c r="H2761" s="5">
        <v>1577800</v>
      </c>
      <c r="I2761" s="5" t="s">
        <v>19</v>
      </c>
      <c r="J2761" s="5" t="s">
        <v>70</v>
      </c>
      <c r="K2761" s="5">
        <v>11.5</v>
      </c>
      <c r="L2761" s="5">
        <f t="shared" si="43"/>
        <v>11.5</v>
      </c>
      <c r="Q2761"/>
      <c r="R2761"/>
      <c r="S2761"/>
    </row>
    <row r="2762" spans="1:19">
      <c r="A2762" s="1">
        <v>43830</v>
      </c>
      <c r="B2762" s="5" t="s">
        <v>24</v>
      </c>
      <c r="C2762" t="s">
        <v>8</v>
      </c>
      <c r="D2762">
        <v>1009</v>
      </c>
      <c r="E2762">
        <v>44</v>
      </c>
      <c r="F2762" t="s">
        <v>25</v>
      </c>
      <c r="G2762" s="5">
        <v>173770</v>
      </c>
      <c r="H2762" s="5">
        <v>2867205</v>
      </c>
      <c r="I2762" s="5" t="s">
        <v>19</v>
      </c>
      <c r="J2762" s="5" t="s">
        <v>68</v>
      </c>
      <c r="K2762" s="5">
        <v>16.5</v>
      </c>
      <c r="L2762" s="5">
        <f t="shared" si="43"/>
        <v>16.5</v>
      </c>
      <c r="Q2762"/>
      <c r="R2762"/>
      <c r="S2762"/>
    </row>
    <row r="2763" spans="1:19">
      <c r="A2763" s="1">
        <v>43830</v>
      </c>
      <c r="B2763" s="5" t="s">
        <v>23</v>
      </c>
      <c r="C2763" t="s">
        <v>7</v>
      </c>
      <c r="D2763">
        <v>1009</v>
      </c>
      <c r="E2763">
        <v>44</v>
      </c>
      <c r="F2763" t="s">
        <v>25</v>
      </c>
      <c r="G2763" s="5">
        <v>100000</v>
      </c>
      <c r="H2763" s="5">
        <v>700000</v>
      </c>
      <c r="I2763" s="5" t="s">
        <v>18</v>
      </c>
      <c r="J2763" s="5" t="s">
        <v>74</v>
      </c>
      <c r="K2763" s="5">
        <v>7</v>
      </c>
      <c r="L2763" s="5">
        <f t="shared" si="43"/>
        <v>7</v>
      </c>
      <c r="Q2763"/>
      <c r="R2763"/>
      <c r="S2763"/>
    </row>
    <row r="2764" spans="1:19">
      <c r="A2764" s="1">
        <v>43830</v>
      </c>
      <c r="B2764" s="5" t="s">
        <v>23</v>
      </c>
      <c r="C2764" t="s">
        <v>8</v>
      </c>
      <c r="D2764">
        <v>1014</v>
      </c>
      <c r="E2764">
        <v>44</v>
      </c>
      <c r="F2764" t="s">
        <v>25</v>
      </c>
      <c r="G2764" s="5">
        <v>15000</v>
      </c>
      <c r="H2764" s="5">
        <v>172500</v>
      </c>
      <c r="I2764" s="5" t="s">
        <v>19</v>
      </c>
      <c r="J2764" s="5" t="s">
        <v>69</v>
      </c>
      <c r="K2764" s="5">
        <v>11.5</v>
      </c>
      <c r="L2764" s="5">
        <f t="shared" si="43"/>
        <v>11.5</v>
      </c>
      <c r="Q2764"/>
      <c r="R2764"/>
      <c r="S2764"/>
    </row>
    <row r="2765" spans="1:19">
      <c r="A2765" s="1">
        <v>43830</v>
      </c>
      <c r="B2765" s="5" t="s">
        <v>23</v>
      </c>
      <c r="C2765" t="s">
        <v>6</v>
      </c>
      <c r="D2765">
        <v>1016</v>
      </c>
      <c r="E2765">
        <v>44</v>
      </c>
      <c r="F2765" t="s">
        <v>25</v>
      </c>
      <c r="G2765" s="5">
        <v>1660000</v>
      </c>
      <c r="H2765" s="5">
        <v>9545000</v>
      </c>
      <c r="I2765" s="5" t="s">
        <v>17</v>
      </c>
      <c r="J2765" s="5" t="s">
        <v>74</v>
      </c>
      <c r="K2765" s="5">
        <v>5.75</v>
      </c>
      <c r="L2765" s="5">
        <f t="shared" si="43"/>
        <v>5.75</v>
      </c>
      <c r="Q2765"/>
      <c r="R2765"/>
      <c r="S2765"/>
    </row>
    <row r="2766" spans="1:19">
      <c r="A2766" s="1">
        <v>43830</v>
      </c>
      <c r="B2766" s="5" t="s">
        <v>24</v>
      </c>
      <c r="C2766" t="s">
        <v>8</v>
      </c>
      <c r="D2766">
        <v>1016</v>
      </c>
      <c r="E2766">
        <v>44</v>
      </c>
      <c r="F2766" t="s">
        <v>25</v>
      </c>
      <c r="G2766" s="5">
        <v>518000</v>
      </c>
      <c r="H2766" s="5">
        <v>5180000</v>
      </c>
      <c r="I2766" s="5" t="s">
        <v>19</v>
      </c>
      <c r="J2766" s="5" t="s">
        <v>73</v>
      </c>
      <c r="K2766" s="5">
        <v>10</v>
      </c>
      <c r="L2766" s="5">
        <f t="shared" si="43"/>
        <v>10</v>
      </c>
      <c r="Q2766"/>
      <c r="R2766"/>
      <c r="S2766"/>
    </row>
    <row r="2767" spans="1:19">
      <c r="A2767" s="1">
        <v>43830</v>
      </c>
      <c r="B2767" s="5" t="s">
        <v>23</v>
      </c>
      <c r="C2767" t="s">
        <v>8</v>
      </c>
      <c r="D2767">
        <v>1016</v>
      </c>
      <c r="E2767">
        <v>44</v>
      </c>
      <c r="F2767" t="s">
        <v>25</v>
      </c>
      <c r="G2767" s="5">
        <v>140000</v>
      </c>
      <c r="H2767" s="5">
        <v>1596000</v>
      </c>
      <c r="I2767" s="5" t="s">
        <v>19</v>
      </c>
      <c r="J2767" s="5" t="s">
        <v>69</v>
      </c>
      <c r="K2767" s="5">
        <v>11.4</v>
      </c>
      <c r="L2767" s="5">
        <f t="shared" si="43"/>
        <v>11.4</v>
      </c>
      <c r="Q2767"/>
      <c r="R2767"/>
      <c r="S2767"/>
    </row>
    <row r="2768" spans="1:19">
      <c r="A2768" s="1">
        <v>43830</v>
      </c>
      <c r="B2768" s="5" t="s">
        <v>24</v>
      </c>
      <c r="C2768" t="s">
        <v>8</v>
      </c>
      <c r="D2768">
        <v>1016</v>
      </c>
      <c r="E2768">
        <v>44</v>
      </c>
      <c r="F2768" t="s">
        <v>25</v>
      </c>
      <c r="G2768" s="5">
        <v>70000</v>
      </c>
      <c r="H2768" s="5">
        <v>1260000</v>
      </c>
      <c r="I2768" s="5" t="s">
        <v>19</v>
      </c>
      <c r="J2768" s="5" t="s">
        <v>68</v>
      </c>
      <c r="K2768" s="5">
        <v>18</v>
      </c>
      <c r="L2768" s="5">
        <f t="shared" si="43"/>
        <v>18</v>
      </c>
      <c r="Q2768"/>
      <c r="R2768"/>
      <c r="S2768"/>
    </row>
    <row r="2769" spans="1:19">
      <c r="A2769" s="1">
        <v>43830</v>
      </c>
      <c r="B2769" s="5" t="s">
        <v>23</v>
      </c>
      <c r="C2769" t="s">
        <v>8</v>
      </c>
      <c r="D2769">
        <v>1017</v>
      </c>
      <c r="E2769">
        <v>44</v>
      </c>
      <c r="F2769" t="s">
        <v>25</v>
      </c>
      <c r="G2769" s="5">
        <v>130000</v>
      </c>
      <c r="H2769" s="5">
        <v>1495000</v>
      </c>
      <c r="I2769" s="5" t="s">
        <v>19</v>
      </c>
      <c r="J2769" s="5" t="s">
        <v>70</v>
      </c>
      <c r="K2769" s="5">
        <v>11.5</v>
      </c>
      <c r="L2769" s="5">
        <f t="shared" si="43"/>
        <v>11.5</v>
      </c>
      <c r="Q2769"/>
      <c r="R2769"/>
      <c r="S2769"/>
    </row>
    <row r="2770" spans="1:19">
      <c r="A2770" s="1">
        <v>43830</v>
      </c>
      <c r="B2770" s="5" t="s">
        <v>23</v>
      </c>
      <c r="C2770" t="s">
        <v>8</v>
      </c>
      <c r="D2770">
        <v>1017</v>
      </c>
      <c r="E2770">
        <v>44</v>
      </c>
      <c r="F2770" t="s">
        <v>25</v>
      </c>
      <c r="G2770" s="5">
        <v>35000</v>
      </c>
      <c r="H2770" s="5">
        <v>402500</v>
      </c>
      <c r="I2770" s="5" t="s">
        <v>19</v>
      </c>
      <c r="J2770" s="5" t="s">
        <v>70</v>
      </c>
      <c r="K2770" s="5">
        <v>11.5</v>
      </c>
      <c r="L2770" s="5">
        <f t="shared" si="43"/>
        <v>11.5</v>
      </c>
      <c r="Q2770"/>
      <c r="R2770"/>
      <c r="S2770"/>
    </row>
    <row r="2771" spans="1:19">
      <c r="A2771" s="1">
        <v>43830</v>
      </c>
      <c r="B2771" s="5" t="s">
        <v>24</v>
      </c>
      <c r="C2771" t="s">
        <v>8</v>
      </c>
      <c r="D2771">
        <v>1017</v>
      </c>
      <c r="E2771">
        <v>44</v>
      </c>
      <c r="F2771" t="s">
        <v>25</v>
      </c>
      <c r="G2771" s="5">
        <v>100000</v>
      </c>
      <c r="H2771" s="5">
        <v>2150000</v>
      </c>
      <c r="I2771" s="5" t="s">
        <v>19</v>
      </c>
      <c r="J2771" s="5" t="s">
        <v>71</v>
      </c>
      <c r="K2771" s="5">
        <v>21.5</v>
      </c>
      <c r="L2771" s="5">
        <f t="shared" si="43"/>
        <v>21.5</v>
      </c>
      <c r="Q2771"/>
      <c r="R2771"/>
      <c r="S2771"/>
    </row>
    <row r="2772" spans="1:19">
      <c r="A2772" s="1">
        <v>43830</v>
      </c>
      <c r="B2772" s="5" t="s">
        <v>23</v>
      </c>
      <c r="C2772" t="s">
        <v>8</v>
      </c>
      <c r="D2772">
        <v>1017</v>
      </c>
      <c r="E2772">
        <v>44</v>
      </c>
      <c r="F2772" t="s">
        <v>25</v>
      </c>
      <c r="G2772" s="5">
        <v>58000</v>
      </c>
      <c r="H2772" s="5">
        <v>667000</v>
      </c>
      <c r="I2772" s="5" t="s">
        <v>19</v>
      </c>
      <c r="J2772" s="5" t="s">
        <v>69</v>
      </c>
      <c r="K2772" s="5">
        <v>11.5</v>
      </c>
      <c r="L2772" s="5">
        <f t="shared" si="43"/>
        <v>11.5</v>
      </c>
      <c r="Q2772"/>
      <c r="R2772"/>
      <c r="S2772"/>
    </row>
    <row r="2773" spans="1:19">
      <c r="A2773" s="1">
        <v>43830</v>
      </c>
      <c r="B2773" s="5" t="s">
        <v>23</v>
      </c>
      <c r="C2773" t="s">
        <v>8</v>
      </c>
      <c r="D2773">
        <v>1017</v>
      </c>
      <c r="E2773">
        <v>44</v>
      </c>
      <c r="F2773" t="s">
        <v>25</v>
      </c>
      <c r="G2773" s="5">
        <v>102900</v>
      </c>
      <c r="H2773" s="5">
        <v>1178205</v>
      </c>
      <c r="I2773" s="5" t="s">
        <v>19</v>
      </c>
      <c r="J2773" s="5" t="s">
        <v>74</v>
      </c>
      <c r="K2773" s="5">
        <v>11.45</v>
      </c>
      <c r="L2773" s="5">
        <f t="shared" si="43"/>
        <v>11.45</v>
      </c>
      <c r="Q2773"/>
      <c r="R2773"/>
      <c r="S2773"/>
    </row>
    <row r="2774" spans="1:19">
      <c r="A2774" s="1">
        <v>43830</v>
      </c>
      <c r="B2774" s="5" t="s">
        <v>24</v>
      </c>
      <c r="C2774" t="s">
        <v>8</v>
      </c>
      <c r="D2774">
        <v>1018</v>
      </c>
      <c r="E2774">
        <v>44</v>
      </c>
      <c r="F2774" t="s">
        <v>25</v>
      </c>
      <c r="G2774" s="5">
        <v>351000</v>
      </c>
      <c r="H2774" s="5">
        <v>3510000</v>
      </c>
      <c r="I2774" s="5" t="s">
        <v>19</v>
      </c>
      <c r="J2774" s="5" t="s">
        <v>68</v>
      </c>
      <c r="K2774" s="5">
        <v>10</v>
      </c>
      <c r="L2774" s="5">
        <f t="shared" si="43"/>
        <v>10</v>
      </c>
      <c r="Q2774"/>
      <c r="R2774"/>
      <c r="S2774"/>
    </row>
    <row r="2775" spans="1:19">
      <c r="A2775" s="1">
        <v>43830</v>
      </c>
      <c r="B2775" s="5" t="s">
        <v>24</v>
      </c>
      <c r="C2775" t="s">
        <v>8</v>
      </c>
      <c r="D2775">
        <v>1018</v>
      </c>
      <c r="E2775">
        <v>44</v>
      </c>
      <c r="F2775" t="s">
        <v>25</v>
      </c>
      <c r="G2775" s="5">
        <v>210000</v>
      </c>
      <c r="H2775" s="5">
        <v>3202500</v>
      </c>
      <c r="I2775" s="5" t="s">
        <v>19</v>
      </c>
      <c r="J2775" s="5" t="s">
        <v>72</v>
      </c>
      <c r="K2775" s="5">
        <v>15.25</v>
      </c>
      <c r="L2775" s="5">
        <f t="shared" si="43"/>
        <v>15.25</v>
      </c>
      <c r="Q2775"/>
      <c r="R2775"/>
      <c r="S2775"/>
    </row>
    <row r="2776" spans="1:19">
      <c r="A2776" s="1">
        <v>43830</v>
      </c>
      <c r="B2776" s="5" t="s">
        <v>24</v>
      </c>
      <c r="C2776" t="s">
        <v>8</v>
      </c>
      <c r="D2776">
        <v>1018</v>
      </c>
      <c r="E2776">
        <v>44</v>
      </c>
      <c r="F2776" t="s">
        <v>25</v>
      </c>
      <c r="G2776" s="5">
        <v>308700</v>
      </c>
      <c r="H2776" s="5">
        <v>4244625</v>
      </c>
      <c r="I2776" s="5" t="s">
        <v>19</v>
      </c>
      <c r="J2776" s="5" t="s">
        <v>68</v>
      </c>
      <c r="K2776" s="5">
        <v>13.75</v>
      </c>
      <c r="L2776" s="5">
        <f t="shared" si="43"/>
        <v>13.75</v>
      </c>
      <c r="Q2776"/>
      <c r="R2776"/>
      <c r="S2776"/>
    </row>
    <row r="2777" spans="1:19">
      <c r="A2777" s="1">
        <v>43830</v>
      </c>
      <c r="B2777" s="5" t="s">
        <v>24</v>
      </c>
      <c r="C2777" t="s">
        <v>8</v>
      </c>
      <c r="D2777">
        <v>1033</v>
      </c>
      <c r="E2777">
        <v>44</v>
      </c>
      <c r="F2777" t="s">
        <v>25</v>
      </c>
      <c r="G2777" s="5">
        <v>31728</v>
      </c>
      <c r="H2777" s="5">
        <v>618696</v>
      </c>
      <c r="I2777" s="5" t="s">
        <v>19</v>
      </c>
      <c r="J2777" s="5" t="s">
        <v>68</v>
      </c>
      <c r="K2777" s="5">
        <v>19.5</v>
      </c>
      <c r="L2777" s="5">
        <f t="shared" si="43"/>
        <v>19.5</v>
      </c>
      <c r="Q2777"/>
      <c r="R2777"/>
      <c r="S2777"/>
    </row>
    <row r="2778" spans="1:19">
      <c r="A2778" s="1">
        <v>43830</v>
      </c>
      <c r="B2778" s="5" t="s">
        <v>24</v>
      </c>
      <c r="C2778" t="s">
        <v>8</v>
      </c>
      <c r="D2778">
        <v>1033</v>
      </c>
      <c r="E2778">
        <v>44</v>
      </c>
      <c r="F2778" t="s">
        <v>25</v>
      </c>
      <c r="G2778" s="5">
        <v>80000</v>
      </c>
      <c r="H2778" s="5">
        <v>1760000</v>
      </c>
      <c r="I2778" s="5" t="s">
        <v>19</v>
      </c>
      <c r="J2778" s="5" t="s">
        <v>68</v>
      </c>
      <c r="K2778" s="5">
        <v>22</v>
      </c>
      <c r="L2778" s="5">
        <f t="shared" si="43"/>
        <v>22</v>
      </c>
      <c r="Q2778"/>
      <c r="R2778"/>
      <c r="S2778"/>
    </row>
    <row r="2779" spans="1:19">
      <c r="A2779" s="1">
        <v>43830</v>
      </c>
      <c r="B2779" s="5" t="s">
        <v>24</v>
      </c>
      <c r="C2779" t="s">
        <v>8</v>
      </c>
      <c r="D2779">
        <v>1033</v>
      </c>
      <c r="E2779">
        <v>44</v>
      </c>
      <c r="F2779" t="s">
        <v>25</v>
      </c>
      <c r="G2779" s="5">
        <v>10000</v>
      </c>
      <c r="H2779" s="5">
        <v>275000</v>
      </c>
      <c r="I2779" s="5" t="s">
        <v>19</v>
      </c>
      <c r="J2779" s="5" t="s">
        <v>68</v>
      </c>
      <c r="K2779" s="5">
        <v>27.5</v>
      </c>
      <c r="L2779" s="5">
        <f t="shared" si="43"/>
        <v>27.5</v>
      </c>
      <c r="Q2779"/>
      <c r="R2779"/>
      <c r="S2779"/>
    </row>
    <row r="2780" spans="1:19">
      <c r="A2780" s="1">
        <v>43830</v>
      </c>
      <c r="B2780" s="5" t="s">
        <v>23</v>
      </c>
      <c r="C2780" t="s">
        <v>8</v>
      </c>
      <c r="D2780">
        <v>1033</v>
      </c>
      <c r="E2780">
        <v>44</v>
      </c>
      <c r="F2780" t="s">
        <v>25</v>
      </c>
      <c r="G2780" s="5">
        <v>49000</v>
      </c>
      <c r="H2780" s="5">
        <v>563500</v>
      </c>
      <c r="I2780" s="5" t="s">
        <v>19</v>
      </c>
      <c r="J2780" s="5" t="s">
        <v>70</v>
      </c>
      <c r="K2780" s="5">
        <v>11.5</v>
      </c>
      <c r="L2780" s="5">
        <f t="shared" si="43"/>
        <v>11.5</v>
      </c>
      <c r="Q2780"/>
      <c r="R2780"/>
      <c r="S2780"/>
    </row>
    <row r="2781" spans="1:19">
      <c r="A2781" s="1">
        <v>43830</v>
      </c>
      <c r="B2781" s="5" t="s">
        <v>24</v>
      </c>
      <c r="C2781" t="s">
        <v>8</v>
      </c>
      <c r="D2781">
        <v>1033</v>
      </c>
      <c r="E2781">
        <v>44</v>
      </c>
      <c r="F2781" t="s">
        <v>25</v>
      </c>
      <c r="G2781" s="5">
        <v>58400</v>
      </c>
      <c r="H2781" s="5">
        <v>1430800</v>
      </c>
      <c r="I2781" s="5" t="s">
        <v>19</v>
      </c>
      <c r="J2781" s="5" t="s">
        <v>68</v>
      </c>
      <c r="K2781" s="5">
        <v>24.5</v>
      </c>
      <c r="L2781" s="5">
        <f t="shared" si="43"/>
        <v>24.5</v>
      </c>
      <c r="Q2781"/>
      <c r="R2781"/>
      <c r="S2781"/>
    </row>
    <row r="2782" spans="1:19">
      <c r="A2782" s="1">
        <v>43830</v>
      </c>
      <c r="B2782" s="5" t="s">
        <v>24</v>
      </c>
      <c r="C2782" t="s">
        <v>8</v>
      </c>
      <c r="D2782">
        <v>1033</v>
      </c>
      <c r="E2782">
        <v>44</v>
      </c>
      <c r="F2782" t="s">
        <v>25</v>
      </c>
      <c r="G2782" s="5">
        <v>22300</v>
      </c>
      <c r="H2782" s="5">
        <v>256227</v>
      </c>
      <c r="I2782" s="5" t="s">
        <v>19</v>
      </c>
      <c r="J2782" s="5" t="s">
        <v>71</v>
      </c>
      <c r="K2782" s="5">
        <v>11.49</v>
      </c>
      <c r="L2782" s="5">
        <f t="shared" si="43"/>
        <v>11.49</v>
      </c>
      <c r="Q2782"/>
      <c r="R2782"/>
      <c r="S2782"/>
    </row>
    <row r="2783" spans="1:19">
      <c r="A2783" s="1">
        <v>43830</v>
      </c>
      <c r="B2783" s="5" t="s">
        <v>23</v>
      </c>
      <c r="C2783" t="s">
        <v>8</v>
      </c>
      <c r="D2783">
        <v>1033</v>
      </c>
      <c r="E2783">
        <v>44</v>
      </c>
      <c r="F2783" t="s">
        <v>25</v>
      </c>
      <c r="G2783" s="5">
        <v>125000</v>
      </c>
      <c r="H2783" s="5">
        <v>1436250</v>
      </c>
      <c r="I2783" s="5" t="s">
        <v>19</v>
      </c>
      <c r="J2783" s="5" t="s">
        <v>70</v>
      </c>
      <c r="K2783" s="5">
        <v>11.49</v>
      </c>
      <c r="L2783" s="5">
        <f t="shared" si="43"/>
        <v>11.49</v>
      </c>
      <c r="Q2783"/>
      <c r="R2783"/>
      <c r="S2783"/>
    </row>
    <row r="2784" spans="1:19">
      <c r="A2784" s="1">
        <v>43830</v>
      </c>
      <c r="B2784" s="5" t="s">
        <v>24</v>
      </c>
      <c r="C2784" t="s">
        <v>8</v>
      </c>
      <c r="D2784">
        <v>1033</v>
      </c>
      <c r="E2784">
        <v>44</v>
      </c>
      <c r="F2784" t="s">
        <v>25</v>
      </c>
      <c r="G2784" s="5">
        <v>20000</v>
      </c>
      <c r="H2784" s="5">
        <v>460000</v>
      </c>
      <c r="I2784" s="5" t="s">
        <v>19</v>
      </c>
      <c r="J2784" s="5" t="s">
        <v>68</v>
      </c>
      <c r="K2784" s="5">
        <v>23</v>
      </c>
      <c r="L2784" s="5">
        <f t="shared" si="43"/>
        <v>23</v>
      </c>
      <c r="Q2784"/>
      <c r="R2784"/>
      <c r="S2784"/>
    </row>
    <row r="2785" spans="1:19">
      <c r="A2785" s="1">
        <v>43830</v>
      </c>
      <c r="B2785" s="5" t="s">
        <v>24</v>
      </c>
      <c r="C2785" t="s">
        <v>8</v>
      </c>
      <c r="D2785">
        <v>1033</v>
      </c>
      <c r="E2785">
        <v>44</v>
      </c>
      <c r="F2785" t="s">
        <v>25</v>
      </c>
      <c r="G2785" s="5">
        <v>115000</v>
      </c>
      <c r="H2785" s="5">
        <v>1437500</v>
      </c>
      <c r="I2785" s="5" t="s">
        <v>19</v>
      </c>
      <c r="J2785" s="5" t="s">
        <v>68</v>
      </c>
      <c r="K2785" s="5">
        <v>12.5</v>
      </c>
      <c r="L2785" s="5">
        <f t="shared" si="43"/>
        <v>12.5</v>
      </c>
      <c r="Q2785"/>
      <c r="R2785"/>
      <c r="S2785"/>
    </row>
    <row r="2786" spans="1:19">
      <c r="A2786" s="1">
        <v>43830</v>
      </c>
      <c r="B2786" s="5" t="s">
        <v>24</v>
      </c>
      <c r="C2786" t="s">
        <v>8</v>
      </c>
      <c r="D2786">
        <v>1033</v>
      </c>
      <c r="E2786">
        <v>44</v>
      </c>
      <c r="F2786" t="s">
        <v>25</v>
      </c>
      <c r="G2786" s="5">
        <v>57776</v>
      </c>
      <c r="H2786" s="5">
        <v>658646.4</v>
      </c>
      <c r="I2786" s="5" t="s">
        <v>19</v>
      </c>
      <c r="J2786" s="5" t="s">
        <v>71</v>
      </c>
      <c r="K2786" s="5">
        <v>11.4</v>
      </c>
      <c r="L2786" s="5">
        <f t="shared" si="43"/>
        <v>11.4</v>
      </c>
      <c r="Q2786"/>
      <c r="R2786"/>
      <c r="S2786"/>
    </row>
    <row r="2787" spans="1:19">
      <c r="A2787" s="1">
        <v>43830</v>
      </c>
      <c r="B2787" s="5" t="s">
        <v>23</v>
      </c>
      <c r="C2787" t="s">
        <v>8</v>
      </c>
      <c r="D2787">
        <v>1033</v>
      </c>
      <c r="E2787">
        <v>44</v>
      </c>
      <c r="F2787" t="s">
        <v>25</v>
      </c>
      <c r="G2787" s="5">
        <v>175000</v>
      </c>
      <c r="H2787" s="5">
        <v>1995000</v>
      </c>
      <c r="I2787" s="5" t="s">
        <v>19</v>
      </c>
      <c r="J2787" s="5" t="s">
        <v>70</v>
      </c>
      <c r="K2787" s="5">
        <v>11.4</v>
      </c>
      <c r="L2787" s="5">
        <f t="shared" si="43"/>
        <v>11.4</v>
      </c>
      <c r="Q2787"/>
      <c r="R2787"/>
      <c r="S2787"/>
    </row>
    <row r="2788" spans="1:19">
      <c r="A2788" s="1">
        <v>43830</v>
      </c>
      <c r="B2788" s="5" t="s">
        <v>24</v>
      </c>
      <c r="C2788" t="s">
        <v>8</v>
      </c>
      <c r="D2788">
        <v>1033</v>
      </c>
      <c r="E2788">
        <v>44</v>
      </c>
      <c r="F2788" t="s">
        <v>25</v>
      </c>
      <c r="G2788" s="5">
        <v>46880</v>
      </c>
      <c r="H2788" s="5">
        <v>536776</v>
      </c>
      <c r="I2788" s="5" t="s">
        <v>19</v>
      </c>
      <c r="J2788" s="5" t="s">
        <v>71</v>
      </c>
      <c r="K2788" s="5">
        <v>11.45</v>
      </c>
      <c r="L2788" s="5">
        <f t="shared" si="43"/>
        <v>11.45</v>
      </c>
      <c r="Q2788"/>
      <c r="R2788"/>
      <c r="S2788"/>
    </row>
    <row r="2789" spans="1:19">
      <c r="A2789" s="1">
        <v>43830</v>
      </c>
      <c r="B2789" s="5" t="s">
        <v>23</v>
      </c>
      <c r="C2789" t="s">
        <v>8</v>
      </c>
      <c r="D2789">
        <v>1033</v>
      </c>
      <c r="E2789">
        <v>44</v>
      </c>
      <c r="F2789" t="s">
        <v>25</v>
      </c>
      <c r="G2789" s="5">
        <v>25000</v>
      </c>
      <c r="H2789" s="5">
        <v>285000</v>
      </c>
      <c r="I2789" s="5" t="s">
        <v>19</v>
      </c>
      <c r="J2789" s="5" t="s">
        <v>70</v>
      </c>
      <c r="K2789" s="5">
        <v>11.4</v>
      </c>
      <c r="L2789" s="5">
        <f t="shared" si="43"/>
        <v>11.4</v>
      </c>
      <c r="Q2789"/>
      <c r="R2789"/>
      <c r="S2789"/>
    </row>
    <row r="2790" spans="1:19">
      <c r="A2790" s="1">
        <v>43830</v>
      </c>
      <c r="B2790" s="5" t="s">
        <v>24</v>
      </c>
      <c r="C2790" t="s">
        <v>8</v>
      </c>
      <c r="D2790">
        <v>1033</v>
      </c>
      <c r="E2790">
        <v>44</v>
      </c>
      <c r="F2790" t="s">
        <v>25</v>
      </c>
      <c r="G2790" s="5">
        <v>48000</v>
      </c>
      <c r="H2790" s="5">
        <v>888000</v>
      </c>
      <c r="I2790" s="5" t="s">
        <v>19</v>
      </c>
      <c r="J2790" s="5" t="s">
        <v>68</v>
      </c>
      <c r="K2790" s="5">
        <v>18.5</v>
      </c>
      <c r="L2790" s="5">
        <f t="shared" si="43"/>
        <v>18.5</v>
      </c>
      <c r="Q2790"/>
      <c r="R2790"/>
      <c r="S2790"/>
    </row>
    <row r="2791" spans="1:19">
      <c r="A2791" s="1">
        <v>43830</v>
      </c>
      <c r="B2791" s="5" t="s">
        <v>23</v>
      </c>
      <c r="C2791" t="s">
        <v>8</v>
      </c>
      <c r="D2791">
        <v>1033</v>
      </c>
      <c r="E2791">
        <v>44</v>
      </c>
      <c r="F2791" t="s">
        <v>25</v>
      </c>
      <c r="G2791" s="5">
        <v>92000</v>
      </c>
      <c r="H2791" s="5">
        <v>1057080</v>
      </c>
      <c r="I2791" s="5" t="s">
        <v>19</v>
      </c>
      <c r="J2791" s="5" t="s">
        <v>69</v>
      </c>
      <c r="K2791" s="5">
        <v>11.49</v>
      </c>
      <c r="L2791" s="5">
        <f t="shared" si="43"/>
        <v>11.49</v>
      </c>
      <c r="Q2791"/>
      <c r="R2791"/>
      <c r="S2791"/>
    </row>
    <row r="2792" spans="1:19">
      <c r="A2792" s="1">
        <v>43830</v>
      </c>
      <c r="B2792" s="5" t="s">
        <v>23</v>
      </c>
      <c r="C2792" t="s">
        <v>8</v>
      </c>
      <c r="D2792">
        <v>1033</v>
      </c>
      <c r="E2792">
        <v>44</v>
      </c>
      <c r="F2792" t="s">
        <v>25</v>
      </c>
      <c r="G2792" s="5">
        <v>28000</v>
      </c>
      <c r="H2792" s="5">
        <v>322000</v>
      </c>
      <c r="I2792" s="5" t="s">
        <v>19</v>
      </c>
      <c r="J2792" s="5" t="s">
        <v>70</v>
      </c>
      <c r="K2792" s="5">
        <v>11.5</v>
      </c>
      <c r="L2792" s="5">
        <f t="shared" si="43"/>
        <v>11.5</v>
      </c>
      <c r="Q2792"/>
      <c r="R2792"/>
      <c r="S2792"/>
    </row>
    <row r="2793" spans="1:19">
      <c r="A2793" s="1">
        <v>43830</v>
      </c>
      <c r="B2793" s="5" t="s">
        <v>23</v>
      </c>
      <c r="C2793" t="s">
        <v>8</v>
      </c>
      <c r="D2793">
        <v>1033</v>
      </c>
      <c r="E2793">
        <v>44</v>
      </c>
      <c r="F2793" t="s">
        <v>25</v>
      </c>
      <c r="G2793" s="5">
        <v>44980</v>
      </c>
      <c r="H2793" s="5">
        <v>517270</v>
      </c>
      <c r="I2793" s="5" t="s">
        <v>19</v>
      </c>
      <c r="J2793" s="5" t="s">
        <v>69</v>
      </c>
      <c r="K2793" s="5">
        <v>11.5</v>
      </c>
      <c r="L2793" s="5">
        <f t="shared" si="43"/>
        <v>11.5</v>
      </c>
      <c r="Q2793"/>
      <c r="R2793"/>
      <c r="S2793"/>
    </row>
    <row r="2794" spans="1:19">
      <c r="A2794" s="1">
        <v>43830</v>
      </c>
      <c r="B2794" s="5" t="s">
        <v>24</v>
      </c>
      <c r="C2794" t="s">
        <v>8</v>
      </c>
      <c r="D2794">
        <v>1033</v>
      </c>
      <c r="E2794">
        <v>44</v>
      </c>
      <c r="F2794" t="s">
        <v>25</v>
      </c>
      <c r="G2794" s="5">
        <v>4000</v>
      </c>
      <c r="H2794" s="5">
        <v>108000</v>
      </c>
      <c r="I2794" s="5" t="s">
        <v>19</v>
      </c>
      <c r="J2794" s="5" t="s">
        <v>71</v>
      </c>
      <c r="K2794" s="5">
        <v>27</v>
      </c>
      <c r="L2794" s="5">
        <f t="shared" si="43"/>
        <v>27</v>
      </c>
      <c r="Q2794"/>
      <c r="R2794"/>
      <c r="S2794"/>
    </row>
    <row r="2795" spans="1:19">
      <c r="A2795" s="1">
        <v>43830</v>
      </c>
      <c r="B2795" s="5" t="s">
        <v>23</v>
      </c>
      <c r="C2795" t="s">
        <v>8</v>
      </c>
      <c r="D2795">
        <v>1033</v>
      </c>
      <c r="E2795">
        <v>44</v>
      </c>
      <c r="F2795" t="s">
        <v>25</v>
      </c>
      <c r="G2795" s="5">
        <v>90000</v>
      </c>
      <c r="H2795" s="5">
        <v>1034100</v>
      </c>
      <c r="I2795" s="5" t="s">
        <v>19</v>
      </c>
      <c r="J2795" s="5" t="s">
        <v>70</v>
      </c>
      <c r="K2795" s="5">
        <v>11.49</v>
      </c>
      <c r="L2795" s="5">
        <f t="shared" si="43"/>
        <v>11.49</v>
      </c>
      <c r="Q2795"/>
      <c r="R2795"/>
      <c r="S2795"/>
    </row>
    <row r="2796" spans="1:19">
      <c r="A2796" s="1">
        <v>43830</v>
      </c>
      <c r="B2796" s="5" t="s">
        <v>23</v>
      </c>
      <c r="C2796" t="s">
        <v>8</v>
      </c>
      <c r="D2796">
        <v>1033</v>
      </c>
      <c r="E2796">
        <v>44</v>
      </c>
      <c r="F2796" t="s">
        <v>25</v>
      </c>
      <c r="G2796" s="5">
        <v>3000</v>
      </c>
      <c r="H2796" s="5">
        <v>34500</v>
      </c>
      <c r="I2796" s="5" t="s">
        <v>19</v>
      </c>
      <c r="J2796" s="5" t="s">
        <v>69</v>
      </c>
      <c r="K2796" s="5">
        <v>11.5</v>
      </c>
      <c r="L2796" s="5">
        <f t="shared" si="43"/>
        <v>11.5</v>
      </c>
      <c r="Q2796"/>
      <c r="R2796"/>
      <c r="S2796"/>
    </row>
    <row r="2797" spans="1:19">
      <c r="A2797" s="1">
        <v>43830</v>
      </c>
      <c r="B2797" s="5" t="s">
        <v>24</v>
      </c>
      <c r="C2797" t="s">
        <v>8</v>
      </c>
      <c r="D2797">
        <v>1033</v>
      </c>
      <c r="E2797">
        <v>44</v>
      </c>
      <c r="F2797" t="s">
        <v>25</v>
      </c>
      <c r="G2797" s="5">
        <v>86256</v>
      </c>
      <c r="H2797" s="5">
        <v>991944</v>
      </c>
      <c r="I2797" s="5" t="s">
        <v>19</v>
      </c>
      <c r="J2797" s="5" t="s">
        <v>71</v>
      </c>
      <c r="K2797" s="5">
        <v>11.5</v>
      </c>
      <c r="L2797" s="5">
        <f t="shared" si="43"/>
        <v>11.5</v>
      </c>
      <c r="Q2797"/>
      <c r="R2797"/>
      <c r="S2797"/>
    </row>
    <row r="2798" spans="1:19">
      <c r="A2798" s="1">
        <v>43830</v>
      </c>
      <c r="B2798" s="5" t="s">
        <v>23</v>
      </c>
      <c r="C2798" t="s">
        <v>8</v>
      </c>
      <c r="D2798">
        <v>1033</v>
      </c>
      <c r="E2798">
        <v>44</v>
      </c>
      <c r="F2798" t="s">
        <v>25</v>
      </c>
      <c r="G2798" s="5">
        <v>20000</v>
      </c>
      <c r="H2798" s="5">
        <v>228000</v>
      </c>
      <c r="I2798" s="5" t="s">
        <v>19</v>
      </c>
      <c r="J2798" s="5" t="s">
        <v>70</v>
      </c>
      <c r="K2798" s="5">
        <v>11.4</v>
      </c>
      <c r="L2798" s="5">
        <f t="shared" si="43"/>
        <v>11.4</v>
      </c>
      <c r="Q2798"/>
      <c r="R2798"/>
      <c r="S2798"/>
    </row>
    <row r="2799" spans="1:19">
      <c r="A2799" s="1">
        <v>43830</v>
      </c>
      <c r="B2799" s="5" t="s">
        <v>24</v>
      </c>
      <c r="C2799" t="s">
        <v>8</v>
      </c>
      <c r="D2799">
        <v>1033</v>
      </c>
      <c r="E2799">
        <v>44</v>
      </c>
      <c r="F2799" t="s">
        <v>25</v>
      </c>
      <c r="G2799" s="5">
        <v>6576</v>
      </c>
      <c r="H2799" s="5">
        <v>184128</v>
      </c>
      <c r="I2799" s="5" t="s">
        <v>19</v>
      </c>
      <c r="J2799" s="5" t="s">
        <v>72</v>
      </c>
      <c r="K2799" s="5">
        <v>28</v>
      </c>
      <c r="L2799" s="5">
        <f t="shared" si="43"/>
        <v>28</v>
      </c>
      <c r="Q2799"/>
      <c r="R2799"/>
      <c r="S2799"/>
    </row>
    <row r="2800" spans="1:19">
      <c r="A2800" s="1">
        <v>43830</v>
      </c>
      <c r="B2800" s="5" t="s">
        <v>24</v>
      </c>
      <c r="C2800" t="s">
        <v>8</v>
      </c>
      <c r="D2800">
        <v>1033</v>
      </c>
      <c r="E2800">
        <v>44</v>
      </c>
      <c r="F2800" t="s">
        <v>25</v>
      </c>
      <c r="G2800" s="5">
        <v>22800</v>
      </c>
      <c r="H2800" s="5">
        <v>615600</v>
      </c>
      <c r="I2800" s="5" t="s">
        <v>19</v>
      </c>
      <c r="J2800" s="5" t="s">
        <v>68</v>
      </c>
      <c r="K2800" s="5">
        <v>27</v>
      </c>
      <c r="L2800" s="5">
        <f t="shared" si="43"/>
        <v>27</v>
      </c>
      <c r="Q2800"/>
      <c r="R2800"/>
      <c r="S2800"/>
    </row>
    <row r="2801" spans="1:19">
      <c r="A2801" s="1">
        <v>43830</v>
      </c>
      <c r="B2801" s="5" t="s">
        <v>23</v>
      </c>
      <c r="C2801" t="s">
        <v>8</v>
      </c>
      <c r="D2801">
        <v>1033</v>
      </c>
      <c r="E2801">
        <v>44</v>
      </c>
      <c r="F2801" t="s">
        <v>25</v>
      </c>
      <c r="G2801" s="5">
        <v>72000</v>
      </c>
      <c r="H2801" s="5">
        <v>827280</v>
      </c>
      <c r="I2801" s="5" t="s">
        <v>19</v>
      </c>
      <c r="J2801" s="5" t="s">
        <v>77</v>
      </c>
      <c r="K2801" s="5">
        <v>11.49</v>
      </c>
      <c r="L2801" s="5">
        <f t="shared" si="43"/>
        <v>11.49</v>
      </c>
      <c r="Q2801"/>
      <c r="R2801"/>
      <c r="S2801"/>
    </row>
    <row r="2802" spans="1:19">
      <c r="A2802" s="1">
        <v>43830</v>
      </c>
      <c r="B2802" s="5" t="s">
        <v>23</v>
      </c>
      <c r="C2802" t="s">
        <v>8</v>
      </c>
      <c r="D2802">
        <v>1033</v>
      </c>
      <c r="E2802">
        <v>44</v>
      </c>
      <c r="F2802" t="s">
        <v>25</v>
      </c>
      <c r="G2802" s="5">
        <v>22728</v>
      </c>
      <c r="H2802" s="5">
        <v>261372</v>
      </c>
      <c r="I2802" s="5" t="s">
        <v>19</v>
      </c>
      <c r="J2802" s="5" t="s">
        <v>69</v>
      </c>
      <c r="K2802" s="5">
        <v>11.5</v>
      </c>
      <c r="L2802" s="5">
        <f t="shared" si="43"/>
        <v>11.5</v>
      </c>
      <c r="Q2802"/>
      <c r="R2802"/>
      <c r="S2802"/>
    </row>
    <row r="2803" spans="1:19">
      <c r="A2803" s="1">
        <v>43830</v>
      </c>
      <c r="B2803" s="5" t="s">
        <v>24</v>
      </c>
      <c r="C2803" t="s">
        <v>8</v>
      </c>
      <c r="D2803">
        <v>1033</v>
      </c>
      <c r="E2803">
        <v>44</v>
      </c>
      <c r="F2803" t="s">
        <v>25</v>
      </c>
      <c r="G2803" s="5">
        <v>11152</v>
      </c>
      <c r="H2803" s="5">
        <v>312256</v>
      </c>
      <c r="I2803" s="5" t="s">
        <v>19</v>
      </c>
      <c r="J2803" s="5" t="s">
        <v>68</v>
      </c>
      <c r="K2803" s="5">
        <v>28</v>
      </c>
      <c r="L2803" s="5">
        <f t="shared" si="43"/>
        <v>28</v>
      </c>
      <c r="Q2803"/>
      <c r="R2803"/>
      <c r="S2803"/>
    </row>
    <row r="2804" spans="1:19">
      <c r="A2804" s="1">
        <v>43830</v>
      </c>
      <c r="B2804" s="5" t="s">
        <v>23</v>
      </c>
      <c r="C2804" t="s">
        <v>8</v>
      </c>
      <c r="D2804">
        <v>1033</v>
      </c>
      <c r="E2804">
        <v>44</v>
      </c>
      <c r="F2804" t="s">
        <v>25</v>
      </c>
      <c r="G2804" s="5">
        <v>11000</v>
      </c>
      <c r="H2804" s="5">
        <v>125400</v>
      </c>
      <c r="I2804" s="5" t="s">
        <v>19</v>
      </c>
      <c r="J2804" s="5" t="s">
        <v>69</v>
      </c>
      <c r="K2804" s="5">
        <v>11.4</v>
      </c>
      <c r="L2804" s="5">
        <f t="shared" si="43"/>
        <v>11.4</v>
      </c>
      <c r="Q2804"/>
      <c r="R2804"/>
      <c r="S2804"/>
    </row>
    <row r="2805" spans="1:19">
      <c r="A2805" s="1">
        <v>43830</v>
      </c>
      <c r="B2805" s="5" t="s">
        <v>24</v>
      </c>
      <c r="C2805" t="s">
        <v>8</v>
      </c>
      <c r="D2805">
        <v>1033</v>
      </c>
      <c r="E2805">
        <v>44</v>
      </c>
      <c r="F2805" t="s">
        <v>25</v>
      </c>
      <c r="G2805" s="5">
        <v>70000</v>
      </c>
      <c r="H2805" s="5">
        <v>805000</v>
      </c>
      <c r="I2805" s="5" t="s">
        <v>19</v>
      </c>
      <c r="J2805" s="5" t="s">
        <v>71</v>
      </c>
      <c r="K2805" s="5">
        <v>11.5</v>
      </c>
      <c r="L2805" s="5">
        <f t="shared" si="43"/>
        <v>11.5</v>
      </c>
      <c r="Q2805"/>
      <c r="R2805"/>
      <c r="S2805"/>
    </row>
    <row r="2806" spans="1:19">
      <c r="A2806" s="1">
        <v>43830</v>
      </c>
      <c r="B2806" s="5" t="s">
        <v>23</v>
      </c>
      <c r="C2806" t="s">
        <v>8</v>
      </c>
      <c r="D2806">
        <v>1033</v>
      </c>
      <c r="E2806">
        <v>44</v>
      </c>
      <c r="F2806" t="s">
        <v>25</v>
      </c>
      <c r="G2806" s="5">
        <v>140000</v>
      </c>
      <c r="H2806" s="5">
        <v>1603000</v>
      </c>
      <c r="I2806" s="5" t="s">
        <v>19</v>
      </c>
      <c r="J2806" s="5" t="s">
        <v>70</v>
      </c>
      <c r="K2806" s="5">
        <v>11.45</v>
      </c>
      <c r="L2806" s="5">
        <f t="shared" si="43"/>
        <v>11.45</v>
      </c>
      <c r="Q2806"/>
      <c r="R2806"/>
      <c r="S2806"/>
    </row>
    <row r="2807" spans="1:19">
      <c r="A2807" s="1">
        <v>43830</v>
      </c>
      <c r="B2807" s="5" t="s">
        <v>23</v>
      </c>
      <c r="C2807" t="s">
        <v>8</v>
      </c>
      <c r="D2807">
        <v>1033</v>
      </c>
      <c r="E2807">
        <v>44</v>
      </c>
      <c r="F2807" t="s">
        <v>25</v>
      </c>
      <c r="G2807" s="5">
        <v>35500</v>
      </c>
      <c r="H2807" s="5">
        <v>408250</v>
      </c>
      <c r="I2807" s="5" t="s">
        <v>19</v>
      </c>
      <c r="J2807" s="5" t="s">
        <v>70</v>
      </c>
      <c r="K2807" s="5">
        <v>11.5</v>
      </c>
      <c r="L2807" s="5">
        <f t="shared" si="43"/>
        <v>11.5</v>
      </c>
      <c r="Q2807"/>
      <c r="R2807"/>
      <c r="S2807"/>
    </row>
    <row r="2808" spans="1:19">
      <c r="A2808" s="1">
        <v>43830</v>
      </c>
      <c r="B2808" s="5" t="s">
        <v>23</v>
      </c>
      <c r="C2808" t="s">
        <v>8</v>
      </c>
      <c r="D2808">
        <v>1033</v>
      </c>
      <c r="E2808">
        <v>44</v>
      </c>
      <c r="F2808" t="s">
        <v>25</v>
      </c>
      <c r="G2808" s="5">
        <v>15000</v>
      </c>
      <c r="H2808" s="5">
        <v>172350</v>
      </c>
      <c r="I2808" s="5" t="s">
        <v>19</v>
      </c>
      <c r="J2808" s="5" t="s">
        <v>70</v>
      </c>
      <c r="K2808" s="5">
        <v>11.49</v>
      </c>
      <c r="L2808" s="5">
        <f t="shared" si="43"/>
        <v>11.49</v>
      </c>
      <c r="Q2808"/>
      <c r="R2808"/>
      <c r="S2808"/>
    </row>
    <row r="2809" spans="1:19">
      <c r="A2809" s="1">
        <v>43830</v>
      </c>
      <c r="B2809" s="5" t="s">
        <v>24</v>
      </c>
      <c r="C2809" t="s">
        <v>8</v>
      </c>
      <c r="D2809">
        <v>1033</v>
      </c>
      <c r="E2809">
        <v>44</v>
      </c>
      <c r="F2809" t="s">
        <v>25</v>
      </c>
      <c r="G2809" s="5">
        <v>100000</v>
      </c>
      <c r="H2809" s="5">
        <v>2250000</v>
      </c>
      <c r="I2809" s="5" t="s">
        <v>19</v>
      </c>
      <c r="J2809" s="5" t="s">
        <v>75</v>
      </c>
      <c r="K2809" s="5">
        <v>22.5</v>
      </c>
      <c r="L2809" s="5">
        <f t="shared" si="43"/>
        <v>22.5</v>
      </c>
      <c r="Q2809"/>
      <c r="R2809"/>
      <c r="S2809"/>
    </row>
    <row r="2810" spans="1:19">
      <c r="A2810" s="1">
        <v>43830</v>
      </c>
      <c r="B2810" s="5" t="s">
        <v>24</v>
      </c>
      <c r="C2810" t="s">
        <v>8</v>
      </c>
      <c r="D2810">
        <v>1034</v>
      </c>
      <c r="E2810">
        <v>44</v>
      </c>
      <c r="F2810" t="s">
        <v>25</v>
      </c>
      <c r="G2810" s="5">
        <v>90000</v>
      </c>
      <c r="H2810" s="5">
        <v>1890000</v>
      </c>
      <c r="I2810" s="5" t="s">
        <v>19</v>
      </c>
      <c r="J2810" s="5" t="s">
        <v>68</v>
      </c>
      <c r="K2810" s="5">
        <v>21</v>
      </c>
      <c r="L2810" s="5">
        <f t="shared" si="43"/>
        <v>21</v>
      </c>
      <c r="Q2810"/>
      <c r="R2810"/>
      <c r="S2810"/>
    </row>
    <row r="2811" spans="1:19">
      <c r="A2811" s="1">
        <v>43830</v>
      </c>
      <c r="B2811" s="5" t="s">
        <v>23</v>
      </c>
      <c r="C2811" t="s">
        <v>7</v>
      </c>
      <c r="D2811">
        <v>1034</v>
      </c>
      <c r="E2811">
        <v>44</v>
      </c>
      <c r="F2811" t="s">
        <v>25</v>
      </c>
      <c r="G2811" s="5">
        <v>746000</v>
      </c>
      <c r="H2811" s="5">
        <v>4476000</v>
      </c>
      <c r="I2811" s="5" t="s">
        <v>20</v>
      </c>
      <c r="J2811" s="5" t="s">
        <v>74</v>
      </c>
      <c r="K2811" s="5">
        <v>6</v>
      </c>
      <c r="L2811" s="5">
        <f t="shared" si="43"/>
        <v>6</v>
      </c>
      <c r="Q2811"/>
      <c r="R2811"/>
      <c r="S2811"/>
    </row>
    <row r="2812" spans="1:19">
      <c r="A2812" s="1">
        <v>43830</v>
      </c>
      <c r="B2812" s="5" t="s">
        <v>24</v>
      </c>
      <c r="C2812" t="s">
        <v>8</v>
      </c>
      <c r="D2812">
        <v>1034</v>
      </c>
      <c r="E2812">
        <v>44</v>
      </c>
      <c r="F2812" t="s">
        <v>25</v>
      </c>
      <c r="G2812" s="5">
        <v>17500</v>
      </c>
      <c r="H2812" s="5">
        <v>437500</v>
      </c>
      <c r="I2812" s="5" t="s">
        <v>19</v>
      </c>
      <c r="J2812" s="5" t="s">
        <v>68</v>
      </c>
      <c r="K2812" s="5">
        <v>25</v>
      </c>
      <c r="L2812" s="5">
        <f t="shared" si="43"/>
        <v>25</v>
      </c>
      <c r="Q2812"/>
      <c r="R2812"/>
      <c r="S2812"/>
    </row>
    <row r="2813" spans="1:19">
      <c r="A2813" s="1">
        <v>43830</v>
      </c>
      <c r="B2813" s="5" t="s">
        <v>23</v>
      </c>
      <c r="C2813" t="s">
        <v>8</v>
      </c>
      <c r="D2813">
        <v>1035</v>
      </c>
      <c r="E2813">
        <v>44</v>
      </c>
      <c r="F2813" t="s">
        <v>25</v>
      </c>
      <c r="G2813" s="5">
        <v>56251</v>
      </c>
      <c r="H2813" s="5">
        <v>646886.5</v>
      </c>
      <c r="I2813" s="5" t="s">
        <v>19</v>
      </c>
      <c r="J2813" s="5" t="s">
        <v>74</v>
      </c>
      <c r="K2813" s="5">
        <v>11.5</v>
      </c>
      <c r="L2813" s="5">
        <f t="shared" si="43"/>
        <v>11.5</v>
      </c>
      <c r="Q2813"/>
      <c r="R2813"/>
      <c r="S2813"/>
    </row>
    <row r="2814" spans="1:19">
      <c r="A2814" s="1">
        <v>43830</v>
      </c>
      <c r="B2814" s="5" t="s">
        <v>24</v>
      </c>
      <c r="C2814" t="s">
        <v>8</v>
      </c>
      <c r="D2814">
        <v>1035</v>
      </c>
      <c r="E2814">
        <v>44</v>
      </c>
      <c r="F2814" t="s">
        <v>25</v>
      </c>
      <c r="G2814" s="5">
        <v>105000</v>
      </c>
      <c r="H2814" s="5">
        <v>1207500</v>
      </c>
      <c r="I2814" s="5" t="s">
        <v>19</v>
      </c>
      <c r="J2814" s="5" t="s">
        <v>71</v>
      </c>
      <c r="K2814" s="5">
        <v>11.5</v>
      </c>
      <c r="L2814" s="5">
        <f t="shared" si="43"/>
        <v>11.5</v>
      </c>
      <c r="Q2814"/>
      <c r="R2814"/>
      <c r="S2814"/>
    </row>
    <row r="2815" spans="1:19">
      <c r="A2815" s="1">
        <v>43830</v>
      </c>
      <c r="B2815" s="5" t="s">
        <v>24</v>
      </c>
      <c r="C2815" t="s">
        <v>8</v>
      </c>
      <c r="D2815">
        <v>1035</v>
      </c>
      <c r="E2815">
        <v>44</v>
      </c>
      <c r="F2815" t="s">
        <v>25</v>
      </c>
      <c r="G2815" s="5">
        <v>35100</v>
      </c>
      <c r="H2815" s="5">
        <v>737100</v>
      </c>
      <c r="I2815" s="5" t="s">
        <v>19</v>
      </c>
      <c r="J2815" s="5" t="s">
        <v>68</v>
      </c>
      <c r="K2815" s="5">
        <v>21</v>
      </c>
      <c r="L2815" s="5">
        <f t="shared" si="43"/>
        <v>21</v>
      </c>
      <c r="Q2815"/>
      <c r="R2815"/>
      <c r="S2815"/>
    </row>
    <row r="2816" spans="1:19">
      <c r="A2816" s="1">
        <v>43830</v>
      </c>
      <c r="B2816" s="5" t="s">
        <v>24</v>
      </c>
      <c r="C2816" t="s">
        <v>8</v>
      </c>
      <c r="D2816">
        <v>1035</v>
      </c>
      <c r="E2816">
        <v>44</v>
      </c>
      <c r="F2816" t="s">
        <v>25</v>
      </c>
      <c r="G2816" s="5">
        <v>49000</v>
      </c>
      <c r="H2816" s="5">
        <v>563500</v>
      </c>
      <c r="I2816" s="5" t="s">
        <v>19</v>
      </c>
      <c r="J2816" s="5" t="s">
        <v>71</v>
      </c>
      <c r="K2816" s="5">
        <v>11.5</v>
      </c>
      <c r="L2816" s="5">
        <f t="shared" si="43"/>
        <v>11.5</v>
      </c>
      <c r="Q2816"/>
      <c r="R2816"/>
      <c r="S2816"/>
    </row>
    <row r="2817" spans="1:19">
      <c r="A2817" s="1">
        <v>43830</v>
      </c>
      <c r="B2817" s="5" t="s">
        <v>24</v>
      </c>
      <c r="C2817" t="s">
        <v>8</v>
      </c>
      <c r="D2817">
        <v>1035</v>
      </c>
      <c r="E2817">
        <v>44</v>
      </c>
      <c r="F2817" t="s">
        <v>25</v>
      </c>
      <c r="G2817" s="5">
        <v>75000</v>
      </c>
      <c r="H2817" s="5">
        <v>1425000</v>
      </c>
      <c r="I2817" s="5" t="s">
        <v>19</v>
      </c>
      <c r="J2817" s="5" t="s">
        <v>68</v>
      </c>
      <c r="K2817" s="5">
        <v>19</v>
      </c>
      <c r="L2817" s="5">
        <f t="shared" si="43"/>
        <v>19</v>
      </c>
      <c r="Q2817"/>
      <c r="R2817"/>
      <c r="S2817"/>
    </row>
    <row r="2818" spans="1:19">
      <c r="A2818" s="1">
        <v>43830</v>
      </c>
      <c r="B2818" s="5" t="s">
        <v>24</v>
      </c>
      <c r="C2818" t="s">
        <v>8</v>
      </c>
      <c r="D2818">
        <v>1035</v>
      </c>
      <c r="E2818">
        <v>44</v>
      </c>
      <c r="F2818" t="s">
        <v>25</v>
      </c>
      <c r="G2818" s="5">
        <v>140000</v>
      </c>
      <c r="H2818" s="5">
        <v>2590000</v>
      </c>
      <c r="I2818" s="5" t="s">
        <v>19</v>
      </c>
      <c r="J2818" s="5" t="s">
        <v>68</v>
      </c>
      <c r="K2818" s="5">
        <v>18.5</v>
      </c>
      <c r="L2818" s="5">
        <f t="shared" ref="L2818:L2881" si="44">H2818/G2818</f>
        <v>18.5</v>
      </c>
      <c r="Q2818"/>
      <c r="R2818"/>
      <c r="S2818"/>
    </row>
    <row r="2819" spans="1:19">
      <c r="A2819" s="1">
        <v>43830</v>
      </c>
      <c r="B2819" s="5" t="s">
        <v>24</v>
      </c>
      <c r="C2819" t="s">
        <v>8</v>
      </c>
      <c r="D2819">
        <v>1035</v>
      </c>
      <c r="E2819">
        <v>44</v>
      </c>
      <c r="F2819" t="s">
        <v>25</v>
      </c>
      <c r="G2819" s="5">
        <v>140000</v>
      </c>
      <c r="H2819" s="5">
        <v>2660000</v>
      </c>
      <c r="I2819" s="5" t="s">
        <v>19</v>
      </c>
      <c r="J2819" s="5" t="s">
        <v>68</v>
      </c>
      <c r="K2819" s="5">
        <v>19</v>
      </c>
      <c r="L2819" s="5">
        <f t="shared" si="44"/>
        <v>19</v>
      </c>
      <c r="Q2819"/>
      <c r="R2819"/>
      <c r="S2819"/>
    </row>
    <row r="2820" spans="1:19">
      <c r="A2820" s="1">
        <v>43830</v>
      </c>
      <c r="B2820" s="5" t="s">
        <v>24</v>
      </c>
      <c r="C2820" t="s">
        <v>8</v>
      </c>
      <c r="D2820">
        <v>1035</v>
      </c>
      <c r="E2820">
        <v>44</v>
      </c>
      <c r="F2820" t="s">
        <v>25</v>
      </c>
      <c r="G2820" s="5">
        <v>105000</v>
      </c>
      <c r="H2820" s="5">
        <v>1995000</v>
      </c>
      <c r="I2820" s="5" t="s">
        <v>19</v>
      </c>
      <c r="J2820" s="5" t="s">
        <v>71</v>
      </c>
      <c r="K2820" s="5">
        <v>19</v>
      </c>
      <c r="L2820" s="5">
        <f t="shared" si="44"/>
        <v>19</v>
      </c>
      <c r="Q2820"/>
      <c r="R2820"/>
      <c r="S2820"/>
    </row>
    <row r="2821" spans="1:19">
      <c r="A2821" s="1">
        <v>43830</v>
      </c>
      <c r="B2821" s="5" t="s">
        <v>23</v>
      </c>
      <c r="C2821" t="s">
        <v>8</v>
      </c>
      <c r="D2821">
        <v>1035</v>
      </c>
      <c r="E2821">
        <v>44</v>
      </c>
      <c r="F2821" t="s">
        <v>25</v>
      </c>
      <c r="G2821" s="5">
        <v>114000</v>
      </c>
      <c r="H2821" s="5">
        <v>1311000</v>
      </c>
      <c r="I2821" s="5" t="s">
        <v>19</v>
      </c>
      <c r="J2821" s="5" t="s">
        <v>74</v>
      </c>
      <c r="K2821" s="5">
        <v>11.5</v>
      </c>
      <c r="L2821" s="5">
        <f t="shared" si="44"/>
        <v>11.5</v>
      </c>
      <c r="Q2821"/>
      <c r="R2821"/>
      <c r="S2821"/>
    </row>
    <row r="2822" spans="1:19">
      <c r="A2822" s="1">
        <v>43830</v>
      </c>
      <c r="B2822" s="5" t="s">
        <v>23</v>
      </c>
      <c r="C2822" t="s">
        <v>8</v>
      </c>
      <c r="D2822">
        <v>1035</v>
      </c>
      <c r="E2822">
        <v>44</v>
      </c>
      <c r="F2822" t="s">
        <v>25</v>
      </c>
      <c r="G2822" s="5">
        <v>50000</v>
      </c>
      <c r="H2822" s="5">
        <v>575000</v>
      </c>
      <c r="I2822" s="5" t="s">
        <v>19</v>
      </c>
      <c r="J2822" s="5" t="s">
        <v>74</v>
      </c>
      <c r="K2822" s="5">
        <v>11.5</v>
      </c>
      <c r="L2822" s="5">
        <f t="shared" si="44"/>
        <v>11.5</v>
      </c>
      <c r="Q2822"/>
      <c r="R2822"/>
      <c r="S2822"/>
    </row>
    <row r="2823" spans="1:19">
      <c r="A2823" s="1">
        <v>43830</v>
      </c>
      <c r="B2823" s="5" t="s">
        <v>23</v>
      </c>
      <c r="C2823" t="s">
        <v>8</v>
      </c>
      <c r="D2823">
        <v>1036</v>
      </c>
      <c r="E2823">
        <v>44</v>
      </c>
      <c r="F2823" t="s">
        <v>25</v>
      </c>
      <c r="G2823" s="5">
        <v>105000</v>
      </c>
      <c r="H2823" s="5">
        <v>1207500</v>
      </c>
      <c r="I2823" s="5" t="s">
        <v>19</v>
      </c>
      <c r="J2823" s="5" t="s">
        <v>70</v>
      </c>
      <c r="K2823" s="5">
        <v>11.5</v>
      </c>
      <c r="L2823" s="5">
        <f t="shared" si="44"/>
        <v>11.5</v>
      </c>
      <c r="Q2823"/>
      <c r="R2823"/>
      <c r="S2823"/>
    </row>
    <row r="2824" spans="1:19">
      <c r="A2824" s="1">
        <v>43830</v>
      </c>
      <c r="B2824" s="5" t="s">
        <v>24</v>
      </c>
      <c r="C2824" t="s">
        <v>8</v>
      </c>
      <c r="D2824">
        <v>1036</v>
      </c>
      <c r="E2824">
        <v>44</v>
      </c>
      <c r="F2824" t="s">
        <v>25</v>
      </c>
      <c r="G2824" s="5">
        <v>120000</v>
      </c>
      <c r="H2824" s="5">
        <v>2364000</v>
      </c>
      <c r="I2824" s="5" t="s">
        <v>19</v>
      </c>
      <c r="J2824" s="5" t="s">
        <v>71</v>
      </c>
      <c r="K2824" s="5">
        <v>19.7</v>
      </c>
      <c r="L2824" s="5">
        <f t="shared" si="44"/>
        <v>19.7</v>
      </c>
      <c r="Q2824"/>
      <c r="R2824"/>
      <c r="S2824"/>
    </row>
    <row r="2825" spans="1:19">
      <c r="A2825" s="1">
        <v>43830</v>
      </c>
      <c r="B2825" s="5" t="s">
        <v>24</v>
      </c>
      <c r="C2825" t="s">
        <v>8</v>
      </c>
      <c r="D2825">
        <v>1036</v>
      </c>
      <c r="E2825">
        <v>44</v>
      </c>
      <c r="F2825" t="s">
        <v>25</v>
      </c>
      <c r="G2825" s="5">
        <v>80000</v>
      </c>
      <c r="H2825" s="5">
        <v>1639200</v>
      </c>
      <c r="I2825" s="5" t="s">
        <v>19</v>
      </c>
      <c r="J2825" s="5" t="s">
        <v>68</v>
      </c>
      <c r="K2825" s="5">
        <v>20.49</v>
      </c>
      <c r="L2825" s="5">
        <f t="shared" si="44"/>
        <v>20.49</v>
      </c>
      <c r="Q2825"/>
      <c r="R2825"/>
      <c r="S2825"/>
    </row>
    <row r="2826" spans="1:19">
      <c r="A2826" s="1">
        <v>43830</v>
      </c>
      <c r="B2826" s="5" t="s">
        <v>24</v>
      </c>
      <c r="C2826" t="s">
        <v>8</v>
      </c>
      <c r="D2826">
        <v>1036</v>
      </c>
      <c r="E2826">
        <v>44</v>
      </c>
      <c r="F2826" t="s">
        <v>25</v>
      </c>
      <c r="G2826" s="5">
        <v>115000</v>
      </c>
      <c r="H2826" s="5">
        <v>1322500</v>
      </c>
      <c r="I2826" s="5" t="s">
        <v>19</v>
      </c>
      <c r="J2826" s="5" t="s">
        <v>71</v>
      </c>
      <c r="K2826" s="5">
        <v>11.5</v>
      </c>
      <c r="L2826" s="5">
        <f t="shared" si="44"/>
        <v>11.5</v>
      </c>
      <c r="Q2826"/>
      <c r="R2826"/>
      <c r="S2826"/>
    </row>
    <row r="2827" spans="1:19">
      <c r="A2827" s="1">
        <v>43830</v>
      </c>
      <c r="B2827" s="5" t="s">
        <v>23</v>
      </c>
      <c r="C2827" t="s">
        <v>8</v>
      </c>
      <c r="D2827">
        <v>1036</v>
      </c>
      <c r="E2827">
        <v>44</v>
      </c>
      <c r="F2827" t="s">
        <v>25</v>
      </c>
      <c r="G2827" s="5">
        <v>110000</v>
      </c>
      <c r="H2827" s="5">
        <v>1265000</v>
      </c>
      <c r="I2827" s="5" t="s">
        <v>19</v>
      </c>
      <c r="J2827" s="5" t="s">
        <v>69</v>
      </c>
      <c r="K2827" s="5">
        <v>11.5</v>
      </c>
      <c r="L2827" s="5">
        <f t="shared" si="44"/>
        <v>11.5</v>
      </c>
      <c r="Q2827"/>
      <c r="R2827"/>
      <c r="S2827"/>
    </row>
    <row r="2828" spans="1:19">
      <c r="A2828" s="1">
        <v>43830</v>
      </c>
      <c r="B2828" s="5" t="s">
        <v>23</v>
      </c>
      <c r="C2828" t="s">
        <v>8</v>
      </c>
      <c r="D2828">
        <v>1036</v>
      </c>
      <c r="E2828">
        <v>44</v>
      </c>
      <c r="F2828" t="s">
        <v>25</v>
      </c>
      <c r="G2828" s="5">
        <v>160000</v>
      </c>
      <c r="H2828" s="5">
        <v>1838400</v>
      </c>
      <c r="I2828" s="5" t="s">
        <v>19</v>
      </c>
      <c r="J2828" s="5" t="s">
        <v>70</v>
      </c>
      <c r="K2828" s="5">
        <v>11.49</v>
      </c>
      <c r="L2828" s="5">
        <f t="shared" si="44"/>
        <v>11.49</v>
      </c>
      <c r="Q2828"/>
      <c r="R2828"/>
      <c r="S2828"/>
    </row>
    <row r="2829" spans="1:19">
      <c r="A2829" s="1">
        <v>43830</v>
      </c>
      <c r="B2829" s="5" t="s">
        <v>23</v>
      </c>
      <c r="C2829" t="s">
        <v>8</v>
      </c>
      <c r="D2829">
        <v>1036</v>
      </c>
      <c r="E2829">
        <v>44</v>
      </c>
      <c r="F2829" t="s">
        <v>25</v>
      </c>
      <c r="G2829" s="5">
        <v>160000</v>
      </c>
      <c r="H2829" s="5">
        <v>1840000</v>
      </c>
      <c r="I2829" s="5" t="s">
        <v>19</v>
      </c>
      <c r="J2829" s="5" t="s">
        <v>69</v>
      </c>
      <c r="K2829" s="5">
        <v>11.5</v>
      </c>
      <c r="L2829" s="5">
        <f t="shared" si="44"/>
        <v>11.5</v>
      </c>
      <c r="Q2829"/>
      <c r="R2829"/>
      <c r="S2829"/>
    </row>
    <row r="2830" spans="1:19">
      <c r="A2830" s="1">
        <v>43830</v>
      </c>
      <c r="B2830" s="5" t="s">
        <v>24</v>
      </c>
      <c r="C2830" t="s">
        <v>8</v>
      </c>
      <c r="D2830">
        <v>1036</v>
      </c>
      <c r="E2830">
        <v>44</v>
      </c>
      <c r="F2830" t="s">
        <v>25</v>
      </c>
      <c r="G2830" s="5">
        <v>140000</v>
      </c>
      <c r="H2830" s="5">
        <v>2800000</v>
      </c>
      <c r="I2830" s="5" t="s">
        <v>19</v>
      </c>
      <c r="J2830" s="5" t="s">
        <v>68</v>
      </c>
      <c r="K2830" s="5">
        <v>20</v>
      </c>
      <c r="L2830" s="5">
        <f t="shared" si="44"/>
        <v>20</v>
      </c>
      <c r="Q2830"/>
      <c r="R2830"/>
      <c r="S2830"/>
    </row>
    <row r="2831" spans="1:19">
      <c r="A2831" s="1">
        <v>43830</v>
      </c>
      <c r="B2831" s="5" t="s">
        <v>24</v>
      </c>
      <c r="C2831" t="s">
        <v>8</v>
      </c>
      <c r="D2831">
        <v>1036</v>
      </c>
      <c r="E2831">
        <v>44</v>
      </c>
      <c r="F2831" t="s">
        <v>25</v>
      </c>
      <c r="G2831" s="5">
        <v>40000</v>
      </c>
      <c r="H2831" s="5">
        <v>798000</v>
      </c>
      <c r="I2831" s="5" t="s">
        <v>19</v>
      </c>
      <c r="J2831" s="5" t="s">
        <v>68</v>
      </c>
      <c r="K2831" s="5">
        <v>19.95</v>
      </c>
      <c r="L2831" s="5">
        <f t="shared" si="44"/>
        <v>19.95</v>
      </c>
      <c r="Q2831"/>
      <c r="R2831"/>
      <c r="S2831"/>
    </row>
    <row r="2832" spans="1:19">
      <c r="A2832" s="1">
        <v>43830</v>
      </c>
      <c r="B2832" s="5" t="s">
        <v>23</v>
      </c>
      <c r="C2832" t="s">
        <v>8</v>
      </c>
      <c r="D2832">
        <v>3001</v>
      </c>
      <c r="E2832">
        <v>44</v>
      </c>
      <c r="F2832" t="s">
        <v>25</v>
      </c>
      <c r="G2832" s="5">
        <v>10000</v>
      </c>
      <c r="H2832" s="5">
        <v>115000</v>
      </c>
      <c r="I2832" s="5" t="s">
        <v>19</v>
      </c>
      <c r="J2832" s="5" t="s">
        <v>69</v>
      </c>
      <c r="K2832" s="5">
        <v>11.5</v>
      </c>
      <c r="L2832" s="5">
        <f t="shared" si="44"/>
        <v>11.5</v>
      </c>
      <c r="Q2832"/>
      <c r="R2832"/>
      <c r="S2832"/>
    </row>
    <row r="2833" spans="1:19">
      <c r="A2833" s="1">
        <v>43830</v>
      </c>
      <c r="B2833" s="5" t="s">
        <v>23</v>
      </c>
      <c r="C2833" t="s">
        <v>8</v>
      </c>
      <c r="D2833">
        <v>3001</v>
      </c>
      <c r="E2833">
        <v>44</v>
      </c>
      <c r="F2833" t="s">
        <v>25</v>
      </c>
      <c r="G2833" s="5">
        <v>171500</v>
      </c>
      <c r="H2833" s="5">
        <v>1972250</v>
      </c>
      <c r="I2833" s="5" t="s">
        <v>19</v>
      </c>
      <c r="J2833" s="5" t="s">
        <v>70</v>
      </c>
      <c r="K2833" s="5">
        <v>11.5</v>
      </c>
      <c r="L2833" s="5">
        <f t="shared" si="44"/>
        <v>11.5</v>
      </c>
      <c r="Q2833"/>
      <c r="R2833"/>
      <c r="S2833"/>
    </row>
    <row r="2834" spans="1:19">
      <c r="A2834" s="1">
        <v>43830</v>
      </c>
      <c r="B2834" s="5" t="s">
        <v>23</v>
      </c>
      <c r="C2834" t="s">
        <v>8</v>
      </c>
      <c r="D2834">
        <v>10001</v>
      </c>
      <c r="E2834">
        <v>44</v>
      </c>
      <c r="F2834" t="s">
        <v>25</v>
      </c>
      <c r="G2834" s="5">
        <v>25000</v>
      </c>
      <c r="H2834" s="5">
        <v>287500</v>
      </c>
      <c r="I2834" s="5" t="s">
        <v>19</v>
      </c>
      <c r="J2834" s="5" t="s">
        <v>70</v>
      </c>
      <c r="K2834" s="5">
        <v>11.5</v>
      </c>
      <c r="L2834" s="5">
        <f t="shared" si="44"/>
        <v>11.5</v>
      </c>
      <c r="Q2834"/>
      <c r="R2834"/>
      <c r="S2834"/>
    </row>
    <row r="2835" spans="1:19">
      <c r="A2835" s="1">
        <v>43830</v>
      </c>
      <c r="B2835" s="5" t="s">
        <v>23</v>
      </c>
      <c r="C2835" t="s">
        <v>8</v>
      </c>
      <c r="D2835">
        <v>10001</v>
      </c>
      <c r="E2835">
        <v>44</v>
      </c>
      <c r="F2835" t="s">
        <v>25</v>
      </c>
      <c r="G2835" s="5">
        <v>25000</v>
      </c>
      <c r="H2835" s="5">
        <v>274750</v>
      </c>
      <c r="I2835" s="5" t="s">
        <v>19</v>
      </c>
      <c r="J2835" s="5" t="s">
        <v>70</v>
      </c>
      <c r="K2835" s="5">
        <v>10.99</v>
      </c>
      <c r="L2835" s="5">
        <f t="shared" si="44"/>
        <v>10.99</v>
      </c>
      <c r="Q2835"/>
      <c r="R2835"/>
      <c r="S2835"/>
    </row>
    <row r="2836" spans="1:19">
      <c r="A2836" s="1">
        <v>43830</v>
      </c>
      <c r="B2836" s="5" t="s">
        <v>23</v>
      </c>
      <c r="C2836" t="s">
        <v>8</v>
      </c>
      <c r="D2836">
        <v>10001</v>
      </c>
      <c r="E2836">
        <v>44</v>
      </c>
      <c r="F2836" t="s">
        <v>25</v>
      </c>
      <c r="G2836" s="5">
        <v>42000</v>
      </c>
      <c r="H2836" s="5">
        <v>461580</v>
      </c>
      <c r="I2836" s="5" t="s">
        <v>19</v>
      </c>
      <c r="J2836" s="5" t="s">
        <v>70</v>
      </c>
      <c r="K2836" s="5">
        <v>10.99</v>
      </c>
      <c r="L2836" s="5">
        <f t="shared" si="44"/>
        <v>10.99</v>
      </c>
      <c r="Q2836"/>
      <c r="R2836"/>
      <c r="S2836"/>
    </row>
    <row r="2837" spans="1:19">
      <c r="A2837" s="1">
        <v>43830</v>
      </c>
      <c r="B2837" s="5" t="s">
        <v>23</v>
      </c>
      <c r="C2837" t="s">
        <v>8</v>
      </c>
      <c r="D2837">
        <v>10001</v>
      </c>
      <c r="E2837">
        <v>44</v>
      </c>
      <c r="F2837" t="s">
        <v>25</v>
      </c>
      <c r="G2837" s="5">
        <v>498000</v>
      </c>
      <c r="H2837" s="5">
        <v>5104500</v>
      </c>
      <c r="I2837" s="5" t="s">
        <v>19</v>
      </c>
      <c r="J2837" s="5" t="s">
        <v>77</v>
      </c>
      <c r="K2837" s="5">
        <v>10.25</v>
      </c>
      <c r="L2837" s="5">
        <f t="shared" si="44"/>
        <v>10.25</v>
      </c>
      <c r="Q2837"/>
      <c r="R2837"/>
      <c r="S2837"/>
    </row>
    <row r="2838" spans="1:19">
      <c r="A2838" s="1">
        <v>43830</v>
      </c>
      <c r="B2838" s="5" t="s">
        <v>23</v>
      </c>
      <c r="C2838" t="s">
        <v>8</v>
      </c>
      <c r="D2838">
        <v>10001</v>
      </c>
      <c r="E2838">
        <v>44</v>
      </c>
      <c r="F2838" t="s">
        <v>25</v>
      </c>
      <c r="G2838" s="5">
        <v>60000</v>
      </c>
      <c r="H2838" s="5">
        <v>659400</v>
      </c>
      <c r="I2838" s="5" t="s">
        <v>19</v>
      </c>
      <c r="J2838" s="5" t="s">
        <v>70</v>
      </c>
      <c r="K2838" s="5">
        <v>10.99</v>
      </c>
      <c r="L2838" s="5">
        <f t="shared" si="44"/>
        <v>10.99</v>
      </c>
      <c r="Q2838"/>
      <c r="R2838"/>
      <c r="S2838"/>
    </row>
    <row r="2839" spans="1:19">
      <c r="A2839" s="1">
        <v>43830</v>
      </c>
      <c r="B2839" s="5" t="s">
        <v>24</v>
      </c>
      <c r="C2839" t="s">
        <v>8</v>
      </c>
      <c r="D2839">
        <v>27003</v>
      </c>
      <c r="E2839">
        <v>44</v>
      </c>
      <c r="F2839" t="s">
        <v>25</v>
      </c>
      <c r="G2839" s="5">
        <v>7500</v>
      </c>
      <c r="H2839" s="5">
        <v>172500</v>
      </c>
      <c r="I2839" s="5" t="s">
        <v>19</v>
      </c>
      <c r="J2839" s="5" t="s">
        <v>71</v>
      </c>
      <c r="K2839" s="5">
        <v>23</v>
      </c>
      <c r="L2839" s="5">
        <f t="shared" si="44"/>
        <v>23</v>
      </c>
      <c r="Q2839"/>
      <c r="R2839"/>
      <c r="S2839"/>
    </row>
    <row r="2840" spans="1:19">
      <c r="A2840" s="1">
        <v>43830</v>
      </c>
      <c r="B2840" s="5" t="s">
        <v>23</v>
      </c>
      <c r="C2840" t="s">
        <v>8</v>
      </c>
      <c r="D2840">
        <v>27003</v>
      </c>
      <c r="E2840">
        <v>44</v>
      </c>
      <c r="F2840" t="s">
        <v>25</v>
      </c>
      <c r="G2840" s="5">
        <v>20000</v>
      </c>
      <c r="H2840" s="5">
        <v>230000</v>
      </c>
      <c r="I2840" s="5" t="s">
        <v>19</v>
      </c>
      <c r="J2840" s="5" t="s">
        <v>70</v>
      </c>
      <c r="K2840" s="5">
        <v>11.5</v>
      </c>
      <c r="L2840" s="5">
        <f t="shared" si="44"/>
        <v>11.5</v>
      </c>
      <c r="Q2840"/>
      <c r="R2840"/>
      <c r="S2840"/>
    </row>
    <row r="2841" spans="1:19">
      <c r="A2841" s="1">
        <v>43830</v>
      </c>
      <c r="B2841" s="5" t="s">
        <v>23</v>
      </c>
      <c r="C2841" t="s">
        <v>8</v>
      </c>
      <c r="D2841">
        <v>27003</v>
      </c>
      <c r="E2841">
        <v>44</v>
      </c>
      <c r="F2841" t="s">
        <v>25</v>
      </c>
      <c r="G2841" s="5">
        <v>35000</v>
      </c>
      <c r="H2841" s="5">
        <v>402500</v>
      </c>
      <c r="I2841" s="5" t="s">
        <v>19</v>
      </c>
      <c r="J2841" s="5" t="s">
        <v>70</v>
      </c>
      <c r="K2841" s="5">
        <v>11.5</v>
      </c>
      <c r="L2841" s="5">
        <f t="shared" si="44"/>
        <v>11.5</v>
      </c>
      <c r="Q2841"/>
      <c r="R2841"/>
      <c r="S2841"/>
    </row>
    <row r="2842" spans="1:19">
      <c r="A2842" s="1">
        <v>43830</v>
      </c>
      <c r="B2842" s="5" t="s">
        <v>24</v>
      </c>
      <c r="C2842" t="s">
        <v>8</v>
      </c>
      <c r="D2842">
        <v>27003</v>
      </c>
      <c r="E2842">
        <v>44</v>
      </c>
      <c r="F2842" t="s">
        <v>25</v>
      </c>
      <c r="G2842" s="5">
        <v>132000</v>
      </c>
      <c r="H2842" s="5">
        <v>4752000</v>
      </c>
      <c r="I2842" s="5" t="s">
        <v>19</v>
      </c>
      <c r="J2842" s="5" t="s">
        <v>78</v>
      </c>
      <c r="K2842" s="5">
        <v>36</v>
      </c>
      <c r="L2842" s="5">
        <f t="shared" si="44"/>
        <v>36</v>
      </c>
      <c r="Q2842"/>
      <c r="R2842"/>
      <c r="S2842"/>
    </row>
    <row r="2843" spans="1:19">
      <c r="A2843" s="1">
        <v>43830</v>
      </c>
      <c r="B2843" s="5" t="s">
        <v>24</v>
      </c>
      <c r="C2843" t="s">
        <v>8</v>
      </c>
      <c r="D2843">
        <v>27003</v>
      </c>
      <c r="E2843">
        <v>44</v>
      </c>
      <c r="F2843" t="s">
        <v>25</v>
      </c>
      <c r="G2843" s="5">
        <v>86000</v>
      </c>
      <c r="H2843" s="5">
        <v>3096000</v>
      </c>
      <c r="I2843" s="5" t="s">
        <v>19</v>
      </c>
      <c r="J2843" s="5" t="s">
        <v>78</v>
      </c>
      <c r="K2843" s="5">
        <v>36</v>
      </c>
      <c r="L2843" s="5">
        <f t="shared" si="44"/>
        <v>36</v>
      </c>
      <c r="Q2843"/>
      <c r="R2843"/>
      <c r="S2843"/>
    </row>
    <row r="2844" spans="1:19">
      <c r="A2844" s="1">
        <v>43830</v>
      </c>
      <c r="B2844" s="5" t="s">
        <v>24</v>
      </c>
      <c r="C2844" t="s">
        <v>8</v>
      </c>
      <c r="D2844">
        <v>27003</v>
      </c>
      <c r="E2844">
        <v>44</v>
      </c>
      <c r="F2844" t="s">
        <v>25</v>
      </c>
      <c r="G2844" s="5">
        <v>83000</v>
      </c>
      <c r="H2844" s="5">
        <v>2988000</v>
      </c>
      <c r="I2844" s="5" t="s">
        <v>19</v>
      </c>
      <c r="J2844" s="5" t="s">
        <v>78</v>
      </c>
      <c r="K2844" s="5">
        <v>36</v>
      </c>
      <c r="L2844" s="5">
        <f t="shared" si="44"/>
        <v>36</v>
      </c>
      <c r="Q2844"/>
      <c r="R2844"/>
      <c r="S2844"/>
    </row>
    <row r="2845" spans="1:19">
      <c r="A2845" s="1">
        <v>43830</v>
      </c>
      <c r="B2845" s="5" t="s">
        <v>24</v>
      </c>
      <c r="C2845" t="s">
        <v>8</v>
      </c>
      <c r="D2845">
        <v>27003</v>
      </c>
      <c r="E2845">
        <v>44</v>
      </c>
      <c r="F2845" t="s">
        <v>25</v>
      </c>
      <c r="G2845" s="5">
        <v>93000</v>
      </c>
      <c r="H2845" s="5">
        <v>3348000</v>
      </c>
      <c r="I2845" s="5" t="s">
        <v>19</v>
      </c>
      <c r="J2845" s="5" t="s">
        <v>78</v>
      </c>
      <c r="K2845" s="5">
        <v>36</v>
      </c>
      <c r="L2845" s="5">
        <f t="shared" si="44"/>
        <v>36</v>
      </c>
      <c r="Q2845"/>
      <c r="R2845"/>
      <c r="S2845"/>
    </row>
    <row r="2846" spans="1:19">
      <c r="A2846" s="1">
        <v>43830</v>
      </c>
      <c r="B2846" s="5" t="s">
        <v>24</v>
      </c>
      <c r="C2846" t="s">
        <v>8</v>
      </c>
      <c r="D2846">
        <v>27003</v>
      </c>
      <c r="E2846">
        <v>44</v>
      </c>
      <c r="F2846" t="s">
        <v>25</v>
      </c>
      <c r="G2846" s="5">
        <v>20000</v>
      </c>
      <c r="H2846" s="5">
        <v>720000</v>
      </c>
      <c r="I2846" s="5" t="s">
        <v>19</v>
      </c>
      <c r="J2846" s="5" t="s">
        <v>78</v>
      </c>
      <c r="K2846" s="5">
        <v>36</v>
      </c>
      <c r="L2846" s="5">
        <f t="shared" si="44"/>
        <v>36</v>
      </c>
      <c r="Q2846"/>
      <c r="R2846"/>
      <c r="S2846"/>
    </row>
    <row r="2847" spans="1:19">
      <c r="A2847" s="1">
        <v>43830</v>
      </c>
      <c r="B2847" s="5" t="s">
        <v>24</v>
      </c>
      <c r="C2847" t="s">
        <v>8</v>
      </c>
      <c r="D2847">
        <v>27003</v>
      </c>
      <c r="E2847">
        <v>44</v>
      </c>
      <c r="F2847" t="s">
        <v>25</v>
      </c>
      <c r="G2847" s="5">
        <v>34500</v>
      </c>
      <c r="H2847" s="5">
        <v>1242000</v>
      </c>
      <c r="I2847" s="5" t="s">
        <v>19</v>
      </c>
      <c r="J2847" s="5" t="s">
        <v>78</v>
      </c>
      <c r="K2847" s="5">
        <v>36</v>
      </c>
      <c r="L2847" s="5">
        <f t="shared" si="44"/>
        <v>36</v>
      </c>
      <c r="Q2847"/>
      <c r="R2847"/>
      <c r="S2847"/>
    </row>
    <row r="2848" spans="1:19">
      <c r="A2848" s="1">
        <v>43830</v>
      </c>
      <c r="B2848" s="5" t="s">
        <v>24</v>
      </c>
      <c r="C2848" t="s">
        <v>8</v>
      </c>
      <c r="D2848">
        <v>27003</v>
      </c>
      <c r="E2848">
        <v>44</v>
      </c>
      <c r="F2848" t="s">
        <v>25</v>
      </c>
      <c r="G2848" s="5">
        <v>94000</v>
      </c>
      <c r="H2848" s="5">
        <v>3384000</v>
      </c>
      <c r="I2848" s="5" t="s">
        <v>19</v>
      </c>
      <c r="J2848" s="5" t="s">
        <v>78</v>
      </c>
      <c r="K2848" s="5">
        <v>36</v>
      </c>
      <c r="L2848" s="5">
        <f t="shared" si="44"/>
        <v>36</v>
      </c>
      <c r="Q2848"/>
      <c r="R2848"/>
      <c r="S2848"/>
    </row>
    <row r="2849" spans="1:19">
      <c r="A2849" s="1">
        <v>43830</v>
      </c>
      <c r="B2849" s="5" t="s">
        <v>24</v>
      </c>
      <c r="C2849" t="s">
        <v>8</v>
      </c>
      <c r="D2849">
        <v>27003</v>
      </c>
      <c r="E2849">
        <v>44</v>
      </c>
      <c r="F2849" t="s">
        <v>25</v>
      </c>
      <c r="G2849" s="5">
        <v>38500</v>
      </c>
      <c r="H2849" s="5">
        <v>770000</v>
      </c>
      <c r="I2849" s="5" t="s">
        <v>19</v>
      </c>
      <c r="J2849" s="5" t="s">
        <v>71</v>
      </c>
      <c r="K2849" s="5">
        <v>20</v>
      </c>
      <c r="L2849" s="5">
        <f t="shared" si="44"/>
        <v>20</v>
      </c>
      <c r="Q2849"/>
      <c r="R2849"/>
      <c r="S2849"/>
    </row>
    <row r="2850" spans="1:19">
      <c r="A2850" s="1">
        <v>43830</v>
      </c>
      <c r="B2850" s="5" t="s">
        <v>23</v>
      </c>
      <c r="C2850" t="s">
        <v>8</v>
      </c>
      <c r="D2850">
        <v>27003</v>
      </c>
      <c r="E2850">
        <v>44</v>
      </c>
      <c r="F2850" t="s">
        <v>25</v>
      </c>
      <c r="G2850" s="5">
        <v>10000</v>
      </c>
      <c r="H2850" s="5">
        <v>130000</v>
      </c>
      <c r="I2850" s="5" t="s">
        <v>19</v>
      </c>
      <c r="J2850" s="5" t="s">
        <v>69</v>
      </c>
      <c r="K2850" s="5">
        <v>13</v>
      </c>
      <c r="L2850" s="5">
        <f t="shared" si="44"/>
        <v>13</v>
      </c>
      <c r="Q2850"/>
      <c r="R2850"/>
      <c r="S2850"/>
    </row>
    <row r="2851" spans="1:19">
      <c r="A2851" s="1">
        <v>43830</v>
      </c>
      <c r="B2851" s="5" t="s">
        <v>24</v>
      </c>
      <c r="C2851" t="s">
        <v>8</v>
      </c>
      <c r="D2851">
        <v>27003</v>
      </c>
      <c r="E2851">
        <v>44</v>
      </c>
      <c r="F2851" t="s">
        <v>25</v>
      </c>
      <c r="G2851" s="5">
        <v>60000</v>
      </c>
      <c r="H2851" s="5">
        <v>900000</v>
      </c>
      <c r="I2851" s="5" t="s">
        <v>19</v>
      </c>
      <c r="J2851" s="5" t="s">
        <v>68</v>
      </c>
      <c r="K2851" s="5">
        <v>15</v>
      </c>
      <c r="L2851" s="5">
        <f t="shared" si="44"/>
        <v>15</v>
      </c>
      <c r="Q2851"/>
      <c r="R2851"/>
      <c r="S2851"/>
    </row>
    <row r="2852" spans="1:19">
      <c r="A2852" s="1">
        <v>43830</v>
      </c>
      <c r="B2852" s="5" t="s">
        <v>23</v>
      </c>
      <c r="C2852" t="s">
        <v>8</v>
      </c>
      <c r="D2852">
        <v>27003</v>
      </c>
      <c r="E2852">
        <v>44</v>
      </c>
      <c r="F2852" t="s">
        <v>25</v>
      </c>
      <c r="G2852" s="5">
        <v>21000</v>
      </c>
      <c r="H2852" s="5">
        <v>273000</v>
      </c>
      <c r="I2852" s="5" t="s">
        <v>19</v>
      </c>
      <c r="J2852" s="5" t="s">
        <v>70</v>
      </c>
      <c r="K2852" s="5">
        <v>13</v>
      </c>
      <c r="L2852" s="5">
        <f t="shared" si="44"/>
        <v>13</v>
      </c>
      <c r="Q2852"/>
      <c r="R2852"/>
      <c r="S2852"/>
    </row>
    <row r="2853" spans="1:19">
      <c r="A2853" s="1">
        <v>43830</v>
      </c>
      <c r="B2853" s="5" t="s">
        <v>23</v>
      </c>
      <c r="C2853" t="s">
        <v>8</v>
      </c>
      <c r="D2853">
        <v>27003</v>
      </c>
      <c r="E2853">
        <v>44</v>
      </c>
      <c r="F2853" t="s">
        <v>25</v>
      </c>
      <c r="G2853" s="5">
        <v>4000</v>
      </c>
      <c r="H2853" s="5">
        <v>52000</v>
      </c>
      <c r="I2853" s="5" t="s">
        <v>19</v>
      </c>
      <c r="J2853" s="5" t="s">
        <v>69</v>
      </c>
      <c r="K2853" s="5">
        <v>13</v>
      </c>
      <c r="L2853" s="5">
        <f t="shared" si="44"/>
        <v>13</v>
      </c>
      <c r="Q2853"/>
      <c r="R2853"/>
      <c r="S2853"/>
    </row>
    <row r="2854" spans="1:19">
      <c r="A2854" s="1">
        <v>43830</v>
      </c>
      <c r="B2854" s="5" t="s">
        <v>24</v>
      </c>
      <c r="C2854" t="s">
        <v>8</v>
      </c>
      <c r="D2854">
        <v>27003</v>
      </c>
      <c r="E2854">
        <v>44</v>
      </c>
      <c r="F2854" t="s">
        <v>25</v>
      </c>
      <c r="G2854" s="5">
        <v>7000</v>
      </c>
      <c r="H2854" s="5">
        <v>147000</v>
      </c>
      <c r="I2854" s="5" t="s">
        <v>19</v>
      </c>
      <c r="J2854" s="5" t="s">
        <v>73</v>
      </c>
      <c r="K2854" s="5">
        <v>21</v>
      </c>
      <c r="L2854" s="5">
        <f t="shared" si="44"/>
        <v>21</v>
      </c>
      <c r="Q2854"/>
      <c r="R2854"/>
      <c r="S2854"/>
    </row>
    <row r="2855" spans="1:19">
      <c r="A2855" s="1">
        <v>43830</v>
      </c>
      <c r="B2855" s="5" t="s">
        <v>24</v>
      </c>
      <c r="C2855" t="s">
        <v>8</v>
      </c>
      <c r="D2855">
        <v>27003</v>
      </c>
      <c r="E2855">
        <v>44</v>
      </c>
      <c r="F2855" t="s">
        <v>25</v>
      </c>
      <c r="G2855" s="5">
        <v>36000</v>
      </c>
      <c r="H2855" s="5">
        <v>1296000</v>
      </c>
      <c r="I2855" s="5" t="s">
        <v>19</v>
      </c>
      <c r="J2855" s="5" t="s">
        <v>78</v>
      </c>
      <c r="K2855" s="5">
        <v>36</v>
      </c>
      <c r="L2855" s="5">
        <f t="shared" si="44"/>
        <v>36</v>
      </c>
      <c r="Q2855"/>
      <c r="R2855"/>
      <c r="S2855"/>
    </row>
    <row r="2856" spans="1:19">
      <c r="A2856" s="1">
        <v>43830</v>
      </c>
      <c r="B2856" s="5" t="s">
        <v>23</v>
      </c>
      <c r="C2856" t="s">
        <v>8</v>
      </c>
      <c r="D2856">
        <v>27003</v>
      </c>
      <c r="E2856">
        <v>44</v>
      </c>
      <c r="F2856" t="s">
        <v>25</v>
      </c>
      <c r="G2856" s="5">
        <v>104000</v>
      </c>
      <c r="H2856" s="5">
        <v>1196000</v>
      </c>
      <c r="I2856" s="5" t="s">
        <v>19</v>
      </c>
      <c r="J2856" s="5" t="s">
        <v>70</v>
      </c>
      <c r="K2856" s="5">
        <v>11.5</v>
      </c>
      <c r="L2856" s="5">
        <f t="shared" si="44"/>
        <v>11.5</v>
      </c>
      <c r="Q2856"/>
      <c r="R2856"/>
      <c r="S2856"/>
    </row>
    <row r="2857" spans="1:19">
      <c r="A2857" s="1">
        <v>43830</v>
      </c>
      <c r="B2857" s="5" t="s">
        <v>24</v>
      </c>
      <c r="C2857" t="s">
        <v>8</v>
      </c>
      <c r="D2857">
        <v>27003</v>
      </c>
      <c r="E2857">
        <v>44</v>
      </c>
      <c r="F2857" t="s">
        <v>25</v>
      </c>
      <c r="G2857" s="5">
        <v>49000</v>
      </c>
      <c r="H2857" s="5">
        <v>980000</v>
      </c>
      <c r="I2857" s="5" t="s">
        <v>19</v>
      </c>
      <c r="J2857" s="5" t="s">
        <v>68</v>
      </c>
      <c r="K2857" s="5">
        <v>20</v>
      </c>
      <c r="L2857" s="5">
        <f t="shared" si="44"/>
        <v>20</v>
      </c>
      <c r="Q2857"/>
      <c r="R2857"/>
      <c r="S2857"/>
    </row>
    <row r="2858" spans="1:19">
      <c r="A2858" s="1">
        <v>43830</v>
      </c>
      <c r="B2858" s="5" t="s">
        <v>24</v>
      </c>
      <c r="C2858" t="s">
        <v>8</v>
      </c>
      <c r="D2858">
        <v>27003</v>
      </c>
      <c r="E2858">
        <v>44</v>
      </c>
      <c r="F2858" t="s">
        <v>25</v>
      </c>
      <c r="G2858" s="5">
        <v>5000</v>
      </c>
      <c r="H2858" s="5">
        <v>105000</v>
      </c>
      <c r="I2858" s="5" t="s">
        <v>19</v>
      </c>
      <c r="J2858" s="5" t="s">
        <v>73</v>
      </c>
      <c r="K2858" s="5">
        <v>21</v>
      </c>
      <c r="L2858" s="5">
        <f t="shared" si="44"/>
        <v>21</v>
      </c>
      <c r="Q2858"/>
      <c r="R2858"/>
      <c r="S2858"/>
    </row>
    <row r="2859" spans="1:19">
      <c r="A2859" s="1">
        <v>43830</v>
      </c>
      <c r="B2859" s="5" t="s">
        <v>23</v>
      </c>
      <c r="C2859" t="s">
        <v>8</v>
      </c>
      <c r="D2859">
        <v>27010</v>
      </c>
      <c r="E2859">
        <v>44</v>
      </c>
      <c r="F2859" t="s">
        <v>25</v>
      </c>
      <c r="G2859" s="5">
        <v>40437.1</v>
      </c>
      <c r="H2859" s="5">
        <v>873441.36</v>
      </c>
      <c r="I2859" s="5" t="s">
        <v>19</v>
      </c>
      <c r="J2859" s="5" t="s">
        <v>74</v>
      </c>
      <c r="K2859" s="5">
        <v>21.6</v>
      </c>
      <c r="L2859" s="5">
        <f t="shared" si="44"/>
        <v>21.6</v>
      </c>
      <c r="Q2859"/>
      <c r="R2859"/>
      <c r="S2859"/>
    </row>
    <row r="2860" spans="1:19">
      <c r="A2860" s="1">
        <v>43830</v>
      </c>
      <c r="B2860" s="5" t="s">
        <v>23</v>
      </c>
      <c r="C2860" t="s">
        <v>8</v>
      </c>
      <c r="D2860">
        <v>27013</v>
      </c>
      <c r="E2860">
        <v>44</v>
      </c>
      <c r="F2860" t="s">
        <v>25</v>
      </c>
      <c r="G2860" s="5">
        <v>105000</v>
      </c>
      <c r="H2860" s="5">
        <v>1785000</v>
      </c>
      <c r="I2860" s="5" t="s">
        <v>19</v>
      </c>
      <c r="J2860" s="5" t="s">
        <v>74</v>
      </c>
      <c r="K2860" s="5">
        <v>17</v>
      </c>
      <c r="L2860" s="5">
        <f t="shared" si="44"/>
        <v>17</v>
      </c>
      <c r="Q2860"/>
      <c r="R2860"/>
      <c r="S2860"/>
    </row>
    <row r="2861" spans="1:19">
      <c r="A2861" s="1">
        <v>43830</v>
      </c>
      <c r="B2861" s="5" t="s">
        <v>23</v>
      </c>
      <c r="C2861" t="s">
        <v>8</v>
      </c>
      <c r="D2861">
        <v>74002</v>
      </c>
      <c r="E2861">
        <v>44</v>
      </c>
      <c r="F2861" t="s">
        <v>25</v>
      </c>
      <c r="G2861" s="5">
        <v>210000</v>
      </c>
      <c r="H2861" s="5">
        <v>2409750</v>
      </c>
      <c r="I2861" s="5" t="s">
        <v>19</v>
      </c>
      <c r="J2861" s="5" t="s">
        <v>70</v>
      </c>
      <c r="K2861" s="5">
        <v>11.475</v>
      </c>
      <c r="L2861" s="5">
        <f t="shared" si="44"/>
        <v>11.475</v>
      </c>
      <c r="Q2861"/>
      <c r="R2861"/>
      <c r="S2861"/>
    </row>
    <row r="2862" spans="1:19">
      <c r="A2862" s="1">
        <v>43832</v>
      </c>
      <c r="B2862" s="5" t="s">
        <v>24</v>
      </c>
      <c r="C2862" t="s">
        <v>8</v>
      </c>
      <c r="D2862">
        <v>1001</v>
      </c>
      <c r="E2862">
        <v>44</v>
      </c>
      <c r="F2862" t="s">
        <v>25</v>
      </c>
      <c r="G2862" s="5">
        <v>43975.43</v>
      </c>
      <c r="H2862" s="5">
        <v>857520.88500000001</v>
      </c>
      <c r="I2862" s="5" t="s">
        <v>19</v>
      </c>
      <c r="J2862" s="5" t="s">
        <v>68</v>
      </c>
      <c r="K2862" s="5">
        <v>19.5</v>
      </c>
      <c r="L2862" s="5">
        <f t="shared" si="44"/>
        <v>19.5</v>
      </c>
      <c r="Q2862"/>
      <c r="R2862"/>
      <c r="S2862"/>
    </row>
    <row r="2863" spans="1:19">
      <c r="A2863" s="1">
        <v>43832</v>
      </c>
      <c r="B2863" s="5" t="s">
        <v>24</v>
      </c>
      <c r="C2863" t="s">
        <v>7</v>
      </c>
      <c r="D2863">
        <v>1001</v>
      </c>
      <c r="E2863">
        <v>44</v>
      </c>
      <c r="F2863" t="s">
        <v>25</v>
      </c>
      <c r="G2863" s="5">
        <v>256000</v>
      </c>
      <c r="H2863" s="5">
        <v>2944000</v>
      </c>
      <c r="I2863" s="5" t="s">
        <v>20</v>
      </c>
      <c r="J2863" s="5" t="s">
        <v>71</v>
      </c>
      <c r="K2863" s="5">
        <v>11.5</v>
      </c>
      <c r="L2863" s="5">
        <f t="shared" si="44"/>
        <v>11.5</v>
      </c>
      <c r="Q2863"/>
      <c r="R2863"/>
      <c r="S2863"/>
    </row>
    <row r="2864" spans="1:19">
      <c r="A2864" s="1">
        <v>43832</v>
      </c>
      <c r="B2864" s="5" t="s">
        <v>24</v>
      </c>
      <c r="C2864" t="s">
        <v>8</v>
      </c>
      <c r="D2864">
        <v>1001</v>
      </c>
      <c r="E2864">
        <v>44</v>
      </c>
      <c r="F2864" t="s">
        <v>25</v>
      </c>
      <c r="G2864" s="5">
        <v>399163</v>
      </c>
      <c r="H2864" s="5">
        <v>2794141</v>
      </c>
      <c r="I2864" s="5" t="s">
        <v>19</v>
      </c>
      <c r="J2864" s="5" t="s">
        <v>71</v>
      </c>
      <c r="K2864" s="5">
        <v>7</v>
      </c>
      <c r="L2864" s="5">
        <f t="shared" si="44"/>
        <v>7</v>
      </c>
      <c r="Q2864"/>
      <c r="R2864"/>
      <c r="S2864"/>
    </row>
    <row r="2865" spans="1:19">
      <c r="A2865" s="1">
        <v>43832</v>
      </c>
      <c r="B2865" s="5" t="s">
        <v>24</v>
      </c>
      <c r="C2865" t="s">
        <v>6</v>
      </c>
      <c r="D2865">
        <v>1009</v>
      </c>
      <c r="E2865">
        <v>44</v>
      </c>
      <c r="F2865" t="s">
        <v>25</v>
      </c>
      <c r="G2865" s="5">
        <v>15000000</v>
      </c>
      <c r="H2865" s="5">
        <v>97500000</v>
      </c>
      <c r="I2865" s="5" t="s">
        <v>17</v>
      </c>
      <c r="J2865" s="5" t="s">
        <v>68</v>
      </c>
      <c r="K2865" s="5">
        <v>6.5</v>
      </c>
      <c r="L2865" s="5">
        <f t="shared" si="44"/>
        <v>6.5</v>
      </c>
      <c r="Q2865"/>
      <c r="R2865"/>
      <c r="S2865"/>
    </row>
    <row r="2866" spans="1:19">
      <c r="A2866" s="1">
        <v>43832</v>
      </c>
      <c r="B2866" s="5" t="s">
        <v>24</v>
      </c>
      <c r="C2866" t="s">
        <v>8</v>
      </c>
      <c r="D2866">
        <v>1009</v>
      </c>
      <c r="E2866">
        <v>44</v>
      </c>
      <c r="F2866" t="s">
        <v>25</v>
      </c>
      <c r="G2866" s="5">
        <v>270986.21000000002</v>
      </c>
      <c r="H2866" s="5">
        <v>2547270.3739999998</v>
      </c>
      <c r="I2866" s="5" t="s">
        <v>19</v>
      </c>
      <c r="J2866" s="5" t="s">
        <v>68</v>
      </c>
      <c r="K2866" s="5">
        <v>9.4</v>
      </c>
      <c r="L2866" s="5">
        <f t="shared" si="44"/>
        <v>9.3999999999999986</v>
      </c>
      <c r="Q2866"/>
      <c r="R2866"/>
      <c r="S2866"/>
    </row>
    <row r="2867" spans="1:19">
      <c r="A2867" s="1">
        <v>43832</v>
      </c>
      <c r="B2867" s="5" t="s">
        <v>23</v>
      </c>
      <c r="C2867" t="s">
        <v>8</v>
      </c>
      <c r="D2867">
        <v>1009</v>
      </c>
      <c r="E2867">
        <v>44</v>
      </c>
      <c r="F2867" t="s">
        <v>25</v>
      </c>
      <c r="G2867" s="5">
        <v>94000</v>
      </c>
      <c r="H2867" s="5">
        <v>1080060</v>
      </c>
      <c r="I2867" s="5" t="s">
        <v>19</v>
      </c>
      <c r="J2867" s="5" t="s">
        <v>69</v>
      </c>
      <c r="K2867" s="5">
        <v>11.49</v>
      </c>
      <c r="L2867" s="5">
        <f t="shared" si="44"/>
        <v>11.49</v>
      </c>
      <c r="Q2867"/>
      <c r="R2867"/>
      <c r="S2867"/>
    </row>
    <row r="2868" spans="1:19">
      <c r="A2868" s="1">
        <v>43832</v>
      </c>
      <c r="B2868" s="5" t="s">
        <v>24</v>
      </c>
      <c r="C2868" t="s">
        <v>6</v>
      </c>
      <c r="D2868">
        <v>1009</v>
      </c>
      <c r="E2868">
        <v>44</v>
      </c>
      <c r="F2868" t="s">
        <v>25</v>
      </c>
      <c r="G2868" s="5">
        <v>5480000</v>
      </c>
      <c r="H2868" s="5">
        <v>39456000</v>
      </c>
      <c r="I2868" s="5" t="s">
        <v>17</v>
      </c>
      <c r="J2868" s="5" t="s">
        <v>68</v>
      </c>
      <c r="K2868" s="5">
        <v>7.2</v>
      </c>
      <c r="L2868" s="5">
        <f t="shared" si="44"/>
        <v>7.2</v>
      </c>
      <c r="Q2868"/>
      <c r="R2868"/>
      <c r="S2868"/>
    </row>
    <row r="2869" spans="1:19">
      <c r="A2869" s="1">
        <v>43832</v>
      </c>
      <c r="B2869" s="5" t="s">
        <v>23</v>
      </c>
      <c r="C2869" t="s">
        <v>6</v>
      </c>
      <c r="D2869">
        <v>1009</v>
      </c>
      <c r="E2869">
        <v>44</v>
      </c>
      <c r="F2869" t="s">
        <v>25</v>
      </c>
      <c r="G2869" s="5">
        <v>1000000</v>
      </c>
      <c r="H2869" s="5">
        <v>5990000</v>
      </c>
      <c r="I2869" s="5" t="s">
        <v>17</v>
      </c>
      <c r="J2869" s="5" t="s">
        <v>74</v>
      </c>
      <c r="K2869" s="5">
        <v>5.99</v>
      </c>
      <c r="L2869" s="5">
        <f t="shared" si="44"/>
        <v>5.99</v>
      </c>
      <c r="Q2869"/>
      <c r="R2869"/>
      <c r="S2869"/>
    </row>
    <row r="2870" spans="1:19">
      <c r="A2870" s="1">
        <v>43832</v>
      </c>
      <c r="B2870" s="5" t="s">
        <v>23</v>
      </c>
      <c r="C2870" t="s">
        <v>7</v>
      </c>
      <c r="D2870">
        <v>1009</v>
      </c>
      <c r="E2870">
        <v>44</v>
      </c>
      <c r="F2870" t="s">
        <v>25</v>
      </c>
      <c r="G2870" s="5">
        <v>50000</v>
      </c>
      <c r="H2870" s="5">
        <v>349500</v>
      </c>
      <c r="I2870" s="5" t="s">
        <v>18</v>
      </c>
      <c r="J2870" s="5" t="s">
        <v>69</v>
      </c>
      <c r="K2870" s="5">
        <v>6.99</v>
      </c>
      <c r="L2870" s="5">
        <f t="shared" si="44"/>
        <v>6.99</v>
      </c>
      <c r="Q2870"/>
      <c r="R2870"/>
      <c r="S2870"/>
    </row>
    <row r="2871" spans="1:19">
      <c r="A2871" s="1">
        <v>43832</v>
      </c>
      <c r="B2871" s="5" t="s">
        <v>24</v>
      </c>
      <c r="C2871" t="s">
        <v>7</v>
      </c>
      <c r="D2871">
        <v>1009</v>
      </c>
      <c r="E2871">
        <v>44</v>
      </c>
      <c r="F2871" t="s">
        <v>25</v>
      </c>
      <c r="G2871" s="5">
        <v>40000</v>
      </c>
      <c r="H2871" s="5">
        <v>350000</v>
      </c>
      <c r="I2871" s="5" t="s">
        <v>18</v>
      </c>
      <c r="J2871" s="5" t="s">
        <v>68</v>
      </c>
      <c r="K2871" s="5">
        <v>8.75</v>
      </c>
      <c r="L2871" s="5">
        <f t="shared" si="44"/>
        <v>8.75</v>
      </c>
      <c r="Q2871"/>
      <c r="R2871"/>
      <c r="S2871"/>
    </row>
    <row r="2872" spans="1:19">
      <c r="A2872" s="1">
        <v>43832</v>
      </c>
      <c r="B2872" s="5" t="s">
        <v>23</v>
      </c>
      <c r="C2872" t="s">
        <v>7</v>
      </c>
      <c r="D2872">
        <v>1014</v>
      </c>
      <c r="E2872">
        <v>44</v>
      </c>
      <c r="F2872" t="s">
        <v>25</v>
      </c>
      <c r="G2872" s="5">
        <v>100000</v>
      </c>
      <c r="H2872" s="5">
        <v>700000</v>
      </c>
      <c r="I2872" s="5" t="s">
        <v>18</v>
      </c>
      <c r="J2872" s="5" t="s">
        <v>74</v>
      </c>
      <c r="K2872" s="5">
        <v>7</v>
      </c>
      <c r="L2872" s="5">
        <f t="shared" si="44"/>
        <v>7</v>
      </c>
      <c r="Q2872"/>
      <c r="R2872"/>
      <c r="S2872"/>
    </row>
    <row r="2873" spans="1:19">
      <c r="A2873" s="1">
        <v>43832</v>
      </c>
      <c r="B2873" s="5" t="s">
        <v>23</v>
      </c>
      <c r="C2873" t="s">
        <v>8</v>
      </c>
      <c r="D2873">
        <v>1014</v>
      </c>
      <c r="E2873">
        <v>44</v>
      </c>
      <c r="F2873" t="s">
        <v>25</v>
      </c>
      <c r="G2873" s="5">
        <v>5000</v>
      </c>
      <c r="H2873" s="5">
        <v>57500</v>
      </c>
      <c r="I2873" s="5" t="s">
        <v>19</v>
      </c>
      <c r="J2873" s="5" t="s">
        <v>69</v>
      </c>
      <c r="K2873" s="5">
        <v>11.5</v>
      </c>
      <c r="L2873" s="5">
        <f t="shared" si="44"/>
        <v>11.5</v>
      </c>
      <c r="Q2873"/>
      <c r="R2873"/>
      <c r="S2873"/>
    </row>
    <row r="2874" spans="1:19">
      <c r="A2874" s="1">
        <v>43832</v>
      </c>
      <c r="B2874" s="5" t="s">
        <v>23</v>
      </c>
      <c r="C2874" t="s">
        <v>8</v>
      </c>
      <c r="D2874">
        <v>1014</v>
      </c>
      <c r="E2874">
        <v>44</v>
      </c>
      <c r="F2874" t="s">
        <v>25</v>
      </c>
      <c r="G2874" s="5">
        <v>18000</v>
      </c>
      <c r="H2874" s="5">
        <v>207000</v>
      </c>
      <c r="I2874" s="5" t="s">
        <v>19</v>
      </c>
      <c r="J2874" s="5" t="s">
        <v>69</v>
      </c>
      <c r="K2874" s="5">
        <v>11.5</v>
      </c>
      <c r="L2874" s="5">
        <f t="shared" si="44"/>
        <v>11.5</v>
      </c>
      <c r="Q2874"/>
      <c r="R2874"/>
      <c r="S2874"/>
    </row>
    <row r="2875" spans="1:19">
      <c r="A2875" s="1">
        <v>43832</v>
      </c>
      <c r="B2875" s="5" t="s">
        <v>23</v>
      </c>
      <c r="C2875" t="s">
        <v>8</v>
      </c>
      <c r="D2875">
        <v>1016</v>
      </c>
      <c r="E2875">
        <v>44</v>
      </c>
      <c r="F2875" t="s">
        <v>25</v>
      </c>
      <c r="G2875" s="5">
        <v>90000</v>
      </c>
      <c r="H2875" s="5">
        <v>1026000</v>
      </c>
      <c r="I2875" s="5" t="s">
        <v>19</v>
      </c>
      <c r="J2875" s="5" t="s">
        <v>69</v>
      </c>
      <c r="K2875" s="5">
        <v>11.4</v>
      </c>
      <c r="L2875" s="5">
        <f t="shared" si="44"/>
        <v>11.4</v>
      </c>
      <c r="Q2875"/>
      <c r="R2875"/>
      <c r="S2875"/>
    </row>
    <row r="2876" spans="1:19">
      <c r="A2876" s="1">
        <v>43832</v>
      </c>
      <c r="B2876" s="5" t="s">
        <v>24</v>
      </c>
      <c r="C2876" t="s">
        <v>8</v>
      </c>
      <c r="D2876">
        <v>1016</v>
      </c>
      <c r="E2876">
        <v>44</v>
      </c>
      <c r="F2876" t="s">
        <v>25</v>
      </c>
      <c r="G2876" s="5">
        <v>509909</v>
      </c>
      <c r="H2876" s="5">
        <v>4589181</v>
      </c>
      <c r="I2876" s="5" t="s">
        <v>19</v>
      </c>
      <c r="J2876" s="5" t="s">
        <v>72</v>
      </c>
      <c r="K2876" s="5">
        <v>9</v>
      </c>
      <c r="L2876" s="5">
        <f t="shared" si="44"/>
        <v>9</v>
      </c>
      <c r="Q2876"/>
      <c r="R2876"/>
      <c r="S2876"/>
    </row>
    <row r="2877" spans="1:19">
      <c r="A2877" s="1">
        <v>43832</v>
      </c>
      <c r="B2877" s="5" t="s">
        <v>23</v>
      </c>
      <c r="C2877" t="s">
        <v>8</v>
      </c>
      <c r="D2877">
        <v>1016</v>
      </c>
      <c r="E2877">
        <v>44</v>
      </c>
      <c r="F2877" t="s">
        <v>25</v>
      </c>
      <c r="G2877" s="5">
        <v>51500</v>
      </c>
      <c r="H2877" s="5">
        <v>587100</v>
      </c>
      <c r="I2877" s="5" t="s">
        <v>19</v>
      </c>
      <c r="J2877" s="5" t="s">
        <v>74</v>
      </c>
      <c r="K2877" s="5">
        <v>11.4</v>
      </c>
      <c r="L2877" s="5">
        <f t="shared" si="44"/>
        <v>11.4</v>
      </c>
      <c r="Q2877"/>
      <c r="R2877"/>
      <c r="S2877"/>
    </row>
    <row r="2878" spans="1:19">
      <c r="A2878" s="1">
        <v>43832</v>
      </c>
      <c r="B2878" s="5" t="s">
        <v>23</v>
      </c>
      <c r="C2878" t="s">
        <v>8</v>
      </c>
      <c r="D2878">
        <v>1016</v>
      </c>
      <c r="E2878">
        <v>44</v>
      </c>
      <c r="F2878" t="s">
        <v>25</v>
      </c>
      <c r="G2878" s="5">
        <v>100000</v>
      </c>
      <c r="H2878" s="5">
        <v>1150000</v>
      </c>
      <c r="I2878" s="5" t="s">
        <v>19</v>
      </c>
      <c r="J2878" s="5" t="s">
        <v>69</v>
      </c>
      <c r="K2878" s="5">
        <v>11.5</v>
      </c>
      <c r="L2878" s="5">
        <f t="shared" si="44"/>
        <v>11.5</v>
      </c>
      <c r="Q2878"/>
      <c r="R2878"/>
      <c r="S2878"/>
    </row>
    <row r="2879" spans="1:19">
      <c r="A2879" s="1">
        <v>43832</v>
      </c>
      <c r="B2879" s="5" t="s">
        <v>24</v>
      </c>
      <c r="C2879" t="s">
        <v>8</v>
      </c>
      <c r="D2879">
        <v>1016</v>
      </c>
      <c r="E2879">
        <v>44</v>
      </c>
      <c r="F2879" t="s">
        <v>25</v>
      </c>
      <c r="G2879" s="5">
        <v>45000</v>
      </c>
      <c r="H2879" s="5">
        <v>513000</v>
      </c>
      <c r="I2879" s="5" t="s">
        <v>19</v>
      </c>
      <c r="J2879" s="5" t="s">
        <v>71</v>
      </c>
      <c r="K2879" s="5">
        <v>11.4</v>
      </c>
      <c r="L2879" s="5">
        <f t="shared" si="44"/>
        <v>11.4</v>
      </c>
      <c r="Q2879"/>
      <c r="R2879"/>
      <c r="S2879"/>
    </row>
    <row r="2880" spans="1:19">
      <c r="A2880" s="1">
        <v>43832</v>
      </c>
      <c r="B2880" s="5" t="s">
        <v>24</v>
      </c>
      <c r="C2880" t="s">
        <v>8</v>
      </c>
      <c r="D2880">
        <v>1017</v>
      </c>
      <c r="E2880">
        <v>44</v>
      </c>
      <c r="F2880" t="s">
        <v>25</v>
      </c>
      <c r="G2880" s="5">
        <v>135000</v>
      </c>
      <c r="H2880" s="5">
        <v>2805300</v>
      </c>
      <c r="I2880" s="5" t="s">
        <v>19</v>
      </c>
      <c r="J2880" s="5" t="s">
        <v>68</v>
      </c>
      <c r="K2880" s="5">
        <v>20.78</v>
      </c>
      <c r="L2880" s="5">
        <f t="shared" si="44"/>
        <v>20.78</v>
      </c>
      <c r="Q2880"/>
      <c r="R2880"/>
      <c r="S2880"/>
    </row>
    <row r="2881" spans="1:19">
      <c r="A2881" s="1">
        <v>43832</v>
      </c>
      <c r="B2881" s="5" t="s">
        <v>23</v>
      </c>
      <c r="C2881" t="s">
        <v>8</v>
      </c>
      <c r="D2881">
        <v>1017</v>
      </c>
      <c r="E2881">
        <v>44</v>
      </c>
      <c r="F2881" t="s">
        <v>25</v>
      </c>
      <c r="G2881" s="5">
        <v>21000</v>
      </c>
      <c r="H2881" s="5">
        <v>241500</v>
      </c>
      <c r="I2881" s="5" t="s">
        <v>19</v>
      </c>
      <c r="J2881" s="5" t="s">
        <v>69</v>
      </c>
      <c r="K2881" s="5">
        <v>11.5</v>
      </c>
      <c r="L2881" s="5">
        <f t="shared" si="44"/>
        <v>11.5</v>
      </c>
      <c r="Q2881"/>
      <c r="R2881"/>
      <c r="S2881"/>
    </row>
    <row r="2882" spans="1:19">
      <c r="A2882" s="1">
        <v>43832</v>
      </c>
      <c r="B2882" s="5" t="s">
        <v>23</v>
      </c>
      <c r="C2882" t="s">
        <v>8</v>
      </c>
      <c r="D2882">
        <v>1017</v>
      </c>
      <c r="E2882">
        <v>44</v>
      </c>
      <c r="F2882" t="s">
        <v>25</v>
      </c>
      <c r="G2882" s="5">
        <v>135000</v>
      </c>
      <c r="H2882" s="5">
        <v>1552500</v>
      </c>
      <c r="I2882" s="5" t="s">
        <v>19</v>
      </c>
      <c r="J2882" s="5" t="s">
        <v>69</v>
      </c>
      <c r="K2882" s="5">
        <v>11.5</v>
      </c>
      <c r="L2882" s="5">
        <f t="shared" ref="L2882:L2945" si="45">H2882/G2882</f>
        <v>11.5</v>
      </c>
      <c r="Q2882"/>
      <c r="R2882"/>
      <c r="S2882"/>
    </row>
    <row r="2883" spans="1:19">
      <c r="A2883" s="1">
        <v>43832</v>
      </c>
      <c r="B2883" s="5" t="s">
        <v>23</v>
      </c>
      <c r="C2883" t="s">
        <v>8</v>
      </c>
      <c r="D2883">
        <v>1017</v>
      </c>
      <c r="E2883">
        <v>44</v>
      </c>
      <c r="F2883" t="s">
        <v>25</v>
      </c>
      <c r="G2883" s="5">
        <v>48020</v>
      </c>
      <c r="H2883" s="5">
        <v>552230</v>
      </c>
      <c r="I2883" s="5" t="s">
        <v>19</v>
      </c>
      <c r="J2883" s="5" t="s">
        <v>69</v>
      </c>
      <c r="K2883" s="5">
        <v>11.5</v>
      </c>
      <c r="L2883" s="5">
        <f t="shared" si="45"/>
        <v>11.5</v>
      </c>
      <c r="Q2883"/>
      <c r="R2883"/>
      <c r="S2883"/>
    </row>
    <row r="2884" spans="1:19">
      <c r="A2884" s="1">
        <v>43832</v>
      </c>
      <c r="B2884" s="5" t="s">
        <v>24</v>
      </c>
      <c r="C2884" t="s">
        <v>8</v>
      </c>
      <c r="D2884">
        <v>1017</v>
      </c>
      <c r="E2884">
        <v>44</v>
      </c>
      <c r="F2884" t="s">
        <v>25</v>
      </c>
      <c r="G2884" s="5">
        <v>2000</v>
      </c>
      <c r="H2884" s="5">
        <v>53000</v>
      </c>
      <c r="I2884" s="5" t="s">
        <v>19</v>
      </c>
      <c r="J2884" s="5" t="s">
        <v>68</v>
      </c>
      <c r="K2884" s="5">
        <v>26.5</v>
      </c>
      <c r="L2884" s="5">
        <f t="shared" si="45"/>
        <v>26.5</v>
      </c>
      <c r="Q2884"/>
      <c r="R2884"/>
      <c r="S2884"/>
    </row>
    <row r="2885" spans="1:19">
      <c r="A2885" s="1">
        <v>43832</v>
      </c>
      <c r="B2885" s="5" t="s">
        <v>23</v>
      </c>
      <c r="C2885" t="s">
        <v>8</v>
      </c>
      <c r="D2885">
        <v>1017</v>
      </c>
      <c r="E2885">
        <v>44</v>
      </c>
      <c r="F2885" t="s">
        <v>25</v>
      </c>
      <c r="G2885" s="5">
        <v>14000</v>
      </c>
      <c r="H2885" s="5">
        <v>161000</v>
      </c>
      <c r="I2885" s="5" t="s">
        <v>19</v>
      </c>
      <c r="J2885" s="5" t="s">
        <v>69</v>
      </c>
      <c r="K2885" s="5">
        <v>11.5</v>
      </c>
      <c r="L2885" s="5">
        <f t="shared" si="45"/>
        <v>11.5</v>
      </c>
      <c r="Q2885"/>
      <c r="R2885"/>
      <c r="S2885"/>
    </row>
    <row r="2886" spans="1:19">
      <c r="A2886" s="1">
        <v>43832</v>
      </c>
      <c r="B2886" s="5" t="s">
        <v>24</v>
      </c>
      <c r="C2886" t="s">
        <v>8</v>
      </c>
      <c r="D2886">
        <v>1017</v>
      </c>
      <c r="E2886">
        <v>44</v>
      </c>
      <c r="F2886" t="s">
        <v>25</v>
      </c>
      <c r="G2886" s="5">
        <v>15000</v>
      </c>
      <c r="H2886" s="5">
        <v>321750</v>
      </c>
      <c r="I2886" s="5" t="s">
        <v>19</v>
      </c>
      <c r="J2886" s="5" t="s">
        <v>68</v>
      </c>
      <c r="K2886" s="5">
        <v>21.45</v>
      </c>
      <c r="L2886" s="5">
        <f t="shared" si="45"/>
        <v>21.45</v>
      </c>
      <c r="Q2886"/>
      <c r="R2886"/>
      <c r="S2886"/>
    </row>
    <row r="2887" spans="1:19">
      <c r="A2887" s="1">
        <v>43832</v>
      </c>
      <c r="B2887" s="5" t="s">
        <v>24</v>
      </c>
      <c r="C2887" t="s">
        <v>8</v>
      </c>
      <c r="D2887">
        <v>1017</v>
      </c>
      <c r="E2887">
        <v>44</v>
      </c>
      <c r="F2887" t="s">
        <v>25</v>
      </c>
      <c r="G2887" s="5">
        <v>41160</v>
      </c>
      <c r="H2887" s="5">
        <v>1047522</v>
      </c>
      <c r="I2887" s="5" t="s">
        <v>19</v>
      </c>
      <c r="J2887" s="5" t="s">
        <v>68</v>
      </c>
      <c r="K2887" s="5">
        <v>25.45</v>
      </c>
      <c r="L2887" s="5">
        <f t="shared" si="45"/>
        <v>25.45</v>
      </c>
      <c r="Q2887"/>
      <c r="R2887"/>
      <c r="S2887"/>
    </row>
    <row r="2888" spans="1:19">
      <c r="A2888" s="1">
        <v>43832</v>
      </c>
      <c r="B2888" s="5" t="s">
        <v>23</v>
      </c>
      <c r="C2888" t="s">
        <v>8</v>
      </c>
      <c r="D2888">
        <v>1017</v>
      </c>
      <c r="E2888">
        <v>44</v>
      </c>
      <c r="F2888" t="s">
        <v>25</v>
      </c>
      <c r="G2888" s="5">
        <v>14000</v>
      </c>
      <c r="H2888" s="5">
        <v>160300</v>
      </c>
      <c r="I2888" s="5" t="s">
        <v>19</v>
      </c>
      <c r="J2888" s="5" t="s">
        <v>69</v>
      </c>
      <c r="K2888" s="5">
        <v>11.45</v>
      </c>
      <c r="L2888" s="5">
        <f t="shared" si="45"/>
        <v>11.45</v>
      </c>
      <c r="Q2888"/>
      <c r="R2888"/>
      <c r="S2888"/>
    </row>
    <row r="2889" spans="1:19">
      <c r="A2889" s="1">
        <v>43832</v>
      </c>
      <c r="B2889" s="5" t="s">
        <v>24</v>
      </c>
      <c r="C2889" t="s">
        <v>8</v>
      </c>
      <c r="D2889">
        <v>1017</v>
      </c>
      <c r="E2889">
        <v>44</v>
      </c>
      <c r="F2889" t="s">
        <v>25</v>
      </c>
      <c r="G2889" s="5">
        <v>7000</v>
      </c>
      <c r="H2889" s="5">
        <v>185150</v>
      </c>
      <c r="I2889" s="5" t="s">
        <v>19</v>
      </c>
      <c r="J2889" s="5" t="s">
        <v>68</v>
      </c>
      <c r="K2889" s="5">
        <v>26.45</v>
      </c>
      <c r="L2889" s="5">
        <f t="shared" si="45"/>
        <v>26.45</v>
      </c>
      <c r="Q2889"/>
      <c r="R2889"/>
      <c r="S2889"/>
    </row>
    <row r="2890" spans="1:19">
      <c r="A2890" s="1">
        <v>43832</v>
      </c>
      <c r="B2890" s="5" t="s">
        <v>23</v>
      </c>
      <c r="C2890" t="s">
        <v>8</v>
      </c>
      <c r="D2890">
        <v>1033</v>
      </c>
      <c r="E2890">
        <v>44</v>
      </c>
      <c r="F2890" t="s">
        <v>25</v>
      </c>
      <c r="G2890" s="5">
        <v>61000</v>
      </c>
      <c r="H2890" s="5">
        <v>700280</v>
      </c>
      <c r="I2890" s="5" t="s">
        <v>19</v>
      </c>
      <c r="J2890" s="5" t="s">
        <v>69</v>
      </c>
      <c r="K2890" s="5">
        <v>11.48</v>
      </c>
      <c r="L2890" s="5">
        <f t="shared" si="45"/>
        <v>11.48</v>
      </c>
      <c r="Q2890"/>
      <c r="R2890"/>
      <c r="S2890"/>
    </row>
    <row r="2891" spans="1:19">
      <c r="A2891" s="1">
        <v>43832</v>
      </c>
      <c r="B2891" s="5" t="s">
        <v>23</v>
      </c>
      <c r="C2891" t="s">
        <v>8</v>
      </c>
      <c r="D2891">
        <v>1033</v>
      </c>
      <c r="E2891">
        <v>44</v>
      </c>
      <c r="F2891" t="s">
        <v>25</v>
      </c>
      <c r="G2891" s="5">
        <v>21152</v>
      </c>
      <c r="H2891" s="5">
        <v>243036.48</v>
      </c>
      <c r="I2891" s="5" t="s">
        <v>19</v>
      </c>
      <c r="J2891" s="5" t="s">
        <v>70</v>
      </c>
      <c r="K2891" s="5">
        <v>11.49</v>
      </c>
      <c r="L2891" s="5">
        <f t="shared" si="45"/>
        <v>11.49</v>
      </c>
      <c r="Q2891"/>
      <c r="R2891"/>
      <c r="S2891"/>
    </row>
    <row r="2892" spans="1:19">
      <c r="A2892" s="1">
        <v>43832</v>
      </c>
      <c r="B2892" s="5" t="s">
        <v>24</v>
      </c>
      <c r="C2892" t="s">
        <v>8</v>
      </c>
      <c r="D2892">
        <v>1034</v>
      </c>
      <c r="E2892">
        <v>44</v>
      </c>
      <c r="F2892" t="s">
        <v>25</v>
      </c>
      <c r="G2892" s="5">
        <v>100940</v>
      </c>
      <c r="H2892" s="5">
        <v>1160810</v>
      </c>
      <c r="I2892" s="5" t="s">
        <v>19</v>
      </c>
      <c r="J2892" s="5" t="s">
        <v>71</v>
      </c>
      <c r="K2892" s="5">
        <v>11.5</v>
      </c>
      <c r="L2892" s="5">
        <f t="shared" si="45"/>
        <v>11.5</v>
      </c>
      <c r="Q2892"/>
      <c r="R2892"/>
      <c r="S2892"/>
    </row>
    <row r="2893" spans="1:19">
      <c r="A2893" s="1">
        <v>43832</v>
      </c>
      <c r="B2893" s="5" t="s">
        <v>24</v>
      </c>
      <c r="C2893" t="s">
        <v>8</v>
      </c>
      <c r="D2893">
        <v>1035</v>
      </c>
      <c r="E2893">
        <v>44</v>
      </c>
      <c r="F2893" t="s">
        <v>25</v>
      </c>
      <c r="G2893" s="5">
        <v>300000</v>
      </c>
      <c r="H2893" s="5">
        <v>2397000</v>
      </c>
      <c r="I2893" s="5" t="s">
        <v>19</v>
      </c>
      <c r="J2893" s="5" t="s">
        <v>68</v>
      </c>
      <c r="K2893" s="5">
        <v>7.99</v>
      </c>
      <c r="L2893" s="5">
        <f t="shared" si="45"/>
        <v>7.99</v>
      </c>
      <c r="Q2893"/>
      <c r="R2893"/>
      <c r="S2893"/>
    </row>
    <row r="2894" spans="1:19">
      <c r="A2894" s="1">
        <v>43832</v>
      </c>
      <c r="B2894" s="5" t="s">
        <v>24</v>
      </c>
      <c r="C2894" t="s">
        <v>8</v>
      </c>
      <c r="D2894">
        <v>1035</v>
      </c>
      <c r="E2894">
        <v>44</v>
      </c>
      <c r="F2894" t="s">
        <v>25</v>
      </c>
      <c r="G2894" s="5">
        <v>140000</v>
      </c>
      <c r="H2894" s="5">
        <v>2660000</v>
      </c>
      <c r="I2894" s="5" t="s">
        <v>19</v>
      </c>
      <c r="J2894" s="5" t="s">
        <v>68</v>
      </c>
      <c r="K2894" s="5">
        <v>19</v>
      </c>
      <c r="L2894" s="5">
        <f t="shared" si="45"/>
        <v>19</v>
      </c>
      <c r="Q2894"/>
      <c r="R2894"/>
      <c r="S2894"/>
    </row>
    <row r="2895" spans="1:19">
      <c r="A2895" s="1">
        <v>43832</v>
      </c>
      <c r="B2895" s="5" t="s">
        <v>23</v>
      </c>
      <c r="C2895" t="s">
        <v>8</v>
      </c>
      <c r="D2895">
        <v>1035</v>
      </c>
      <c r="E2895">
        <v>44</v>
      </c>
      <c r="F2895" t="s">
        <v>25</v>
      </c>
      <c r="G2895" s="5">
        <v>140000</v>
      </c>
      <c r="H2895" s="5">
        <v>1610000</v>
      </c>
      <c r="I2895" s="5" t="s">
        <v>19</v>
      </c>
      <c r="J2895" s="5" t="s">
        <v>69</v>
      </c>
      <c r="K2895" s="5">
        <v>11.5</v>
      </c>
      <c r="L2895" s="5">
        <f t="shared" si="45"/>
        <v>11.5</v>
      </c>
      <c r="Q2895"/>
      <c r="R2895"/>
      <c r="S2895"/>
    </row>
    <row r="2896" spans="1:19">
      <c r="A2896" s="1">
        <v>43832</v>
      </c>
      <c r="B2896" s="5" t="s">
        <v>24</v>
      </c>
      <c r="C2896" t="s">
        <v>8</v>
      </c>
      <c r="D2896">
        <v>1035</v>
      </c>
      <c r="E2896">
        <v>44</v>
      </c>
      <c r="F2896" t="s">
        <v>25</v>
      </c>
      <c r="G2896" s="5">
        <v>84000</v>
      </c>
      <c r="H2896" s="5">
        <v>1596000</v>
      </c>
      <c r="I2896" s="5" t="s">
        <v>19</v>
      </c>
      <c r="J2896" s="5" t="s">
        <v>72</v>
      </c>
      <c r="K2896" s="5">
        <v>19</v>
      </c>
      <c r="L2896" s="5">
        <f t="shared" si="45"/>
        <v>19</v>
      </c>
      <c r="Q2896"/>
      <c r="R2896"/>
      <c r="S2896"/>
    </row>
    <row r="2897" spans="1:19">
      <c r="A2897" s="1">
        <v>43832</v>
      </c>
      <c r="B2897" s="5" t="s">
        <v>23</v>
      </c>
      <c r="C2897" t="s">
        <v>8</v>
      </c>
      <c r="D2897">
        <v>1036</v>
      </c>
      <c r="E2897">
        <v>44</v>
      </c>
      <c r="F2897" t="s">
        <v>25</v>
      </c>
      <c r="G2897" s="5">
        <v>24000</v>
      </c>
      <c r="H2897" s="5">
        <v>275760</v>
      </c>
      <c r="I2897" s="5" t="s">
        <v>19</v>
      </c>
      <c r="J2897" s="5" t="s">
        <v>70</v>
      </c>
      <c r="K2897" s="5">
        <v>11.49</v>
      </c>
      <c r="L2897" s="5">
        <f t="shared" si="45"/>
        <v>11.49</v>
      </c>
      <c r="Q2897"/>
      <c r="R2897"/>
      <c r="S2897"/>
    </row>
    <row r="2898" spans="1:19">
      <c r="A2898" s="1">
        <v>43832</v>
      </c>
      <c r="B2898" s="5" t="s">
        <v>24</v>
      </c>
      <c r="C2898" t="s">
        <v>8</v>
      </c>
      <c r="D2898">
        <v>1036</v>
      </c>
      <c r="E2898">
        <v>44</v>
      </c>
      <c r="F2898" t="s">
        <v>25</v>
      </c>
      <c r="G2898" s="5">
        <v>28000</v>
      </c>
      <c r="H2898" s="5">
        <v>557200</v>
      </c>
      <c r="I2898" s="5" t="s">
        <v>19</v>
      </c>
      <c r="J2898" s="5" t="s">
        <v>68</v>
      </c>
      <c r="K2898" s="5">
        <v>19.899999999999999</v>
      </c>
      <c r="L2898" s="5">
        <f t="shared" si="45"/>
        <v>19.899999999999999</v>
      </c>
      <c r="Q2898"/>
      <c r="R2898"/>
      <c r="S2898"/>
    </row>
    <row r="2899" spans="1:19">
      <c r="A2899" s="1">
        <v>43832</v>
      </c>
      <c r="B2899" s="5" t="s">
        <v>23</v>
      </c>
      <c r="C2899" t="s">
        <v>8</v>
      </c>
      <c r="D2899">
        <v>3010</v>
      </c>
      <c r="E2899">
        <v>44</v>
      </c>
      <c r="F2899" t="s">
        <v>25</v>
      </c>
      <c r="G2899" s="5">
        <v>20000</v>
      </c>
      <c r="H2899" s="5">
        <v>230000</v>
      </c>
      <c r="I2899" s="5" t="s">
        <v>19</v>
      </c>
      <c r="J2899" s="5" t="s">
        <v>69</v>
      </c>
      <c r="K2899" s="5">
        <v>11.5</v>
      </c>
      <c r="L2899" s="5">
        <f t="shared" si="45"/>
        <v>11.5</v>
      </c>
      <c r="Q2899"/>
      <c r="R2899"/>
      <c r="S2899"/>
    </row>
    <row r="2900" spans="1:19">
      <c r="A2900" s="1">
        <v>43832</v>
      </c>
      <c r="B2900" s="5" t="s">
        <v>23</v>
      </c>
      <c r="C2900" t="s">
        <v>8</v>
      </c>
      <c r="D2900">
        <v>3044</v>
      </c>
      <c r="E2900">
        <v>44</v>
      </c>
      <c r="F2900" t="s">
        <v>25</v>
      </c>
      <c r="G2900" s="5">
        <v>86000</v>
      </c>
      <c r="H2900" s="5">
        <v>984700</v>
      </c>
      <c r="I2900" s="5" t="s">
        <v>19</v>
      </c>
      <c r="J2900" s="5" t="s">
        <v>70</v>
      </c>
      <c r="K2900" s="5">
        <v>11.45</v>
      </c>
      <c r="L2900" s="5">
        <f t="shared" si="45"/>
        <v>11.45</v>
      </c>
      <c r="Q2900"/>
      <c r="R2900"/>
      <c r="S2900"/>
    </row>
    <row r="2901" spans="1:19">
      <c r="A2901" s="1">
        <v>43832</v>
      </c>
      <c r="B2901" s="5" t="s">
        <v>24</v>
      </c>
      <c r="C2901" t="s">
        <v>8</v>
      </c>
      <c r="D2901">
        <v>27003</v>
      </c>
      <c r="E2901">
        <v>44</v>
      </c>
      <c r="F2901" t="s">
        <v>25</v>
      </c>
      <c r="G2901" s="5">
        <v>70000</v>
      </c>
      <c r="H2901" s="5">
        <v>1400000</v>
      </c>
      <c r="I2901" s="5" t="s">
        <v>19</v>
      </c>
      <c r="J2901" s="5" t="s">
        <v>68</v>
      </c>
      <c r="K2901" s="5">
        <v>20</v>
      </c>
      <c r="L2901" s="5">
        <f t="shared" si="45"/>
        <v>20</v>
      </c>
      <c r="Q2901"/>
      <c r="R2901"/>
      <c r="S2901"/>
    </row>
    <row r="2902" spans="1:19">
      <c r="A2902" s="1">
        <v>43832</v>
      </c>
      <c r="B2902" s="5" t="s">
        <v>24</v>
      </c>
      <c r="C2902" t="s">
        <v>8</v>
      </c>
      <c r="D2902">
        <v>27003</v>
      </c>
      <c r="E2902">
        <v>44</v>
      </c>
      <c r="F2902" t="s">
        <v>25</v>
      </c>
      <c r="G2902" s="5">
        <v>15000</v>
      </c>
      <c r="H2902" s="5">
        <v>172500</v>
      </c>
      <c r="I2902" s="5" t="s">
        <v>19</v>
      </c>
      <c r="J2902" s="5" t="s">
        <v>73</v>
      </c>
      <c r="K2902" s="5">
        <v>11.5</v>
      </c>
      <c r="L2902" s="5">
        <f t="shared" si="45"/>
        <v>11.5</v>
      </c>
      <c r="Q2902"/>
      <c r="R2902"/>
      <c r="S2902"/>
    </row>
    <row r="2903" spans="1:19">
      <c r="A2903" s="1">
        <v>43832</v>
      </c>
      <c r="B2903" s="5" t="s">
        <v>24</v>
      </c>
      <c r="C2903" t="s">
        <v>8</v>
      </c>
      <c r="D2903">
        <v>27003</v>
      </c>
      <c r="E2903">
        <v>44</v>
      </c>
      <c r="F2903" t="s">
        <v>25</v>
      </c>
      <c r="G2903" s="5">
        <v>10000</v>
      </c>
      <c r="H2903" s="5">
        <v>200000</v>
      </c>
      <c r="I2903" s="5" t="s">
        <v>19</v>
      </c>
      <c r="J2903" s="5" t="s">
        <v>68</v>
      </c>
      <c r="K2903" s="5">
        <v>20</v>
      </c>
      <c r="L2903" s="5">
        <f t="shared" si="45"/>
        <v>20</v>
      </c>
      <c r="Q2903"/>
      <c r="R2903"/>
      <c r="S2903"/>
    </row>
    <row r="2904" spans="1:19">
      <c r="A2904" s="1">
        <v>43832</v>
      </c>
      <c r="B2904" s="5" t="s">
        <v>23</v>
      </c>
      <c r="C2904" t="s">
        <v>8</v>
      </c>
      <c r="D2904">
        <v>27003</v>
      </c>
      <c r="E2904">
        <v>44</v>
      </c>
      <c r="F2904" t="s">
        <v>25</v>
      </c>
      <c r="G2904" s="5">
        <v>49000</v>
      </c>
      <c r="H2904" s="5">
        <v>637000</v>
      </c>
      <c r="I2904" s="5" t="s">
        <v>19</v>
      </c>
      <c r="J2904" s="5" t="s">
        <v>70</v>
      </c>
      <c r="K2904" s="5">
        <v>13</v>
      </c>
      <c r="L2904" s="5">
        <f t="shared" si="45"/>
        <v>13</v>
      </c>
      <c r="Q2904"/>
      <c r="R2904"/>
      <c r="S2904"/>
    </row>
    <row r="2905" spans="1:19">
      <c r="A2905" s="1">
        <v>43832</v>
      </c>
      <c r="B2905" s="5" t="s">
        <v>24</v>
      </c>
      <c r="C2905" t="s">
        <v>8</v>
      </c>
      <c r="D2905">
        <v>27003</v>
      </c>
      <c r="E2905">
        <v>44</v>
      </c>
      <c r="F2905" t="s">
        <v>25</v>
      </c>
      <c r="G2905" s="5">
        <v>153000</v>
      </c>
      <c r="H2905" s="5">
        <v>5508000</v>
      </c>
      <c r="I2905" s="5" t="s">
        <v>19</v>
      </c>
      <c r="J2905" s="5" t="s">
        <v>68</v>
      </c>
      <c r="K2905" s="5">
        <v>36</v>
      </c>
      <c r="L2905" s="5">
        <f t="shared" si="45"/>
        <v>36</v>
      </c>
      <c r="Q2905"/>
      <c r="R2905"/>
      <c r="S2905"/>
    </row>
    <row r="2906" spans="1:19">
      <c r="A2906" s="1">
        <v>43832</v>
      </c>
      <c r="B2906" s="5" t="s">
        <v>24</v>
      </c>
      <c r="C2906" t="s">
        <v>8</v>
      </c>
      <c r="D2906">
        <v>27003</v>
      </c>
      <c r="E2906">
        <v>44</v>
      </c>
      <c r="F2906" t="s">
        <v>25</v>
      </c>
      <c r="G2906" s="5">
        <v>34000</v>
      </c>
      <c r="H2906" s="5">
        <v>510000</v>
      </c>
      <c r="I2906" s="5" t="s">
        <v>19</v>
      </c>
      <c r="J2906" s="5" t="s">
        <v>68</v>
      </c>
      <c r="K2906" s="5">
        <v>15</v>
      </c>
      <c r="L2906" s="5">
        <f t="shared" si="45"/>
        <v>15</v>
      </c>
      <c r="Q2906"/>
      <c r="R2906"/>
      <c r="S2906"/>
    </row>
    <row r="2907" spans="1:19">
      <c r="A2907" s="1">
        <v>43832</v>
      </c>
      <c r="B2907" s="5" t="s">
        <v>23</v>
      </c>
      <c r="C2907" t="s">
        <v>8</v>
      </c>
      <c r="D2907">
        <v>27004</v>
      </c>
      <c r="E2907">
        <v>44</v>
      </c>
      <c r="F2907" t="s">
        <v>25</v>
      </c>
      <c r="G2907" s="5">
        <v>20000</v>
      </c>
      <c r="H2907" s="5">
        <v>300000</v>
      </c>
      <c r="I2907" s="5" t="s">
        <v>19</v>
      </c>
      <c r="J2907" s="5" t="s">
        <v>70</v>
      </c>
      <c r="K2907" s="5">
        <v>15</v>
      </c>
      <c r="L2907" s="5">
        <f t="shared" si="45"/>
        <v>15</v>
      </c>
      <c r="Q2907"/>
      <c r="R2907"/>
      <c r="S2907"/>
    </row>
    <row r="2908" spans="1:19">
      <c r="A2908" s="1">
        <v>43832</v>
      </c>
      <c r="B2908" s="5" t="s">
        <v>23</v>
      </c>
      <c r="C2908" t="s">
        <v>8</v>
      </c>
      <c r="D2908">
        <v>27009</v>
      </c>
      <c r="E2908">
        <v>44</v>
      </c>
      <c r="F2908" t="s">
        <v>25</v>
      </c>
      <c r="G2908" s="5">
        <v>50000</v>
      </c>
      <c r="H2908" s="5">
        <v>875000</v>
      </c>
      <c r="I2908" s="5" t="s">
        <v>19</v>
      </c>
      <c r="J2908" s="5" t="s">
        <v>69</v>
      </c>
      <c r="K2908" s="5">
        <v>17.5</v>
      </c>
      <c r="L2908" s="5">
        <f t="shared" si="45"/>
        <v>17.5</v>
      </c>
      <c r="Q2908"/>
      <c r="R2908"/>
      <c r="S2908"/>
    </row>
    <row r="2909" spans="1:19">
      <c r="A2909" s="1">
        <v>43832</v>
      </c>
      <c r="B2909" s="5" t="s">
        <v>24</v>
      </c>
      <c r="C2909" t="s">
        <v>8</v>
      </c>
      <c r="D2909">
        <v>74002</v>
      </c>
      <c r="E2909">
        <v>44</v>
      </c>
      <c r="F2909" t="s">
        <v>25</v>
      </c>
      <c r="G2909" s="5">
        <v>21000</v>
      </c>
      <c r="H2909" s="5">
        <v>545475</v>
      </c>
      <c r="I2909" s="5" t="s">
        <v>19</v>
      </c>
      <c r="J2909" s="5" t="s">
        <v>68</v>
      </c>
      <c r="K2909" s="5">
        <v>25.975000000000001</v>
      </c>
      <c r="L2909" s="5">
        <f t="shared" si="45"/>
        <v>25.975000000000001</v>
      </c>
      <c r="Q2909"/>
      <c r="R2909"/>
      <c r="S2909"/>
    </row>
    <row r="2910" spans="1:19">
      <c r="A2910" s="1">
        <v>43833</v>
      </c>
      <c r="B2910" s="5" t="s">
        <v>24</v>
      </c>
      <c r="C2910" t="s">
        <v>8</v>
      </c>
      <c r="D2910">
        <v>1001</v>
      </c>
      <c r="E2910">
        <v>44</v>
      </c>
      <c r="F2910" t="s">
        <v>25</v>
      </c>
      <c r="G2910" s="5">
        <v>160000</v>
      </c>
      <c r="H2910" s="5">
        <v>1200000</v>
      </c>
      <c r="I2910" s="5" t="s">
        <v>19</v>
      </c>
      <c r="J2910" s="5" t="s">
        <v>68</v>
      </c>
      <c r="K2910" s="5">
        <v>7.5</v>
      </c>
      <c r="L2910" s="5">
        <f t="shared" si="45"/>
        <v>7.5</v>
      </c>
      <c r="Q2910"/>
      <c r="R2910"/>
      <c r="S2910"/>
    </row>
    <row r="2911" spans="1:19">
      <c r="A2911" s="1">
        <v>43833</v>
      </c>
      <c r="B2911" s="5" t="s">
        <v>23</v>
      </c>
      <c r="C2911" t="s">
        <v>8</v>
      </c>
      <c r="D2911">
        <v>1001</v>
      </c>
      <c r="E2911">
        <v>44</v>
      </c>
      <c r="F2911" t="s">
        <v>25</v>
      </c>
      <c r="G2911" s="5">
        <v>68600</v>
      </c>
      <c r="H2911" s="5">
        <v>788900</v>
      </c>
      <c r="I2911" s="5" t="s">
        <v>19</v>
      </c>
      <c r="J2911" s="5" t="s">
        <v>69</v>
      </c>
      <c r="K2911" s="5">
        <v>11.5</v>
      </c>
      <c r="L2911" s="5">
        <f t="shared" si="45"/>
        <v>11.5</v>
      </c>
      <c r="Q2911"/>
      <c r="R2911"/>
      <c r="S2911"/>
    </row>
    <row r="2912" spans="1:19">
      <c r="A2912" s="1">
        <v>43833</v>
      </c>
      <c r="B2912" s="5" t="s">
        <v>23</v>
      </c>
      <c r="C2912" t="s">
        <v>7</v>
      </c>
      <c r="D2912">
        <v>1001</v>
      </c>
      <c r="E2912">
        <v>44</v>
      </c>
      <c r="F2912" t="s">
        <v>25</v>
      </c>
      <c r="G2912" s="5">
        <v>2058000</v>
      </c>
      <c r="H2912" s="5">
        <v>12348000</v>
      </c>
      <c r="I2912" s="5" t="s">
        <v>20</v>
      </c>
      <c r="J2912" s="5" t="s">
        <v>70</v>
      </c>
      <c r="K2912" s="5">
        <v>6</v>
      </c>
      <c r="L2912" s="5">
        <f t="shared" si="45"/>
        <v>6</v>
      </c>
      <c r="Q2912"/>
      <c r="R2912"/>
      <c r="S2912"/>
    </row>
    <row r="2913" spans="1:19">
      <c r="A2913" s="1">
        <v>43833</v>
      </c>
      <c r="B2913" s="5" t="s">
        <v>24</v>
      </c>
      <c r="C2913" t="s">
        <v>8</v>
      </c>
      <c r="D2913">
        <v>1001</v>
      </c>
      <c r="E2913">
        <v>44</v>
      </c>
      <c r="F2913" t="s">
        <v>25</v>
      </c>
      <c r="G2913" s="5">
        <v>140000</v>
      </c>
      <c r="H2913" s="5">
        <v>1540000</v>
      </c>
      <c r="I2913" s="5" t="s">
        <v>19</v>
      </c>
      <c r="J2913" s="5" t="s">
        <v>68</v>
      </c>
      <c r="K2913" s="5">
        <v>11</v>
      </c>
      <c r="L2913" s="5">
        <f t="shared" si="45"/>
        <v>11</v>
      </c>
      <c r="Q2913"/>
      <c r="R2913"/>
      <c r="S2913"/>
    </row>
    <row r="2914" spans="1:19">
      <c r="A2914" s="1">
        <v>43833</v>
      </c>
      <c r="B2914" s="5" t="s">
        <v>23</v>
      </c>
      <c r="C2914" t="s">
        <v>8</v>
      </c>
      <c r="D2914">
        <v>1003</v>
      </c>
      <c r="E2914">
        <v>44</v>
      </c>
      <c r="F2914" t="s">
        <v>25</v>
      </c>
      <c r="G2914" s="5">
        <v>1235768</v>
      </c>
      <c r="H2914" s="5">
        <v>11121912</v>
      </c>
      <c r="I2914" s="5" t="s">
        <v>19</v>
      </c>
      <c r="J2914" s="5" t="s">
        <v>74</v>
      </c>
      <c r="K2914" s="5">
        <v>9</v>
      </c>
      <c r="L2914" s="5">
        <f t="shared" si="45"/>
        <v>9</v>
      </c>
      <c r="Q2914"/>
      <c r="R2914"/>
      <c r="S2914"/>
    </row>
    <row r="2915" spans="1:19">
      <c r="A2915" s="1">
        <v>43833</v>
      </c>
      <c r="B2915" s="5" t="s">
        <v>23</v>
      </c>
      <c r="C2915" t="s">
        <v>7</v>
      </c>
      <c r="D2915">
        <v>1003</v>
      </c>
      <c r="E2915">
        <v>44</v>
      </c>
      <c r="F2915" t="s">
        <v>25</v>
      </c>
      <c r="G2915" s="5">
        <v>466500</v>
      </c>
      <c r="H2915" s="5">
        <v>2519100</v>
      </c>
      <c r="I2915" s="5" t="s">
        <v>20</v>
      </c>
      <c r="J2915" s="5" t="s">
        <v>69</v>
      </c>
      <c r="K2915" s="5">
        <v>5.4</v>
      </c>
      <c r="L2915" s="5">
        <f t="shared" si="45"/>
        <v>5.4</v>
      </c>
      <c r="Q2915"/>
      <c r="R2915"/>
      <c r="S2915"/>
    </row>
    <row r="2916" spans="1:19">
      <c r="A2916" s="1">
        <v>43833</v>
      </c>
      <c r="B2916" s="5" t="s">
        <v>23</v>
      </c>
      <c r="C2916" t="s">
        <v>8</v>
      </c>
      <c r="D2916">
        <v>1003</v>
      </c>
      <c r="E2916">
        <v>44</v>
      </c>
      <c r="F2916" t="s">
        <v>25</v>
      </c>
      <c r="G2916" s="5">
        <v>171500</v>
      </c>
      <c r="H2916" s="5">
        <v>1972250</v>
      </c>
      <c r="I2916" s="5" t="s">
        <v>19</v>
      </c>
      <c r="J2916" s="5" t="s">
        <v>74</v>
      </c>
      <c r="K2916" s="5">
        <v>11.5</v>
      </c>
      <c r="L2916" s="5">
        <f t="shared" si="45"/>
        <v>11.5</v>
      </c>
      <c r="Q2916"/>
      <c r="R2916"/>
      <c r="S2916"/>
    </row>
    <row r="2917" spans="1:19">
      <c r="A2917" s="1">
        <v>43833</v>
      </c>
      <c r="B2917" s="5" t="s">
        <v>24</v>
      </c>
      <c r="C2917" t="s">
        <v>8</v>
      </c>
      <c r="D2917">
        <v>1005</v>
      </c>
      <c r="E2917">
        <v>44</v>
      </c>
      <c r="F2917" t="s">
        <v>25</v>
      </c>
      <c r="G2917" s="5">
        <v>12000</v>
      </c>
      <c r="H2917" s="5">
        <v>318000</v>
      </c>
      <c r="I2917" s="5" t="s">
        <v>19</v>
      </c>
      <c r="J2917" s="5" t="s">
        <v>68</v>
      </c>
      <c r="K2917" s="5">
        <v>26.5</v>
      </c>
      <c r="L2917" s="5">
        <f t="shared" si="45"/>
        <v>26.5</v>
      </c>
      <c r="Q2917"/>
      <c r="R2917"/>
      <c r="S2917"/>
    </row>
    <row r="2918" spans="1:19">
      <c r="A2918" s="1">
        <v>43833</v>
      </c>
      <c r="B2918" s="5" t="s">
        <v>23</v>
      </c>
      <c r="C2918" t="s">
        <v>8</v>
      </c>
      <c r="D2918">
        <v>1005</v>
      </c>
      <c r="E2918">
        <v>44</v>
      </c>
      <c r="F2918" t="s">
        <v>25</v>
      </c>
      <c r="G2918" s="5">
        <v>192200</v>
      </c>
      <c r="H2918" s="5">
        <v>2210300</v>
      </c>
      <c r="I2918" s="5" t="s">
        <v>19</v>
      </c>
      <c r="J2918" s="5" t="s">
        <v>69</v>
      </c>
      <c r="K2918" s="5">
        <v>11.5</v>
      </c>
      <c r="L2918" s="5">
        <f t="shared" si="45"/>
        <v>11.5</v>
      </c>
      <c r="Q2918"/>
      <c r="R2918"/>
      <c r="S2918"/>
    </row>
    <row r="2919" spans="1:19">
      <c r="A2919" s="1">
        <v>43833</v>
      </c>
      <c r="B2919" s="5" t="s">
        <v>24</v>
      </c>
      <c r="C2919" t="s">
        <v>6</v>
      </c>
      <c r="D2919">
        <v>1009</v>
      </c>
      <c r="E2919">
        <v>44</v>
      </c>
      <c r="F2919" t="s">
        <v>25</v>
      </c>
      <c r="G2919" s="5">
        <v>2500000</v>
      </c>
      <c r="H2919" s="5">
        <v>16250000</v>
      </c>
      <c r="I2919" s="5" t="s">
        <v>17</v>
      </c>
      <c r="J2919" s="5" t="s">
        <v>68</v>
      </c>
      <c r="K2919" s="5">
        <v>6.5</v>
      </c>
      <c r="L2919" s="5">
        <f t="shared" si="45"/>
        <v>6.5</v>
      </c>
      <c r="Q2919"/>
      <c r="R2919"/>
      <c r="S2919"/>
    </row>
    <row r="2920" spans="1:19">
      <c r="A2920" s="1">
        <v>43833</v>
      </c>
      <c r="B2920" s="5" t="s">
        <v>23</v>
      </c>
      <c r="C2920" t="s">
        <v>8</v>
      </c>
      <c r="D2920">
        <v>1014</v>
      </c>
      <c r="E2920">
        <v>44</v>
      </c>
      <c r="F2920" t="s">
        <v>25</v>
      </c>
      <c r="G2920" s="5">
        <v>60000</v>
      </c>
      <c r="H2920" s="5">
        <v>690000</v>
      </c>
      <c r="I2920" s="5" t="s">
        <v>19</v>
      </c>
      <c r="J2920" s="5" t="s">
        <v>70</v>
      </c>
      <c r="K2920" s="5">
        <v>11.5</v>
      </c>
      <c r="L2920" s="5">
        <f t="shared" si="45"/>
        <v>11.5</v>
      </c>
      <c r="Q2920"/>
      <c r="R2920"/>
      <c r="S2920"/>
    </row>
    <row r="2921" spans="1:19">
      <c r="A2921" s="1">
        <v>43833</v>
      </c>
      <c r="B2921" s="5" t="s">
        <v>23</v>
      </c>
      <c r="C2921" t="s">
        <v>8</v>
      </c>
      <c r="D2921">
        <v>1014</v>
      </c>
      <c r="E2921">
        <v>44</v>
      </c>
      <c r="F2921" t="s">
        <v>25</v>
      </c>
      <c r="G2921" s="5">
        <v>10000</v>
      </c>
      <c r="H2921" s="5">
        <v>115000</v>
      </c>
      <c r="I2921" s="5" t="s">
        <v>19</v>
      </c>
      <c r="J2921" s="5" t="s">
        <v>69</v>
      </c>
      <c r="K2921" s="5">
        <v>11.5</v>
      </c>
      <c r="L2921" s="5">
        <f t="shared" si="45"/>
        <v>11.5</v>
      </c>
      <c r="Q2921"/>
      <c r="R2921"/>
      <c r="S2921"/>
    </row>
    <row r="2922" spans="1:19">
      <c r="A2922" s="1">
        <v>43833</v>
      </c>
      <c r="B2922" s="5" t="s">
        <v>24</v>
      </c>
      <c r="C2922" t="s">
        <v>8</v>
      </c>
      <c r="D2922">
        <v>1016</v>
      </c>
      <c r="E2922">
        <v>44</v>
      </c>
      <c r="F2922" t="s">
        <v>25</v>
      </c>
      <c r="G2922" s="5">
        <v>105000</v>
      </c>
      <c r="H2922" s="5">
        <v>2047500</v>
      </c>
      <c r="I2922" s="5" t="s">
        <v>19</v>
      </c>
      <c r="J2922" s="5" t="s">
        <v>68</v>
      </c>
      <c r="K2922" s="5">
        <v>19.5</v>
      </c>
      <c r="L2922" s="5">
        <f t="shared" si="45"/>
        <v>19.5</v>
      </c>
      <c r="Q2922"/>
      <c r="R2922"/>
      <c r="S2922"/>
    </row>
    <row r="2923" spans="1:19">
      <c r="A2923" s="1">
        <v>43833</v>
      </c>
      <c r="B2923" s="5" t="s">
        <v>23</v>
      </c>
      <c r="C2923" t="s">
        <v>8</v>
      </c>
      <c r="D2923">
        <v>1016</v>
      </c>
      <c r="E2923">
        <v>44</v>
      </c>
      <c r="F2923" t="s">
        <v>25</v>
      </c>
      <c r="G2923" s="5">
        <v>141704</v>
      </c>
      <c r="H2923" s="5">
        <v>1615425.6</v>
      </c>
      <c r="I2923" s="5" t="s">
        <v>19</v>
      </c>
      <c r="J2923" s="5" t="s">
        <v>70</v>
      </c>
      <c r="K2923" s="5">
        <v>11.4</v>
      </c>
      <c r="L2923" s="5">
        <f t="shared" si="45"/>
        <v>11.4</v>
      </c>
      <c r="Q2923"/>
      <c r="R2923"/>
      <c r="S2923"/>
    </row>
    <row r="2924" spans="1:19">
      <c r="A2924" s="1">
        <v>43833</v>
      </c>
      <c r="B2924" s="5" t="s">
        <v>23</v>
      </c>
      <c r="C2924" t="s">
        <v>8</v>
      </c>
      <c r="D2924">
        <v>1017</v>
      </c>
      <c r="E2924">
        <v>44</v>
      </c>
      <c r="F2924" t="s">
        <v>25</v>
      </c>
      <c r="G2924" s="5">
        <v>15900</v>
      </c>
      <c r="H2924" s="5">
        <v>182850</v>
      </c>
      <c r="I2924" s="5" t="s">
        <v>19</v>
      </c>
      <c r="J2924" s="5" t="s">
        <v>70</v>
      </c>
      <c r="K2924" s="5">
        <v>11.5</v>
      </c>
      <c r="L2924" s="5">
        <f t="shared" si="45"/>
        <v>11.5</v>
      </c>
      <c r="Q2924"/>
      <c r="R2924"/>
      <c r="S2924"/>
    </row>
    <row r="2925" spans="1:19">
      <c r="A2925" s="1">
        <v>43833</v>
      </c>
      <c r="B2925" s="5" t="s">
        <v>23</v>
      </c>
      <c r="C2925" t="s">
        <v>8</v>
      </c>
      <c r="D2925">
        <v>1017</v>
      </c>
      <c r="E2925">
        <v>44</v>
      </c>
      <c r="F2925" t="s">
        <v>25</v>
      </c>
      <c r="G2925" s="5">
        <v>102900</v>
      </c>
      <c r="H2925" s="5">
        <v>1183350</v>
      </c>
      <c r="I2925" s="5" t="s">
        <v>19</v>
      </c>
      <c r="J2925" s="5" t="s">
        <v>69</v>
      </c>
      <c r="K2925" s="5">
        <v>11.5</v>
      </c>
      <c r="L2925" s="5">
        <f t="shared" si="45"/>
        <v>11.5</v>
      </c>
      <c r="Q2925"/>
      <c r="R2925"/>
      <c r="S2925"/>
    </row>
    <row r="2926" spans="1:19">
      <c r="A2926" s="1">
        <v>43833</v>
      </c>
      <c r="B2926" s="5" t="s">
        <v>23</v>
      </c>
      <c r="C2926" t="s">
        <v>8</v>
      </c>
      <c r="D2926">
        <v>1017</v>
      </c>
      <c r="E2926">
        <v>44</v>
      </c>
      <c r="F2926" t="s">
        <v>25</v>
      </c>
      <c r="G2926" s="5">
        <v>5000</v>
      </c>
      <c r="H2926" s="5">
        <v>57250</v>
      </c>
      <c r="I2926" s="5" t="s">
        <v>19</v>
      </c>
      <c r="J2926" s="5" t="s">
        <v>69</v>
      </c>
      <c r="K2926" s="5">
        <v>11.45</v>
      </c>
      <c r="L2926" s="5">
        <f t="shared" si="45"/>
        <v>11.45</v>
      </c>
      <c r="Q2926"/>
      <c r="R2926"/>
      <c r="S2926"/>
    </row>
    <row r="2927" spans="1:19">
      <c r="A2927" s="1">
        <v>43833</v>
      </c>
      <c r="B2927" s="5" t="s">
        <v>23</v>
      </c>
      <c r="C2927" t="s">
        <v>8</v>
      </c>
      <c r="D2927">
        <v>1017</v>
      </c>
      <c r="E2927">
        <v>44</v>
      </c>
      <c r="F2927" t="s">
        <v>25</v>
      </c>
      <c r="G2927" s="5">
        <v>25500</v>
      </c>
      <c r="H2927" s="5">
        <v>293250</v>
      </c>
      <c r="I2927" s="5" t="s">
        <v>19</v>
      </c>
      <c r="J2927" s="5" t="s">
        <v>69</v>
      </c>
      <c r="K2927" s="5">
        <v>11.5</v>
      </c>
      <c r="L2927" s="5">
        <f t="shared" si="45"/>
        <v>11.5</v>
      </c>
      <c r="Q2927"/>
      <c r="R2927"/>
      <c r="S2927"/>
    </row>
    <row r="2928" spans="1:19">
      <c r="A2928" s="1">
        <v>43833</v>
      </c>
      <c r="B2928" s="5" t="s">
        <v>23</v>
      </c>
      <c r="C2928" t="s">
        <v>8</v>
      </c>
      <c r="D2928">
        <v>1017</v>
      </c>
      <c r="E2928">
        <v>44</v>
      </c>
      <c r="F2928" t="s">
        <v>25</v>
      </c>
      <c r="G2928" s="5">
        <v>10000</v>
      </c>
      <c r="H2928" s="5">
        <v>115000</v>
      </c>
      <c r="I2928" s="5" t="s">
        <v>19</v>
      </c>
      <c r="J2928" s="5" t="s">
        <v>69</v>
      </c>
      <c r="K2928" s="5">
        <v>11.5</v>
      </c>
      <c r="L2928" s="5">
        <f t="shared" si="45"/>
        <v>11.5</v>
      </c>
      <c r="Q2928"/>
      <c r="R2928"/>
      <c r="S2928"/>
    </row>
    <row r="2929" spans="1:19">
      <c r="A2929" s="1">
        <v>43833</v>
      </c>
      <c r="B2929" s="5" t="s">
        <v>23</v>
      </c>
      <c r="C2929" t="s">
        <v>8</v>
      </c>
      <c r="D2929">
        <v>1017</v>
      </c>
      <c r="E2929">
        <v>44</v>
      </c>
      <c r="F2929" t="s">
        <v>25</v>
      </c>
      <c r="G2929" s="5">
        <v>38000</v>
      </c>
      <c r="H2929" s="5">
        <v>435100</v>
      </c>
      <c r="I2929" s="5" t="s">
        <v>19</v>
      </c>
      <c r="J2929" s="5" t="s">
        <v>69</v>
      </c>
      <c r="K2929" s="5">
        <v>11.45</v>
      </c>
      <c r="L2929" s="5">
        <f t="shared" si="45"/>
        <v>11.45</v>
      </c>
      <c r="Q2929"/>
      <c r="R2929"/>
      <c r="S2929"/>
    </row>
    <row r="2930" spans="1:19">
      <c r="A2930" s="1">
        <v>43833</v>
      </c>
      <c r="B2930" s="5" t="s">
        <v>23</v>
      </c>
      <c r="C2930" t="s">
        <v>8</v>
      </c>
      <c r="D2930">
        <v>1017</v>
      </c>
      <c r="E2930">
        <v>44</v>
      </c>
      <c r="F2930" t="s">
        <v>25</v>
      </c>
      <c r="G2930" s="5">
        <v>49000</v>
      </c>
      <c r="H2930" s="5">
        <v>563500</v>
      </c>
      <c r="I2930" s="5" t="s">
        <v>19</v>
      </c>
      <c r="J2930" s="5" t="s">
        <v>69</v>
      </c>
      <c r="K2930" s="5">
        <v>11.5</v>
      </c>
      <c r="L2930" s="5">
        <f t="shared" si="45"/>
        <v>11.5</v>
      </c>
      <c r="Q2930"/>
      <c r="R2930"/>
      <c r="S2930"/>
    </row>
    <row r="2931" spans="1:19">
      <c r="A2931" s="1">
        <v>43833</v>
      </c>
      <c r="B2931" s="5" t="s">
        <v>24</v>
      </c>
      <c r="C2931" t="s">
        <v>8</v>
      </c>
      <c r="D2931">
        <v>1017</v>
      </c>
      <c r="E2931">
        <v>44</v>
      </c>
      <c r="F2931" t="s">
        <v>25</v>
      </c>
      <c r="G2931" s="5">
        <v>14500</v>
      </c>
      <c r="H2931" s="5">
        <v>377000</v>
      </c>
      <c r="I2931" s="5" t="s">
        <v>19</v>
      </c>
      <c r="J2931" s="5" t="s">
        <v>72</v>
      </c>
      <c r="K2931" s="5">
        <v>26</v>
      </c>
      <c r="L2931" s="5">
        <f t="shared" si="45"/>
        <v>26</v>
      </c>
      <c r="Q2931"/>
      <c r="R2931"/>
      <c r="S2931"/>
    </row>
    <row r="2932" spans="1:19">
      <c r="A2932" s="1">
        <v>43833</v>
      </c>
      <c r="B2932" s="5" t="s">
        <v>24</v>
      </c>
      <c r="C2932" t="s">
        <v>8</v>
      </c>
      <c r="D2932">
        <v>1017</v>
      </c>
      <c r="E2932">
        <v>44</v>
      </c>
      <c r="F2932" t="s">
        <v>25</v>
      </c>
      <c r="G2932" s="5">
        <v>43000</v>
      </c>
      <c r="H2932" s="5">
        <v>571040</v>
      </c>
      <c r="I2932" s="5" t="s">
        <v>19</v>
      </c>
      <c r="J2932" s="5" t="s">
        <v>68</v>
      </c>
      <c r="K2932" s="5">
        <v>13.28</v>
      </c>
      <c r="L2932" s="5">
        <f t="shared" si="45"/>
        <v>13.28</v>
      </c>
      <c r="Q2932"/>
      <c r="R2932"/>
      <c r="S2932"/>
    </row>
    <row r="2933" spans="1:19">
      <c r="A2933" s="1">
        <v>43833</v>
      </c>
      <c r="B2933" s="5" t="s">
        <v>24</v>
      </c>
      <c r="C2933" t="s">
        <v>8</v>
      </c>
      <c r="D2933">
        <v>1017</v>
      </c>
      <c r="E2933">
        <v>44</v>
      </c>
      <c r="F2933" t="s">
        <v>25</v>
      </c>
      <c r="G2933" s="5">
        <v>12000</v>
      </c>
      <c r="H2933" s="5">
        <v>318000</v>
      </c>
      <c r="I2933" s="5" t="s">
        <v>19</v>
      </c>
      <c r="J2933" s="5" t="s">
        <v>68</v>
      </c>
      <c r="K2933" s="5">
        <v>26.5</v>
      </c>
      <c r="L2933" s="5">
        <f t="shared" si="45"/>
        <v>26.5</v>
      </c>
      <c r="Q2933"/>
      <c r="R2933"/>
      <c r="S2933"/>
    </row>
    <row r="2934" spans="1:19">
      <c r="A2934" s="1">
        <v>43833</v>
      </c>
      <c r="B2934" s="5" t="s">
        <v>24</v>
      </c>
      <c r="C2934" t="s">
        <v>8</v>
      </c>
      <c r="D2934">
        <v>1017</v>
      </c>
      <c r="E2934">
        <v>44</v>
      </c>
      <c r="F2934" t="s">
        <v>25</v>
      </c>
      <c r="G2934" s="5">
        <v>10600</v>
      </c>
      <c r="H2934" s="5">
        <v>270300</v>
      </c>
      <c r="I2934" s="5" t="s">
        <v>19</v>
      </c>
      <c r="J2934" s="5" t="s">
        <v>71</v>
      </c>
      <c r="K2934" s="5">
        <v>25.5</v>
      </c>
      <c r="L2934" s="5">
        <f t="shared" si="45"/>
        <v>25.5</v>
      </c>
      <c r="Q2934"/>
      <c r="R2934"/>
      <c r="S2934"/>
    </row>
    <row r="2935" spans="1:19">
      <c r="A2935" s="1">
        <v>43833</v>
      </c>
      <c r="B2935" s="5" t="s">
        <v>23</v>
      </c>
      <c r="C2935" t="s">
        <v>8</v>
      </c>
      <c r="D2935">
        <v>1017</v>
      </c>
      <c r="E2935">
        <v>44</v>
      </c>
      <c r="F2935" t="s">
        <v>25</v>
      </c>
      <c r="G2935" s="5">
        <v>41000</v>
      </c>
      <c r="H2935" s="5">
        <v>469450</v>
      </c>
      <c r="I2935" s="5" t="s">
        <v>19</v>
      </c>
      <c r="J2935" s="5" t="s">
        <v>69</v>
      </c>
      <c r="K2935" s="5">
        <v>11.45</v>
      </c>
      <c r="L2935" s="5">
        <f t="shared" si="45"/>
        <v>11.45</v>
      </c>
      <c r="Q2935"/>
      <c r="R2935"/>
      <c r="S2935"/>
    </row>
    <row r="2936" spans="1:19">
      <c r="A2936" s="1">
        <v>43833</v>
      </c>
      <c r="B2936" s="5" t="s">
        <v>24</v>
      </c>
      <c r="C2936" t="s">
        <v>8</v>
      </c>
      <c r="D2936">
        <v>1017</v>
      </c>
      <c r="E2936">
        <v>44</v>
      </c>
      <c r="F2936" t="s">
        <v>25</v>
      </c>
      <c r="G2936" s="5">
        <v>10500</v>
      </c>
      <c r="H2936" s="5">
        <v>277725</v>
      </c>
      <c r="I2936" s="5" t="s">
        <v>19</v>
      </c>
      <c r="J2936" s="5" t="s">
        <v>71</v>
      </c>
      <c r="K2936" s="5">
        <v>26.45</v>
      </c>
      <c r="L2936" s="5">
        <f t="shared" si="45"/>
        <v>26.45</v>
      </c>
      <c r="Q2936"/>
      <c r="R2936"/>
      <c r="S2936"/>
    </row>
    <row r="2937" spans="1:19">
      <c r="A2937" s="1">
        <v>43833</v>
      </c>
      <c r="B2937" s="5" t="s">
        <v>24</v>
      </c>
      <c r="C2937" t="s">
        <v>8</v>
      </c>
      <c r="D2937">
        <v>1033</v>
      </c>
      <c r="E2937">
        <v>44</v>
      </c>
      <c r="F2937" t="s">
        <v>25</v>
      </c>
      <c r="G2937" s="5">
        <v>5000</v>
      </c>
      <c r="H2937" s="5">
        <v>140000</v>
      </c>
      <c r="I2937" s="5" t="s">
        <v>19</v>
      </c>
      <c r="J2937" s="5" t="s">
        <v>68</v>
      </c>
      <c r="K2937" s="5">
        <v>28</v>
      </c>
      <c r="L2937" s="5">
        <f t="shared" si="45"/>
        <v>28</v>
      </c>
      <c r="Q2937"/>
      <c r="R2937"/>
      <c r="S2937"/>
    </row>
    <row r="2938" spans="1:19">
      <c r="A2938" s="1">
        <v>43833</v>
      </c>
      <c r="B2938" s="5" t="s">
        <v>23</v>
      </c>
      <c r="C2938" t="s">
        <v>8</v>
      </c>
      <c r="D2938">
        <v>1033</v>
      </c>
      <c r="E2938">
        <v>44</v>
      </c>
      <c r="F2938" t="s">
        <v>25</v>
      </c>
      <c r="G2938" s="5">
        <v>33000</v>
      </c>
      <c r="H2938" s="5">
        <v>379500</v>
      </c>
      <c r="I2938" s="5" t="s">
        <v>19</v>
      </c>
      <c r="J2938" s="5" t="s">
        <v>70</v>
      </c>
      <c r="K2938" s="5">
        <v>11.5</v>
      </c>
      <c r="L2938" s="5">
        <f t="shared" si="45"/>
        <v>11.5</v>
      </c>
      <c r="Q2938"/>
      <c r="R2938"/>
      <c r="S2938"/>
    </row>
    <row r="2939" spans="1:19">
      <c r="A2939" s="1">
        <v>43833</v>
      </c>
      <c r="B2939" s="5" t="s">
        <v>24</v>
      </c>
      <c r="C2939" t="s">
        <v>8</v>
      </c>
      <c r="D2939">
        <v>1035</v>
      </c>
      <c r="E2939">
        <v>44</v>
      </c>
      <c r="F2939" t="s">
        <v>25</v>
      </c>
      <c r="G2939" s="5">
        <v>137500</v>
      </c>
      <c r="H2939" s="5">
        <v>2475000</v>
      </c>
      <c r="I2939" s="5" t="s">
        <v>19</v>
      </c>
      <c r="J2939" s="5" t="s">
        <v>68</v>
      </c>
      <c r="K2939" s="5">
        <v>18</v>
      </c>
      <c r="L2939" s="5">
        <f t="shared" si="45"/>
        <v>18</v>
      </c>
      <c r="Q2939"/>
      <c r="R2939"/>
      <c r="S2939"/>
    </row>
    <row r="2940" spans="1:19">
      <c r="A2940" s="1">
        <v>43833</v>
      </c>
      <c r="B2940" s="5" t="s">
        <v>24</v>
      </c>
      <c r="C2940" t="s">
        <v>8</v>
      </c>
      <c r="D2940">
        <v>1036</v>
      </c>
      <c r="E2940">
        <v>44</v>
      </c>
      <c r="F2940" t="s">
        <v>25</v>
      </c>
      <c r="G2940" s="5">
        <v>6000</v>
      </c>
      <c r="H2940" s="5">
        <v>168000</v>
      </c>
      <c r="I2940" s="5" t="s">
        <v>19</v>
      </c>
      <c r="J2940" s="5" t="s">
        <v>68</v>
      </c>
      <c r="K2940" s="5">
        <v>28</v>
      </c>
      <c r="L2940" s="5">
        <f t="shared" si="45"/>
        <v>28</v>
      </c>
      <c r="Q2940"/>
      <c r="R2940"/>
      <c r="S2940"/>
    </row>
    <row r="2941" spans="1:19">
      <c r="A2941" s="1">
        <v>43833</v>
      </c>
      <c r="B2941" s="5" t="s">
        <v>24</v>
      </c>
      <c r="C2941" t="s">
        <v>8</v>
      </c>
      <c r="D2941">
        <v>1036</v>
      </c>
      <c r="E2941">
        <v>44</v>
      </c>
      <c r="F2941" t="s">
        <v>25</v>
      </c>
      <c r="G2941" s="5">
        <v>6000</v>
      </c>
      <c r="H2941" s="5">
        <v>168000</v>
      </c>
      <c r="I2941" s="5" t="s">
        <v>19</v>
      </c>
      <c r="J2941" s="5" t="s">
        <v>73</v>
      </c>
      <c r="K2941" s="5">
        <v>28</v>
      </c>
      <c r="L2941" s="5">
        <f t="shared" si="45"/>
        <v>28</v>
      </c>
      <c r="Q2941"/>
      <c r="R2941"/>
      <c r="S2941"/>
    </row>
    <row r="2942" spans="1:19">
      <c r="A2942" s="1">
        <v>43833</v>
      </c>
      <c r="B2942" s="5" t="s">
        <v>23</v>
      </c>
      <c r="C2942" t="s">
        <v>8</v>
      </c>
      <c r="D2942">
        <v>1036</v>
      </c>
      <c r="E2942">
        <v>44</v>
      </c>
      <c r="F2942" t="s">
        <v>25</v>
      </c>
      <c r="G2942" s="5">
        <v>240000</v>
      </c>
      <c r="H2942" s="5">
        <v>2736000</v>
      </c>
      <c r="I2942" s="5" t="s">
        <v>19</v>
      </c>
      <c r="J2942" s="5" t="s">
        <v>69</v>
      </c>
      <c r="K2942" s="5">
        <v>11.4</v>
      </c>
      <c r="L2942" s="5">
        <f t="shared" si="45"/>
        <v>11.4</v>
      </c>
      <c r="Q2942"/>
      <c r="R2942"/>
      <c r="S2942"/>
    </row>
    <row r="2943" spans="1:19">
      <c r="A2943" s="1">
        <v>43833</v>
      </c>
      <c r="B2943" s="5" t="s">
        <v>23</v>
      </c>
      <c r="C2943" t="s">
        <v>8</v>
      </c>
      <c r="D2943">
        <v>1036</v>
      </c>
      <c r="E2943">
        <v>44</v>
      </c>
      <c r="F2943" t="s">
        <v>25</v>
      </c>
      <c r="G2943" s="5">
        <v>20000</v>
      </c>
      <c r="H2943" s="5">
        <v>229800</v>
      </c>
      <c r="I2943" s="5" t="s">
        <v>19</v>
      </c>
      <c r="J2943" s="5" t="s">
        <v>69</v>
      </c>
      <c r="K2943" s="5">
        <v>11.49</v>
      </c>
      <c r="L2943" s="5">
        <f t="shared" si="45"/>
        <v>11.49</v>
      </c>
      <c r="Q2943"/>
      <c r="R2943"/>
      <c r="S2943"/>
    </row>
    <row r="2944" spans="1:19">
      <c r="A2944" s="1">
        <v>43833</v>
      </c>
      <c r="B2944" s="5" t="s">
        <v>23</v>
      </c>
      <c r="C2944" t="s">
        <v>8</v>
      </c>
      <c r="D2944">
        <v>1036</v>
      </c>
      <c r="E2944">
        <v>44</v>
      </c>
      <c r="F2944" t="s">
        <v>25</v>
      </c>
      <c r="G2944" s="5">
        <v>30000</v>
      </c>
      <c r="H2944" s="5">
        <v>345000</v>
      </c>
      <c r="I2944" s="5" t="s">
        <v>19</v>
      </c>
      <c r="J2944" s="5" t="s">
        <v>70</v>
      </c>
      <c r="K2944" s="5">
        <v>11.5</v>
      </c>
      <c r="L2944" s="5">
        <f t="shared" si="45"/>
        <v>11.5</v>
      </c>
      <c r="Q2944"/>
      <c r="R2944"/>
      <c r="S2944"/>
    </row>
    <row r="2945" spans="1:19">
      <c r="A2945" s="1">
        <v>43833</v>
      </c>
      <c r="B2945" s="5" t="s">
        <v>23</v>
      </c>
      <c r="C2945" t="s">
        <v>8</v>
      </c>
      <c r="D2945">
        <v>1036</v>
      </c>
      <c r="E2945">
        <v>44</v>
      </c>
      <c r="F2945" t="s">
        <v>25</v>
      </c>
      <c r="G2945" s="5">
        <v>42000</v>
      </c>
      <c r="H2945" s="5">
        <v>483000</v>
      </c>
      <c r="I2945" s="5" t="s">
        <v>19</v>
      </c>
      <c r="J2945" s="5" t="s">
        <v>70</v>
      </c>
      <c r="K2945" s="5">
        <v>11.5</v>
      </c>
      <c r="L2945" s="5">
        <f t="shared" si="45"/>
        <v>11.5</v>
      </c>
      <c r="Q2945"/>
      <c r="R2945"/>
      <c r="S2945"/>
    </row>
    <row r="2946" spans="1:19">
      <c r="A2946" s="1">
        <v>43833</v>
      </c>
      <c r="B2946" s="5" t="s">
        <v>24</v>
      </c>
      <c r="C2946" t="s">
        <v>8</v>
      </c>
      <c r="D2946">
        <v>1036</v>
      </c>
      <c r="E2946">
        <v>44</v>
      </c>
      <c r="F2946" t="s">
        <v>25</v>
      </c>
      <c r="G2946" s="5">
        <v>28000</v>
      </c>
      <c r="H2946" s="5">
        <v>557200</v>
      </c>
      <c r="I2946" s="5" t="s">
        <v>19</v>
      </c>
      <c r="J2946" s="5" t="s">
        <v>68</v>
      </c>
      <c r="K2946" s="5">
        <v>19.899999999999999</v>
      </c>
      <c r="L2946" s="5">
        <f t="shared" ref="L2946:L3009" si="46">H2946/G2946</f>
        <v>19.899999999999999</v>
      </c>
      <c r="Q2946"/>
      <c r="R2946"/>
      <c r="S2946"/>
    </row>
    <row r="2947" spans="1:19">
      <c r="A2947" s="1">
        <v>43829</v>
      </c>
      <c r="B2947" s="5" t="s">
        <v>24</v>
      </c>
      <c r="C2947" t="s">
        <v>8</v>
      </c>
      <c r="D2947">
        <v>1001</v>
      </c>
      <c r="E2947">
        <v>44</v>
      </c>
      <c r="F2947" t="s">
        <v>25</v>
      </c>
      <c r="G2947" s="5">
        <v>108000</v>
      </c>
      <c r="H2947" s="5">
        <v>1404000</v>
      </c>
      <c r="I2947" s="5" t="s">
        <v>19</v>
      </c>
      <c r="J2947" s="5" t="s">
        <v>68</v>
      </c>
      <c r="K2947" s="5">
        <v>13</v>
      </c>
      <c r="L2947" s="5">
        <f t="shared" si="46"/>
        <v>13</v>
      </c>
      <c r="Q2947"/>
      <c r="R2947"/>
      <c r="S2947"/>
    </row>
    <row r="2948" spans="1:19">
      <c r="A2948" s="1">
        <v>43829</v>
      </c>
      <c r="B2948" s="5" t="s">
        <v>24</v>
      </c>
      <c r="C2948" t="s">
        <v>8</v>
      </c>
      <c r="D2948">
        <v>1001</v>
      </c>
      <c r="E2948">
        <v>44</v>
      </c>
      <c r="F2948" t="s">
        <v>25</v>
      </c>
      <c r="G2948" s="5">
        <v>182700</v>
      </c>
      <c r="H2948" s="5">
        <v>2740500</v>
      </c>
      <c r="I2948" s="5" t="s">
        <v>19</v>
      </c>
      <c r="J2948" s="5" t="s">
        <v>68</v>
      </c>
      <c r="K2948" s="5">
        <v>15</v>
      </c>
      <c r="L2948" s="5">
        <f t="shared" si="46"/>
        <v>15</v>
      </c>
      <c r="Q2948"/>
      <c r="R2948"/>
      <c r="S2948"/>
    </row>
    <row r="2949" spans="1:19">
      <c r="A2949" s="1">
        <v>43829</v>
      </c>
      <c r="B2949" s="5" t="s">
        <v>23</v>
      </c>
      <c r="C2949" t="s">
        <v>7</v>
      </c>
      <c r="D2949">
        <v>1001</v>
      </c>
      <c r="E2949">
        <v>44</v>
      </c>
      <c r="F2949" t="s">
        <v>25</v>
      </c>
      <c r="G2949" s="5">
        <v>658000</v>
      </c>
      <c r="H2949" s="5">
        <v>3948000</v>
      </c>
      <c r="I2949" s="5" t="s">
        <v>20</v>
      </c>
      <c r="J2949" s="5" t="s">
        <v>70</v>
      </c>
      <c r="K2949" s="5">
        <v>6</v>
      </c>
      <c r="L2949" s="5">
        <f t="shared" si="46"/>
        <v>6</v>
      </c>
      <c r="Q2949"/>
      <c r="R2949"/>
      <c r="S2949"/>
    </row>
    <row r="2950" spans="1:19">
      <c r="A2950" s="1">
        <v>43829</v>
      </c>
      <c r="B2950" s="5" t="s">
        <v>23</v>
      </c>
      <c r="C2950" t="s">
        <v>7</v>
      </c>
      <c r="D2950">
        <v>1003</v>
      </c>
      <c r="E2950">
        <v>44</v>
      </c>
      <c r="F2950" t="s">
        <v>25</v>
      </c>
      <c r="G2950" s="5">
        <v>600000</v>
      </c>
      <c r="H2950" s="5">
        <v>4200000</v>
      </c>
      <c r="I2950" s="5" t="s">
        <v>18</v>
      </c>
      <c r="J2950" s="5" t="s">
        <v>74</v>
      </c>
      <c r="K2950" s="5">
        <v>7</v>
      </c>
      <c r="L2950" s="5">
        <f t="shared" si="46"/>
        <v>7</v>
      </c>
      <c r="Q2950"/>
      <c r="R2950"/>
      <c r="S2950"/>
    </row>
    <row r="2951" spans="1:19">
      <c r="A2951" s="1">
        <v>43829</v>
      </c>
      <c r="B2951" s="5" t="s">
        <v>24</v>
      </c>
      <c r="C2951" t="s">
        <v>8</v>
      </c>
      <c r="D2951">
        <v>1003</v>
      </c>
      <c r="E2951">
        <v>44</v>
      </c>
      <c r="F2951" t="s">
        <v>25</v>
      </c>
      <c r="G2951" s="5">
        <v>440490</v>
      </c>
      <c r="H2951" s="5">
        <v>4867414.5</v>
      </c>
      <c r="I2951" s="5" t="s">
        <v>19</v>
      </c>
      <c r="J2951" s="5" t="s">
        <v>71</v>
      </c>
      <c r="K2951" s="5">
        <v>11.05</v>
      </c>
      <c r="L2951" s="5">
        <f t="shared" si="46"/>
        <v>11.05</v>
      </c>
      <c r="Q2951"/>
      <c r="R2951"/>
      <c r="S2951"/>
    </row>
    <row r="2952" spans="1:19">
      <c r="A2952" s="1">
        <v>43829</v>
      </c>
      <c r="B2952" s="5" t="s">
        <v>23</v>
      </c>
      <c r="C2952" t="s">
        <v>8</v>
      </c>
      <c r="D2952">
        <v>1003</v>
      </c>
      <c r="E2952">
        <v>44</v>
      </c>
      <c r="F2952" t="s">
        <v>25</v>
      </c>
      <c r="G2952" s="5">
        <v>93353.89</v>
      </c>
      <c r="H2952" s="5">
        <v>1059566.6514999999</v>
      </c>
      <c r="I2952" s="5" t="s">
        <v>19</v>
      </c>
      <c r="J2952" s="5" t="s">
        <v>74</v>
      </c>
      <c r="K2952" s="5">
        <v>11.35</v>
      </c>
      <c r="L2952" s="5">
        <f t="shared" si="46"/>
        <v>11.35</v>
      </c>
      <c r="Q2952"/>
      <c r="R2952"/>
      <c r="S2952"/>
    </row>
    <row r="2953" spans="1:19">
      <c r="A2953" s="1">
        <v>43829</v>
      </c>
      <c r="B2953" s="5" t="s">
        <v>24</v>
      </c>
      <c r="C2953" t="s">
        <v>8</v>
      </c>
      <c r="D2953">
        <v>1003</v>
      </c>
      <c r="E2953">
        <v>44</v>
      </c>
      <c r="F2953" t="s">
        <v>25</v>
      </c>
      <c r="G2953" s="5">
        <v>209000</v>
      </c>
      <c r="H2953" s="5">
        <v>2602050</v>
      </c>
      <c r="I2953" s="5" t="s">
        <v>19</v>
      </c>
      <c r="J2953" s="5" t="s">
        <v>71</v>
      </c>
      <c r="K2953" s="5">
        <v>12.45</v>
      </c>
      <c r="L2953" s="5">
        <f t="shared" si="46"/>
        <v>12.45</v>
      </c>
      <c r="Q2953"/>
      <c r="R2953"/>
      <c r="S2953"/>
    </row>
    <row r="2954" spans="1:19">
      <c r="A2954" s="1">
        <v>43829</v>
      </c>
      <c r="B2954" s="5" t="s">
        <v>23</v>
      </c>
      <c r="C2954" t="s">
        <v>7</v>
      </c>
      <c r="D2954">
        <v>1003</v>
      </c>
      <c r="E2954">
        <v>44</v>
      </c>
      <c r="F2954" t="s">
        <v>25</v>
      </c>
      <c r="G2954" s="5">
        <v>1710834.05</v>
      </c>
      <c r="H2954" s="5">
        <v>11890296.647500001</v>
      </c>
      <c r="I2954" s="5" t="s">
        <v>18</v>
      </c>
      <c r="J2954" s="5" t="s">
        <v>74</v>
      </c>
      <c r="K2954" s="5">
        <v>6.95</v>
      </c>
      <c r="L2954" s="5">
        <f t="shared" si="46"/>
        <v>6.95</v>
      </c>
      <c r="Q2954"/>
      <c r="R2954"/>
      <c r="S2954"/>
    </row>
    <row r="2955" spans="1:19">
      <c r="A2955" s="1">
        <v>43829</v>
      </c>
      <c r="B2955" s="5" t="s">
        <v>23</v>
      </c>
      <c r="C2955" t="s">
        <v>7</v>
      </c>
      <c r="D2955">
        <v>1005</v>
      </c>
      <c r="E2955">
        <v>44</v>
      </c>
      <c r="F2955" t="s">
        <v>25</v>
      </c>
      <c r="G2955" s="5">
        <v>300000</v>
      </c>
      <c r="H2955" s="5">
        <v>1725000</v>
      </c>
      <c r="I2955" s="5" t="s">
        <v>20</v>
      </c>
      <c r="J2955" s="5" t="s">
        <v>69</v>
      </c>
      <c r="K2955" s="5">
        <v>5.75</v>
      </c>
      <c r="L2955" s="5">
        <f t="shared" si="46"/>
        <v>5.75</v>
      </c>
      <c r="Q2955"/>
      <c r="R2955"/>
      <c r="S2955"/>
    </row>
    <row r="2956" spans="1:19">
      <c r="A2956" s="1">
        <v>43829</v>
      </c>
      <c r="B2956" s="5" t="s">
        <v>24</v>
      </c>
      <c r="C2956" t="s">
        <v>8</v>
      </c>
      <c r="D2956">
        <v>1005</v>
      </c>
      <c r="E2956">
        <v>44</v>
      </c>
      <c r="F2956" t="s">
        <v>25</v>
      </c>
      <c r="G2956" s="5">
        <v>45000</v>
      </c>
      <c r="H2956" s="5">
        <v>1057500</v>
      </c>
      <c r="I2956" s="5" t="s">
        <v>19</v>
      </c>
      <c r="J2956" s="5" t="s">
        <v>73</v>
      </c>
      <c r="K2956" s="5">
        <v>23.5</v>
      </c>
      <c r="L2956" s="5">
        <f t="shared" si="46"/>
        <v>23.5</v>
      </c>
      <c r="Q2956"/>
      <c r="R2956"/>
      <c r="S2956"/>
    </row>
    <row r="2957" spans="1:19">
      <c r="A2957" s="1">
        <v>43829</v>
      </c>
      <c r="B2957" s="5" t="s">
        <v>24</v>
      </c>
      <c r="C2957" t="s">
        <v>8</v>
      </c>
      <c r="D2957">
        <v>1009</v>
      </c>
      <c r="E2957">
        <v>44</v>
      </c>
      <c r="F2957" t="s">
        <v>25</v>
      </c>
      <c r="G2957" s="5">
        <v>68600</v>
      </c>
      <c r="H2957" s="5">
        <v>1440600</v>
      </c>
      <c r="I2957" s="5" t="s">
        <v>19</v>
      </c>
      <c r="J2957" s="5" t="s">
        <v>68</v>
      </c>
      <c r="K2957" s="5">
        <v>21</v>
      </c>
      <c r="L2957" s="5">
        <f t="shared" si="46"/>
        <v>21</v>
      </c>
      <c r="Q2957"/>
      <c r="R2957"/>
      <c r="S2957"/>
    </row>
    <row r="2958" spans="1:19">
      <c r="A2958" s="1">
        <v>43829</v>
      </c>
      <c r="B2958" s="5" t="s">
        <v>24</v>
      </c>
      <c r="C2958" t="s">
        <v>6</v>
      </c>
      <c r="D2958">
        <v>1009</v>
      </c>
      <c r="E2958">
        <v>44</v>
      </c>
      <c r="F2958" t="s">
        <v>25</v>
      </c>
      <c r="G2958" s="5">
        <v>4055502</v>
      </c>
      <c r="H2958" s="5">
        <v>32444016</v>
      </c>
      <c r="I2958" s="5" t="s">
        <v>17</v>
      </c>
      <c r="J2958" s="5" t="s">
        <v>75</v>
      </c>
      <c r="K2958" s="5">
        <v>8</v>
      </c>
      <c r="L2958" s="5">
        <f t="shared" si="46"/>
        <v>8</v>
      </c>
      <c r="Q2958"/>
      <c r="R2958"/>
      <c r="S2958"/>
    </row>
    <row r="2959" spans="1:19">
      <c r="A2959" s="1">
        <v>43829</v>
      </c>
      <c r="B2959" s="5" t="s">
        <v>23</v>
      </c>
      <c r="C2959" t="s">
        <v>8</v>
      </c>
      <c r="D2959">
        <v>1009</v>
      </c>
      <c r="E2959">
        <v>44</v>
      </c>
      <c r="F2959" t="s">
        <v>25</v>
      </c>
      <c r="G2959" s="5">
        <v>109760</v>
      </c>
      <c r="H2959" s="5">
        <v>1262240</v>
      </c>
      <c r="I2959" s="5" t="s">
        <v>19</v>
      </c>
      <c r="J2959" s="5" t="s">
        <v>74</v>
      </c>
      <c r="K2959" s="5">
        <v>11.5</v>
      </c>
      <c r="L2959" s="5">
        <f t="shared" si="46"/>
        <v>11.5</v>
      </c>
      <c r="Q2959"/>
      <c r="R2959"/>
      <c r="S2959"/>
    </row>
    <row r="2960" spans="1:19">
      <c r="A2960" s="1">
        <v>43829</v>
      </c>
      <c r="B2960" s="5" t="s">
        <v>23</v>
      </c>
      <c r="C2960" t="s">
        <v>8</v>
      </c>
      <c r="D2960">
        <v>1009</v>
      </c>
      <c r="E2960">
        <v>44</v>
      </c>
      <c r="F2960" t="s">
        <v>25</v>
      </c>
      <c r="G2960" s="5">
        <v>140000</v>
      </c>
      <c r="H2960" s="5">
        <v>1610000</v>
      </c>
      <c r="I2960" s="5" t="s">
        <v>19</v>
      </c>
      <c r="J2960" s="5" t="s">
        <v>69</v>
      </c>
      <c r="K2960" s="5">
        <v>11.5</v>
      </c>
      <c r="L2960" s="5">
        <f t="shared" si="46"/>
        <v>11.5</v>
      </c>
      <c r="Q2960"/>
      <c r="R2960"/>
      <c r="S2960"/>
    </row>
    <row r="2961" spans="1:19">
      <c r="A2961" s="1">
        <v>43829</v>
      </c>
      <c r="B2961" s="5" t="s">
        <v>24</v>
      </c>
      <c r="C2961" t="s">
        <v>8</v>
      </c>
      <c r="D2961">
        <v>1009</v>
      </c>
      <c r="E2961">
        <v>44</v>
      </c>
      <c r="F2961" t="s">
        <v>25</v>
      </c>
      <c r="G2961" s="5">
        <v>105000</v>
      </c>
      <c r="H2961" s="5">
        <v>1732500</v>
      </c>
      <c r="I2961" s="5" t="s">
        <v>19</v>
      </c>
      <c r="J2961" s="5" t="s">
        <v>68</v>
      </c>
      <c r="K2961" s="5">
        <v>16.5</v>
      </c>
      <c r="L2961" s="5">
        <f t="shared" si="46"/>
        <v>16.5</v>
      </c>
      <c r="Q2961"/>
      <c r="R2961"/>
      <c r="S2961"/>
    </row>
    <row r="2962" spans="1:19">
      <c r="A2962" s="1">
        <v>43829</v>
      </c>
      <c r="B2962" s="5" t="s">
        <v>24</v>
      </c>
      <c r="C2962" t="s">
        <v>8</v>
      </c>
      <c r="D2962">
        <v>1009</v>
      </c>
      <c r="E2962">
        <v>44</v>
      </c>
      <c r="F2962" t="s">
        <v>25</v>
      </c>
      <c r="G2962" s="5">
        <v>171500</v>
      </c>
      <c r="H2962" s="5">
        <v>2829750</v>
      </c>
      <c r="I2962" s="5" t="s">
        <v>19</v>
      </c>
      <c r="J2962" s="5" t="s">
        <v>68</v>
      </c>
      <c r="K2962" s="5">
        <v>16.5</v>
      </c>
      <c r="L2962" s="5">
        <f t="shared" si="46"/>
        <v>16.5</v>
      </c>
      <c r="Q2962"/>
      <c r="R2962"/>
      <c r="S2962"/>
    </row>
    <row r="2963" spans="1:19">
      <c r="A2963" s="1">
        <v>43829</v>
      </c>
      <c r="B2963" s="5" t="s">
        <v>24</v>
      </c>
      <c r="C2963" t="s">
        <v>6</v>
      </c>
      <c r="D2963">
        <v>1016</v>
      </c>
      <c r="E2963">
        <v>44</v>
      </c>
      <c r="F2963" t="s">
        <v>25</v>
      </c>
      <c r="G2963" s="5">
        <v>1460000</v>
      </c>
      <c r="H2963" s="5">
        <v>9855000</v>
      </c>
      <c r="I2963" s="5" t="s">
        <v>17</v>
      </c>
      <c r="J2963" s="5" t="s">
        <v>68</v>
      </c>
      <c r="K2963" s="5">
        <v>6.75</v>
      </c>
      <c r="L2963" s="5">
        <f t="shared" si="46"/>
        <v>6.75</v>
      </c>
      <c r="Q2963"/>
      <c r="R2963"/>
      <c r="S2963"/>
    </row>
    <row r="2964" spans="1:19">
      <c r="A2964" s="1">
        <v>43829</v>
      </c>
      <c r="B2964" s="5" t="s">
        <v>24</v>
      </c>
      <c r="C2964" t="s">
        <v>8</v>
      </c>
      <c r="D2964">
        <v>1016</v>
      </c>
      <c r="E2964">
        <v>44</v>
      </c>
      <c r="F2964" t="s">
        <v>25</v>
      </c>
      <c r="G2964" s="5">
        <v>175000</v>
      </c>
      <c r="H2964" s="5">
        <v>3150000</v>
      </c>
      <c r="I2964" s="5" t="s">
        <v>19</v>
      </c>
      <c r="J2964" s="5" t="s">
        <v>68</v>
      </c>
      <c r="K2964" s="5">
        <v>18</v>
      </c>
      <c r="L2964" s="5">
        <f t="shared" si="46"/>
        <v>18</v>
      </c>
      <c r="Q2964"/>
      <c r="R2964"/>
      <c r="S2964"/>
    </row>
    <row r="2965" spans="1:19">
      <c r="A2965" s="1">
        <v>43829</v>
      </c>
      <c r="B2965" s="5" t="s">
        <v>23</v>
      </c>
      <c r="C2965" t="s">
        <v>8</v>
      </c>
      <c r="D2965">
        <v>1016</v>
      </c>
      <c r="E2965">
        <v>44</v>
      </c>
      <c r="F2965" t="s">
        <v>25</v>
      </c>
      <c r="G2965" s="5">
        <v>70000</v>
      </c>
      <c r="H2965" s="5">
        <v>798000</v>
      </c>
      <c r="I2965" s="5" t="s">
        <v>19</v>
      </c>
      <c r="J2965" s="5" t="s">
        <v>69</v>
      </c>
      <c r="K2965" s="5">
        <v>11.4</v>
      </c>
      <c r="L2965" s="5">
        <f t="shared" si="46"/>
        <v>11.4</v>
      </c>
      <c r="Q2965"/>
      <c r="R2965"/>
      <c r="S2965"/>
    </row>
    <row r="2966" spans="1:19">
      <c r="A2966" s="1">
        <v>43829</v>
      </c>
      <c r="B2966" s="5" t="s">
        <v>24</v>
      </c>
      <c r="C2966" t="s">
        <v>8</v>
      </c>
      <c r="D2966">
        <v>1016</v>
      </c>
      <c r="E2966">
        <v>44</v>
      </c>
      <c r="F2966" t="s">
        <v>25</v>
      </c>
      <c r="G2966" s="5">
        <v>172080</v>
      </c>
      <c r="H2966" s="5">
        <v>3097440</v>
      </c>
      <c r="I2966" s="5" t="s">
        <v>19</v>
      </c>
      <c r="J2966" s="5" t="s">
        <v>68</v>
      </c>
      <c r="K2966" s="5">
        <v>18</v>
      </c>
      <c r="L2966" s="5">
        <f t="shared" si="46"/>
        <v>18</v>
      </c>
      <c r="Q2966"/>
      <c r="R2966"/>
      <c r="S2966"/>
    </row>
    <row r="2967" spans="1:19">
      <c r="A2967" s="1">
        <v>43829</v>
      </c>
      <c r="B2967" s="5" t="s">
        <v>23</v>
      </c>
      <c r="C2967" t="s">
        <v>8</v>
      </c>
      <c r="D2967">
        <v>1017</v>
      </c>
      <c r="E2967">
        <v>44</v>
      </c>
      <c r="F2967" t="s">
        <v>25</v>
      </c>
      <c r="G2967" s="5">
        <v>95000</v>
      </c>
      <c r="H2967" s="5">
        <v>1087750</v>
      </c>
      <c r="I2967" s="5" t="s">
        <v>19</v>
      </c>
      <c r="J2967" s="5" t="s">
        <v>70</v>
      </c>
      <c r="K2967" s="5">
        <v>11.45</v>
      </c>
      <c r="L2967" s="5">
        <f t="shared" si="46"/>
        <v>11.45</v>
      </c>
      <c r="Q2967"/>
      <c r="R2967"/>
      <c r="S2967"/>
    </row>
    <row r="2968" spans="1:19">
      <c r="A2968" s="1">
        <v>43829</v>
      </c>
      <c r="B2968" s="5" t="s">
        <v>23</v>
      </c>
      <c r="C2968" t="s">
        <v>8</v>
      </c>
      <c r="D2968">
        <v>1017</v>
      </c>
      <c r="E2968">
        <v>44</v>
      </c>
      <c r="F2968" t="s">
        <v>25</v>
      </c>
      <c r="G2968" s="5">
        <v>102900</v>
      </c>
      <c r="H2968" s="5">
        <v>1183350</v>
      </c>
      <c r="I2968" s="5" t="s">
        <v>19</v>
      </c>
      <c r="J2968" s="5" t="s">
        <v>70</v>
      </c>
      <c r="K2968" s="5">
        <v>11.5</v>
      </c>
      <c r="L2968" s="5">
        <f t="shared" si="46"/>
        <v>11.5</v>
      </c>
      <c r="Q2968"/>
      <c r="R2968"/>
      <c r="S2968"/>
    </row>
    <row r="2969" spans="1:19">
      <c r="A2969" s="1">
        <v>43829</v>
      </c>
      <c r="B2969" s="5" t="s">
        <v>23</v>
      </c>
      <c r="C2969" t="s">
        <v>8</v>
      </c>
      <c r="D2969">
        <v>1017</v>
      </c>
      <c r="E2969">
        <v>44</v>
      </c>
      <c r="F2969" t="s">
        <v>25</v>
      </c>
      <c r="G2969" s="5">
        <v>135000</v>
      </c>
      <c r="H2969" s="5">
        <v>1552500</v>
      </c>
      <c r="I2969" s="5" t="s">
        <v>19</v>
      </c>
      <c r="J2969" s="5" t="s">
        <v>70</v>
      </c>
      <c r="K2969" s="5">
        <v>11.5</v>
      </c>
      <c r="L2969" s="5">
        <f t="shared" si="46"/>
        <v>11.5</v>
      </c>
      <c r="Q2969"/>
      <c r="R2969"/>
      <c r="S2969"/>
    </row>
    <row r="2970" spans="1:19">
      <c r="A2970" s="1">
        <v>43829</v>
      </c>
      <c r="B2970" s="5" t="s">
        <v>23</v>
      </c>
      <c r="C2970" t="s">
        <v>8</v>
      </c>
      <c r="D2970">
        <v>1017</v>
      </c>
      <c r="E2970">
        <v>44</v>
      </c>
      <c r="F2970" t="s">
        <v>25</v>
      </c>
      <c r="G2970" s="5">
        <v>34300</v>
      </c>
      <c r="H2970" s="5">
        <v>394450</v>
      </c>
      <c r="I2970" s="5" t="s">
        <v>19</v>
      </c>
      <c r="J2970" s="5" t="s">
        <v>70</v>
      </c>
      <c r="K2970" s="5">
        <v>11.5</v>
      </c>
      <c r="L2970" s="5">
        <f t="shared" si="46"/>
        <v>11.5</v>
      </c>
      <c r="Q2970"/>
      <c r="R2970"/>
      <c r="S2970"/>
    </row>
    <row r="2971" spans="1:19">
      <c r="A2971" s="1">
        <v>43829</v>
      </c>
      <c r="B2971" s="5" t="s">
        <v>23</v>
      </c>
      <c r="C2971" t="s">
        <v>8</v>
      </c>
      <c r="D2971">
        <v>1017</v>
      </c>
      <c r="E2971">
        <v>44</v>
      </c>
      <c r="F2971" t="s">
        <v>25</v>
      </c>
      <c r="G2971" s="5">
        <v>35000</v>
      </c>
      <c r="H2971" s="5">
        <v>402500</v>
      </c>
      <c r="I2971" s="5" t="s">
        <v>19</v>
      </c>
      <c r="J2971" s="5" t="s">
        <v>70</v>
      </c>
      <c r="K2971" s="5">
        <v>11.5</v>
      </c>
      <c r="L2971" s="5">
        <f t="shared" si="46"/>
        <v>11.5</v>
      </c>
      <c r="Q2971"/>
      <c r="R2971"/>
      <c r="S2971"/>
    </row>
    <row r="2972" spans="1:19">
      <c r="A2972" s="1">
        <v>43829</v>
      </c>
      <c r="B2972" s="5" t="s">
        <v>23</v>
      </c>
      <c r="C2972" t="s">
        <v>8</v>
      </c>
      <c r="D2972">
        <v>1017</v>
      </c>
      <c r="E2972">
        <v>44</v>
      </c>
      <c r="F2972" t="s">
        <v>25</v>
      </c>
      <c r="G2972" s="5">
        <v>44000</v>
      </c>
      <c r="H2972" s="5">
        <v>506000</v>
      </c>
      <c r="I2972" s="5" t="s">
        <v>19</v>
      </c>
      <c r="J2972" s="5" t="s">
        <v>70</v>
      </c>
      <c r="K2972" s="5">
        <v>11.5</v>
      </c>
      <c r="L2972" s="5">
        <f t="shared" si="46"/>
        <v>11.5</v>
      </c>
      <c r="Q2972"/>
      <c r="R2972"/>
      <c r="S2972"/>
    </row>
    <row r="2973" spans="1:19">
      <c r="A2973" s="1">
        <v>43829</v>
      </c>
      <c r="B2973" s="5" t="s">
        <v>23</v>
      </c>
      <c r="C2973" t="s">
        <v>8</v>
      </c>
      <c r="D2973">
        <v>1017</v>
      </c>
      <c r="E2973">
        <v>44</v>
      </c>
      <c r="F2973" t="s">
        <v>25</v>
      </c>
      <c r="G2973" s="5">
        <v>56000</v>
      </c>
      <c r="H2973" s="5">
        <v>644000</v>
      </c>
      <c r="I2973" s="5" t="s">
        <v>19</v>
      </c>
      <c r="J2973" s="5" t="s">
        <v>74</v>
      </c>
      <c r="K2973" s="5">
        <v>11.5</v>
      </c>
      <c r="L2973" s="5">
        <f t="shared" si="46"/>
        <v>11.5</v>
      </c>
      <c r="Q2973"/>
      <c r="R2973"/>
      <c r="S2973"/>
    </row>
    <row r="2974" spans="1:19">
      <c r="A2974" s="1">
        <v>43829</v>
      </c>
      <c r="B2974" s="5" t="s">
        <v>23</v>
      </c>
      <c r="C2974" t="s">
        <v>8</v>
      </c>
      <c r="D2974">
        <v>1017</v>
      </c>
      <c r="E2974">
        <v>44</v>
      </c>
      <c r="F2974" t="s">
        <v>25</v>
      </c>
      <c r="G2974" s="5">
        <v>110000</v>
      </c>
      <c r="H2974" s="5">
        <v>1265000</v>
      </c>
      <c r="I2974" s="5" t="s">
        <v>19</v>
      </c>
      <c r="J2974" s="5" t="s">
        <v>69</v>
      </c>
      <c r="K2974" s="5">
        <v>11.5</v>
      </c>
      <c r="L2974" s="5">
        <f t="shared" si="46"/>
        <v>11.5</v>
      </c>
      <c r="Q2974"/>
      <c r="R2974"/>
      <c r="S2974"/>
    </row>
    <row r="2975" spans="1:19">
      <c r="A2975" s="1">
        <v>43829</v>
      </c>
      <c r="B2975" s="5" t="s">
        <v>23</v>
      </c>
      <c r="C2975" t="s">
        <v>8</v>
      </c>
      <c r="D2975">
        <v>1017</v>
      </c>
      <c r="E2975">
        <v>44</v>
      </c>
      <c r="F2975" t="s">
        <v>25</v>
      </c>
      <c r="G2975" s="5">
        <v>105000</v>
      </c>
      <c r="H2975" s="5">
        <v>1207500</v>
      </c>
      <c r="I2975" s="5" t="s">
        <v>19</v>
      </c>
      <c r="J2975" s="5" t="s">
        <v>69</v>
      </c>
      <c r="K2975" s="5">
        <v>11.5</v>
      </c>
      <c r="L2975" s="5">
        <f t="shared" si="46"/>
        <v>11.5</v>
      </c>
      <c r="Q2975"/>
      <c r="R2975"/>
      <c r="S2975"/>
    </row>
    <row r="2976" spans="1:19">
      <c r="A2976" s="1">
        <v>43829</v>
      </c>
      <c r="B2976" s="5" t="s">
        <v>23</v>
      </c>
      <c r="C2976" t="s">
        <v>8</v>
      </c>
      <c r="D2976">
        <v>1017</v>
      </c>
      <c r="E2976">
        <v>44</v>
      </c>
      <c r="F2976" t="s">
        <v>25</v>
      </c>
      <c r="G2976" s="5">
        <v>102900</v>
      </c>
      <c r="H2976" s="5">
        <v>1183350</v>
      </c>
      <c r="I2976" s="5" t="s">
        <v>19</v>
      </c>
      <c r="J2976" s="5" t="s">
        <v>69</v>
      </c>
      <c r="K2976" s="5">
        <v>11.5</v>
      </c>
      <c r="L2976" s="5">
        <f t="shared" si="46"/>
        <v>11.5</v>
      </c>
      <c r="Q2976"/>
      <c r="R2976"/>
      <c r="S2976"/>
    </row>
    <row r="2977" spans="1:19">
      <c r="A2977" s="1">
        <v>43829</v>
      </c>
      <c r="B2977" s="5" t="s">
        <v>24</v>
      </c>
      <c r="C2977" t="s">
        <v>8</v>
      </c>
      <c r="D2977">
        <v>1017</v>
      </c>
      <c r="E2977">
        <v>44</v>
      </c>
      <c r="F2977" t="s">
        <v>25</v>
      </c>
      <c r="G2977" s="5">
        <v>102900</v>
      </c>
      <c r="H2977" s="5">
        <v>1183350</v>
      </c>
      <c r="I2977" s="5" t="s">
        <v>19</v>
      </c>
      <c r="J2977" s="5" t="s">
        <v>71</v>
      </c>
      <c r="K2977" s="5">
        <v>11.5</v>
      </c>
      <c r="L2977" s="5">
        <f t="shared" si="46"/>
        <v>11.5</v>
      </c>
      <c r="Q2977"/>
      <c r="R2977"/>
      <c r="S2977"/>
    </row>
    <row r="2978" spans="1:19">
      <c r="A2978" s="1">
        <v>43829</v>
      </c>
      <c r="B2978" s="5" t="s">
        <v>23</v>
      </c>
      <c r="C2978" t="s">
        <v>8</v>
      </c>
      <c r="D2978">
        <v>1017</v>
      </c>
      <c r="E2978">
        <v>44</v>
      </c>
      <c r="F2978" t="s">
        <v>25</v>
      </c>
      <c r="G2978" s="5">
        <v>27440</v>
      </c>
      <c r="H2978" s="5">
        <v>314188</v>
      </c>
      <c r="I2978" s="5" t="s">
        <v>19</v>
      </c>
      <c r="J2978" s="5" t="s">
        <v>74</v>
      </c>
      <c r="K2978" s="5">
        <v>11.45</v>
      </c>
      <c r="L2978" s="5">
        <f t="shared" si="46"/>
        <v>11.45</v>
      </c>
      <c r="Q2978"/>
      <c r="R2978"/>
      <c r="S2978"/>
    </row>
    <row r="2979" spans="1:19">
      <c r="A2979" s="1">
        <v>43829</v>
      </c>
      <c r="B2979" s="5" t="s">
        <v>23</v>
      </c>
      <c r="C2979" t="s">
        <v>8</v>
      </c>
      <c r="D2979">
        <v>1017</v>
      </c>
      <c r="E2979">
        <v>44</v>
      </c>
      <c r="F2979" t="s">
        <v>25</v>
      </c>
      <c r="G2979" s="5">
        <v>49000</v>
      </c>
      <c r="H2979" s="5">
        <v>563500</v>
      </c>
      <c r="I2979" s="5" t="s">
        <v>19</v>
      </c>
      <c r="J2979" s="5" t="s">
        <v>69</v>
      </c>
      <c r="K2979" s="5">
        <v>11.5</v>
      </c>
      <c r="L2979" s="5">
        <f t="shared" si="46"/>
        <v>11.5</v>
      </c>
      <c r="Q2979"/>
      <c r="R2979"/>
      <c r="S2979"/>
    </row>
    <row r="2980" spans="1:19">
      <c r="A2980" s="1">
        <v>43829</v>
      </c>
      <c r="B2980" s="5" t="s">
        <v>23</v>
      </c>
      <c r="C2980" t="s">
        <v>8</v>
      </c>
      <c r="D2980">
        <v>1017</v>
      </c>
      <c r="E2980">
        <v>44</v>
      </c>
      <c r="F2980" t="s">
        <v>25</v>
      </c>
      <c r="G2980" s="5">
        <v>138200</v>
      </c>
      <c r="H2980" s="5">
        <v>1589300</v>
      </c>
      <c r="I2980" s="5" t="s">
        <v>19</v>
      </c>
      <c r="J2980" s="5" t="s">
        <v>69</v>
      </c>
      <c r="K2980" s="5">
        <v>11.5</v>
      </c>
      <c r="L2980" s="5">
        <f t="shared" si="46"/>
        <v>11.5</v>
      </c>
      <c r="Q2980"/>
      <c r="R2980"/>
      <c r="S2980"/>
    </row>
    <row r="2981" spans="1:19">
      <c r="A2981" s="1">
        <v>43829</v>
      </c>
      <c r="B2981" s="5" t="s">
        <v>23</v>
      </c>
      <c r="C2981" t="s">
        <v>8</v>
      </c>
      <c r="D2981">
        <v>1017</v>
      </c>
      <c r="E2981">
        <v>44</v>
      </c>
      <c r="F2981" t="s">
        <v>25</v>
      </c>
      <c r="G2981" s="5">
        <v>343000</v>
      </c>
      <c r="H2981" s="5">
        <v>3927350</v>
      </c>
      <c r="I2981" s="5" t="s">
        <v>19</v>
      </c>
      <c r="J2981" s="5" t="s">
        <v>69</v>
      </c>
      <c r="K2981" s="5">
        <v>11.45</v>
      </c>
      <c r="L2981" s="5">
        <f t="shared" si="46"/>
        <v>11.45</v>
      </c>
      <c r="Q2981"/>
      <c r="R2981"/>
      <c r="S2981"/>
    </row>
    <row r="2982" spans="1:19">
      <c r="A2982" s="1">
        <v>43829</v>
      </c>
      <c r="B2982" s="5" t="s">
        <v>24</v>
      </c>
      <c r="C2982" t="s">
        <v>8</v>
      </c>
      <c r="D2982">
        <v>1017</v>
      </c>
      <c r="E2982">
        <v>44</v>
      </c>
      <c r="F2982" t="s">
        <v>25</v>
      </c>
      <c r="G2982" s="5">
        <v>61740</v>
      </c>
      <c r="H2982" s="5">
        <v>1327410</v>
      </c>
      <c r="I2982" s="5" t="s">
        <v>19</v>
      </c>
      <c r="J2982" s="5" t="s">
        <v>71</v>
      </c>
      <c r="K2982" s="5">
        <v>21.5</v>
      </c>
      <c r="L2982" s="5">
        <f t="shared" si="46"/>
        <v>21.5</v>
      </c>
      <c r="Q2982"/>
      <c r="R2982"/>
      <c r="S2982"/>
    </row>
    <row r="2983" spans="1:19">
      <c r="A2983" s="1">
        <v>43829</v>
      </c>
      <c r="B2983" s="5" t="s">
        <v>24</v>
      </c>
      <c r="C2983" t="s">
        <v>8</v>
      </c>
      <c r="D2983">
        <v>1017</v>
      </c>
      <c r="E2983">
        <v>44</v>
      </c>
      <c r="F2983" t="s">
        <v>25</v>
      </c>
      <c r="G2983" s="5">
        <v>82000</v>
      </c>
      <c r="H2983" s="5">
        <v>1763000</v>
      </c>
      <c r="I2983" s="5" t="s">
        <v>19</v>
      </c>
      <c r="J2983" s="5" t="s">
        <v>71</v>
      </c>
      <c r="K2983" s="5">
        <v>21.5</v>
      </c>
      <c r="L2983" s="5">
        <f t="shared" si="46"/>
        <v>21.5</v>
      </c>
      <c r="Q2983"/>
      <c r="R2983"/>
      <c r="S2983"/>
    </row>
    <row r="2984" spans="1:19">
      <c r="A2984" s="1">
        <v>43829</v>
      </c>
      <c r="B2984" s="5" t="s">
        <v>24</v>
      </c>
      <c r="C2984" t="s">
        <v>8</v>
      </c>
      <c r="D2984">
        <v>1017</v>
      </c>
      <c r="E2984">
        <v>44</v>
      </c>
      <c r="F2984" t="s">
        <v>25</v>
      </c>
      <c r="G2984" s="5">
        <v>40000</v>
      </c>
      <c r="H2984" s="5">
        <v>858000</v>
      </c>
      <c r="I2984" s="5" t="s">
        <v>19</v>
      </c>
      <c r="J2984" s="5" t="s">
        <v>71</v>
      </c>
      <c r="K2984" s="5">
        <v>21.45</v>
      </c>
      <c r="L2984" s="5">
        <f t="shared" si="46"/>
        <v>21.45</v>
      </c>
      <c r="Q2984"/>
      <c r="R2984"/>
      <c r="S2984"/>
    </row>
    <row r="2985" spans="1:19">
      <c r="A2985" s="1">
        <v>43829</v>
      </c>
      <c r="B2985" s="5" t="s">
        <v>24</v>
      </c>
      <c r="C2985" t="s">
        <v>8</v>
      </c>
      <c r="D2985">
        <v>1017</v>
      </c>
      <c r="E2985">
        <v>44</v>
      </c>
      <c r="F2985" t="s">
        <v>25</v>
      </c>
      <c r="G2985" s="5">
        <v>28000</v>
      </c>
      <c r="H2985" s="5">
        <v>588000</v>
      </c>
      <c r="I2985" s="5" t="s">
        <v>19</v>
      </c>
      <c r="J2985" s="5" t="s">
        <v>73</v>
      </c>
      <c r="K2985" s="5">
        <v>21</v>
      </c>
      <c r="L2985" s="5">
        <f t="shared" si="46"/>
        <v>21</v>
      </c>
      <c r="Q2985"/>
      <c r="R2985"/>
      <c r="S2985"/>
    </row>
    <row r="2986" spans="1:19">
      <c r="A2986" s="1">
        <v>43829</v>
      </c>
      <c r="B2986" s="5" t="s">
        <v>23</v>
      </c>
      <c r="C2986" t="s">
        <v>8</v>
      </c>
      <c r="D2986">
        <v>1017</v>
      </c>
      <c r="E2986">
        <v>44</v>
      </c>
      <c r="F2986" t="s">
        <v>25</v>
      </c>
      <c r="G2986" s="5">
        <v>69100</v>
      </c>
      <c r="H2986" s="5">
        <v>794650</v>
      </c>
      <c r="I2986" s="5" t="s">
        <v>19</v>
      </c>
      <c r="J2986" s="5" t="s">
        <v>69</v>
      </c>
      <c r="K2986" s="5">
        <v>11.5</v>
      </c>
      <c r="L2986" s="5">
        <f t="shared" si="46"/>
        <v>11.5</v>
      </c>
      <c r="Q2986"/>
      <c r="R2986"/>
      <c r="S2986"/>
    </row>
    <row r="2987" spans="1:19">
      <c r="A2987" s="1">
        <v>43829</v>
      </c>
      <c r="B2987" s="5" t="s">
        <v>23</v>
      </c>
      <c r="C2987" t="s">
        <v>8</v>
      </c>
      <c r="D2987">
        <v>1017</v>
      </c>
      <c r="E2987">
        <v>44</v>
      </c>
      <c r="F2987" t="s">
        <v>25</v>
      </c>
      <c r="G2987" s="5">
        <v>21900</v>
      </c>
      <c r="H2987" s="5">
        <v>251850</v>
      </c>
      <c r="I2987" s="5" t="s">
        <v>19</v>
      </c>
      <c r="J2987" s="5" t="s">
        <v>74</v>
      </c>
      <c r="K2987" s="5">
        <v>11.5</v>
      </c>
      <c r="L2987" s="5">
        <f t="shared" si="46"/>
        <v>11.5</v>
      </c>
      <c r="Q2987"/>
      <c r="R2987"/>
      <c r="S2987"/>
    </row>
    <row r="2988" spans="1:19">
      <c r="A2988" s="1">
        <v>43829</v>
      </c>
      <c r="B2988" s="5" t="s">
        <v>23</v>
      </c>
      <c r="C2988" t="s">
        <v>8</v>
      </c>
      <c r="D2988">
        <v>1017</v>
      </c>
      <c r="E2988">
        <v>44</v>
      </c>
      <c r="F2988" t="s">
        <v>25</v>
      </c>
      <c r="G2988" s="5">
        <v>28000</v>
      </c>
      <c r="H2988" s="5">
        <v>322000</v>
      </c>
      <c r="I2988" s="5" t="s">
        <v>19</v>
      </c>
      <c r="J2988" s="5" t="s">
        <v>74</v>
      </c>
      <c r="K2988" s="5">
        <v>11.5</v>
      </c>
      <c r="L2988" s="5">
        <f t="shared" si="46"/>
        <v>11.5</v>
      </c>
      <c r="Q2988"/>
      <c r="R2988"/>
      <c r="S2988"/>
    </row>
    <row r="2989" spans="1:19">
      <c r="A2989" s="1">
        <v>43829</v>
      </c>
      <c r="B2989" s="5" t="s">
        <v>24</v>
      </c>
      <c r="C2989" t="s">
        <v>8</v>
      </c>
      <c r="D2989">
        <v>1017</v>
      </c>
      <c r="E2989">
        <v>44</v>
      </c>
      <c r="F2989" t="s">
        <v>25</v>
      </c>
      <c r="G2989" s="5">
        <v>11000</v>
      </c>
      <c r="H2989" s="5">
        <v>291500</v>
      </c>
      <c r="I2989" s="5" t="s">
        <v>19</v>
      </c>
      <c r="J2989" s="5" t="s">
        <v>68</v>
      </c>
      <c r="K2989" s="5">
        <v>26.5</v>
      </c>
      <c r="L2989" s="5">
        <f t="shared" si="46"/>
        <v>26.5</v>
      </c>
      <c r="Q2989"/>
      <c r="R2989"/>
      <c r="S2989"/>
    </row>
    <row r="2990" spans="1:19">
      <c r="A2990" s="1">
        <v>43829</v>
      </c>
      <c r="B2990" s="5" t="s">
        <v>23</v>
      </c>
      <c r="C2990" t="s">
        <v>8</v>
      </c>
      <c r="D2990">
        <v>1017</v>
      </c>
      <c r="E2990">
        <v>44</v>
      </c>
      <c r="F2990" t="s">
        <v>25</v>
      </c>
      <c r="G2990" s="5">
        <v>7000</v>
      </c>
      <c r="H2990" s="5">
        <v>80500</v>
      </c>
      <c r="I2990" s="5" t="s">
        <v>19</v>
      </c>
      <c r="J2990" s="5" t="s">
        <v>69</v>
      </c>
      <c r="K2990" s="5">
        <v>11.5</v>
      </c>
      <c r="L2990" s="5">
        <f t="shared" si="46"/>
        <v>11.5</v>
      </c>
      <c r="Q2990"/>
      <c r="R2990"/>
      <c r="S2990"/>
    </row>
    <row r="2991" spans="1:19">
      <c r="A2991" s="1">
        <v>43829</v>
      </c>
      <c r="B2991" s="5" t="s">
        <v>24</v>
      </c>
      <c r="C2991" t="s">
        <v>8</v>
      </c>
      <c r="D2991">
        <v>1017</v>
      </c>
      <c r="E2991">
        <v>44</v>
      </c>
      <c r="F2991" t="s">
        <v>25</v>
      </c>
      <c r="G2991" s="5">
        <v>18000</v>
      </c>
      <c r="H2991" s="5">
        <v>459000</v>
      </c>
      <c r="I2991" s="5" t="s">
        <v>19</v>
      </c>
      <c r="J2991" s="5" t="s">
        <v>73</v>
      </c>
      <c r="K2991" s="5">
        <v>25.5</v>
      </c>
      <c r="L2991" s="5">
        <f t="shared" si="46"/>
        <v>25.5</v>
      </c>
      <c r="Q2991"/>
      <c r="R2991"/>
      <c r="S2991"/>
    </row>
    <row r="2992" spans="1:19">
      <c r="A2992" s="1">
        <v>43829</v>
      </c>
      <c r="B2992" s="5" t="s">
        <v>23</v>
      </c>
      <c r="C2992" t="s">
        <v>8</v>
      </c>
      <c r="D2992">
        <v>1017</v>
      </c>
      <c r="E2992">
        <v>44</v>
      </c>
      <c r="F2992" t="s">
        <v>25</v>
      </c>
      <c r="G2992" s="5">
        <v>20580</v>
      </c>
      <c r="H2992" s="5">
        <v>235641</v>
      </c>
      <c r="I2992" s="5" t="s">
        <v>19</v>
      </c>
      <c r="J2992" s="5" t="s">
        <v>74</v>
      </c>
      <c r="K2992" s="5">
        <v>11.45</v>
      </c>
      <c r="L2992" s="5">
        <f t="shared" si="46"/>
        <v>11.45</v>
      </c>
      <c r="Q2992"/>
      <c r="R2992"/>
      <c r="S2992"/>
    </row>
    <row r="2993" spans="1:19">
      <c r="A2993" s="1">
        <v>43829</v>
      </c>
      <c r="B2993" s="5" t="s">
        <v>23</v>
      </c>
      <c r="C2993" t="s">
        <v>8</v>
      </c>
      <c r="D2993">
        <v>1017</v>
      </c>
      <c r="E2993">
        <v>44</v>
      </c>
      <c r="F2993" t="s">
        <v>25</v>
      </c>
      <c r="G2993" s="5">
        <v>1800</v>
      </c>
      <c r="H2993" s="5">
        <v>20700</v>
      </c>
      <c r="I2993" s="5" t="s">
        <v>19</v>
      </c>
      <c r="J2993" s="5" t="s">
        <v>69</v>
      </c>
      <c r="K2993" s="5">
        <v>11.5</v>
      </c>
      <c r="L2993" s="5">
        <f t="shared" si="46"/>
        <v>11.5</v>
      </c>
      <c r="Q2993"/>
      <c r="R2993"/>
      <c r="S2993"/>
    </row>
    <row r="2994" spans="1:19">
      <c r="A2994" s="1">
        <v>43829</v>
      </c>
      <c r="B2994" s="5" t="s">
        <v>24</v>
      </c>
      <c r="C2994" t="s">
        <v>8</v>
      </c>
      <c r="D2994">
        <v>1017</v>
      </c>
      <c r="E2994">
        <v>44</v>
      </c>
      <c r="F2994" t="s">
        <v>25</v>
      </c>
      <c r="G2994" s="5">
        <v>48000</v>
      </c>
      <c r="H2994" s="5">
        <v>1224000</v>
      </c>
      <c r="I2994" s="5" t="s">
        <v>19</v>
      </c>
      <c r="J2994" s="5" t="s">
        <v>68</v>
      </c>
      <c r="K2994" s="5">
        <v>25.5</v>
      </c>
      <c r="L2994" s="5">
        <f t="shared" si="46"/>
        <v>25.5</v>
      </c>
      <c r="Q2994"/>
      <c r="R2994"/>
      <c r="S2994"/>
    </row>
    <row r="2995" spans="1:19">
      <c r="A2995" s="1">
        <v>43829</v>
      </c>
      <c r="B2995" s="5" t="s">
        <v>23</v>
      </c>
      <c r="C2995" t="s">
        <v>8</v>
      </c>
      <c r="D2995">
        <v>1017</v>
      </c>
      <c r="E2995">
        <v>44</v>
      </c>
      <c r="F2995" t="s">
        <v>25</v>
      </c>
      <c r="G2995" s="5">
        <v>30000</v>
      </c>
      <c r="H2995" s="5">
        <v>343500</v>
      </c>
      <c r="I2995" s="5" t="s">
        <v>19</v>
      </c>
      <c r="J2995" s="5" t="s">
        <v>69</v>
      </c>
      <c r="K2995" s="5">
        <v>11.45</v>
      </c>
      <c r="L2995" s="5">
        <f t="shared" si="46"/>
        <v>11.45</v>
      </c>
      <c r="Q2995"/>
      <c r="R2995"/>
      <c r="S2995"/>
    </row>
    <row r="2996" spans="1:19">
      <c r="A2996" s="1">
        <v>43829</v>
      </c>
      <c r="B2996" s="5" t="s">
        <v>24</v>
      </c>
      <c r="C2996" t="s">
        <v>8</v>
      </c>
      <c r="D2996">
        <v>1018</v>
      </c>
      <c r="E2996">
        <v>44</v>
      </c>
      <c r="F2996" t="s">
        <v>25</v>
      </c>
      <c r="G2996" s="5">
        <v>35000</v>
      </c>
      <c r="H2996" s="5">
        <v>735000</v>
      </c>
      <c r="I2996" s="5" t="s">
        <v>19</v>
      </c>
      <c r="J2996" s="5" t="s">
        <v>68</v>
      </c>
      <c r="K2996" s="5">
        <v>21</v>
      </c>
      <c r="L2996" s="5">
        <f t="shared" si="46"/>
        <v>21</v>
      </c>
      <c r="Q2996"/>
      <c r="R2996"/>
      <c r="S2996"/>
    </row>
    <row r="2997" spans="1:19">
      <c r="A2997" s="1">
        <v>43829</v>
      </c>
      <c r="B2997" s="5" t="s">
        <v>24</v>
      </c>
      <c r="C2997" t="s">
        <v>8</v>
      </c>
      <c r="D2997">
        <v>1033</v>
      </c>
      <c r="E2997">
        <v>44</v>
      </c>
      <c r="F2997" t="s">
        <v>25</v>
      </c>
      <c r="G2997" s="5">
        <v>21000</v>
      </c>
      <c r="H2997" s="5">
        <v>241500</v>
      </c>
      <c r="I2997" s="5" t="s">
        <v>19</v>
      </c>
      <c r="J2997" s="5" t="s">
        <v>71</v>
      </c>
      <c r="K2997" s="5">
        <v>11.5</v>
      </c>
      <c r="L2997" s="5">
        <f t="shared" si="46"/>
        <v>11.5</v>
      </c>
      <c r="Q2997"/>
      <c r="R2997"/>
      <c r="S2997"/>
    </row>
    <row r="2998" spans="1:19">
      <c r="A2998" s="1">
        <v>43829</v>
      </c>
      <c r="B2998" s="5" t="s">
        <v>24</v>
      </c>
      <c r="C2998" t="s">
        <v>8</v>
      </c>
      <c r="D2998">
        <v>1033</v>
      </c>
      <c r="E2998">
        <v>44</v>
      </c>
      <c r="F2998" t="s">
        <v>25</v>
      </c>
      <c r="G2998" s="5">
        <v>22000</v>
      </c>
      <c r="H2998" s="5">
        <v>572000</v>
      </c>
      <c r="I2998" s="5" t="s">
        <v>19</v>
      </c>
      <c r="J2998" s="5" t="s">
        <v>72</v>
      </c>
      <c r="K2998" s="5">
        <v>26</v>
      </c>
      <c r="L2998" s="5">
        <f t="shared" si="46"/>
        <v>26</v>
      </c>
      <c r="Q2998"/>
      <c r="R2998"/>
      <c r="S2998"/>
    </row>
    <row r="2999" spans="1:19">
      <c r="A2999" s="1">
        <v>43829</v>
      </c>
      <c r="B2999" s="5" t="s">
        <v>23</v>
      </c>
      <c r="C2999" t="s">
        <v>8</v>
      </c>
      <c r="D2999">
        <v>1033</v>
      </c>
      <c r="E2999">
        <v>44</v>
      </c>
      <c r="F2999" t="s">
        <v>25</v>
      </c>
      <c r="G2999" s="5">
        <v>178000</v>
      </c>
      <c r="H2999" s="5">
        <v>1780000</v>
      </c>
      <c r="I2999" s="5" t="s">
        <v>19</v>
      </c>
      <c r="J2999" s="5" t="s">
        <v>69</v>
      </c>
      <c r="K2999" s="5">
        <v>10</v>
      </c>
      <c r="L2999" s="5">
        <f t="shared" si="46"/>
        <v>10</v>
      </c>
      <c r="Q2999"/>
      <c r="R2999"/>
      <c r="S2999"/>
    </row>
    <row r="3000" spans="1:19">
      <c r="A3000" s="1">
        <v>43829</v>
      </c>
      <c r="B3000" s="5" t="s">
        <v>23</v>
      </c>
      <c r="C3000" t="s">
        <v>8</v>
      </c>
      <c r="D3000">
        <v>1033</v>
      </c>
      <c r="E3000">
        <v>44</v>
      </c>
      <c r="F3000" t="s">
        <v>25</v>
      </c>
      <c r="G3000" s="5">
        <v>22728</v>
      </c>
      <c r="H3000" s="5">
        <v>259099.2</v>
      </c>
      <c r="I3000" s="5" t="s">
        <v>19</v>
      </c>
      <c r="J3000" s="5" t="s">
        <v>70</v>
      </c>
      <c r="K3000" s="5">
        <v>11.4</v>
      </c>
      <c r="L3000" s="5">
        <f t="shared" si="46"/>
        <v>11.4</v>
      </c>
      <c r="Q3000"/>
      <c r="R3000"/>
      <c r="S3000"/>
    </row>
    <row r="3001" spans="1:19">
      <c r="A3001" s="1">
        <v>43829</v>
      </c>
      <c r="B3001" s="5" t="s">
        <v>23</v>
      </c>
      <c r="C3001" t="s">
        <v>8</v>
      </c>
      <c r="D3001">
        <v>1033</v>
      </c>
      <c r="E3001">
        <v>44</v>
      </c>
      <c r="F3001" t="s">
        <v>25</v>
      </c>
      <c r="G3001" s="5">
        <v>51400</v>
      </c>
      <c r="H3001" s="5">
        <v>585960</v>
      </c>
      <c r="I3001" s="5" t="s">
        <v>19</v>
      </c>
      <c r="J3001" s="5" t="s">
        <v>70</v>
      </c>
      <c r="K3001" s="5">
        <v>11.4</v>
      </c>
      <c r="L3001" s="5">
        <f t="shared" si="46"/>
        <v>11.4</v>
      </c>
      <c r="Q3001"/>
      <c r="R3001"/>
      <c r="S3001"/>
    </row>
    <row r="3002" spans="1:19">
      <c r="A3002" s="1">
        <v>43829</v>
      </c>
      <c r="B3002" s="5" t="s">
        <v>23</v>
      </c>
      <c r="C3002" t="s">
        <v>8</v>
      </c>
      <c r="D3002">
        <v>1033</v>
      </c>
      <c r="E3002">
        <v>44</v>
      </c>
      <c r="F3002" t="s">
        <v>25</v>
      </c>
      <c r="G3002" s="5">
        <v>140000</v>
      </c>
      <c r="H3002" s="5">
        <v>1596000</v>
      </c>
      <c r="I3002" s="5" t="s">
        <v>19</v>
      </c>
      <c r="J3002" s="5" t="s">
        <v>69</v>
      </c>
      <c r="K3002" s="5">
        <v>11.4</v>
      </c>
      <c r="L3002" s="5">
        <f t="shared" si="46"/>
        <v>11.4</v>
      </c>
      <c r="Q3002"/>
      <c r="R3002"/>
      <c r="S3002"/>
    </row>
    <row r="3003" spans="1:19">
      <c r="A3003" s="1">
        <v>43829</v>
      </c>
      <c r="B3003" s="5" t="s">
        <v>23</v>
      </c>
      <c r="C3003" t="s">
        <v>8</v>
      </c>
      <c r="D3003">
        <v>1033</v>
      </c>
      <c r="E3003">
        <v>44</v>
      </c>
      <c r="F3003" t="s">
        <v>25</v>
      </c>
      <c r="G3003" s="5">
        <v>36500</v>
      </c>
      <c r="H3003" s="5">
        <v>419750</v>
      </c>
      <c r="I3003" s="5" t="s">
        <v>19</v>
      </c>
      <c r="J3003" s="5" t="s">
        <v>69</v>
      </c>
      <c r="K3003" s="5">
        <v>11.5</v>
      </c>
      <c r="L3003" s="5">
        <f t="shared" si="46"/>
        <v>11.5</v>
      </c>
      <c r="Q3003"/>
      <c r="R3003"/>
      <c r="S3003"/>
    </row>
    <row r="3004" spans="1:19">
      <c r="A3004" s="1">
        <v>43829</v>
      </c>
      <c r="B3004" s="5" t="s">
        <v>23</v>
      </c>
      <c r="C3004" t="s">
        <v>8</v>
      </c>
      <c r="D3004">
        <v>1033</v>
      </c>
      <c r="E3004">
        <v>44</v>
      </c>
      <c r="F3004" t="s">
        <v>25</v>
      </c>
      <c r="G3004" s="5">
        <v>90000</v>
      </c>
      <c r="H3004" s="5">
        <v>1034100</v>
      </c>
      <c r="I3004" s="5" t="s">
        <v>19</v>
      </c>
      <c r="J3004" s="5" t="s">
        <v>70</v>
      </c>
      <c r="K3004" s="5">
        <v>11.49</v>
      </c>
      <c r="L3004" s="5">
        <f t="shared" si="46"/>
        <v>11.49</v>
      </c>
      <c r="Q3004"/>
      <c r="R3004"/>
      <c r="S3004"/>
    </row>
    <row r="3005" spans="1:19">
      <c r="A3005" s="1">
        <v>43829</v>
      </c>
      <c r="B3005" s="5" t="s">
        <v>23</v>
      </c>
      <c r="C3005" t="s">
        <v>8</v>
      </c>
      <c r="D3005">
        <v>1033</v>
      </c>
      <c r="E3005">
        <v>44</v>
      </c>
      <c r="F3005" t="s">
        <v>25</v>
      </c>
      <c r="G3005" s="5">
        <v>28000</v>
      </c>
      <c r="H3005" s="5">
        <v>321720</v>
      </c>
      <c r="I3005" s="5" t="s">
        <v>19</v>
      </c>
      <c r="J3005" s="5" t="s">
        <v>69</v>
      </c>
      <c r="K3005" s="5">
        <v>11.49</v>
      </c>
      <c r="L3005" s="5">
        <f t="shared" si="46"/>
        <v>11.49</v>
      </c>
      <c r="Q3005"/>
      <c r="R3005"/>
      <c r="S3005"/>
    </row>
    <row r="3006" spans="1:19">
      <c r="A3006" s="1">
        <v>43829</v>
      </c>
      <c r="B3006" s="5" t="s">
        <v>23</v>
      </c>
      <c r="C3006" t="s">
        <v>8</v>
      </c>
      <c r="D3006">
        <v>1033</v>
      </c>
      <c r="E3006">
        <v>44</v>
      </c>
      <c r="F3006" t="s">
        <v>25</v>
      </c>
      <c r="G3006" s="5">
        <v>40000</v>
      </c>
      <c r="H3006" s="5">
        <v>459600</v>
      </c>
      <c r="I3006" s="5" t="s">
        <v>19</v>
      </c>
      <c r="J3006" s="5" t="s">
        <v>70</v>
      </c>
      <c r="K3006" s="5">
        <v>11.49</v>
      </c>
      <c r="L3006" s="5">
        <f t="shared" si="46"/>
        <v>11.49</v>
      </c>
      <c r="Q3006"/>
      <c r="R3006"/>
      <c r="S3006"/>
    </row>
    <row r="3007" spans="1:19">
      <c r="A3007" s="1">
        <v>43829</v>
      </c>
      <c r="B3007" s="5" t="s">
        <v>24</v>
      </c>
      <c r="C3007" t="s">
        <v>8</v>
      </c>
      <c r="D3007">
        <v>1033</v>
      </c>
      <c r="E3007">
        <v>44</v>
      </c>
      <c r="F3007" t="s">
        <v>25</v>
      </c>
      <c r="G3007" s="5">
        <v>100000</v>
      </c>
      <c r="H3007" s="5">
        <v>1050000</v>
      </c>
      <c r="I3007" s="5" t="s">
        <v>19</v>
      </c>
      <c r="J3007" s="5" t="s">
        <v>68</v>
      </c>
      <c r="K3007" s="5">
        <v>10.5</v>
      </c>
      <c r="L3007" s="5">
        <f t="shared" si="46"/>
        <v>10.5</v>
      </c>
      <c r="Q3007"/>
      <c r="R3007"/>
      <c r="S3007"/>
    </row>
    <row r="3008" spans="1:19">
      <c r="A3008" s="1">
        <v>43829</v>
      </c>
      <c r="B3008" s="5" t="s">
        <v>24</v>
      </c>
      <c r="C3008" t="s">
        <v>8</v>
      </c>
      <c r="D3008">
        <v>1033</v>
      </c>
      <c r="E3008">
        <v>44</v>
      </c>
      <c r="F3008" t="s">
        <v>25</v>
      </c>
      <c r="G3008" s="5">
        <v>105000</v>
      </c>
      <c r="H3008" s="5">
        <v>2152500</v>
      </c>
      <c r="I3008" s="5" t="s">
        <v>19</v>
      </c>
      <c r="J3008" s="5" t="s">
        <v>71</v>
      </c>
      <c r="K3008" s="5">
        <v>20.5</v>
      </c>
      <c r="L3008" s="5">
        <f t="shared" si="46"/>
        <v>20.5</v>
      </c>
      <c r="Q3008"/>
      <c r="R3008"/>
      <c r="S3008"/>
    </row>
    <row r="3009" spans="1:19">
      <c r="A3009" s="1">
        <v>43829</v>
      </c>
      <c r="B3009" s="5" t="s">
        <v>23</v>
      </c>
      <c r="C3009" t="s">
        <v>8</v>
      </c>
      <c r="D3009">
        <v>1033</v>
      </c>
      <c r="E3009">
        <v>44</v>
      </c>
      <c r="F3009" t="s">
        <v>25</v>
      </c>
      <c r="G3009" s="5">
        <v>41152</v>
      </c>
      <c r="H3009" s="5">
        <v>473248</v>
      </c>
      <c r="I3009" s="5" t="s">
        <v>19</v>
      </c>
      <c r="J3009" s="5" t="s">
        <v>69</v>
      </c>
      <c r="K3009" s="5">
        <v>11.5</v>
      </c>
      <c r="L3009" s="5">
        <f t="shared" si="46"/>
        <v>11.5</v>
      </c>
      <c r="Q3009"/>
      <c r="R3009"/>
      <c r="S3009"/>
    </row>
    <row r="3010" spans="1:19">
      <c r="A3010" s="1">
        <v>43829</v>
      </c>
      <c r="B3010" s="5" t="s">
        <v>23</v>
      </c>
      <c r="C3010" t="s">
        <v>8</v>
      </c>
      <c r="D3010">
        <v>1033</v>
      </c>
      <c r="E3010">
        <v>44</v>
      </c>
      <c r="F3010" t="s">
        <v>25</v>
      </c>
      <c r="G3010" s="5">
        <v>48790</v>
      </c>
      <c r="H3010" s="5">
        <v>558645.5</v>
      </c>
      <c r="I3010" s="5" t="s">
        <v>19</v>
      </c>
      <c r="J3010" s="5" t="s">
        <v>69</v>
      </c>
      <c r="K3010" s="5">
        <v>11.45</v>
      </c>
      <c r="L3010" s="5">
        <f t="shared" ref="L3010:L3073" si="47">H3010/G3010</f>
        <v>11.45</v>
      </c>
      <c r="Q3010"/>
      <c r="R3010"/>
      <c r="S3010"/>
    </row>
    <row r="3011" spans="1:19">
      <c r="A3011" s="1">
        <v>43829</v>
      </c>
      <c r="B3011" s="5" t="s">
        <v>24</v>
      </c>
      <c r="C3011" t="s">
        <v>8</v>
      </c>
      <c r="D3011">
        <v>1033</v>
      </c>
      <c r="E3011">
        <v>44</v>
      </c>
      <c r="F3011" t="s">
        <v>25</v>
      </c>
      <c r="G3011" s="5">
        <v>6000</v>
      </c>
      <c r="H3011" s="5">
        <v>138000</v>
      </c>
      <c r="I3011" s="5" t="s">
        <v>19</v>
      </c>
      <c r="J3011" s="5" t="s">
        <v>68</v>
      </c>
      <c r="K3011" s="5">
        <v>23</v>
      </c>
      <c r="L3011" s="5">
        <f t="shared" si="47"/>
        <v>23</v>
      </c>
      <c r="Q3011"/>
      <c r="R3011"/>
      <c r="S3011"/>
    </row>
    <row r="3012" spans="1:19">
      <c r="A3012" s="1">
        <v>43829</v>
      </c>
      <c r="B3012" s="5" t="s">
        <v>23</v>
      </c>
      <c r="C3012" t="s">
        <v>8</v>
      </c>
      <c r="D3012">
        <v>1033</v>
      </c>
      <c r="E3012">
        <v>44</v>
      </c>
      <c r="F3012" t="s">
        <v>25</v>
      </c>
      <c r="G3012" s="5">
        <v>14000</v>
      </c>
      <c r="H3012" s="5">
        <v>160860</v>
      </c>
      <c r="I3012" s="5" t="s">
        <v>19</v>
      </c>
      <c r="J3012" s="5" t="s">
        <v>69</v>
      </c>
      <c r="K3012" s="5">
        <v>11.49</v>
      </c>
      <c r="L3012" s="5">
        <f t="shared" si="47"/>
        <v>11.49</v>
      </c>
      <c r="Q3012"/>
      <c r="R3012"/>
      <c r="S3012"/>
    </row>
    <row r="3013" spans="1:19">
      <c r="A3013" s="1">
        <v>43829</v>
      </c>
      <c r="B3013" s="5" t="s">
        <v>23</v>
      </c>
      <c r="C3013" t="s">
        <v>8</v>
      </c>
      <c r="D3013">
        <v>1033</v>
      </c>
      <c r="E3013">
        <v>44</v>
      </c>
      <c r="F3013" t="s">
        <v>25</v>
      </c>
      <c r="G3013" s="5">
        <v>110880</v>
      </c>
      <c r="H3013" s="5">
        <v>1264032</v>
      </c>
      <c r="I3013" s="5" t="s">
        <v>19</v>
      </c>
      <c r="J3013" s="5" t="s">
        <v>74</v>
      </c>
      <c r="K3013" s="5">
        <v>11.4</v>
      </c>
      <c r="L3013" s="5">
        <f t="shared" si="47"/>
        <v>11.4</v>
      </c>
      <c r="Q3013"/>
      <c r="R3013"/>
      <c r="S3013"/>
    </row>
    <row r="3014" spans="1:19">
      <c r="A3014" s="1">
        <v>43829</v>
      </c>
      <c r="B3014" s="5" t="s">
        <v>24</v>
      </c>
      <c r="C3014" t="s">
        <v>8</v>
      </c>
      <c r="D3014">
        <v>1033</v>
      </c>
      <c r="E3014">
        <v>44</v>
      </c>
      <c r="F3014" t="s">
        <v>25</v>
      </c>
      <c r="G3014" s="5">
        <v>100000</v>
      </c>
      <c r="H3014" s="5">
        <v>2150000</v>
      </c>
      <c r="I3014" s="5" t="s">
        <v>19</v>
      </c>
      <c r="J3014" s="5" t="s">
        <v>68</v>
      </c>
      <c r="K3014" s="5">
        <v>21.5</v>
      </c>
      <c r="L3014" s="5">
        <f t="shared" si="47"/>
        <v>21.5</v>
      </c>
      <c r="Q3014"/>
      <c r="R3014"/>
      <c r="S3014"/>
    </row>
    <row r="3015" spans="1:19">
      <c r="A3015" s="1">
        <v>43829</v>
      </c>
      <c r="B3015" s="5" t="s">
        <v>24</v>
      </c>
      <c r="C3015" t="s">
        <v>8</v>
      </c>
      <c r="D3015">
        <v>1033</v>
      </c>
      <c r="E3015">
        <v>44</v>
      </c>
      <c r="F3015" t="s">
        <v>25</v>
      </c>
      <c r="G3015" s="5">
        <v>21000</v>
      </c>
      <c r="H3015" s="5">
        <v>239400</v>
      </c>
      <c r="I3015" s="5" t="s">
        <v>19</v>
      </c>
      <c r="J3015" s="5" t="s">
        <v>71</v>
      </c>
      <c r="K3015" s="5">
        <v>11.4</v>
      </c>
      <c r="L3015" s="5">
        <f t="shared" si="47"/>
        <v>11.4</v>
      </c>
      <c r="Q3015"/>
      <c r="R3015"/>
      <c r="S3015"/>
    </row>
    <row r="3016" spans="1:19">
      <c r="A3016" s="1">
        <v>43829</v>
      </c>
      <c r="B3016" s="5" t="s">
        <v>24</v>
      </c>
      <c r="C3016" t="s">
        <v>8</v>
      </c>
      <c r="D3016">
        <v>1035</v>
      </c>
      <c r="E3016">
        <v>44</v>
      </c>
      <c r="F3016" t="s">
        <v>25</v>
      </c>
      <c r="G3016" s="5">
        <v>1329995.93</v>
      </c>
      <c r="H3016" s="5">
        <v>10626667.480699999</v>
      </c>
      <c r="I3016" s="5" t="s">
        <v>19</v>
      </c>
      <c r="J3016" s="5" t="s">
        <v>68</v>
      </c>
      <c r="K3016" s="5">
        <v>7.99</v>
      </c>
      <c r="L3016" s="5">
        <f t="shared" si="47"/>
        <v>7.99</v>
      </c>
      <c r="Q3016"/>
      <c r="R3016"/>
      <c r="S3016"/>
    </row>
    <row r="3017" spans="1:19">
      <c r="A3017" s="1">
        <v>43829</v>
      </c>
      <c r="B3017" s="5" t="s">
        <v>24</v>
      </c>
      <c r="C3017" t="s">
        <v>8</v>
      </c>
      <c r="D3017">
        <v>1035</v>
      </c>
      <c r="E3017">
        <v>44</v>
      </c>
      <c r="F3017" t="s">
        <v>25</v>
      </c>
      <c r="G3017" s="5">
        <v>140000</v>
      </c>
      <c r="H3017" s="5">
        <v>1118600</v>
      </c>
      <c r="I3017" s="5" t="s">
        <v>19</v>
      </c>
      <c r="J3017" s="5" t="s">
        <v>68</v>
      </c>
      <c r="K3017" s="5">
        <v>7.99</v>
      </c>
      <c r="L3017" s="5">
        <f t="shared" si="47"/>
        <v>7.99</v>
      </c>
      <c r="Q3017"/>
      <c r="R3017"/>
      <c r="S3017"/>
    </row>
    <row r="3018" spans="1:19">
      <c r="A3018" s="1">
        <v>43829</v>
      </c>
      <c r="B3018" s="5" t="s">
        <v>23</v>
      </c>
      <c r="C3018" t="s">
        <v>8</v>
      </c>
      <c r="D3018">
        <v>1035</v>
      </c>
      <c r="E3018">
        <v>44</v>
      </c>
      <c r="F3018" t="s">
        <v>25</v>
      </c>
      <c r="G3018" s="5">
        <v>140750.37</v>
      </c>
      <c r="H3018" s="5">
        <v>1337128.5149999999</v>
      </c>
      <c r="I3018" s="5" t="s">
        <v>19</v>
      </c>
      <c r="J3018" s="5" t="s">
        <v>74</v>
      </c>
      <c r="K3018" s="5">
        <v>9.5</v>
      </c>
      <c r="L3018" s="5">
        <f t="shared" si="47"/>
        <v>9.5</v>
      </c>
      <c r="Q3018"/>
      <c r="R3018"/>
      <c r="S3018"/>
    </row>
    <row r="3019" spans="1:19">
      <c r="A3019" s="1">
        <v>43829</v>
      </c>
      <c r="B3019" s="5" t="s">
        <v>24</v>
      </c>
      <c r="C3019" t="s">
        <v>8</v>
      </c>
      <c r="D3019">
        <v>1035</v>
      </c>
      <c r="E3019">
        <v>44</v>
      </c>
      <c r="F3019" t="s">
        <v>25</v>
      </c>
      <c r="G3019" s="5">
        <v>88531</v>
      </c>
      <c r="H3019" s="5">
        <v>841044.5</v>
      </c>
      <c r="I3019" s="5" t="s">
        <v>19</v>
      </c>
      <c r="J3019" s="5" t="s">
        <v>73</v>
      </c>
      <c r="K3019" s="5">
        <v>9.5</v>
      </c>
      <c r="L3019" s="5">
        <f t="shared" si="47"/>
        <v>9.5</v>
      </c>
      <c r="Q3019"/>
      <c r="R3019"/>
      <c r="S3019"/>
    </row>
    <row r="3020" spans="1:19">
      <c r="A3020" s="1">
        <v>43829</v>
      </c>
      <c r="B3020" s="5" t="s">
        <v>23</v>
      </c>
      <c r="C3020" t="s">
        <v>8</v>
      </c>
      <c r="D3020">
        <v>1035</v>
      </c>
      <c r="E3020">
        <v>44</v>
      </c>
      <c r="F3020" t="s">
        <v>25</v>
      </c>
      <c r="G3020" s="5">
        <v>207000</v>
      </c>
      <c r="H3020" s="5">
        <v>1550430</v>
      </c>
      <c r="I3020" s="5" t="s">
        <v>19</v>
      </c>
      <c r="J3020" s="5" t="s">
        <v>69</v>
      </c>
      <c r="K3020" s="5">
        <v>7.49</v>
      </c>
      <c r="L3020" s="5">
        <f t="shared" si="47"/>
        <v>7.49</v>
      </c>
      <c r="Q3020"/>
      <c r="R3020"/>
      <c r="S3020"/>
    </row>
    <row r="3021" spans="1:19">
      <c r="A3021" s="1">
        <v>43829</v>
      </c>
      <c r="B3021" s="5" t="s">
        <v>24</v>
      </c>
      <c r="C3021" t="s">
        <v>8</v>
      </c>
      <c r="D3021">
        <v>1035</v>
      </c>
      <c r="E3021">
        <v>44</v>
      </c>
      <c r="F3021" t="s">
        <v>25</v>
      </c>
      <c r="G3021" s="5">
        <v>71000</v>
      </c>
      <c r="H3021" s="5">
        <v>1349000</v>
      </c>
      <c r="I3021" s="5" t="s">
        <v>19</v>
      </c>
      <c r="J3021" s="5" t="s">
        <v>71</v>
      </c>
      <c r="K3021" s="5">
        <v>19</v>
      </c>
      <c r="L3021" s="5">
        <f t="shared" si="47"/>
        <v>19</v>
      </c>
      <c r="Q3021"/>
      <c r="R3021"/>
      <c r="S3021"/>
    </row>
    <row r="3022" spans="1:19">
      <c r="A3022" s="1">
        <v>43829</v>
      </c>
      <c r="B3022" s="5" t="s">
        <v>23</v>
      </c>
      <c r="C3022" t="s">
        <v>7</v>
      </c>
      <c r="D3022">
        <v>1035</v>
      </c>
      <c r="E3022">
        <v>44</v>
      </c>
      <c r="F3022" t="s">
        <v>25</v>
      </c>
      <c r="G3022" s="5">
        <v>3500000</v>
      </c>
      <c r="H3022" s="5">
        <v>21000000</v>
      </c>
      <c r="I3022" s="5" t="s">
        <v>20</v>
      </c>
      <c r="J3022" s="5" t="s">
        <v>70</v>
      </c>
      <c r="K3022" s="5">
        <v>6</v>
      </c>
      <c r="L3022" s="5">
        <f t="shared" si="47"/>
        <v>6</v>
      </c>
      <c r="Q3022"/>
      <c r="R3022"/>
      <c r="S3022"/>
    </row>
    <row r="3023" spans="1:19">
      <c r="A3023" s="1">
        <v>43829</v>
      </c>
      <c r="B3023" s="5" t="s">
        <v>24</v>
      </c>
      <c r="C3023" t="s">
        <v>8</v>
      </c>
      <c r="D3023">
        <v>1035</v>
      </c>
      <c r="E3023">
        <v>44</v>
      </c>
      <c r="F3023" t="s">
        <v>25</v>
      </c>
      <c r="G3023" s="5">
        <v>130000</v>
      </c>
      <c r="H3023" s="5">
        <v>1495000</v>
      </c>
      <c r="I3023" s="5" t="s">
        <v>19</v>
      </c>
      <c r="J3023" s="5" t="s">
        <v>71</v>
      </c>
      <c r="K3023" s="5">
        <v>11.5</v>
      </c>
      <c r="L3023" s="5">
        <f t="shared" si="47"/>
        <v>11.5</v>
      </c>
      <c r="Q3023"/>
      <c r="R3023"/>
      <c r="S3023"/>
    </row>
    <row r="3024" spans="1:19">
      <c r="A3024" s="1">
        <v>43829</v>
      </c>
      <c r="B3024" s="5" t="s">
        <v>23</v>
      </c>
      <c r="C3024" t="s">
        <v>8</v>
      </c>
      <c r="D3024">
        <v>1035</v>
      </c>
      <c r="E3024">
        <v>44</v>
      </c>
      <c r="F3024" t="s">
        <v>25</v>
      </c>
      <c r="G3024" s="5">
        <v>84000</v>
      </c>
      <c r="H3024" s="5">
        <v>966000</v>
      </c>
      <c r="I3024" s="5" t="s">
        <v>19</v>
      </c>
      <c r="J3024" s="5" t="s">
        <v>69</v>
      </c>
      <c r="K3024" s="5">
        <v>11.5</v>
      </c>
      <c r="L3024" s="5">
        <f t="shared" si="47"/>
        <v>11.5</v>
      </c>
      <c r="Q3024"/>
      <c r="R3024"/>
      <c r="S3024"/>
    </row>
    <row r="3025" spans="1:19">
      <c r="A3025" s="1">
        <v>43829</v>
      </c>
      <c r="B3025" s="5" t="s">
        <v>24</v>
      </c>
      <c r="C3025" t="s">
        <v>8</v>
      </c>
      <c r="D3025">
        <v>1035</v>
      </c>
      <c r="E3025">
        <v>44</v>
      </c>
      <c r="F3025" t="s">
        <v>25</v>
      </c>
      <c r="G3025" s="5">
        <v>50000</v>
      </c>
      <c r="H3025" s="5">
        <v>575000</v>
      </c>
      <c r="I3025" s="5" t="s">
        <v>19</v>
      </c>
      <c r="J3025" s="5" t="s">
        <v>71</v>
      </c>
      <c r="K3025" s="5">
        <v>11.5</v>
      </c>
      <c r="L3025" s="5">
        <f t="shared" si="47"/>
        <v>11.5</v>
      </c>
      <c r="Q3025"/>
      <c r="R3025"/>
      <c r="S3025"/>
    </row>
    <row r="3026" spans="1:19">
      <c r="A3026" s="1">
        <v>43829</v>
      </c>
      <c r="B3026" s="5" t="s">
        <v>23</v>
      </c>
      <c r="C3026" t="s">
        <v>8</v>
      </c>
      <c r="D3026">
        <v>1035</v>
      </c>
      <c r="E3026">
        <v>44</v>
      </c>
      <c r="F3026" t="s">
        <v>25</v>
      </c>
      <c r="G3026" s="5">
        <v>84000</v>
      </c>
      <c r="H3026" s="5">
        <v>966000</v>
      </c>
      <c r="I3026" s="5" t="s">
        <v>19</v>
      </c>
      <c r="J3026" s="5" t="s">
        <v>74</v>
      </c>
      <c r="K3026" s="5">
        <v>11.5</v>
      </c>
      <c r="L3026" s="5">
        <f t="shared" si="47"/>
        <v>11.5</v>
      </c>
      <c r="Q3026"/>
      <c r="R3026"/>
      <c r="S3026"/>
    </row>
    <row r="3027" spans="1:19">
      <c r="A3027" s="1">
        <v>43829</v>
      </c>
      <c r="B3027" s="5" t="s">
        <v>24</v>
      </c>
      <c r="C3027" t="s">
        <v>8</v>
      </c>
      <c r="D3027">
        <v>1035</v>
      </c>
      <c r="E3027">
        <v>44</v>
      </c>
      <c r="F3027" t="s">
        <v>25</v>
      </c>
      <c r="G3027" s="5">
        <v>102900</v>
      </c>
      <c r="H3027" s="5">
        <v>1183350</v>
      </c>
      <c r="I3027" s="5" t="s">
        <v>19</v>
      </c>
      <c r="J3027" s="5" t="s">
        <v>71</v>
      </c>
      <c r="K3027" s="5">
        <v>11.5</v>
      </c>
      <c r="L3027" s="5">
        <f t="shared" si="47"/>
        <v>11.5</v>
      </c>
      <c r="Q3027"/>
      <c r="R3027"/>
      <c r="S3027"/>
    </row>
    <row r="3028" spans="1:19">
      <c r="A3028" s="1">
        <v>43829</v>
      </c>
      <c r="B3028" s="5" t="s">
        <v>24</v>
      </c>
      <c r="C3028" t="s">
        <v>8</v>
      </c>
      <c r="D3028">
        <v>1035</v>
      </c>
      <c r="E3028">
        <v>44</v>
      </c>
      <c r="F3028" t="s">
        <v>25</v>
      </c>
      <c r="G3028" s="5">
        <v>73500</v>
      </c>
      <c r="H3028" s="5">
        <v>1396500</v>
      </c>
      <c r="I3028" s="5" t="s">
        <v>19</v>
      </c>
      <c r="J3028" s="5" t="s">
        <v>68</v>
      </c>
      <c r="K3028" s="5">
        <v>19</v>
      </c>
      <c r="L3028" s="5">
        <f t="shared" si="47"/>
        <v>19</v>
      </c>
      <c r="Q3028"/>
      <c r="R3028"/>
      <c r="S3028"/>
    </row>
    <row r="3029" spans="1:19">
      <c r="A3029" s="1">
        <v>43829</v>
      </c>
      <c r="B3029" s="5" t="s">
        <v>23</v>
      </c>
      <c r="C3029" t="s">
        <v>8</v>
      </c>
      <c r="D3029">
        <v>1035</v>
      </c>
      <c r="E3029">
        <v>44</v>
      </c>
      <c r="F3029" t="s">
        <v>25</v>
      </c>
      <c r="G3029" s="5">
        <v>74000</v>
      </c>
      <c r="H3029" s="5">
        <v>851000</v>
      </c>
      <c r="I3029" s="5" t="s">
        <v>19</v>
      </c>
      <c r="J3029" s="5" t="s">
        <v>69</v>
      </c>
      <c r="K3029" s="5">
        <v>11.5</v>
      </c>
      <c r="L3029" s="5">
        <f t="shared" si="47"/>
        <v>11.5</v>
      </c>
      <c r="Q3029"/>
      <c r="R3029"/>
      <c r="S3029"/>
    </row>
    <row r="3030" spans="1:19">
      <c r="A3030" s="1">
        <v>43829</v>
      </c>
      <c r="B3030" s="5" t="s">
        <v>23</v>
      </c>
      <c r="C3030" t="s">
        <v>8</v>
      </c>
      <c r="D3030">
        <v>1035</v>
      </c>
      <c r="E3030">
        <v>44</v>
      </c>
      <c r="F3030" t="s">
        <v>25</v>
      </c>
      <c r="G3030" s="5">
        <v>104054.17</v>
      </c>
      <c r="H3030" s="5">
        <v>1196622.9550000001</v>
      </c>
      <c r="I3030" s="5" t="s">
        <v>19</v>
      </c>
      <c r="J3030" s="5" t="s">
        <v>69</v>
      </c>
      <c r="K3030" s="5">
        <v>11.5</v>
      </c>
      <c r="L3030" s="5">
        <f t="shared" si="47"/>
        <v>11.500000000000002</v>
      </c>
      <c r="Q3030"/>
      <c r="R3030"/>
      <c r="S3030"/>
    </row>
    <row r="3031" spans="1:19">
      <c r="A3031" s="1">
        <v>43829</v>
      </c>
      <c r="B3031" s="5" t="s">
        <v>23</v>
      </c>
      <c r="C3031" t="s">
        <v>8</v>
      </c>
      <c r="D3031">
        <v>1035</v>
      </c>
      <c r="E3031">
        <v>44</v>
      </c>
      <c r="F3031" t="s">
        <v>25</v>
      </c>
      <c r="G3031" s="5">
        <v>36000</v>
      </c>
      <c r="H3031" s="5">
        <v>414000</v>
      </c>
      <c r="I3031" s="5" t="s">
        <v>19</v>
      </c>
      <c r="J3031" s="5" t="s">
        <v>69</v>
      </c>
      <c r="K3031" s="5">
        <v>11.5</v>
      </c>
      <c r="L3031" s="5">
        <f t="shared" si="47"/>
        <v>11.5</v>
      </c>
      <c r="Q3031"/>
      <c r="R3031"/>
      <c r="S3031"/>
    </row>
    <row r="3032" spans="1:19">
      <c r="A3032" s="1">
        <v>43829</v>
      </c>
      <c r="B3032" s="5" t="s">
        <v>24</v>
      </c>
      <c r="C3032" t="s">
        <v>8</v>
      </c>
      <c r="D3032">
        <v>1035</v>
      </c>
      <c r="E3032">
        <v>44</v>
      </c>
      <c r="F3032" t="s">
        <v>25</v>
      </c>
      <c r="G3032" s="5">
        <v>70100</v>
      </c>
      <c r="H3032" s="5">
        <v>806150</v>
      </c>
      <c r="I3032" s="5" t="s">
        <v>19</v>
      </c>
      <c r="J3032" s="5" t="s">
        <v>71</v>
      </c>
      <c r="K3032" s="5">
        <v>11.5</v>
      </c>
      <c r="L3032" s="5">
        <f t="shared" si="47"/>
        <v>11.5</v>
      </c>
      <c r="Q3032"/>
      <c r="R3032"/>
      <c r="S3032"/>
    </row>
    <row r="3033" spans="1:19">
      <c r="A3033" s="1">
        <v>43829</v>
      </c>
      <c r="B3033" s="5" t="s">
        <v>24</v>
      </c>
      <c r="C3033" t="s">
        <v>8</v>
      </c>
      <c r="D3033">
        <v>1035</v>
      </c>
      <c r="E3033">
        <v>44</v>
      </c>
      <c r="F3033" t="s">
        <v>25</v>
      </c>
      <c r="G3033" s="5">
        <v>100000</v>
      </c>
      <c r="H3033" s="5">
        <v>1800000</v>
      </c>
      <c r="I3033" s="5" t="s">
        <v>19</v>
      </c>
      <c r="J3033" s="5" t="s">
        <v>68</v>
      </c>
      <c r="K3033" s="5">
        <v>18</v>
      </c>
      <c r="L3033" s="5">
        <f t="shared" si="47"/>
        <v>18</v>
      </c>
      <c r="Q3033"/>
      <c r="R3033"/>
      <c r="S3033"/>
    </row>
    <row r="3034" spans="1:19">
      <c r="A3034" s="1">
        <v>43829</v>
      </c>
      <c r="B3034" s="5" t="s">
        <v>24</v>
      </c>
      <c r="C3034" t="s">
        <v>8</v>
      </c>
      <c r="D3034">
        <v>1035</v>
      </c>
      <c r="E3034">
        <v>44</v>
      </c>
      <c r="F3034" t="s">
        <v>25</v>
      </c>
      <c r="G3034" s="5">
        <v>21000</v>
      </c>
      <c r="H3034" s="5">
        <v>241500</v>
      </c>
      <c r="I3034" s="5" t="s">
        <v>19</v>
      </c>
      <c r="J3034" s="5" t="s">
        <v>73</v>
      </c>
      <c r="K3034" s="5">
        <v>11.5</v>
      </c>
      <c r="L3034" s="5">
        <f t="shared" si="47"/>
        <v>11.5</v>
      </c>
      <c r="Q3034"/>
      <c r="R3034"/>
      <c r="S3034"/>
    </row>
    <row r="3035" spans="1:19">
      <c r="A3035" s="1">
        <v>43829</v>
      </c>
      <c r="B3035" s="5" t="s">
        <v>23</v>
      </c>
      <c r="C3035" t="s">
        <v>8</v>
      </c>
      <c r="D3035">
        <v>1036</v>
      </c>
      <c r="E3035">
        <v>44</v>
      </c>
      <c r="F3035" t="s">
        <v>25</v>
      </c>
      <c r="G3035" s="5">
        <v>180000</v>
      </c>
      <c r="H3035" s="5">
        <v>2070000</v>
      </c>
      <c r="I3035" s="5" t="s">
        <v>19</v>
      </c>
      <c r="J3035" s="5" t="s">
        <v>69</v>
      </c>
      <c r="K3035" s="5">
        <v>11.5</v>
      </c>
      <c r="L3035" s="5">
        <f t="shared" si="47"/>
        <v>11.5</v>
      </c>
      <c r="Q3035"/>
      <c r="R3035"/>
      <c r="S3035"/>
    </row>
    <row r="3036" spans="1:19">
      <c r="A3036" s="1">
        <v>43829</v>
      </c>
      <c r="B3036" s="5" t="s">
        <v>24</v>
      </c>
      <c r="C3036" t="s">
        <v>8</v>
      </c>
      <c r="D3036">
        <v>1036</v>
      </c>
      <c r="E3036">
        <v>44</v>
      </c>
      <c r="F3036" t="s">
        <v>25</v>
      </c>
      <c r="G3036" s="5">
        <v>80000</v>
      </c>
      <c r="H3036" s="5">
        <v>920000</v>
      </c>
      <c r="I3036" s="5" t="s">
        <v>19</v>
      </c>
      <c r="J3036" s="5" t="s">
        <v>73</v>
      </c>
      <c r="K3036" s="5">
        <v>11.5</v>
      </c>
      <c r="L3036" s="5">
        <f t="shared" si="47"/>
        <v>11.5</v>
      </c>
      <c r="Q3036"/>
      <c r="R3036"/>
      <c r="S3036"/>
    </row>
    <row r="3037" spans="1:19">
      <c r="A3037" s="1">
        <v>43829</v>
      </c>
      <c r="B3037" s="5" t="s">
        <v>23</v>
      </c>
      <c r="C3037" t="s">
        <v>8</v>
      </c>
      <c r="D3037">
        <v>1036</v>
      </c>
      <c r="E3037">
        <v>44</v>
      </c>
      <c r="F3037" t="s">
        <v>25</v>
      </c>
      <c r="G3037" s="5">
        <v>80000</v>
      </c>
      <c r="H3037" s="5">
        <v>919200</v>
      </c>
      <c r="I3037" s="5" t="s">
        <v>19</v>
      </c>
      <c r="J3037" s="5" t="s">
        <v>74</v>
      </c>
      <c r="K3037" s="5">
        <v>11.49</v>
      </c>
      <c r="L3037" s="5">
        <f t="shared" si="47"/>
        <v>11.49</v>
      </c>
      <c r="Q3037"/>
      <c r="R3037"/>
      <c r="S3037"/>
    </row>
    <row r="3038" spans="1:19">
      <c r="A3038" s="1">
        <v>43829</v>
      </c>
      <c r="B3038" s="5" t="s">
        <v>24</v>
      </c>
      <c r="C3038" t="s">
        <v>8</v>
      </c>
      <c r="D3038">
        <v>3001</v>
      </c>
      <c r="E3038">
        <v>44</v>
      </c>
      <c r="F3038" t="s">
        <v>25</v>
      </c>
      <c r="G3038" s="5">
        <v>68590</v>
      </c>
      <c r="H3038" s="5">
        <v>1371800</v>
      </c>
      <c r="I3038" s="5" t="s">
        <v>19</v>
      </c>
      <c r="J3038" s="5" t="s">
        <v>68</v>
      </c>
      <c r="K3038" s="5">
        <v>20</v>
      </c>
      <c r="L3038" s="5">
        <f t="shared" si="47"/>
        <v>20</v>
      </c>
      <c r="Q3038"/>
      <c r="R3038"/>
      <c r="S3038"/>
    </row>
    <row r="3039" spans="1:19">
      <c r="A3039" s="1">
        <v>43829</v>
      </c>
      <c r="B3039" s="5" t="s">
        <v>24</v>
      </c>
      <c r="C3039" t="s">
        <v>8</v>
      </c>
      <c r="D3039">
        <v>3002</v>
      </c>
      <c r="E3039">
        <v>44</v>
      </c>
      <c r="F3039" t="s">
        <v>25</v>
      </c>
      <c r="G3039" s="5">
        <v>28000</v>
      </c>
      <c r="H3039" s="5">
        <v>532000</v>
      </c>
      <c r="I3039" s="5" t="s">
        <v>19</v>
      </c>
      <c r="J3039" s="5" t="s">
        <v>73</v>
      </c>
      <c r="K3039" s="5">
        <v>19</v>
      </c>
      <c r="L3039" s="5">
        <f t="shared" si="47"/>
        <v>19</v>
      </c>
      <c r="Q3039"/>
      <c r="R3039"/>
      <c r="S3039"/>
    </row>
    <row r="3040" spans="1:19">
      <c r="A3040" s="1">
        <v>43829</v>
      </c>
      <c r="B3040" s="5" t="s">
        <v>24</v>
      </c>
      <c r="C3040" t="s">
        <v>8</v>
      </c>
      <c r="D3040">
        <v>3002</v>
      </c>
      <c r="E3040">
        <v>44</v>
      </c>
      <c r="F3040" t="s">
        <v>25</v>
      </c>
      <c r="G3040" s="5">
        <v>35000</v>
      </c>
      <c r="H3040" s="5">
        <v>805000</v>
      </c>
      <c r="I3040" s="5" t="s">
        <v>19</v>
      </c>
      <c r="J3040" s="5" t="s">
        <v>68</v>
      </c>
      <c r="K3040" s="5">
        <v>23</v>
      </c>
      <c r="L3040" s="5">
        <f t="shared" si="47"/>
        <v>23</v>
      </c>
      <c r="Q3040"/>
      <c r="R3040"/>
      <c r="S3040"/>
    </row>
    <row r="3041" spans="1:19">
      <c r="A3041" s="1">
        <v>43829</v>
      </c>
      <c r="B3041" s="5" t="s">
        <v>23</v>
      </c>
      <c r="C3041" t="s">
        <v>8</v>
      </c>
      <c r="D3041">
        <v>3002</v>
      </c>
      <c r="E3041">
        <v>44</v>
      </c>
      <c r="F3041" t="s">
        <v>25</v>
      </c>
      <c r="G3041" s="5">
        <v>16000</v>
      </c>
      <c r="H3041" s="5">
        <v>184000</v>
      </c>
      <c r="I3041" s="5" t="s">
        <v>19</v>
      </c>
      <c r="J3041" s="5" t="s">
        <v>69</v>
      </c>
      <c r="K3041" s="5">
        <v>11.5</v>
      </c>
      <c r="L3041" s="5">
        <f t="shared" si="47"/>
        <v>11.5</v>
      </c>
      <c r="Q3041"/>
      <c r="R3041"/>
      <c r="S3041"/>
    </row>
    <row r="3042" spans="1:19">
      <c r="A3042" s="1">
        <v>43829</v>
      </c>
      <c r="B3042" s="5" t="s">
        <v>24</v>
      </c>
      <c r="C3042" t="s">
        <v>8</v>
      </c>
      <c r="D3042">
        <v>3010</v>
      </c>
      <c r="E3042">
        <v>44</v>
      </c>
      <c r="F3042" t="s">
        <v>25</v>
      </c>
      <c r="G3042" s="5">
        <v>51000</v>
      </c>
      <c r="H3042" s="5">
        <v>892500</v>
      </c>
      <c r="I3042" s="5" t="s">
        <v>19</v>
      </c>
      <c r="J3042" s="5" t="s">
        <v>71</v>
      </c>
      <c r="K3042" s="5">
        <v>17.5</v>
      </c>
      <c r="L3042" s="5">
        <f t="shared" si="47"/>
        <v>17.5</v>
      </c>
      <c r="Q3042"/>
      <c r="R3042"/>
      <c r="S3042"/>
    </row>
    <row r="3043" spans="1:19">
      <c r="A3043" s="1">
        <v>43829</v>
      </c>
      <c r="B3043" s="5" t="s">
        <v>24</v>
      </c>
      <c r="C3043" t="s">
        <v>8</v>
      </c>
      <c r="D3043">
        <v>3012</v>
      </c>
      <c r="E3043">
        <v>44</v>
      </c>
      <c r="F3043" t="s">
        <v>25</v>
      </c>
      <c r="G3043" s="5">
        <v>440000</v>
      </c>
      <c r="H3043" s="5">
        <v>5500000</v>
      </c>
      <c r="I3043" s="5" t="s">
        <v>19</v>
      </c>
      <c r="J3043" s="5" t="s">
        <v>71</v>
      </c>
      <c r="K3043" s="5">
        <v>12.5</v>
      </c>
      <c r="L3043" s="5">
        <f t="shared" si="47"/>
        <v>12.5</v>
      </c>
      <c r="Q3043"/>
      <c r="R3043"/>
      <c r="S3043"/>
    </row>
    <row r="3044" spans="1:19">
      <c r="A3044" s="1">
        <v>43829</v>
      </c>
      <c r="B3044" s="5" t="s">
        <v>24</v>
      </c>
      <c r="C3044" t="s">
        <v>6</v>
      </c>
      <c r="D3044">
        <v>10001</v>
      </c>
      <c r="E3044">
        <v>44</v>
      </c>
      <c r="F3044" t="s">
        <v>25</v>
      </c>
      <c r="G3044" s="5">
        <v>955000</v>
      </c>
      <c r="H3044" s="5">
        <v>6685000</v>
      </c>
      <c r="I3044" s="5" t="s">
        <v>17</v>
      </c>
      <c r="J3044" s="5" t="s">
        <v>78</v>
      </c>
      <c r="K3044" s="5">
        <v>7</v>
      </c>
      <c r="L3044" s="5">
        <f t="shared" si="47"/>
        <v>7</v>
      </c>
      <c r="Q3044"/>
      <c r="R3044"/>
      <c r="S3044"/>
    </row>
    <row r="3045" spans="1:19">
      <c r="A3045" s="1">
        <v>43829</v>
      </c>
      <c r="B3045" s="5" t="s">
        <v>23</v>
      </c>
      <c r="C3045" t="s">
        <v>8</v>
      </c>
      <c r="D3045">
        <v>10001</v>
      </c>
      <c r="E3045">
        <v>44</v>
      </c>
      <c r="F3045" t="s">
        <v>25</v>
      </c>
      <c r="G3045" s="5">
        <v>70000</v>
      </c>
      <c r="H3045" s="5">
        <v>805000</v>
      </c>
      <c r="I3045" s="5" t="s">
        <v>19</v>
      </c>
      <c r="J3045" s="5" t="s">
        <v>70</v>
      </c>
      <c r="K3045" s="5">
        <v>11.5</v>
      </c>
      <c r="L3045" s="5">
        <f t="shared" si="47"/>
        <v>11.5</v>
      </c>
      <c r="Q3045"/>
      <c r="R3045"/>
      <c r="S3045"/>
    </row>
    <row r="3046" spans="1:19">
      <c r="A3046" s="1">
        <v>43829</v>
      </c>
      <c r="B3046" s="5" t="s">
        <v>24</v>
      </c>
      <c r="C3046" t="s">
        <v>8</v>
      </c>
      <c r="D3046">
        <v>10001</v>
      </c>
      <c r="E3046">
        <v>44</v>
      </c>
      <c r="F3046" t="s">
        <v>25</v>
      </c>
      <c r="G3046" s="5">
        <v>70000</v>
      </c>
      <c r="H3046" s="5">
        <v>804300</v>
      </c>
      <c r="I3046" s="5" t="s">
        <v>19</v>
      </c>
      <c r="J3046" s="5" t="s">
        <v>73</v>
      </c>
      <c r="K3046" s="5">
        <v>11.49</v>
      </c>
      <c r="L3046" s="5">
        <f t="shared" si="47"/>
        <v>11.49</v>
      </c>
      <c r="Q3046"/>
      <c r="R3046"/>
      <c r="S3046"/>
    </row>
    <row r="3047" spans="1:19">
      <c r="A3047" s="1">
        <v>43829</v>
      </c>
      <c r="B3047" s="5" t="s">
        <v>23</v>
      </c>
      <c r="C3047" t="s">
        <v>8</v>
      </c>
      <c r="D3047">
        <v>10001</v>
      </c>
      <c r="E3047">
        <v>44</v>
      </c>
      <c r="F3047" t="s">
        <v>25</v>
      </c>
      <c r="G3047" s="5">
        <v>40000</v>
      </c>
      <c r="H3047" s="5">
        <v>440000</v>
      </c>
      <c r="I3047" s="5" t="s">
        <v>19</v>
      </c>
      <c r="J3047" s="5" t="s">
        <v>70</v>
      </c>
      <c r="K3047" s="5">
        <v>11</v>
      </c>
      <c r="L3047" s="5">
        <f t="shared" si="47"/>
        <v>11</v>
      </c>
      <c r="Q3047"/>
      <c r="R3047"/>
      <c r="S3047"/>
    </row>
    <row r="3048" spans="1:19">
      <c r="A3048" s="1">
        <v>43829</v>
      </c>
      <c r="B3048" s="5" t="s">
        <v>23</v>
      </c>
      <c r="C3048" t="s">
        <v>8</v>
      </c>
      <c r="D3048">
        <v>10001</v>
      </c>
      <c r="E3048">
        <v>44</v>
      </c>
      <c r="F3048" t="s">
        <v>25</v>
      </c>
      <c r="G3048" s="5">
        <v>65000</v>
      </c>
      <c r="H3048" s="5">
        <v>731250</v>
      </c>
      <c r="I3048" s="5" t="s">
        <v>19</v>
      </c>
      <c r="J3048" s="5" t="s">
        <v>69</v>
      </c>
      <c r="K3048" s="5">
        <v>11.25</v>
      </c>
      <c r="L3048" s="5">
        <f t="shared" si="47"/>
        <v>11.25</v>
      </c>
      <c r="Q3048"/>
      <c r="R3048"/>
      <c r="S3048"/>
    </row>
    <row r="3049" spans="1:19">
      <c r="A3049" s="1">
        <v>43829</v>
      </c>
      <c r="B3049" s="5" t="s">
        <v>23</v>
      </c>
      <c r="C3049" t="s">
        <v>8</v>
      </c>
      <c r="D3049">
        <v>10001</v>
      </c>
      <c r="E3049">
        <v>44</v>
      </c>
      <c r="F3049" t="s">
        <v>25</v>
      </c>
      <c r="G3049" s="5">
        <v>70000</v>
      </c>
      <c r="H3049" s="5">
        <v>770000</v>
      </c>
      <c r="I3049" s="5" t="s">
        <v>19</v>
      </c>
      <c r="J3049" s="5" t="s">
        <v>69</v>
      </c>
      <c r="K3049" s="5">
        <v>11</v>
      </c>
      <c r="L3049" s="5">
        <f t="shared" si="47"/>
        <v>11</v>
      </c>
      <c r="Q3049"/>
      <c r="R3049"/>
      <c r="S3049"/>
    </row>
    <row r="3050" spans="1:19">
      <c r="A3050" s="1">
        <v>43829</v>
      </c>
      <c r="B3050" s="5" t="s">
        <v>23</v>
      </c>
      <c r="C3050" t="s">
        <v>8</v>
      </c>
      <c r="D3050">
        <v>27002</v>
      </c>
      <c r="E3050">
        <v>44</v>
      </c>
      <c r="F3050" t="s">
        <v>25</v>
      </c>
      <c r="G3050" s="5">
        <v>35000</v>
      </c>
      <c r="H3050" s="5">
        <v>682500</v>
      </c>
      <c r="I3050" s="5" t="s">
        <v>19</v>
      </c>
      <c r="J3050" s="5" t="s">
        <v>69</v>
      </c>
      <c r="K3050" s="5">
        <v>19.5</v>
      </c>
      <c r="L3050" s="5">
        <f t="shared" si="47"/>
        <v>19.5</v>
      </c>
      <c r="Q3050"/>
      <c r="R3050"/>
      <c r="S3050"/>
    </row>
    <row r="3051" spans="1:19">
      <c r="A3051" s="1">
        <v>43829</v>
      </c>
      <c r="B3051" s="5" t="s">
        <v>24</v>
      </c>
      <c r="C3051" t="s">
        <v>8</v>
      </c>
      <c r="D3051">
        <v>27003</v>
      </c>
      <c r="E3051">
        <v>44</v>
      </c>
      <c r="F3051" t="s">
        <v>25</v>
      </c>
      <c r="G3051" s="5">
        <v>14000</v>
      </c>
      <c r="H3051" s="5">
        <v>322000</v>
      </c>
      <c r="I3051" s="5" t="s">
        <v>19</v>
      </c>
      <c r="J3051" s="5" t="s">
        <v>68</v>
      </c>
      <c r="K3051" s="5">
        <v>23</v>
      </c>
      <c r="L3051" s="5">
        <f t="shared" si="47"/>
        <v>23</v>
      </c>
      <c r="Q3051"/>
      <c r="R3051"/>
      <c r="S3051"/>
    </row>
    <row r="3052" spans="1:19">
      <c r="A3052" s="1">
        <v>43829</v>
      </c>
      <c r="B3052" s="5" t="s">
        <v>24</v>
      </c>
      <c r="C3052" t="s">
        <v>8</v>
      </c>
      <c r="D3052">
        <v>27003</v>
      </c>
      <c r="E3052">
        <v>44</v>
      </c>
      <c r="F3052" t="s">
        <v>25</v>
      </c>
      <c r="G3052" s="5">
        <v>74000</v>
      </c>
      <c r="H3052" s="5">
        <v>2664000</v>
      </c>
      <c r="I3052" s="5" t="s">
        <v>19</v>
      </c>
      <c r="J3052" s="5" t="s">
        <v>68</v>
      </c>
      <c r="K3052" s="5">
        <v>36</v>
      </c>
      <c r="L3052" s="5">
        <f t="shared" si="47"/>
        <v>36</v>
      </c>
      <c r="Q3052"/>
      <c r="R3052"/>
      <c r="S3052"/>
    </row>
    <row r="3053" spans="1:19">
      <c r="A3053" s="1">
        <v>43829</v>
      </c>
      <c r="B3053" s="5" t="s">
        <v>24</v>
      </c>
      <c r="C3053" t="s">
        <v>8</v>
      </c>
      <c r="D3053">
        <v>27003</v>
      </c>
      <c r="E3053">
        <v>44</v>
      </c>
      <c r="F3053" t="s">
        <v>25</v>
      </c>
      <c r="G3053" s="5">
        <v>72500</v>
      </c>
      <c r="H3053" s="5">
        <v>2610000</v>
      </c>
      <c r="I3053" s="5" t="s">
        <v>19</v>
      </c>
      <c r="J3053" s="5" t="s">
        <v>68</v>
      </c>
      <c r="K3053" s="5">
        <v>36</v>
      </c>
      <c r="L3053" s="5">
        <f t="shared" si="47"/>
        <v>36</v>
      </c>
      <c r="Q3053"/>
      <c r="R3053"/>
      <c r="S3053"/>
    </row>
    <row r="3054" spans="1:19">
      <c r="A3054" s="1">
        <v>43829</v>
      </c>
      <c r="B3054" s="5" t="s">
        <v>24</v>
      </c>
      <c r="C3054" t="s">
        <v>8</v>
      </c>
      <c r="D3054">
        <v>27003</v>
      </c>
      <c r="E3054">
        <v>44</v>
      </c>
      <c r="F3054" t="s">
        <v>25</v>
      </c>
      <c r="G3054" s="5">
        <v>11637</v>
      </c>
      <c r="H3054" s="5">
        <v>221103</v>
      </c>
      <c r="I3054" s="5" t="s">
        <v>19</v>
      </c>
      <c r="J3054" s="5" t="s">
        <v>68</v>
      </c>
      <c r="K3054" s="5">
        <v>19</v>
      </c>
      <c r="L3054" s="5">
        <f t="shared" si="47"/>
        <v>19</v>
      </c>
      <c r="Q3054"/>
      <c r="R3054"/>
      <c r="S3054"/>
    </row>
    <row r="3055" spans="1:19">
      <c r="A3055" s="1">
        <v>43829</v>
      </c>
      <c r="B3055" s="5" t="s">
        <v>24</v>
      </c>
      <c r="C3055" t="s">
        <v>8</v>
      </c>
      <c r="D3055">
        <v>27003</v>
      </c>
      <c r="E3055">
        <v>44</v>
      </c>
      <c r="F3055" t="s">
        <v>25</v>
      </c>
      <c r="G3055" s="5">
        <v>96000</v>
      </c>
      <c r="H3055" s="5">
        <v>3456000</v>
      </c>
      <c r="I3055" s="5" t="s">
        <v>19</v>
      </c>
      <c r="J3055" s="5" t="s">
        <v>68</v>
      </c>
      <c r="K3055" s="5">
        <v>36</v>
      </c>
      <c r="L3055" s="5">
        <f t="shared" si="47"/>
        <v>36</v>
      </c>
      <c r="Q3055"/>
      <c r="R3055"/>
      <c r="S3055"/>
    </row>
    <row r="3056" spans="1:19">
      <c r="A3056" s="1">
        <v>43829</v>
      </c>
      <c r="B3056" s="5" t="s">
        <v>24</v>
      </c>
      <c r="C3056" t="s">
        <v>8</v>
      </c>
      <c r="D3056">
        <v>27003</v>
      </c>
      <c r="E3056">
        <v>44</v>
      </c>
      <c r="F3056" t="s">
        <v>25</v>
      </c>
      <c r="G3056" s="5">
        <v>73000</v>
      </c>
      <c r="H3056" s="5">
        <v>2628000</v>
      </c>
      <c r="I3056" s="5" t="s">
        <v>19</v>
      </c>
      <c r="J3056" s="5" t="s">
        <v>68</v>
      </c>
      <c r="K3056" s="5">
        <v>36</v>
      </c>
      <c r="L3056" s="5">
        <f t="shared" si="47"/>
        <v>36</v>
      </c>
      <c r="Q3056"/>
      <c r="R3056"/>
      <c r="S3056"/>
    </row>
    <row r="3057" spans="1:19">
      <c r="A3057" s="1">
        <v>43829</v>
      </c>
      <c r="B3057" s="5" t="s">
        <v>24</v>
      </c>
      <c r="C3057" t="s">
        <v>8</v>
      </c>
      <c r="D3057">
        <v>27003</v>
      </c>
      <c r="E3057">
        <v>44</v>
      </c>
      <c r="F3057" t="s">
        <v>25</v>
      </c>
      <c r="G3057" s="5">
        <v>118000</v>
      </c>
      <c r="H3057" s="5">
        <v>4012000</v>
      </c>
      <c r="I3057" s="5" t="s">
        <v>19</v>
      </c>
      <c r="J3057" s="5" t="s">
        <v>68</v>
      </c>
      <c r="K3057" s="5">
        <v>34</v>
      </c>
      <c r="L3057" s="5">
        <f t="shared" si="47"/>
        <v>34</v>
      </c>
      <c r="Q3057"/>
      <c r="R3057"/>
      <c r="S3057"/>
    </row>
    <row r="3058" spans="1:19">
      <c r="A3058" s="1">
        <v>43829</v>
      </c>
      <c r="B3058" s="5" t="s">
        <v>24</v>
      </c>
      <c r="C3058" t="s">
        <v>8</v>
      </c>
      <c r="D3058">
        <v>27003</v>
      </c>
      <c r="E3058">
        <v>44</v>
      </c>
      <c r="F3058" t="s">
        <v>25</v>
      </c>
      <c r="G3058" s="5">
        <v>83000</v>
      </c>
      <c r="H3058" s="5">
        <v>2988000</v>
      </c>
      <c r="I3058" s="5" t="s">
        <v>19</v>
      </c>
      <c r="J3058" s="5" t="s">
        <v>68</v>
      </c>
      <c r="K3058" s="5">
        <v>36</v>
      </c>
      <c r="L3058" s="5">
        <f t="shared" si="47"/>
        <v>36</v>
      </c>
      <c r="Q3058"/>
      <c r="R3058"/>
      <c r="S3058"/>
    </row>
    <row r="3059" spans="1:19">
      <c r="A3059" s="1">
        <v>43829</v>
      </c>
      <c r="B3059" s="5" t="s">
        <v>23</v>
      </c>
      <c r="C3059" t="s">
        <v>8</v>
      </c>
      <c r="D3059">
        <v>27003</v>
      </c>
      <c r="E3059">
        <v>44</v>
      </c>
      <c r="F3059" t="s">
        <v>25</v>
      </c>
      <c r="G3059" s="5">
        <v>56000</v>
      </c>
      <c r="H3059" s="5">
        <v>672000</v>
      </c>
      <c r="I3059" s="5" t="s">
        <v>19</v>
      </c>
      <c r="J3059" s="5" t="s">
        <v>70</v>
      </c>
      <c r="K3059" s="5">
        <v>12</v>
      </c>
      <c r="L3059" s="5">
        <f t="shared" si="47"/>
        <v>12</v>
      </c>
      <c r="Q3059"/>
      <c r="R3059"/>
      <c r="S3059"/>
    </row>
    <row r="3060" spans="1:19">
      <c r="A3060" s="1">
        <v>43829</v>
      </c>
      <c r="B3060" s="5" t="s">
        <v>24</v>
      </c>
      <c r="C3060" t="s">
        <v>8</v>
      </c>
      <c r="D3060">
        <v>27003</v>
      </c>
      <c r="E3060">
        <v>44</v>
      </c>
      <c r="F3060" t="s">
        <v>25</v>
      </c>
      <c r="G3060" s="5">
        <v>68000</v>
      </c>
      <c r="H3060" s="5">
        <v>2448000</v>
      </c>
      <c r="I3060" s="5" t="s">
        <v>19</v>
      </c>
      <c r="J3060" s="5" t="s">
        <v>78</v>
      </c>
      <c r="K3060" s="5">
        <v>36</v>
      </c>
      <c r="L3060" s="5">
        <f t="shared" si="47"/>
        <v>36</v>
      </c>
      <c r="Q3060"/>
      <c r="R3060"/>
      <c r="S3060"/>
    </row>
    <row r="3061" spans="1:19">
      <c r="A3061" s="1">
        <v>43829</v>
      </c>
      <c r="B3061" s="5" t="s">
        <v>24</v>
      </c>
      <c r="C3061" t="s">
        <v>8</v>
      </c>
      <c r="D3061">
        <v>27003</v>
      </c>
      <c r="E3061">
        <v>44</v>
      </c>
      <c r="F3061" t="s">
        <v>25</v>
      </c>
      <c r="G3061" s="5">
        <v>69000</v>
      </c>
      <c r="H3061" s="5">
        <v>2484000</v>
      </c>
      <c r="I3061" s="5" t="s">
        <v>19</v>
      </c>
      <c r="J3061" s="5" t="s">
        <v>78</v>
      </c>
      <c r="K3061" s="5">
        <v>36</v>
      </c>
      <c r="L3061" s="5">
        <f t="shared" si="47"/>
        <v>36</v>
      </c>
      <c r="Q3061"/>
      <c r="R3061"/>
      <c r="S3061"/>
    </row>
    <row r="3062" spans="1:19">
      <c r="A3062" s="1">
        <v>43829</v>
      </c>
      <c r="B3062" s="5" t="s">
        <v>24</v>
      </c>
      <c r="C3062" t="s">
        <v>8</v>
      </c>
      <c r="D3062">
        <v>27003</v>
      </c>
      <c r="E3062">
        <v>44</v>
      </c>
      <c r="F3062" t="s">
        <v>25</v>
      </c>
      <c r="G3062" s="5">
        <v>56500</v>
      </c>
      <c r="H3062" s="5">
        <v>2034000</v>
      </c>
      <c r="I3062" s="5" t="s">
        <v>19</v>
      </c>
      <c r="J3062" s="5" t="s">
        <v>68</v>
      </c>
      <c r="K3062" s="5">
        <v>36</v>
      </c>
      <c r="L3062" s="5">
        <f t="shared" si="47"/>
        <v>36</v>
      </c>
      <c r="Q3062"/>
      <c r="R3062"/>
      <c r="S3062"/>
    </row>
    <row r="3063" spans="1:19">
      <c r="A3063" s="1">
        <v>43829</v>
      </c>
      <c r="B3063" s="5" t="s">
        <v>24</v>
      </c>
      <c r="C3063" t="s">
        <v>8</v>
      </c>
      <c r="D3063">
        <v>27003</v>
      </c>
      <c r="E3063">
        <v>44</v>
      </c>
      <c r="F3063" t="s">
        <v>25</v>
      </c>
      <c r="G3063" s="5">
        <v>58000</v>
      </c>
      <c r="H3063" s="5">
        <v>2088000</v>
      </c>
      <c r="I3063" s="5" t="s">
        <v>19</v>
      </c>
      <c r="J3063" s="5" t="s">
        <v>78</v>
      </c>
      <c r="K3063" s="5">
        <v>36</v>
      </c>
      <c r="L3063" s="5">
        <f t="shared" si="47"/>
        <v>36</v>
      </c>
      <c r="Q3063"/>
      <c r="R3063"/>
      <c r="S3063"/>
    </row>
    <row r="3064" spans="1:19">
      <c r="A3064" s="1">
        <v>43829</v>
      </c>
      <c r="B3064" s="5" t="s">
        <v>23</v>
      </c>
      <c r="C3064" t="s">
        <v>8</v>
      </c>
      <c r="D3064">
        <v>27003</v>
      </c>
      <c r="E3064">
        <v>44</v>
      </c>
      <c r="F3064" t="s">
        <v>25</v>
      </c>
      <c r="G3064" s="5">
        <v>34000</v>
      </c>
      <c r="H3064" s="5">
        <v>391000</v>
      </c>
      <c r="I3064" s="5" t="s">
        <v>19</v>
      </c>
      <c r="J3064" s="5" t="s">
        <v>74</v>
      </c>
      <c r="K3064" s="5">
        <v>11.5</v>
      </c>
      <c r="L3064" s="5">
        <f t="shared" si="47"/>
        <v>11.5</v>
      </c>
      <c r="Q3064"/>
      <c r="R3064"/>
      <c r="S3064"/>
    </row>
    <row r="3065" spans="1:19">
      <c r="A3065" s="1">
        <v>43829</v>
      </c>
      <c r="B3065" s="5" t="s">
        <v>24</v>
      </c>
      <c r="C3065" t="s">
        <v>8</v>
      </c>
      <c r="D3065">
        <v>27003</v>
      </c>
      <c r="E3065">
        <v>44</v>
      </c>
      <c r="F3065" t="s">
        <v>25</v>
      </c>
      <c r="G3065" s="5">
        <v>23200</v>
      </c>
      <c r="H3065" s="5">
        <v>556800</v>
      </c>
      <c r="I3065" s="5" t="s">
        <v>19</v>
      </c>
      <c r="J3065" s="5" t="s">
        <v>68</v>
      </c>
      <c r="K3065" s="5">
        <v>24</v>
      </c>
      <c r="L3065" s="5">
        <f t="shared" si="47"/>
        <v>24</v>
      </c>
      <c r="Q3065"/>
      <c r="R3065"/>
      <c r="S3065"/>
    </row>
    <row r="3066" spans="1:19">
      <c r="A3066" s="1">
        <v>43829</v>
      </c>
      <c r="B3066" s="5" t="s">
        <v>23</v>
      </c>
      <c r="C3066" t="s">
        <v>8</v>
      </c>
      <c r="D3066">
        <v>27004</v>
      </c>
      <c r="E3066">
        <v>44</v>
      </c>
      <c r="F3066" t="s">
        <v>25</v>
      </c>
      <c r="G3066" s="5">
        <v>27000</v>
      </c>
      <c r="H3066" s="5">
        <v>405000</v>
      </c>
      <c r="I3066" s="5" t="s">
        <v>19</v>
      </c>
      <c r="J3066" s="5" t="s">
        <v>70</v>
      </c>
      <c r="K3066" s="5">
        <v>15</v>
      </c>
      <c r="L3066" s="5">
        <f t="shared" si="47"/>
        <v>15</v>
      </c>
      <c r="Q3066"/>
      <c r="R3066"/>
      <c r="S3066"/>
    </row>
    <row r="3067" spans="1:19">
      <c r="A3067" s="1">
        <v>43829</v>
      </c>
      <c r="B3067" s="5" t="s">
        <v>23</v>
      </c>
      <c r="C3067" t="s">
        <v>8</v>
      </c>
      <c r="D3067">
        <v>27004</v>
      </c>
      <c r="E3067">
        <v>44</v>
      </c>
      <c r="F3067" t="s">
        <v>25</v>
      </c>
      <c r="G3067" s="5">
        <v>15000</v>
      </c>
      <c r="H3067" s="5">
        <v>225000</v>
      </c>
      <c r="I3067" s="5" t="s">
        <v>19</v>
      </c>
      <c r="J3067" s="5" t="s">
        <v>70</v>
      </c>
      <c r="K3067" s="5">
        <v>15</v>
      </c>
      <c r="L3067" s="5">
        <f t="shared" si="47"/>
        <v>15</v>
      </c>
      <c r="Q3067"/>
      <c r="R3067"/>
      <c r="S3067"/>
    </row>
    <row r="3068" spans="1:19">
      <c r="A3068" s="1">
        <v>43829</v>
      </c>
      <c r="B3068" s="5" t="s">
        <v>23</v>
      </c>
      <c r="C3068" t="s">
        <v>8</v>
      </c>
      <c r="D3068">
        <v>27004</v>
      </c>
      <c r="E3068">
        <v>44</v>
      </c>
      <c r="F3068" t="s">
        <v>25</v>
      </c>
      <c r="G3068" s="5">
        <v>70000</v>
      </c>
      <c r="H3068" s="5">
        <v>1050000</v>
      </c>
      <c r="I3068" s="5" t="s">
        <v>19</v>
      </c>
      <c r="J3068" s="5" t="s">
        <v>70</v>
      </c>
      <c r="K3068" s="5">
        <v>15</v>
      </c>
      <c r="L3068" s="5">
        <f t="shared" si="47"/>
        <v>15</v>
      </c>
      <c r="Q3068"/>
      <c r="R3068"/>
      <c r="S3068"/>
    </row>
    <row r="3069" spans="1:19">
      <c r="A3069" s="1">
        <v>43829</v>
      </c>
      <c r="B3069" s="5" t="s">
        <v>24</v>
      </c>
      <c r="C3069" t="s">
        <v>8</v>
      </c>
      <c r="D3069">
        <v>27004</v>
      </c>
      <c r="E3069">
        <v>44</v>
      </c>
      <c r="F3069" t="s">
        <v>25</v>
      </c>
      <c r="G3069" s="5">
        <v>10000</v>
      </c>
      <c r="H3069" s="5">
        <v>240000</v>
      </c>
      <c r="I3069" s="5" t="s">
        <v>19</v>
      </c>
      <c r="J3069" s="5" t="s">
        <v>68</v>
      </c>
      <c r="K3069" s="5">
        <v>24</v>
      </c>
      <c r="L3069" s="5">
        <f t="shared" si="47"/>
        <v>24</v>
      </c>
      <c r="Q3069"/>
      <c r="R3069"/>
      <c r="S3069"/>
    </row>
    <row r="3070" spans="1:19">
      <c r="A3070" s="1">
        <v>43829</v>
      </c>
      <c r="B3070" s="5" t="s">
        <v>24</v>
      </c>
      <c r="C3070" t="s">
        <v>8</v>
      </c>
      <c r="D3070">
        <v>27004</v>
      </c>
      <c r="E3070">
        <v>44</v>
      </c>
      <c r="F3070" t="s">
        <v>25</v>
      </c>
      <c r="G3070" s="5">
        <v>97000</v>
      </c>
      <c r="H3070" s="5">
        <v>3492000</v>
      </c>
      <c r="I3070" s="5" t="s">
        <v>19</v>
      </c>
      <c r="J3070" s="5" t="s">
        <v>78</v>
      </c>
      <c r="K3070" s="5">
        <v>36</v>
      </c>
      <c r="L3070" s="5">
        <f t="shared" si="47"/>
        <v>36</v>
      </c>
      <c r="Q3070"/>
      <c r="R3070"/>
      <c r="S3070"/>
    </row>
    <row r="3071" spans="1:19">
      <c r="A3071" s="1">
        <v>43829</v>
      </c>
      <c r="B3071" s="5" t="s">
        <v>24</v>
      </c>
      <c r="C3071" t="s">
        <v>8</v>
      </c>
      <c r="D3071">
        <v>27009</v>
      </c>
      <c r="E3071">
        <v>44</v>
      </c>
      <c r="F3071" t="s">
        <v>25</v>
      </c>
      <c r="G3071" s="5">
        <v>14500</v>
      </c>
      <c r="H3071" s="5">
        <v>384250</v>
      </c>
      <c r="I3071" s="5" t="s">
        <v>19</v>
      </c>
      <c r="J3071" s="5" t="s">
        <v>71</v>
      </c>
      <c r="K3071" s="5">
        <v>26.5</v>
      </c>
      <c r="L3071" s="5">
        <f t="shared" si="47"/>
        <v>26.5</v>
      </c>
      <c r="Q3071"/>
      <c r="R3071"/>
      <c r="S3071"/>
    </row>
    <row r="3072" spans="1:19">
      <c r="A3072" s="1">
        <v>43829</v>
      </c>
      <c r="B3072" s="5" t="s">
        <v>23</v>
      </c>
      <c r="C3072" t="s">
        <v>8</v>
      </c>
      <c r="D3072">
        <v>27009</v>
      </c>
      <c r="E3072">
        <v>44</v>
      </c>
      <c r="F3072" t="s">
        <v>25</v>
      </c>
      <c r="G3072" s="5">
        <v>21000</v>
      </c>
      <c r="H3072" s="5">
        <v>462000</v>
      </c>
      <c r="I3072" s="5" t="s">
        <v>19</v>
      </c>
      <c r="J3072" s="5" t="s">
        <v>70</v>
      </c>
      <c r="K3072" s="5">
        <v>22</v>
      </c>
      <c r="L3072" s="5">
        <f t="shared" si="47"/>
        <v>22</v>
      </c>
      <c r="Q3072"/>
      <c r="R3072"/>
      <c r="S3072"/>
    </row>
    <row r="3073" spans="1:19">
      <c r="A3073" s="1">
        <v>43829</v>
      </c>
      <c r="B3073" s="5" t="s">
        <v>23</v>
      </c>
      <c r="C3073" t="s">
        <v>8</v>
      </c>
      <c r="D3073">
        <v>27009</v>
      </c>
      <c r="E3073">
        <v>44</v>
      </c>
      <c r="F3073" t="s">
        <v>25</v>
      </c>
      <c r="G3073" s="5">
        <v>14000</v>
      </c>
      <c r="H3073" s="5">
        <v>364000</v>
      </c>
      <c r="I3073" s="5" t="s">
        <v>19</v>
      </c>
      <c r="J3073" s="5" t="s">
        <v>69</v>
      </c>
      <c r="K3073" s="5">
        <v>26</v>
      </c>
      <c r="L3073" s="5">
        <f t="shared" si="47"/>
        <v>26</v>
      </c>
      <c r="Q3073"/>
      <c r="R3073"/>
      <c r="S3073"/>
    </row>
    <row r="3074" spans="1:19">
      <c r="A3074" s="1">
        <v>43829</v>
      </c>
      <c r="B3074" s="5" t="s">
        <v>23</v>
      </c>
      <c r="C3074" t="s">
        <v>8</v>
      </c>
      <c r="D3074">
        <v>27010</v>
      </c>
      <c r="E3074">
        <v>44</v>
      </c>
      <c r="F3074" t="s">
        <v>25</v>
      </c>
      <c r="G3074" s="5">
        <v>15000</v>
      </c>
      <c r="H3074" s="5">
        <v>284400</v>
      </c>
      <c r="I3074" s="5" t="s">
        <v>19</v>
      </c>
      <c r="J3074" s="5" t="s">
        <v>69</v>
      </c>
      <c r="K3074" s="5">
        <v>18.96</v>
      </c>
      <c r="L3074" s="5">
        <f t="shared" ref="L3074:L3137" si="48">H3074/G3074</f>
        <v>18.96</v>
      </c>
      <c r="Q3074"/>
      <c r="R3074"/>
      <c r="S3074"/>
    </row>
    <row r="3075" spans="1:19">
      <c r="A3075" s="1">
        <v>43829</v>
      </c>
      <c r="B3075" s="5" t="s">
        <v>23</v>
      </c>
      <c r="C3075" t="s">
        <v>8</v>
      </c>
      <c r="D3075">
        <v>27010</v>
      </c>
      <c r="E3075">
        <v>44</v>
      </c>
      <c r="F3075" t="s">
        <v>25</v>
      </c>
      <c r="G3075" s="5">
        <v>4000</v>
      </c>
      <c r="H3075" s="5">
        <v>99840</v>
      </c>
      <c r="I3075" s="5" t="s">
        <v>19</v>
      </c>
      <c r="J3075" s="5" t="s">
        <v>69</v>
      </c>
      <c r="K3075" s="5">
        <v>24.96</v>
      </c>
      <c r="L3075" s="5">
        <f t="shared" si="48"/>
        <v>24.96</v>
      </c>
      <c r="Q3075"/>
      <c r="R3075"/>
      <c r="S3075"/>
    </row>
    <row r="3076" spans="1:19">
      <c r="A3076" s="1">
        <v>43829</v>
      </c>
      <c r="B3076" s="5" t="s">
        <v>24</v>
      </c>
      <c r="C3076" t="s">
        <v>8</v>
      </c>
      <c r="D3076">
        <v>74002</v>
      </c>
      <c r="E3076">
        <v>44</v>
      </c>
      <c r="F3076" t="s">
        <v>25</v>
      </c>
      <c r="G3076" s="5">
        <v>4200</v>
      </c>
      <c r="H3076" s="5">
        <v>48195</v>
      </c>
      <c r="I3076" s="5" t="s">
        <v>19</v>
      </c>
      <c r="J3076" s="5" t="s">
        <v>71</v>
      </c>
      <c r="K3076" s="5">
        <v>11.475</v>
      </c>
      <c r="L3076" s="5">
        <f t="shared" si="48"/>
        <v>11.475</v>
      </c>
      <c r="Q3076"/>
      <c r="R3076"/>
      <c r="S3076"/>
    </row>
    <row r="3077" spans="1:19">
      <c r="A3077" s="1">
        <v>43829</v>
      </c>
      <c r="B3077" s="5" t="s">
        <v>24</v>
      </c>
      <c r="C3077" t="s">
        <v>8</v>
      </c>
      <c r="D3077">
        <v>74002</v>
      </c>
      <c r="E3077">
        <v>44</v>
      </c>
      <c r="F3077" t="s">
        <v>25</v>
      </c>
      <c r="G3077" s="5">
        <v>70000</v>
      </c>
      <c r="H3077" s="5">
        <v>1643250</v>
      </c>
      <c r="I3077" s="5" t="s">
        <v>19</v>
      </c>
      <c r="J3077" s="5" t="s">
        <v>75</v>
      </c>
      <c r="K3077" s="5">
        <v>23.475000000000001</v>
      </c>
      <c r="L3077" s="5">
        <f t="shared" si="48"/>
        <v>23.475000000000001</v>
      </c>
      <c r="Q3077"/>
      <c r="R3077"/>
      <c r="S3077"/>
    </row>
    <row r="3078" spans="1:19">
      <c r="A3078" s="1">
        <v>43829</v>
      </c>
      <c r="B3078" s="5" t="s">
        <v>23</v>
      </c>
      <c r="C3078" t="s">
        <v>8</v>
      </c>
      <c r="D3078">
        <v>74002</v>
      </c>
      <c r="E3078">
        <v>44</v>
      </c>
      <c r="F3078" t="s">
        <v>25</v>
      </c>
      <c r="G3078" s="5">
        <v>13000</v>
      </c>
      <c r="H3078" s="5">
        <v>149500</v>
      </c>
      <c r="I3078" s="5" t="s">
        <v>19</v>
      </c>
      <c r="J3078" s="5" t="s">
        <v>69</v>
      </c>
      <c r="K3078" s="5">
        <v>11.5</v>
      </c>
      <c r="L3078" s="5">
        <f t="shared" si="48"/>
        <v>11.5</v>
      </c>
      <c r="Q3078"/>
      <c r="R3078"/>
      <c r="S3078"/>
    </row>
    <row r="3079" spans="1:19">
      <c r="A3079" s="1">
        <v>43829</v>
      </c>
      <c r="B3079" s="5" t="s">
        <v>24</v>
      </c>
      <c r="C3079" t="s">
        <v>8</v>
      </c>
      <c r="D3079">
        <v>74002</v>
      </c>
      <c r="E3079">
        <v>44</v>
      </c>
      <c r="F3079" t="s">
        <v>25</v>
      </c>
      <c r="G3079" s="5">
        <v>70000</v>
      </c>
      <c r="H3079" s="5">
        <v>1643250</v>
      </c>
      <c r="I3079" s="5" t="s">
        <v>19</v>
      </c>
      <c r="J3079" s="5" t="s">
        <v>68</v>
      </c>
      <c r="K3079" s="5">
        <v>23.475000000000001</v>
      </c>
      <c r="L3079" s="5">
        <f t="shared" si="48"/>
        <v>23.475000000000001</v>
      </c>
      <c r="Q3079"/>
      <c r="R3079"/>
      <c r="S3079"/>
    </row>
    <row r="3080" spans="1:19">
      <c r="A3080" s="1">
        <v>43829</v>
      </c>
      <c r="B3080" s="5" t="s">
        <v>24</v>
      </c>
      <c r="C3080" t="s">
        <v>8</v>
      </c>
      <c r="D3080">
        <v>74002</v>
      </c>
      <c r="E3080">
        <v>44</v>
      </c>
      <c r="F3080" t="s">
        <v>25</v>
      </c>
      <c r="G3080" s="5">
        <v>71000</v>
      </c>
      <c r="H3080" s="5">
        <v>1633000</v>
      </c>
      <c r="I3080" s="5" t="s">
        <v>19</v>
      </c>
      <c r="J3080" s="5" t="s">
        <v>68</v>
      </c>
      <c r="K3080" s="5">
        <v>23</v>
      </c>
      <c r="L3080" s="5">
        <f t="shared" si="48"/>
        <v>23</v>
      </c>
      <c r="Q3080"/>
      <c r="R3080"/>
      <c r="S3080"/>
    </row>
    <row r="3081" spans="1:19">
      <c r="A3081" s="1">
        <v>43829</v>
      </c>
      <c r="B3081" s="5" t="s">
        <v>24</v>
      </c>
      <c r="C3081" t="s">
        <v>8</v>
      </c>
      <c r="D3081">
        <v>74002</v>
      </c>
      <c r="E3081">
        <v>44</v>
      </c>
      <c r="F3081" t="s">
        <v>25</v>
      </c>
      <c r="G3081" s="5">
        <v>63000</v>
      </c>
      <c r="H3081" s="5">
        <v>1480500</v>
      </c>
      <c r="I3081" s="5" t="s">
        <v>19</v>
      </c>
      <c r="J3081" s="5" t="s">
        <v>68</v>
      </c>
      <c r="K3081" s="5">
        <v>23.5</v>
      </c>
      <c r="L3081" s="5">
        <f t="shared" si="48"/>
        <v>23.5</v>
      </c>
      <c r="Q3081"/>
      <c r="R3081"/>
      <c r="S3081"/>
    </row>
    <row r="3082" spans="1:19">
      <c r="A3082" s="1">
        <v>43829</v>
      </c>
      <c r="B3082" s="5" t="s">
        <v>23</v>
      </c>
      <c r="C3082" t="s">
        <v>8</v>
      </c>
      <c r="D3082">
        <v>74002</v>
      </c>
      <c r="E3082">
        <v>44</v>
      </c>
      <c r="F3082" t="s">
        <v>25</v>
      </c>
      <c r="G3082" s="5">
        <v>196000</v>
      </c>
      <c r="H3082" s="5">
        <v>2254000</v>
      </c>
      <c r="I3082" s="5" t="s">
        <v>19</v>
      </c>
      <c r="J3082" s="5" t="s">
        <v>74</v>
      </c>
      <c r="K3082" s="5">
        <v>11.5</v>
      </c>
      <c r="L3082" s="5">
        <f t="shared" si="48"/>
        <v>11.5</v>
      </c>
      <c r="Q3082"/>
      <c r="R3082"/>
      <c r="S3082"/>
    </row>
    <row r="3083" spans="1:19">
      <c r="A3083" s="1">
        <v>43829</v>
      </c>
      <c r="B3083" s="5" t="s">
        <v>24</v>
      </c>
      <c r="C3083" t="s">
        <v>8</v>
      </c>
      <c r="D3083">
        <v>74002</v>
      </c>
      <c r="E3083">
        <v>44</v>
      </c>
      <c r="F3083" t="s">
        <v>25</v>
      </c>
      <c r="G3083" s="5">
        <v>35000</v>
      </c>
      <c r="H3083" s="5">
        <v>874125</v>
      </c>
      <c r="I3083" s="5" t="s">
        <v>19</v>
      </c>
      <c r="J3083" s="5" t="s">
        <v>68</v>
      </c>
      <c r="K3083" s="5">
        <v>24.975000000000001</v>
      </c>
      <c r="L3083" s="5">
        <f t="shared" si="48"/>
        <v>24.975000000000001</v>
      </c>
      <c r="Q3083"/>
      <c r="R3083"/>
      <c r="S3083"/>
    </row>
    <row r="3084" spans="1:19">
      <c r="A3084" s="1">
        <v>43829</v>
      </c>
      <c r="B3084" s="5" t="s">
        <v>24</v>
      </c>
      <c r="C3084" t="s">
        <v>8</v>
      </c>
      <c r="D3084">
        <v>74002</v>
      </c>
      <c r="E3084">
        <v>44</v>
      </c>
      <c r="F3084" t="s">
        <v>25</v>
      </c>
      <c r="G3084" s="5">
        <v>37016</v>
      </c>
      <c r="H3084" s="5">
        <v>868950.6</v>
      </c>
      <c r="I3084" s="5" t="s">
        <v>19</v>
      </c>
      <c r="J3084" s="5" t="s">
        <v>75</v>
      </c>
      <c r="K3084" s="5">
        <v>23.475000000000001</v>
      </c>
      <c r="L3084" s="5">
        <f t="shared" si="48"/>
        <v>23.474999999999998</v>
      </c>
      <c r="Q3084"/>
      <c r="R3084"/>
      <c r="S3084"/>
    </row>
    <row r="3085" spans="1:19">
      <c r="A3085" s="1">
        <v>43829</v>
      </c>
      <c r="B3085" s="5" t="s">
        <v>23</v>
      </c>
      <c r="C3085" t="s">
        <v>8</v>
      </c>
      <c r="D3085">
        <v>74002</v>
      </c>
      <c r="E3085">
        <v>44</v>
      </c>
      <c r="F3085" t="s">
        <v>25</v>
      </c>
      <c r="G3085" s="5">
        <v>30000</v>
      </c>
      <c r="H3085" s="5">
        <v>345000</v>
      </c>
      <c r="I3085" s="5" t="s">
        <v>19</v>
      </c>
      <c r="J3085" s="5" t="s">
        <v>69</v>
      </c>
      <c r="K3085" s="5">
        <v>11.5</v>
      </c>
      <c r="L3085" s="5">
        <f t="shared" si="48"/>
        <v>11.5</v>
      </c>
      <c r="Q3085"/>
      <c r="R3085"/>
      <c r="S3085"/>
    </row>
    <row r="3086" spans="1:19">
      <c r="A3086" s="1">
        <v>43829</v>
      </c>
      <c r="B3086" s="5" t="s">
        <v>24</v>
      </c>
      <c r="C3086" t="s">
        <v>8</v>
      </c>
      <c r="D3086">
        <v>74002</v>
      </c>
      <c r="E3086">
        <v>44</v>
      </c>
      <c r="F3086" t="s">
        <v>25</v>
      </c>
      <c r="G3086" s="5">
        <v>8000</v>
      </c>
      <c r="H3086" s="5">
        <v>208000</v>
      </c>
      <c r="I3086" s="5" t="s">
        <v>19</v>
      </c>
      <c r="J3086" s="5" t="s">
        <v>68</v>
      </c>
      <c r="K3086" s="5">
        <v>26</v>
      </c>
      <c r="L3086" s="5">
        <f t="shared" si="48"/>
        <v>26</v>
      </c>
      <c r="Q3086"/>
      <c r="R3086"/>
      <c r="S3086"/>
    </row>
    <row r="3087" spans="1:19">
      <c r="A3087" s="1">
        <v>43829</v>
      </c>
      <c r="B3087" s="5" t="s">
        <v>24</v>
      </c>
      <c r="C3087" t="s">
        <v>8</v>
      </c>
      <c r="D3087">
        <v>74002</v>
      </c>
      <c r="E3087">
        <v>44</v>
      </c>
      <c r="F3087" t="s">
        <v>25</v>
      </c>
      <c r="G3087" s="5">
        <v>197000</v>
      </c>
      <c r="H3087" s="5">
        <v>3546000</v>
      </c>
      <c r="I3087" s="5" t="s">
        <v>19</v>
      </c>
      <c r="J3087" s="5" t="s">
        <v>68</v>
      </c>
      <c r="K3087" s="5">
        <v>18</v>
      </c>
      <c r="L3087" s="5">
        <f t="shared" si="48"/>
        <v>18</v>
      </c>
      <c r="Q3087"/>
      <c r="R3087"/>
      <c r="S3087"/>
    </row>
    <row r="3088" spans="1:19">
      <c r="A3088" s="1">
        <v>43829</v>
      </c>
      <c r="B3088" s="5" t="s">
        <v>24</v>
      </c>
      <c r="C3088" t="s">
        <v>8</v>
      </c>
      <c r="D3088">
        <v>74002</v>
      </c>
      <c r="E3088">
        <v>44</v>
      </c>
      <c r="F3088" t="s">
        <v>25</v>
      </c>
      <c r="G3088" s="5">
        <v>11000</v>
      </c>
      <c r="H3088" s="5">
        <v>286000</v>
      </c>
      <c r="I3088" s="5" t="s">
        <v>19</v>
      </c>
      <c r="J3088" s="5" t="s">
        <v>68</v>
      </c>
      <c r="K3088" s="5">
        <v>26</v>
      </c>
      <c r="L3088" s="5">
        <f t="shared" si="48"/>
        <v>26</v>
      </c>
      <c r="Q3088"/>
      <c r="R3088"/>
      <c r="S3088"/>
    </row>
    <row r="3089" spans="1:19">
      <c r="A3089" s="1">
        <v>43829</v>
      </c>
      <c r="B3089" s="5" t="s">
        <v>23</v>
      </c>
      <c r="C3089" t="s">
        <v>8</v>
      </c>
      <c r="D3089">
        <v>74002</v>
      </c>
      <c r="E3089">
        <v>44</v>
      </c>
      <c r="F3089" t="s">
        <v>25</v>
      </c>
      <c r="G3089" s="5">
        <v>28000</v>
      </c>
      <c r="H3089" s="5">
        <v>321300</v>
      </c>
      <c r="I3089" s="5" t="s">
        <v>19</v>
      </c>
      <c r="J3089" s="5" t="s">
        <v>70</v>
      </c>
      <c r="K3089" s="5">
        <v>11.475</v>
      </c>
      <c r="L3089" s="5">
        <f t="shared" si="48"/>
        <v>11.475</v>
      </c>
      <c r="Q3089"/>
      <c r="R3089"/>
      <c r="S3089"/>
    </row>
    <row r="3090" spans="1:19">
      <c r="A3090" s="1">
        <v>43829</v>
      </c>
      <c r="B3090" s="5" t="s">
        <v>23</v>
      </c>
      <c r="C3090" t="s">
        <v>8</v>
      </c>
      <c r="D3090">
        <v>74002</v>
      </c>
      <c r="E3090">
        <v>44</v>
      </c>
      <c r="F3090" t="s">
        <v>25</v>
      </c>
      <c r="G3090" s="5">
        <v>70000</v>
      </c>
      <c r="H3090" s="5">
        <v>803250</v>
      </c>
      <c r="I3090" s="5" t="s">
        <v>19</v>
      </c>
      <c r="J3090" s="5" t="s">
        <v>70</v>
      </c>
      <c r="K3090" s="5">
        <v>11.475</v>
      </c>
      <c r="L3090" s="5">
        <f t="shared" si="48"/>
        <v>11.475</v>
      </c>
      <c r="Q3090"/>
      <c r="R3090"/>
      <c r="S3090"/>
    </row>
    <row r="3091" spans="1:19">
      <c r="A3091" s="1">
        <v>43829</v>
      </c>
      <c r="B3091" s="5" t="s">
        <v>23</v>
      </c>
      <c r="C3091" t="s">
        <v>8</v>
      </c>
      <c r="D3091">
        <v>74002</v>
      </c>
      <c r="E3091">
        <v>44</v>
      </c>
      <c r="F3091" t="s">
        <v>25</v>
      </c>
      <c r="G3091" s="5">
        <v>56000</v>
      </c>
      <c r="H3091" s="5">
        <v>644000</v>
      </c>
      <c r="I3091" s="5" t="s">
        <v>19</v>
      </c>
      <c r="J3091" s="5" t="s">
        <v>70</v>
      </c>
      <c r="K3091" s="5">
        <v>11.5</v>
      </c>
      <c r="L3091" s="5">
        <f t="shared" si="48"/>
        <v>11.5</v>
      </c>
      <c r="Q3091"/>
      <c r="R3091"/>
      <c r="S3091"/>
    </row>
    <row r="3092" spans="1:19">
      <c r="A3092" s="1">
        <v>43829</v>
      </c>
      <c r="B3092" s="5" t="s">
        <v>24</v>
      </c>
      <c r="C3092" t="s">
        <v>8</v>
      </c>
      <c r="D3092">
        <v>74002</v>
      </c>
      <c r="E3092">
        <v>44</v>
      </c>
      <c r="F3092" t="s">
        <v>25</v>
      </c>
      <c r="G3092" s="5">
        <v>38000</v>
      </c>
      <c r="H3092" s="5">
        <v>893000</v>
      </c>
      <c r="I3092" s="5" t="s">
        <v>19</v>
      </c>
      <c r="J3092" s="5" t="s">
        <v>68</v>
      </c>
      <c r="K3092" s="5">
        <v>23.5</v>
      </c>
      <c r="L3092" s="5">
        <f t="shared" si="48"/>
        <v>23.5</v>
      </c>
      <c r="Q3092"/>
      <c r="R3092"/>
      <c r="S3092"/>
    </row>
    <row r="3093" spans="1:19">
      <c r="A3093" s="1">
        <v>43830</v>
      </c>
      <c r="B3093" s="5" t="s">
        <v>24</v>
      </c>
      <c r="C3093" t="s">
        <v>6</v>
      </c>
      <c r="D3093">
        <v>1001</v>
      </c>
      <c r="E3093">
        <v>44</v>
      </c>
      <c r="F3093" t="s">
        <v>25</v>
      </c>
      <c r="G3093" s="5">
        <v>13920</v>
      </c>
      <c r="H3093" s="5">
        <v>334080</v>
      </c>
      <c r="I3093" s="5" t="s">
        <v>17</v>
      </c>
      <c r="J3093" s="5" t="s">
        <v>78</v>
      </c>
      <c r="K3093" s="5">
        <v>24</v>
      </c>
      <c r="L3093" s="5">
        <f t="shared" si="48"/>
        <v>24</v>
      </c>
      <c r="Q3093"/>
      <c r="R3093"/>
      <c r="S3093"/>
    </row>
    <row r="3094" spans="1:19">
      <c r="A3094" s="1">
        <v>43830</v>
      </c>
      <c r="B3094" s="5" t="s">
        <v>23</v>
      </c>
      <c r="C3094" t="s">
        <v>6</v>
      </c>
      <c r="D3094">
        <v>1001</v>
      </c>
      <c r="E3094">
        <v>44</v>
      </c>
      <c r="F3094" t="s">
        <v>25</v>
      </c>
      <c r="G3094" s="5">
        <v>11195.29</v>
      </c>
      <c r="H3094" s="5">
        <v>67171.740000000005</v>
      </c>
      <c r="I3094" s="5" t="s">
        <v>17</v>
      </c>
      <c r="J3094" s="5" t="s">
        <v>69</v>
      </c>
      <c r="K3094" s="5">
        <v>6</v>
      </c>
      <c r="L3094" s="5">
        <f t="shared" si="48"/>
        <v>6</v>
      </c>
      <c r="Q3094"/>
      <c r="R3094"/>
      <c r="S3094"/>
    </row>
    <row r="3095" spans="1:19">
      <c r="A3095" s="1">
        <v>43830</v>
      </c>
      <c r="B3095" s="5" t="s">
        <v>24</v>
      </c>
      <c r="C3095" t="s">
        <v>8</v>
      </c>
      <c r="D3095">
        <v>1001</v>
      </c>
      <c r="E3095">
        <v>44</v>
      </c>
      <c r="F3095" t="s">
        <v>25</v>
      </c>
      <c r="G3095" s="5">
        <v>89180</v>
      </c>
      <c r="H3095" s="5">
        <v>1649830</v>
      </c>
      <c r="I3095" s="5" t="s">
        <v>19</v>
      </c>
      <c r="J3095" s="5" t="s">
        <v>72</v>
      </c>
      <c r="K3095" s="5">
        <v>18.5</v>
      </c>
      <c r="L3095" s="5">
        <f t="shared" si="48"/>
        <v>18.5</v>
      </c>
      <c r="Q3095"/>
      <c r="R3095"/>
      <c r="S3095"/>
    </row>
    <row r="3096" spans="1:19">
      <c r="A3096" s="1">
        <v>43830</v>
      </c>
      <c r="B3096" s="5" t="s">
        <v>24</v>
      </c>
      <c r="C3096" t="s">
        <v>7</v>
      </c>
      <c r="D3096">
        <v>1003</v>
      </c>
      <c r="E3096">
        <v>44</v>
      </c>
      <c r="F3096" t="s">
        <v>25</v>
      </c>
      <c r="G3096" s="5">
        <v>1372000</v>
      </c>
      <c r="H3096" s="5">
        <v>10633000</v>
      </c>
      <c r="I3096" s="5" t="s">
        <v>20</v>
      </c>
      <c r="J3096" s="5" t="s">
        <v>71</v>
      </c>
      <c r="K3096" s="5">
        <v>7.75</v>
      </c>
      <c r="L3096" s="5">
        <f t="shared" si="48"/>
        <v>7.75</v>
      </c>
      <c r="Q3096"/>
      <c r="R3096"/>
      <c r="S3096"/>
    </row>
    <row r="3097" spans="1:19">
      <c r="A3097" s="1">
        <v>43830</v>
      </c>
      <c r="B3097" s="5" t="s">
        <v>24</v>
      </c>
      <c r="C3097" t="s">
        <v>7</v>
      </c>
      <c r="D3097">
        <v>1003</v>
      </c>
      <c r="E3097">
        <v>44</v>
      </c>
      <c r="F3097" t="s">
        <v>25</v>
      </c>
      <c r="G3097" s="5">
        <v>140000</v>
      </c>
      <c r="H3097" s="5">
        <v>1120000</v>
      </c>
      <c r="I3097" s="5" t="s">
        <v>20</v>
      </c>
      <c r="J3097" s="5" t="s">
        <v>68</v>
      </c>
      <c r="K3097" s="5">
        <v>8</v>
      </c>
      <c r="L3097" s="5">
        <f t="shared" si="48"/>
        <v>8</v>
      </c>
      <c r="Q3097"/>
      <c r="R3097"/>
      <c r="S3097"/>
    </row>
    <row r="3098" spans="1:19">
      <c r="A3098" s="1">
        <v>43830</v>
      </c>
      <c r="B3098" s="5" t="s">
        <v>23</v>
      </c>
      <c r="C3098" t="s">
        <v>8</v>
      </c>
      <c r="D3098">
        <v>1003</v>
      </c>
      <c r="E3098">
        <v>44</v>
      </c>
      <c r="F3098" t="s">
        <v>25</v>
      </c>
      <c r="G3098" s="5">
        <v>105000</v>
      </c>
      <c r="H3098" s="5">
        <v>1207500</v>
      </c>
      <c r="I3098" s="5" t="s">
        <v>19</v>
      </c>
      <c r="J3098" s="5" t="s">
        <v>69</v>
      </c>
      <c r="K3098" s="5">
        <v>11.5</v>
      </c>
      <c r="L3098" s="5">
        <f t="shared" si="48"/>
        <v>11.5</v>
      </c>
      <c r="Q3098"/>
      <c r="R3098"/>
      <c r="S3098"/>
    </row>
    <row r="3099" spans="1:19">
      <c r="A3099" s="1">
        <v>43830</v>
      </c>
      <c r="B3099" s="5" t="s">
        <v>24</v>
      </c>
      <c r="C3099" t="s">
        <v>8</v>
      </c>
      <c r="D3099">
        <v>1003</v>
      </c>
      <c r="E3099">
        <v>44</v>
      </c>
      <c r="F3099" t="s">
        <v>25</v>
      </c>
      <c r="G3099" s="5">
        <v>115302.31</v>
      </c>
      <c r="H3099" s="5">
        <v>1320211.4495000001</v>
      </c>
      <c r="I3099" s="5" t="s">
        <v>19</v>
      </c>
      <c r="J3099" s="5" t="s">
        <v>72</v>
      </c>
      <c r="K3099" s="5">
        <v>11.45</v>
      </c>
      <c r="L3099" s="5">
        <f t="shared" si="48"/>
        <v>11.450000000000001</v>
      </c>
      <c r="Q3099"/>
      <c r="R3099"/>
      <c r="S3099"/>
    </row>
    <row r="3100" spans="1:19">
      <c r="A3100" s="1">
        <v>43830</v>
      </c>
      <c r="B3100" s="5" t="s">
        <v>24</v>
      </c>
      <c r="C3100" t="s">
        <v>8</v>
      </c>
      <c r="D3100">
        <v>1005</v>
      </c>
      <c r="E3100">
        <v>44</v>
      </c>
      <c r="F3100" t="s">
        <v>25</v>
      </c>
      <c r="G3100" s="5">
        <v>56000</v>
      </c>
      <c r="H3100" s="5">
        <v>1316000</v>
      </c>
      <c r="I3100" s="5" t="s">
        <v>19</v>
      </c>
      <c r="J3100" s="5" t="s">
        <v>71</v>
      </c>
      <c r="K3100" s="5">
        <v>23.5</v>
      </c>
      <c r="L3100" s="5">
        <f t="shared" si="48"/>
        <v>23.5</v>
      </c>
      <c r="Q3100"/>
      <c r="R3100"/>
      <c r="S3100"/>
    </row>
    <row r="3101" spans="1:19">
      <c r="A3101" s="1">
        <v>43830</v>
      </c>
      <c r="B3101" s="5" t="s">
        <v>24</v>
      </c>
      <c r="C3101" t="s">
        <v>8</v>
      </c>
      <c r="D3101">
        <v>1009</v>
      </c>
      <c r="E3101">
        <v>44</v>
      </c>
      <c r="F3101" t="s">
        <v>25</v>
      </c>
      <c r="G3101" s="5">
        <v>137200</v>
      </c>
      <c r="H3101" s="5">
        <v>2332400</v>
      </c>
      <c r="I3101" s="5" t="s">
        <v>19</v>
      </c>
      <c r="J3101" s="5" t="s">
        <v>68</v>
      </c>
      <c r="K3101" s="5">
        <v>17</v>
      </c>
      <c r="L3101" s="5">
        <f t="shared" si="48"/>
        <v>17</v>
      </c>
      <c r="Q3101"/>
      <c r="R3101"/>
      <c r="S3101"/>
    </row>
    <row r="3102" spans="1:19">
      <c r="A3102" s="1">
        <v>43830</v>
      </c>
      <c r="B3102" s="5" t="s">
        <v>24</v>
      </c>
      <c r="C3102" t="s">
        <v>7</v>
      </c>
      <c r="D3102">
        <v>1009</v>
      </c>
      <c r="E3102">
        <v>44</v>
      </c>
      <c r="F3102" t="s">
        <v>25</v>
      </c>
      <c r="G3102" s="5">
        <v>226000</v>
      </c>
      <c r="H3102" s="5">
        <v>2305200</v>
      </c>
      <c r="I3102" s="5" t="s">
        <v>20</v>
      </c>
      <c r="J3102" s="5" t="s">
        <v>68</v>
      </c>
      <c r="K3102" s="5">
        <v>10.199999999999999</v>
      </c>
      <c r="L3102" s="5">
        <f t="shared" si="48"/>
        <v>10.199999999999999</v>
      </c>
      <c r="Q3102"/>
      <c r="R3102"/>
      <c r="S3102"/>
    </row>
    <row r="3103" spans="1:19">
      <c r="A3103" s="1">
        <v>43830</v>
      </c>
      <c r="B3103" s="5" t="s">
        <v>23</v>
      </c>
      <c r="C3103" t="s">
        <v>8</v>
      </c>
      <c r="D3103">
        <v>1009</v>
      </c>
      <c r="E3103">
        <v>44</v>
      </c>
      <c r="F3103" t="s">
        <v>25</v>
      </c>
      <c r="G3103" s="5">
        <v>191800</v>
      </c>
      <c r="H3103" s="5">
        <v>2205700</v>
      </c>
      <c r="I3103" s="5" t="s">
        <v>19</v>
      </c>
      <c r="J3103" s="5" t="s">
        <v>69</v>
      </c>
      <c r="K3103" s="5">
        <v>11.5</v>
      </c>
      <c r="L3103" s="5">
        <f t="shared" si="48"/>
        <v>11.5</v>
      </c>
      <c r="Q3103"/>
      <c r="R3103"/>
      <c r="S3103"/>
    </row>
    <row r="3104" spans="1:19">
      <c r="A3104" s="1">
        <v>43830</v>
      </c>
      <c r="B3104" s="5" t="s">
        <v>24</v>
      </c>
      <c r="C3104" t="s">
        <v>7</v>
      </c>
      <c r="D3104">
        <v>1009</v>
      </c>
      <c r="E3104">
        <v>44</v>
      </c>
      <c r="F3104" t="s">
        <v>25</v>
      </c>
      <c r="G3104" s="5">
        <v>96000</v>
      </c>
      <c r="H3104" s="5">
        <v>979200</v>
      </c>
      <c r="I3104" s="5" t="s">
        <v>20</v>
      </c>
      <c r="J3104" s="5" t="s">
        <v>68</v>
      </c>
      <c r="K3104" s="5">
        <v>10.199999999999999</v>
      </c>
      <c r="L3104" s="5">
        <f t="shared" si="48"/>
        <v>10.199999999999999</v>
      </c>
      <c r="Q3104"/>
      <c r="R3104"/>
      <c r="S3104"/>
    </row>
    <row r="3105" spans="1:19">
      <c r="A3105" s="1">
        <v>43830</v>
      </c>
      <c r="B3105" s="5" t="s">
        <v>23</v>
      </c>
      <c r="C3105" t="s">
        <v>7</v>
      </c>
      <c r="D3105">
        <v>1009</v>
      </c>
      <c r="E3105">
        <v>44</v>
      </c>
      <c r="F3105" t="s">
        <v>25</v>
      </c>
      <c r="G3105" s="5">
        <v>500000</v>
      </c>
      <c r="H3105" s="5">
        <v>2995000</v>
      </c>
      <c r="I3105" s="5" t="s">
        <v>20</v>
      </c>
      <c r="J3105" s="5" t="s">
        <v>74</v>
      </c>
      <c r="K3105" s="5">
        <v>5.99</v>
      </c>
      <c r="L3105" s="5">
        <f t="shared" si="48"/>
        <v>5.99</v>
      </c>
      <c r="Q3105"/>
      <c r="R3105"/>
      <c r="S3105"/>
    </row>
    <row r="3106" spans="1:19">
      <c r="A3106" s="1">
        <v>43830</v>
      </c>
      <c r="B3106" s="5" t="s">
        <v>23</v>
      </c>
      <c r="C3106" t="s">
        <v>8</v>
      </c>
      <c r="D3106">
        <v>1014</v>
      </c>
      <c r="E3106">
        <v>44</v>
      </c>
      <c r="F3106" t="s">
        <v>25</v>
      </c>
      <c r="G3106" s="5">
        <v>35000</v>
      </c>
      <c r="H3106" s="5">
        <v>402500</v>
      </c>
      <c r="I3106" s="5" t="s">
        <v>19</v>
      </c>
      <c r="J3106" s="5" t="s">
        <v>74</v>
      </c>
      <c r="K3106" s="5">
        <v>11.5</v>
      </c>
      <c r="L3106" s="5">
        <f t="shared" si="48"/>
        <v>11.5</v>
      </c>
      <c r="Q3106"/>
      <c r="R3106"/>
      <c r="S3106"/>
    </row>
    <row r="3107" spans="1:19">
      <c r="A3107" s="1">
        <v>43830</v>
      </c>
      <c r="B3107" s="5" t="s">
        <v>23</v>
      </c>
      <c r="C3107" t="s">
        <v>8</v>
      </c>
      <c r="D3107">
        <v>1017</v>
      </c>
      <c r="E3107">
        <v>44</v>
      </c>
      <c r="F3107" t="s">
        <v>25</v>
      </c>
      <c r="G3107" s="5">
        <v>40000</v>
      </c>
      <c r="H3107" s="5">
        <v>460000</v>
      </c>
      <c r="I3107" s="5" t="s">
        <v>19</v>
      </c>
      <c r="J3107" s="5" t="s">
        <v>70</v>
      </c>
      <c r="K3107" s="5">
        <v>11.5</v>
      </c>
      <c r="L3107" s="5">
        <f t="shared" si="48"/>
        <v>11.5</v>
      </c>
      <c r="Q3107"/>
      <c r="R3107"/>
      <c r="S3107"/>
    </row>
    <row r="3108" spans="1:19">
      <c r="A3108" s="1">
        <v>43830</v>
      </c>
      <c r="B3108" s="5" t="s">
        <v>23</v>
      </c>
      <c r="C3108" t="s">
        <v>8</v>
      </c>
      <c r="D3108">
        <v>1017</v>
      </c>
      <c r="E3108">
        <v>44</v>
      </c>
      <c r="F3108" t="s">
        <v>25</v>
      </c>
      <c r="G3108" s="5">
        <v>83350</v>
      </c>
      <c r="H3108" s="5">
        <v>958525</v>
      </c>
      <c r="I3108" s="5" t="s">
        <v>19</v>
      </c>
      <c r="J3108" s="5" t="s">
        <v>69</v>
      </c>
      <c r="K3108" s="5">
        <v>11.5</v>
      </c>
      <c r="L3108" s="5">
        <f t="shared" si="48"/>
        <v>11.5</v>
      </c>
      <c r="Q3108"/>
      <c r="R3108"/>
      <c r="S3108"/>
    </row>
    <row r="3109" spans="1:19">
      <c r="A3109" s="1">
        <v>43830</v>
      </c>
      <c r="B3109" s="5" t="s">
        <v>23</v>
      </c>
      <c r="C3109" t="s">
        <v>8</v>
      </c>
      <c r="D3109">
        <v>1017</v>
      </c>
      <c r="E3109">
        <v>44</v>
      </c>
      <c r="F3109" t="s">
        <v>25</v>
      </c>
      <c r="G3109" s="5">
        <v>48020</v>
      </c>
      <c r="H3109" s="5">
        <v>549829</v>
      </c>
      <c r="I3109" s="5" t="s">
        <v>19</v>
      </c>
      <c r="J3109" s="5" t="s">
        <v>69</v>
      </c>
      <c r="K3109" s="5">
        <v>11.45</v>
      </c>
      <c r="L3109" s="5">
        <f t="shared" si="48"/>
        <v>11.45</v>
      </c>
      <c r="Q3109"/>
      <c r="R3109"/>
      <c r="S3109"/>
    </row>
    <row r="3110" spans="1:19">
      <c r="A3110" s="1">
        <v>43830</v>
      </c>
      <c r="B3110" s="5" t="s">
        <v>23</v>
      </c>
      <c r="C3110" t="s">
        <v>8</v>
      </c>
      <c r="D3110">
        <v>1017</v>
      </c>
      <c r="E3110">
        <v>44</v>
      </c>
      <c r="F3110" t="s">
        <v>25</v>
      </c>
      <c r="G3110" s="5">
        <v>28000</v>
      </c>
      <c r="H3110" s="5">
        <v>322000</v>
      </c>
      <c r="I3110" s="5" t="s">
        <v>19</v>
      </c>
      <c r="J3110" s="5" t="s">
        <v>69</v>
      </c>
      <c r="K3110" s="5">
        <v>11.5</v>
      </c>
      <c r="L3110" s="5">
        <f t="shared" si="48"/>
        <v>11.5</v>
      </c>
      <c r="Q3110"/>
      <c r="R3110"/>
      <c r="S3110"/>
    </row>
    <row r="3111" spans="1:19">
      <c r="A3111" s="1">
        <v>43830</v>
      </c>
      <c r="B3111" s="5" t="s">
        <v>24</v>
      </c>
      <c r="C3111" t="s">
        <v>8</v>
      </c>
      <c r="D3111">
        <v>1017</v>
      </c>
      <c r="E3111">
        <v>44</v>
      </c>
      <c r="F3111" t="s">
        <v>25</v>
      </c>
      <c r="G3111" s="5">
        <v>135000</v>
      </c>
      <c r="H3111" s="5">
        <v>2793150</v>
      </c>
      <c r="I3111" s="5" t="s">
        <v>19</v>
      </c>
      <c r="J3111" s="5" t="s">
        <v>71</v>
      </c>
      <c r="K3111" s="5">
        <v>20.69</v>
      </c>
      <c r="L3111" s="5">
        <f t="shared" si="48"/>
        <v>20.69</v>
      </c>
      <c r="Q3111"/>
      <c r="R3111"/>
      <c r="S3111"/>
    </row>
    <row r="3112" spans="1:19">
      <c r="A3112" s="1">
        <v>43830</v>
      </c>
      <c r="B3112" s="5" t="s">
        <v>24</v>
      </c>
      <c r="C3112" t="s">
        <v>8</v>
      </c>
      <c r="D3112">
        <v>1017</v>
      </c>
      <c r="E3112">
        <v>44</v>
      </c>
      <c r="F3112" t="s">
        <v>25</v>
      </c>
      <c r="G3112" s="5">
        <v>61740</v>
      </c>
      <c r="H3112" s="5">
        <v>1327410</v>
      </c>
      <c r="I3112" s="5" t="s">
        <v>19</v>
      </c>
      <c r="J3112" s="5" t="s">
        <v>75</v>
      </c>
      <c r="K3112" s="5">
        <v>21.5</v>
      </c>
      <c r="L3112" s="5">
        <f t="shared" si="48"/>
        <v>21.5</v>
      </c>
      <c r="Q3112"/>
      <c r="R3112"/>
      <c r="S3112"/>
    </row>
    <row r="3113" spans="1:19">
      <c r="A3113" s="1">
        <v>43830</v>
      </c>
      <c r="B3113" s="5" t="s">
        <v>23</v>
      </c>
      <c r="C3113" t="s">
        <v>8</v>
      </c>
      <c r="D3113">
        <v>1017</v>
      </c>
      <c r="E3113">
        <v>44</v>
      </c>
      <c r="F3113" t="s">
        <v>25</v>
      </c>
      <c r="G3113" s="5">
        <v>36000</v>
      </c>
      <c r="H3113" s="5">
        <v>412200</v>
      </c>
      <c r="I3113" s="5" t="s">
        <v>19</v>
      </c>
      <c r="J3113" s="5" t="s">
        <v>69</v>
      </c>
      <c r="K3113" s="5">
        <v>11.45</v>
      </c>
      <c r="L3113" s="5">
        <f t="shared" si="48"/>
        <v>11.45</v>
      </c>
      <c r="Q3113"/>
      <c r="R3113"/>
      <c r="S3113"/>
    </row>
    <row r="3114" spans="1:19">
      <c r="A3114" s="1">
        <v>43830</v>
      </c>
      <c r="B3114" s="5" t="s">
        <v>24</v>
      </c>
      <c r="C3114" t="s">
        <v>8</v>
      </c>
      <c r="D3114">
        <v>1017</v>
      </c>
      <c r="E3114">
        <v>44</v>
      </c>
      <c r="F3114" t="s">
        <v>25</v>
      </c>
      <c r="G3114" s="5">
        <v>92000</v>
      </c>
      <c r="H3114" s="5">
        <v>2162000</v>
      </c>
      <c r="I3114" s="5" t="s">
        <v>19</v>
      </c>
      <c r="J3114" s="5" t="s">
        <v>68</v>
      </c>
      <c r="K3114" s="5">
        <v>23.5</v>
      </c>
      <c r="L3114" s="5">
        <f t="shared" si="48"/>
        <v>23.5</v>
      </c>
      <c r="Q3114"/>
      <c r="R3114"/>
      <c r="S3114"/>
    </row>
    <row r="3115" spans="1:19">
      <c r="A3115" s="1">
        <v>43830</v>
      </c>
      <c r="B3115" s="5" t="s">
        <v>24</v>
      </c>
      <c r="C3115" t="s">
        <v>8</v>
      </c>
      <c r="D3115">
        <v>1018</v>
      </c>
      <c r="E3115">
        <v>44</v>
      </c>
      <c r="F3115" t="s">
        <v>25</v>
      </c>
      <c r="G3115" s="5">
        <v>68600</v>
      </c>
      <c r="H3115" s="5">
        <v>1372000</v>
      </c>
      <c r="I3115" s="5" t="s">
        <v>19</v>
      </c>
      <c r="J3115" s="5" t="s">
        <v>68</v>
      </c>
      <c r="K3115" s="5">
        <v>20</v>
      </c>
      <c r="L3115" s="5">
        <f t="shared" si="48"/>
        <v>20</v>
      </c>
      <c r="Q3115"/>
      <c r="R3115"/>
      <c r="S3115"/>
    </row>
    <row r="3116" spans="1:19">
      <c r="A3116" s="1">
        <v>43830</v>
      </c>
      <c r="B3116" s="5" t="s">
        <v>24</v>
      </c>
      <c r="C3116" t="s">
        <v>8</v>
      </c>
      <c r="D3116">
        <v>1018</v>
      </c>
      <c r="E3116">
        <v>44</v>
      </c>
      <c r="F3116" t="s">
        <v>25</v>
      </c>
      <c r="G3116" s="5">
        <v>108000</v>
      </c>
      <c r="H3116" s="5">
        <v>1620000</v>
      </c>
      <c r="I3116" s="5" t="s">
        <v>19</v>
      </c>
      <c r="J3116" s="5" t="s">
        <v>68</v>
      </c>
      <c r="K3116" s="5">
        <v>15</v>
      </c>
      <c r="L3116" s="5">
        <f t="shared" si="48"/>
        <v>15</v>
      </c>
      <c r="Q3116"/>
      <c r="R3116"/>
      <c r="S3116"/>
    </row>
    <row r="3117" spans="1:19">
      <c r="A3117" s="1">
        <v>43830</v>
      </c>
      <c r="B3117" s="5" t="s">
        <v>24</v>
      </c>
      <c r="C3117" t="s">
        <v>8</v>
      </c>
      <c r="D3117">
        <v>1018</v>
      </c>
      <c r="E3117">
        <v>44</v>
      </c>
      <c r="F3117" t="s">
        <v>25</v>
      </c>
      <c r="G3117" s="5">
        <v>863238</v>
      </c>
      <c r="H3117" s="5">
        <v>8632380</v>
      </c>
      <c r="I3117" s="5" t="s">
        <v>19</v>
      </c>
      <c r="J3117" s="5" t="s">
        <v>68</v>
      </c>
      <c r="K3117" s="5">
        <v>10</v>
      </c>
      <c r="L3117" s="5">
        <f t="shared" si="48"/>
        <v>10</v>
      </c>
      <c r="Q3117"/>
      <c r="R3117"/>
      <c r="S3117"/>
    </row>
    <row r="3118" spans="1:19">
      <c r="A3118" s="1">
        <v>43830</v>
      </c>
      <c r="B3118" s="5" t="s">
        <v>23</v>
      </c>
      <c r="C3118" t="s">
        <v>8</v>
      </c>
      <c r="D3118">
        <v>1033</v>
      </c>
      <c r="E3118">
        <v>44</v>
      </c>
      <c r="F3118" t="s">
        <v>25</v>
      </c>
      <c r="G3118" s="5">
        <v>10000</v>
      </c>
      <c r="H3118" s="5">
        <v>115000</v>
      </c>
      <c r="I3118" s="5" t="s">
        <v>19</v>
      </c>
      <c r="J3118" s="5" t="s">
        <v>70</v>
      </c>
      <c r="K3118" s="5">
        <v>11.5</v>
      </c>
      <c r="L3118" s="5">
        <f t="shared" si="48"/>
        <v>11.5</v>
      </c>
      <c r="Q3118"/>
      <c r="R3118"/>
      <c r="S3118"/>
    </row>
    <row r="3119" spans="1:19">
      <c r="A3119" s="1">
        <v>43830</v>
      </c>
      <c r="B3119" s="5" t="s">
        <v>24</v>
      </c>
      <c r="C3119" t="s">
        <v>8</v>
      </c>
      <c r="D3119">
        <v>1033</v>
      </c>
      <c r="E3119">
        <v>44</v>
      </c>
      <c r="F3119" t="s">
        <v>25</v>
      </c>
      <c r="G3119" s="5">
        <v>35000</v>
      </c>
      <c r="H3119" s="5">
        <v>752500</v>
      </c>
      <c r="I3119" s="5" t="s">
        <v>19</v>
      </c>
      <c r="J3119" s="5" t="s">
        <v>73</v>
      </c>
      <c r="K3119" s="5">
        <v>21.5</v>
      </c>
      <c r="L3119" s="5">
        <f t="shared" si="48"/>
        <v>21.5</v>
      </c>
      <c r="Q3119"/>
      <c r="R3119"/>
      <c r="S3119"/>
    </row>
    <row r="3120" spans="1:19">
      <c r="A3120" s="1">
        <v>43830</v>
      </c>
      <c r="B3120" s="5" t="s">
        <v>24</v>
      </c>
      <c r="C3120" t="s">
        <v>8</v>
      </c>
      <c r="D3120">
        <v>1033</v>
      </c>
      <c r="E3120">
        <v>44</v>
      </c>
      <c r="F3120" t="s">
        <v>25</v>
      </c>
      <c r="G3120" s="5">
        <v>15000</v>
      </c>
      <c r="H3120" s="5">
        <v>420000</v>
      </c>
      <c r="I3120" s="5" t="s">
        <v>19</v>
      </c>
      <c r="J3120" s="5" t="s">
        <v>68</v>
      </c>
      <c r="K3120" s="5">
        <v>28</v>
      </c>
      <c r="L3120" s="5">
        <f t="shared" si="48"/>
        <v>28</v>
      </c>
      <c r="Q3120"/>
      <c r="R3120"/>
      <c r="S3120"/>
    </row>
    <row r="3121" spans="1:19">
      <c r="A3121" s="1">
        <v>43830</v>
      </c>
      <c r="B3121" s="5" t="s">
        <v>23</v>
      </c>
      <c r="C3121" t="s">
        <v>8</v>
      </c>
      <c r="D3121">
        <v>1033</v>
      </c>
      <c r="E3121">
        <v>44</v>
      </c>
      <c r="F3121" t="s">
        <v>25</v>
      </c>
      <c r="G3121" s="5">
        <v>343000</v>
      </c>
      <c r="H3121" s="5">
        <v>3430000</v>
      </c>
      <c r="I3121" s="5" t="s">
        <v>19</v>
      </c>
      <c r="J3121" s="5" t="s">
        <v>69</v>
      </c>
      <c r="K3121" s="5">
        <v>10</v>
      </c>
      <c r="L3121" s="5">
        <f t="shared" si="48"/>
        <v>10</v>
      </c>
      <c r="Q3121"/>
      <c r="R3121"/>
      <c r="S3121"/>
    </row>
    <row r="3122" spans="1:19">
      <c r="A3122" s="1">
        <v>43830</v>
      </c>
      <c r="B3122" s="5" t="s">
        <v>24</v>
      </c>
      <c r="C3122" t="s">
        <v>8</v>
      </c>
      <c r="D3122">
        <v>1033</v>
      </c>
      <c r="E3122">
        <v>44</v>
      </c>
      <c r="F3122" t="s">
        <v>25</v>
      </c>
      <c r="G3122" s="5">
        <v>70000</v>
      </c>
      <c r="H3122" s="5">
        <v>801500</v>
      </c>
      <c r="I3122" s="5" t="s">
        <v>19</v>
      </c>
      <c r="J3122" s="5" t="s">
        <v>71</v>
      </c>
      <c r="K3122" s="5">
        <v>11.45</v>
      </c>
      <c r="L3122" s="5">
        <f t="shared" si="48"/>
        <v>11.45</v>
      </c>
      <c r="Q3122"/>
      <c r="R3122"/>
      <c r="S3122"/>
    </row>
    <row r="3123" spans="1:19">
      <c r="A3123" s="1">
        <v>43830</v>
      </c>
      <c r="B3123" s="5" t="s">
        <v>23</v>
      </c>
      <c r="C3123" t="s">
        <v>8</v>
      </c>
      <c r="D3123">
        <v>1033</v>
      </c>
      <c r="E3123">
        <v>44</v>
      </c>
      <c r="F3123" t="s">
        <v>25</v>
      </c>
      <c r="G3123" s="5">
        <v>25000</v>
      </c>
      <c r="H3123" s="5">
        <v>287250</v>
      </c>
      <c r="I3123" s="5" t="s">
        <v>19</v>
      </c>
      <c r="J3123" s="5" t="s">
        <v>70</v>
      </c>
      <c r="K3123" s="5">
        <v>11.49</v>
      </c>
      <c r="L3123" s="5">
        <f t="shared" si="48"/>
        <v>11.49</v>
      </c>
      <c r="Q3123"/>
      <c r="R3123"/>
      <c r="S3123"/>
    </row>
    <row r="3124" spans="1:19">
      <c r="A3124" s="1">
        <v>43830</v>
      </c>
      <c r="B3124" s="5" t="s">
        <v>24</v>
      </c>
      <c r="C3124" t="s">
        <v>8</v>
      </c>
      <c r="D3124">
        <v>1033</v>
      </c>
      <c r="E3124">
        <v>44</v>
      </c>
      <c r="F3124" t="s">
        <v>25</v>
      </c>
      <c r="G3124" s="5">
        <v>21200</v>
      </c>
      <c r="H3124" s="5">
        <v>551200</v>
      </c>
      <c r="I3124" s="5" t="s">
        <v>19</v>
      </c>
      <c r="J3124" s="5" t="s">
        <v>68</v>
      </c>
      <c r="K3124" s="5">
        <v>26</v>
      </c>
      <c r="L3124" s="5">
        <f t="shared" si="48"/>
        <v>26</v>
      </c>
      <c r="Q3124"/>
      <c r="R3124"/>
      <c r="S3124"/>
    </row>
    <row r="3125" spans="1:19">
      <c r="A3125" s="1">
        <v>43830</v>
      </c>
      <c r="B3125" s="5" t="s">
        <v>24</v>
      </c>
      <c r="C3125" t="s">
        <v>8</v>
      </c>
      <c r="D3125">
        <v>1033</v>
      </c>
      <c r="E3125">
        <v>44</v>
      </c>
      <c r="F3125" t="s">
        <v>25</v>
      </c>
      <c r="G3125" s="5">
        <v>140000</v>
      </c>
      <c r="H3125" s="5">
        <v>2450000</v>
      </c>
      <c r="I3125" s="5" t="s">
        <v>19</v>
      </c>
      <c r="J3125" s="5" t="s">
        <v>68</v>
      </c>
      <c r="K3125" s="5">
        <v>17.5</v>
      </c>
      <c r="L3125" s="5">
        <f t="shared" si="48"/>
        <v>17.5</v>
      </c>
      <c r="Q3125"/>
      <c r="R3125"/>
      <c r="S3125"/>
    </row>
    <row r="3126" spans="1:19">
      <c r="A3126" s="1">
        <v>43830</v>
      </c>
      <c r="B3126" s="5" t="s">
        <v>24</v>
      </c>
      <c r="C3126" t="s">
        <v>8</v>
      </c>
      <c r="D3126">
        <v>1033</v>
      </c>
      <c r="E3126">
        <v>44</v>
      </c>
      <c r="F3126" t="s">
        <v>25</v>
      </c>
      <c r="G3126" s="5">
        <v>90000</v>
      </c>
      <c r="H3126" s="5">
        <v>1026000</v>
      </c>
      <c r="I3126" s="5" t="s">
        <v>19</v>
      </c>
      <c r="J3126" s="5" t="s">
        <v>73</v>
      </c>
      <c r="K3126" s="5">
        <v>11.4</v>
      </c>
      <c r="L3126" s="5">
        <f t="shared" si="48"/>
        <v>11.4</v>
      </c>
      <c r="Q3126"/>
      <c r="R3126"/>
      <c r="S3126"/>
    </row>
    <row r="3127" spans="1:19">
      <c r="A3127" s="1">
        <v>43830</v>
      </c>
      <c r="B3127" s="5" t="s">
        <v>23</v>
      </c>
      <c r="C3127" t="s">
        <v>8</v>
      </c>
      <c r="D3127">
        <v>1033</v>
      </c>
      <c r="E3127">
        <v>44</v>
      </c>
      <c r="F3127" t="s">
        <v>25</v>
      </c>
      <c r="G3127" s="5">
        <v>22000</v>
      </c>
      <c r="H3127" s="5">
        <v>253000</v>
      </c>
      <c r="I3127" s="5" t="s">
        <v>19</v>
      </c>
      <c r="J3127" s="5" t="s">
        <v>70</v>
      </c>
      <c r="K3127" s="5">
        <v>11.5</v>
      </c>
      <c r="L3127" s="5">
        <f t="shared" si="48"/>
        <v>11.5</v>
      </c>
      <c r="Q3127"/>
      <c r="R3127"/>
      <c r="S3127"/>
    </row>
    <row r="3128" spans="1:19">
      <c r="A3128" s="1">
        <v>43830</v>
      </c>
      <c r="B3128" s="5" t="s">
        <v>24</v>
      </c>
      <c r="C3128" t="s">
        <v>8</v>
      </c>
      <c r="D3128">
        <v>1033</v>
      </c>
      <c r="E3128">
        <v>44</v>
      </c>
      <c r="F3128" t="s">
        <v>25</v>
      </c>
      <c r="G3128" s="5">
        <v>7864</v>
      </c>
      <c r="H3128" s="5">
        <v>90357.36</v>
      </c>
      <c r="I3128" s="5" t="s">
        <v>19</v>
      </c>
      <c r="J3128" s="5" t="s">
        <v>71</v>
      </c>
      <c r="K3128" s="5">
        <v>11.49</v>
      </c>
      <c r="L3128" s="5">
        <f t="shared" si="48"/>
        <v>11.49</v>
      </c>
      <c r="Q3128"/>
      <c r="R3128"/>
      <c r="S3128"/>
    </row>
    <row r="3129" spans="1:19">
      <c r="A3129" s="1">
        <v>43830</v>
      </c>
      <c r="B3129" s="5" t="s">
        <v>24</v>
      </c>
      <c r="C3129" t="s">
        <v>8</v>
      </c>
      <c r="D3129">
        <v>1033</v>
      </c>
      <c r="E3129">
        <v>44</v>
      </c>
      <c r="F3129" t="s">
        <v>25</v>
      </c>
      <c r="G3129" s="5">
        <v>8000</v>
      </c>
      <c r="H3129" s="5">
        <v>224000</v>
      </c>
      <c r="I3129" s="5" t="s">
        <v>19</v>
      </c>
      <c r="J3129" s="5" t="s">
        <v>68</v>
      </c>
      <c r="K3129" s="5">
        <v>28</v>
      </c>
      <c r="L3129" s="5">
        <f t="shared" si="48"/>
        <v>28</v>
      </c>
      <c r="Q3129"/>
      <c r="R3129"/>
      <c r="S3129"/>
    </row>
    <row r="3130" spans="1:19">
      <c r="A3130" s="1">
        <v>43830</v>
      </c>
      <c r="B3130" s="5" t="s">
        <v>23</v>
      </c>
      <c r="C3130" t="s">
        <v>8</v>
      </c>
      <c r="D3130">
        <v>1033</v>
      </c>
      <c r="E3130">
        <v>44</v>
      </c>
      <c r="F3130" t="s">
        <v>25</v>
      </c>
      <c r="G3130" s="5">
        <v>65000</v>
      </c>
      <c r="H3130" s="5">
        <v>741000</v>
      </c>
      <c r="I3130" s="5" t="s">
        <v>19</v>
      </c>
      <c r="J3130" s="5" t="s">
        <v>70</v>
      </c>
      <c r="K3130" s="5">
        <v>11.4</v>
      </c>
      <c r="L3130" s="5">
        <f t="shared" si="48"/>
        <v>11.4</v>
      </c>
      <c r="Q3130"/>
      <c r="R3130"/>
      <c r="S3130"/>
    </row>
    <row r="3131" spans="1:19">
      <c r="A3131" s="1">
        <v>43830</v>
      </c>
      <c r="B3131" s="5" t="s">
        <v>23</v>
      </c>
      <c r="C3131" t="s">
        <v>8</v>
      </c>
      <c r="D3131">
        <v>1033</v>
      </c>
      <c r="E3131">
        <v>44</v>
      </c>
      <c r="F3131" t="s">
        <v>25</v>
      </c>
      <c r="G3131" s="5">
        <v>108000</v>
      </c>
      <c r="H3131" s="5">
        <v>1231200</v>
      </c>
      <c r="I3131" s="5" t="s">
        <v>19</v>
      </c>
      <c r="J3131" s="5" t="s">
        <v>70</v>
      </c>
      <c r="K3131" s="5">
        <v>11.4</v>
      </c>
      <c r="L3131" s="5">
        <f t="shared" si="48"/>
        <v>11.4</v>
      </c>
      <c r="Q3131"/>
      <c r="R3131"/>
      <c r="S3131"/>
    </row>
    <row r="3132" spans="1:19">
      <c r="A3132" s="1">
        <v>43830</v>
      </c>
      <c r="B3132" s="5" t="s">
        <v>23</v>
      </c>
      <c r="C3132" t="s">
        <v>8</v>
      </c>
      <c r="D3132">
        <v>1033</v>
      </c>
      <c r="E3132">
        <v>44</v>
      </c>
      <c r="F3132" t="s">
        <v>25</v>
      </c>
      <c r="G3132" s="5">
        <v>73132</v>
      </c>
      <c r="H3132" s="5">
        <v>837361.4</v>
      </c>
      <c r="I3132" s="5" t="s">
        <v>19</v>
      </c>
      <c r="J3132" s="5" t="s">
        <v>70</v>
      </c>
      <c r="K3132" s="5">
        <v>11.45</v>
      </c>
      <c r="L3132" s="5">
        <f t="shared" si="48"/>
        <v>11.450000000000001</v>
      </c>
      <c r="Q3132"/>
      <c r="R3132"/>
      <c r="S3132"/>
    </row>
    <row r="3133" spans="1:19">
      <c r="A3133" s="1">
        <v>43830</v>
      </c>
      <c r="B3133" s="5" t="s">
        <v>23</v>
      </c>
      <c r="C3133" t="s">
        <v>8</v>
      </c>
      <c r="D3133">
        <v>1033</v>
      </c>
      <c r="E3133">
        <v>44</v>
      </c>
      <c r="F3133" t="s">
        <v>25</v>
      </c>
      <c r="G3133" s="5">
        <v>50000</v>
      </c>
      <c r="H3133" s="5">
        <v>572500</v>
      </c>
      <c r="I3133" s="5" t="s">
        <v>19</v>
      </c>
      <c r="J3133" s="5" t="s">
        <v>70</v>
      </c>
      <c r="K3133" s="5">
        <v>11.45</v>
      </c>
      <c r="L3133" s="5">
        <f t="shared" si="48"/>
        <v>11.45</v>
      </c>
      <c r="Q3133"/>
      <c r="R3133"/>
      <c r="S3133"/>
    </row>
    <row r="3134" spans="1:19">
      <c r="A3134" s="1">
        <v>43830</v>
      </c>
      <c r="B3134" s="5" t="s">
        <v>24</v>
      </c>
      <c r="C3134" t="s">
        <v>8</v>
      </c>
      <c r="D3134">
        <v>1033</v>
      </c>
      <c r="E3134">
        <v>44</v>
      </c>
      <c r="F3134" t="s">
        <v>25</v>
      </c>
      <c r="G3134" s="5">
        <v>123956</v>
      </c>
      <c r="H3134" s="5">
        <v>2603076</v>
      </c>
      <c r="I3134" s="5" t="s">
        <v>19</v>
      </c>
      <c r="J3134" s="5" t="s">
        <v>68</v>
      </c>
      <c r="K3134" s="5">
        <v>21</v>
      </c>
      <c r="L3134" s="5">
        <f t="shared" si="48"/>
        <v>21</v>
      </c>
      <c r="Q3134"/>
      <c r="R3134"/>
      <c r="S3134"/>
    </row>
    <row r="3135" spans="1:19">
      <c r="A3135" s="1">
        <v>43830</v>
      </c>
      <c r="B3135" s="5" t="s">
        <v>24</v>
      </c>
      <c r="C3135" t="s">
        <v>8</v>
      </c>
      <c r="D3135">
        <v>1033</v>
      </c>
      <c r="E3135">
        <v>44</v>
      </c>
      <c r="F3135" t="s">
        <v>25</v>
      </c>
      <c r="G3135" s="5">
        <v>7500</v>
      </c>
      <c r="H3135" s="5">
        <v>86250</v>
      </c>
      <c r="I3135" s="5" t="s">
        <v>19</v>
      </c>
      <c r="J3135" s="5" t="s">
        <v>71</v>
      </c>
      <c r="K3135" s="5">
        <v>11.5</v>
      </c>
      <c r="L3135" s="5">
        <f t="shared" si="48"/>
        <v>11.5</v>
      </c>
      <c r="Q3135"/>
      <c r="R3135"/>
      <c r="S3135"/>
    </row>
    <row r="3136" spans="1:19">
      <c r="A3136" s="1">
        <v>43830</v>
      </c>
      <c r="B3136" s="5" t="s">
        <v>23</v>
      </c>
      <c r="C3136" t="s">
        <v>8</v>
      </c>
      <c r="D3136">
        <v>1033</v>
      </c>
      <c r="E3136">
        <v>44</v>
      </c>
      <c r="F3136" t="s">
        <v>25</v>
      </c>
      <c r="G3136" s="5">
        <v>140000</v>
      </c>
      <c r="H3136" s="5">
        <v>1610000</v>
      </c>
      <c r="I3136" s="5" t="s">
        <v>19</v>
      </c>
      <c r="J3136" s="5" t="s">
        <v>70</v>
      </c>
      <c r="K3136" s="5">
        <v>11.5</v>
      </c>
      <c r="L3136" s="5">
        <f t="shared" si="48"/>
        <v>11.5</v>
      </c>
      <c r="Q3136"/>
      <c r="R3136"/>
      <c r="S3136"/>
    </row>
    <row r="3137" spans="1:19">
      <c r="A3137" s="1">
        <v>43830</v>
      </c>
      <c r="B3137" s="5" t="s">
        <v>24</v>
      </c>
      <c r="C3137" t="s">
        <v>8</v>
      </c>
      <c r="D3137">
        <v>1033</v>
      </c>
      <c r="E3137">
        <v>44</v>
      </c>
      <c r="F3137" t="s">
        <v>25</v>
      </c>
      <c r="G3137" s="5">
        <v>86000</v>
      </c>
      <c r="H3137" s="5">
        <v>1849000</v>
      </c>
      <c r="I3137" s="5" t="s">
        <v>19</v>
      </c>
      <c r="J3137" s="5" t="s">
        <v>68</v>
      </c>
      <c r="K3137" s="5">
        <v>21.5</v>
      </c>
      <c r="L3137" s="5">
        <f t="shared" si="48"/>
        <v>21.5</v>
      </c>
      <c r="Q3137"/>
      <c r="R3137"/>
      <c r="S3137"/>
    </row>
    <row r="3138" spans="1:19">
      <c r="A3138" s="1">
        <v>43830</v>
      </c>
      <c r="B3138" s="5" t="s">
        <v>24</v>
      </c>
      <c r="C3138" t="s">
        <v>8</v>
      </c>
      <c r="D3138">
        <v>1033</v>
      </c>
      <c r="E3138">
        <v>44</v>
      </c>
      <c r="F3138" t="s">
        <v>25</v>
      </c>
      <c r="G3138" s="5">
        <v>21680</v>
      </c>
      <c r="H3138" s="5">
        <v>249320</v>
      </c>
      <c r="I3138" s="5" t="s">
        <v>19</v>
      </c>
      <c r="J3138" s="5" t="s">
        <v>71</v>
      </c>
      <c r="K3138" s="5">
        <v>11.5</v>
      </c>
      <c r="L3138" s="5">
        <f t="shared" ref="L3138:L3201" si="49">H3138/G3138</f>
        <v>11.5</v>
      </c>
      <c r="Q3138"/>
      <c r="R3138"/>
      <c r="S3138"/>
    </row>
    <row r="3139" spans="1:19">
      <c r="A3139" s="1">
        <v>43830</v>
      </c>
      <c r="B3139" s="5" t="s">
        <v>23</v>
      </c>
      <c r="C3139" t="s">
        <v>8</v>
      </c>
      <c r="D3139">
        <v>1033</v>
      </c>
      <c r="E3139">
        <v>44</v>
      </c>
      <c r="F3139" t="s">
        <v>25</v>
      </c>
      <c r="G3139" s="5">
        <v>36277</v>
      </c>
      <c r="H3139" s="5">
        <v>417185.5</v>
      </c>
      <c r="I3139" s="5" t="s">
        <v>19</v>
      </c>
      <c r="J3139" s="5" t="s">
        <v>69</v>
      </c>
      <c r="K3139" s="5">
        <v>11.5</v>
      </c>
      <c r="L3139" s="5">
        <f t="shared" si="49"/>
        <v>11.5</v>
      </c>
      <c r="Q3139"/>
      <c r="R3139"/>
      <c r="S3139"/>
    </row>
    <row r="3140" spans="1:19">
      <c r="A3140" s="1">
        <v>43830</v>
      </c>
      <c r="B3140" s="5" t="s">
        <v>23</v>
      </c>
      <c r="C3140" t="s">
        <v>8</v>
      </c>
      <c r="D3140">
        <v>1033</v>
      </c>
      <c r="E3140">
        <v>44</v>
      </c>
      <c r="F3140" t="s">
        <v>25</v>
      </c>
      <c r="G3140" s="5">
        <v>70000</v>
      </c>
      <c r="H3140" s="5">
        <v>801500</v>
      </c>
      <c r="I3140" s="5" t="s">
        <v>19</v>
      </c>
      <c r="J3140" s="5" t="s">
        <v>69</v>
      </c>
      <c r="K3140" s="5">
        <v>11.45</v>
      </c>
      <c r="L3140" s="5">
        <f t="shared" si="49"/>
        <v>11.45</v>
      </c>
      <c r="Q3140"/>
      <c r="R3140"/>
      <c r="S3140"/>
    </row>
    <row r="3141" spans="1:19">
      <c r="A3141" s="1">
        <v>43830</v>
      </c>
      <c r="B3141" s="5" t="s">
        <v>23</v>
      </c>
      <c r="C3141" t="s">
        <v>8</v>
      </c>
      <c r="D3141">
        <v>1033</v>
      </c>
      <c r="E3141">
        <v>44</v>
      </c>
      <c r="F3141" t="s">
        <v>25</v>
      </c>
      <c r="G3141" s="5">
        <v>30000</v>
      </c>
      <c r="H3141" s="5">
        <v>344700</v>
      </c>
      <c r="I3141" s="5" t="s">
        <v>19</v>
      </c>
      <c r="J3141" s="5" t="s">
        <v>70</v>
      </c>
      <c r="K3141" s="5">
        <v>11.49</v>
      </c>
      <c r="L3141" s="5">
        <f t="shared" si="49"/>
        <v>11.49</v>
      </c>
      <c r="Q3141"/>
      <c r="R3141"/>
      <c r="S3141"/>
    </row>
    <row r="3142" spans="1:19">
      <c r="A3142" s="1">
        <v>43830</v>
      </c>
      <c r="B3142" s="5" t="s">
        <v>24</v>
      </c>
      <c r="C3142" t="s">
        <v>8</v>
      </c>
      <c r="D3142">
        <v>1034</v>
      </c>
      <c r="E3142">
        <v>44</v>
      </c>
      <c r="F3142" t="s">
        <v>25</v>
      </c>
      <c r="G3142" s="5">
        <v>192080</v>
      </c>
      <c r="H3142" s="5">
        <v>2881200</v>
      </c>
      <c r="I3142" s="5" t="s">
        <v>19</v>
      </c>
      <c r="J3142" s="5" t="s">
        <v>71</v>
      </c>
      <c r="K3142" s="5">
        <v>15</v>
      </c>
      <c r="L3142" s="5">
        <f t="shared" si="49"/>
        <v>15</v>
      </c>
      <c r="Q3142"/>
      <c r="R3142"/>
      <c r="S3142"/>
    </row>
    <row r="3143" spans="1:19">
      <c r="A3143" s="1">
        <v>43830</v>
      </c>
      <c r="B3143" s="5" t="s">
        <v>24</v>
      </c>
      <c r="C3143" t="s">
        <v>8</v>
      </c>
      <c r="D3143">
        <v>1035</v>
      </c>
      <c r="E3143">
        <v>44</v>
      </c>
      <c r="F3143" t="s">
        <v>25</v>
      </c>
      <c r="G3143" s="5">
        <v>50000</v>
      </c>
      <c r="H3143" s="5">
        <v>575000</v>
      </c>
      <c r="I3143" s="5" t="s">
        <v>19</v>
      </c>
      <c r="J3143" s="5" t="s">
        <v>71</v>
      </c>
      <c r="K3143" s="5">
        <v>11.5</v>
      </c>
      <c r="L3143" s="5">
        <f t="shared" si="49"/>
        <v>11.5</v>
      </c>
      <c r="Q3143"/>
      <c r="R3143"/>
      <c r="S3143"/>
    </row>
    <row r="3144" spans="1:19">
      <c r="A3144" s="1">
        <v>43830</v>
      </c>
      <c r="B3144" s="5" t="s">
        <v>23</v>
      </c>
      <c r="C3144" t="s">
        <v>8</v>
      </c>
      <c r="D3144">
        <v>1035</v>
      </c>
      <c r="E3144">
        <v>44</v>
      </c>
      <c r="F3144" t="s">
        <v>25</v>
      </c>
      <c r="G3144" s="5">
        <v>63000</v>
      </c>
      <c r="H3144" s="5">
        <v>724500</v>
      </c>
      <c r="I3144" s="5" t="s">
        <v>19</v>
      </c>
      <c r="J3144" s="5" t="s">
        <v>74</v>
      </c>
      <c r="K3144" s="5">
        <v>11.5</v>
      </c>
      <c r="L3144" s="5">
        <f t="shared" si="49"/>
        <v>11.5</v>
      </c>
      <c r="Q3144"/>
      <c r="R3144"/>
      <c r="S3144"/>
    </row>
    <row r="3145" spans="1:19">
      <c r="A3145" s="1">
        <v>43830</v>
      </c>
      <c r="B3145" s="5" t="s">
        <v>24</v>
      </c>
      <c r="C3145" t="s">
        <v>8</v>
      </c>
      <c r="D3145">
        <v>1035</v>
      </c>
      <c r="E3145">
        <v>44</v>
      </c>
      <c r="F3145" t="s">
        <v>25</v>
      </c>
      <c r="G3145" s="5">
        <v>55000</v>
      </c>
      <c r="H3145" s="5">
        <v>1100000</v>
      </c>
      <c r="I3145" s="5" t="s">
        <v>19</v>
      </c>
      <c r="J3145" s="5" t="s">
        <v>68</v>
      </c>
      <c r="K3145" s="5">
        <v>20</v>
      </c>
      <c r="L3145" s="5">
        <f t="shared" si="49"/>
        <v>20</v>
      </c>
      <c r="Q3145"/>
      <c r="R3145"/>
      <c r="S3145"/>
    </row>
    <row r="3146" spans="1:19">
      <c r="A3146" s="1">
        <v>43830</v>
      </c>
      <c r="B3146" s="5" t="s">
        <v>24</v>
      </c>
      <c r="C3146" t="s">
        <v>8</v>
      </c>
      <c r="D3146">
        <v>1035</v>
      </c>
      <c r="E3146">
        <v>44</v>
      </c>
      <c r="F3146" t="s">
        <v>25</v>
      </c>
      <c r="G3146" s="5">
        <v>34300</v>
      </c>
      <c r="H3146" s="5">
        <v>788900</v>
      </c>
      <c r="I3146" s="5" t="s">
        <v>19</v>
      </c>
      <c r="J3146" s="5" t="s">
        <v>68</v>
      </c>
      <c r="K3146" s="5">
        <v>23</v>
      </c>
      <c r="L3146" s="5">
        <f t="shared" si="49"/>
        <v>23</v>
      </c>
      <c r="Q3146"/>
      <c r="R3146"/>
      <c r="S3146"/>
    </row>
    <row r="3147" spans="1:19">
      <c r="A3147" s="1">
        <v>43830</v>
      </c>
      <c r="B3147" s="5" t="s">
        <v>23</v>
      </c>
      <c r="C3147" t="s">
        <v>8</v>
      </c>
      <c r="D3147">
        <v>1035</v>
      </c>
      <c r="E3147">
        <v>44</v>
      </c>
      <c r="F3147" t="s">
        <v>25</v>
      </c>
      <c r="G3147" s="5">
        <v>83000</v>
      </c>
      <c r="H3147" s="5">
        <v>954500</v>
      </c>
      <c r="I3147" s="5" t="s">
        <v>19</v>
      </c>
      <c r="J3147" s="5" t="s">
        <v>69</v>
      </c>
      <c r="K3147" s="5">
        <v>11.5</v>
      </c>
      <c r="L3147" s="5">
        <f t="shared" si="49"/>
        <v>11.5</v>
      </c>
      <c r="Q3147"/>
      <c r="R3147"/>
      <c r="S3147"/>
    </row>
    <row r="3148" spans="1:19">
      <c r="A3148" s="1">
        <v>43830</v>
      </c>
      <c r="B3148" s="5" t="s">
        <v>24</v>
      </c>
      <c r="C3148" t="s">
        <v>8</v>
      </c>
      <c r="D3148">
        <v>1035</v>
      </c>
      <c r="E3148">
        <v>44</v>
      </c>
      <c r="F3148" t="s">
        <v>25</v>
      </c>
      <c r="G3148" s="5">
        <v>14000</v>
      </c>
      <c r="H3148" s="5">
        <v>161000</v>
      </c>
      <c r="I3148" s="5" t="s">
        <v>19</v>
      </c>
      <c r="J3148" s="5" t="s">
        <v>71</v>
      </c>
      <c r="K3148" s="5">
        <v>11.5</v>
      </c>
      <c r="L3148" s="5">
        <f t="shared" si="49"/>
        <v>11.5</v>
      </c>
      <c r="Q3148"/>
      <c r="R3148"/>
      <c r="S3148"/>
    </row>
    <row r="3149" spans="1:19">
      <c r="A3149" s="1">
        <v>43830</v>
      </c>
      <c r="B3149" s="5" t="s">
        <v>24</v>
      </c>
      <c r="C3149" t="s">
        <v>8</v>
      </c>
      <c r="D3149">
        <v>1036</v>
      </c>
      <c r="E3149">
        <v>44</v>
      </c>
      <c r="F3149" t="s">
        <v>25</v>
      </c>
      <c r="G3149" s="5">
        <v>151000</v>
      </c>
      <c r="H3149" s="5">
        <v>1734990</v>
      </c>
      <c r="I3149" s="5" t="s">
        <v>19</v>
      </c>
      <c r="J3149" s="5" t="s">
        <v>71</v>
      </c>
      <c r="K3149" s="5">
        <v>11.49</v>
      </c>
      <c r="L3149" s="5">
        <f t="shared" si="49"/>
        <v>11.49</v>
      </c>
      <c r="Q3149"/>
      <c r="R3149"/>
      <c r="S3149"/>
    </row>
    <row r="3150" spans="1:19">
      <c r="A3150" s="1">
        <v>43830</v>
      </c>
      <c r="B3150" s="5" t="s">
        <v>23</v>
      </c>
      <c r="C3150" t="s">
        <v>8</v>
      </c>
      <c r="D3150">
        <v>1036</v>
      </c>
      <c r="E3150">
        <v>44</v>
      </c>
      <c r="F3150" t="s">
        <v>25</v>
      </c>
      <c r="G3150" s="5">
        <v>25000</v>
      </c>
      <c r="H3150" s="5">
        <v>287500</v>
      </c>
      <c r="I3150" s="5" t="s">
        <v>19</v>
      </c>
      <c r="J3150" s="5" t="s">
        <v>70</v>
      </c>
      <c r="K3150" s="5">
        <v>11.5</v>
      </c>
      <c r="L3150" s="5">
        <f t="shared" si="49"/>
        <v>11.5</v>
      </c>
      <c r="Q3150"/>
      <c r="R3150"/>
      <c r="S3150"/>
    </row>
    <row r="3151" spans="1:19">
      <c r="A3151" s="1">
        <v>43830</v>
      </c>
      <c r="B3151" s="5" t="s">
        <v>24</v>
      </c>
      <c r="C3151" t="s">
        <v>8</v>
      </c>
      <c r="D3151">
        <v>1036</v>
      </c>
      <c r="E3151">
        <v>44</v>
      </c>
      <c r="F3151" t="s">
        <v>25</v>
      </c>
      <c r="G3151" s="5">
        <v>50000</v>
      </c>
      <c r="H3151" s="5">
        <v>1075000</v>
      </c>
      <c r="I3151" s="5" t="s">
        <v>19</v>
      </c>
      <c r="J3151" s="5" t="s">
        <v>68</v>
      </c>
      <c r="K3151" s="5">
        <v>21.5</v>
      </c>
      <c r="L3151" s="5">
        <f t="shared" si="49"/>
        <v>21.5</v>
      </c>
      <c r="Q3151"/>
      <c r="R3151"/>
      <c r="S3151"/>
    </row>
    <row r="3152" spans="1:19">
      <c r="A3152" s="1">
        <v>43830</v>
      </c>
      <c r="B3152" s="5" t="s">
        <v>24</v>
      </c>
      <c r="C3152" t="s">
        <v>8</v>
      </c>
      <c r="D3152">
        <v>1036</v>
      </c>
      <c r="E3152">
        <v>44</v>
      </c>
      <c r="F3152" t="s">
        <v>25</v>
      </c>
      <c r="G3152" s="5">
        <v>49000</v>
      </c>
      <c r="H3152" s="5">
        <v>563500</v>
      </c>
      <c r="I3152" s="5" t="s">
        <v>19</v>
      </c>
      <c r="J3152" s="5" t="s">
        <v>71</v>
      </c>
      <c r="K3152" s="5">
        <v>11.5</v>
      </c>
      <c r="L3152" s="5">
        <f t="shared" si="49"/>
        <v>11.5</v>
      </c>
      <c r="Q3152"/>
      <c r="R3152"/>
      <c r="S3152"/>
    </row>
    <row r="3153" spans="1:19">
      <c r="A3153" s="1">
        <v>43830</v>
      </c>
      <c r="B3153" s="5" t="s">
        <v>23</v>
      </c>
      <c r="C3153" t="s">
        <v>8</v>
      </c>
      <c r="D3153">
        <v>1036</v>
      </c>
      <c r="E3153">
        <v>44</v>
      </c>
      <c r="F3153" t="s">
        <v>25</v>
      </c>
      <c r="G3153" s="5">
        <v>103000</v>
      </c>
      <c r="H3153" s="5">
        <v>1184500</v>
      </c>
      <c r="I3153" s="5" t="s">
        <v>19</v>
      </c>
      <c r="J3153" s="5" t="s">
        <v>74</v>
      </c>
      <c r="K3153" s="5">
        <v>11.5</v>
      </c>
      <c r="L3153" s="5">
        <f t="shared" si="49"/>
        <v>11.5</v>
      </c>
      <c r="Q3153"/>
      <c r="R3153"/>
      <c r="S3153"/>
    </row>
    <row r="3154" spans="1:19">
      <c r="A3154" s="1">
        <v>43830</v>
      </c>
      <c r="B3154" s="5" t="s">
        <v>23</v>
      </c>
      <c r="C3154" t="s">
        <v>8</v>
      </c>
      <c r="D3154">
        <v>1036</v>
      </c>
      <c r="E3154">
        <v>44</v>
      </c>
      <c r="F3154" t="s">
        <v>25</v>
      </c>
      <c r="G3154" s="5">
        <v>106000</v>
      </c>
      <c r="H3154" s="5">
        <v>1217940</v>
      </c>
      <c r="I3154" s="5" t="s">
        <v>19</v>
      </c>
      <c r="J3154" s="5" t="s">
        <v>70</v>
      </c>
      <c r="K3154" s="5">
        <v>11.49</v>
      </c>
      <c r="L3154" s="5">
        <f t="shared" si="49"/>
        <v>11.49</v>
      </c>
      <c r="Q3154"/>
      <c r="R3154"/>
      <c r="S3154"/>
    </row>
    <row r="3155" spans="1:19">
      <c r="A3155" s="1">
        <v>43830</v>
      </c>
      <c r="B3155" s="5" t="s">
        <v>23</v>
      </c>
      <c r="C3155" t="s">
        <v>8</v>
      </c>
      <c r="D3155">
        <v>1036</v>
      </c>
      <c r="E3155">
        <v>44</v>
      </c>
      <c r="F3155" t="s">
        <v>25</v>
      </c>
      <c r="G3155" s="5">
        <v>80000</v>
      </c>
      <c r="H3155" s="5">
        <v>920000</v>
      </c>
      <c r="I3155" s="5" t="s">
        <v>19</v>
      </c>
      <c r="J3155" s="5" t="s">
        <v>76</v>
      </c>
      <c r="K3155" s="5">
        <v>11.5</v>
      </c>
      <c r="L3155" s="5">
        <f t="shared" si="49"/>
        <v>11.5</v>
      </c>
      <c r="Q3155"/>
      <c r="R3155"/>
      <c r="S3155"/>
    </row>
    <row r="3156" spans="1:19">
      <c r="A3156" s="1">
        <v>43830</v>
      </c>
      <c r="B3156" s="5" t="s">
        <v>24</v>
      </c>
      <c r="C3156" t="s">
        <v>8</v>
      </c>
      <c r="D3156">
        <v>1036</v>
      </c>
      <c r="E3156">
        <v>44</v>
      </c>
      <c r="F3156" t="s">
        <v>25</v>
      </c>
      <c r="G3156" s="5">
        <v>50000</v>
      </c>
      <c r="H3156" s="5">
        <v>575000</v>
      </c>
      <c r="I3156" s="5" t="s">
        <v>19</v>
      </c>
      <c r="J3156" s="5" t="s">
        <v>73</v>
      </c>
      <c r="K3156" s="5">
        <v>11.5</v>
      </c>
      <c r="L3156" s="5">
        <f t="shared" si="49"/>
        <v>11.5</v>
      </c>
      <c r="Q3156"/>
      <c r="R3156"/>
      <c r="S3156"/>
    </row>
    <row r="3157" spans="1:19">
      <c r="A3157" s="1">
        <v>43830</v>
      </c>
      <c r="B3157" s="5" t="s">
        <v>24</v>
      </c>
      <c r="C3157" t="s">
        <v>8</v>
      </c>
      <c r="D3157">
        <v>1036</v>
      </c>
      <c r="E3157">
        <v>44</v>
      </c>
      <c r="F3157" t="s">
        <v>25</v>
      </c>
      <c r="G3157" s="5">
        <v>49000</v>
      </c>
      <c r="H3157" s="5">
        <v>563010</v>
      </c>
      <c r="I3157" s="5" t="s">
        <v>19</v>
      </c>
      <c r="J3157" s="5" t="s">
        <v>71</v>
      </c>
      <c r="K3157" s="5">
        <v>11.49</v>
      </c>
      <c r="L3157" s="5">
        <f t="shared" si="49"/>
        <v>11.49</v>
      </c>
      <c r="Q3157"/>
      <c r="R3157"/>
      <c r="S3157"/>
    </row>
    <row r="3158" spans="1:19">
      <c r="A3158" s="1">
        <v>43830</v>
      </c>
      <c r="B3158" s="5" t="s">
        <v>24</v>
      </c>
      <c r="C3158" t="s">
        <v>8</v>
      </c>
      <c r="D3158">
        <v>1036</v>
      </c>
      <c r="E3158">
        <v>44</v>
      </c>
      <c r="F3158" t="s">
        <v>25</v>
      </c>
      <c r="G3158" s="5">
        <v>40000</v>
      </c>
      <c r="H3158" s="5">
        <v>800000</v>
      </c>
      <c r="I3158" s="5" t="s">
        <v>19</v>
      </c>
      <c r="J3158" s="5" t="s">
        <v>68</v>
      </c>
      <c r="K3158" s="5">
        <v>20</v>
      </c>
      <c r="L3158" s="5">
        <f t="shared" si="49"/>
        <v>20</v>
      </c>
      <c r="Q3158"/>
      <c r="R3158"/>
      <c r="S3158"/>
    </row>
    <row r="3159" spans="1:19">
      <c r="A3159" s="1">
        <v>43830</v>
      </c>
      <c r="B3159" s="5" t="s">
        <v>24</v>
      </c>
      <c r="C3159" t="s">
        <v>8</v>
      </c>
      <c r="D3159">
        <v>3001</v>
      </c>
      <c r="E3159">
        <v>44</v>
      </c>
      <c r="F3159" t="s">
        <v>25</v>
      </c>
      <c r="G3159" s="5">
        <v>68500</v>
      </c>
      <c r="H3159" s="5">
        <v>787750</v>
      </c>
      <c r="I3159" s="5" t="s">
        <v>19</v>
      </c>
      <c r="J3159" s="5" t="s">
        <v>71</v>
      </c>
      <c r="K3159" s="5">
        <v>11.5</v>
      </c>
      <c r="L3159" s="5">
        <f t="shared" si="49"/>
        <v>11.5</v>
      </c>
      <c r="Q3159"/>
      <c r="R3159"/>
      <c r="S3159"/>
    </row>
    <row r="3160" spans="1:19">
      <c r="A3160" s="1">
        <v>43830</v>
      </c>
      <c r="B3160" s="5" t="s">
        <v>24</v>
      </c>
      <c r="C3160" t="s">
        <v>8</v>
      </c>
      <c r="D3160">
        <v>3016</v>
      </c>
      <c r="E3160">
        <v>44</v>
      </c>
      <c r="F3160" t="s">
        <v>25</v>
      </c>
      <c r="G3160" s="5">
        <v>170000</v>
      </c>
      <c r="H3160" s="5">
        <v>1912500</v>
      </c>
      <c r="I3160" s="5" t="s">
        <v>19</v>
      </c>
      <c r="J3160" s="5" t="s">
        <v>71</v>
      </c>
      <c r="K3160" s="5">
        <v>11.25</v>
      </c>
      <c r="L3160" s="5">
        <f t="shared" si="49"/>
        <v>11.25</v>
      </c>
      <c r="Q3160"/>
      <c r="R3160"/>
      <c r="S3160"/>
    </row>
    <row r="3161" spans="1:19">
      <c r="A3161" s="1">
        <v>43830</v>
      </c>
      <c r="B3161" s="5" t="s">
        <v>24</v>
      </c>
      <c r="C3161" t="s">
        <v>8</v>
      </c>
      <c r="D3161">
        <v>3016</v>
      </c>
      <c r="E3161">
        <v>44</v>
      </c>
      <c r="F3161" t="s">
        <v>25</v>
      </c>
      <c r="G3161" s="5">
        <v>34000</v>
      </c>
      <c r="H3161" s="5">
        <v>501500</v>
      </c>
      <c r="I3161" s="5" t="s">
        <v>19</v>
      </c>
      <c r="J3161" s="5" t="s">
        <v>68</v>
      </c>
      <c r="K3161" s="5">
        <v>14.75</v>
      </c>
      <c r="L3161" s="5">
        <f t="shared" si="49"/>
        <v>14.75</v>
      </c>
      <c r="Q3161"/>
      <c r="R3161"/>
      <c r="S3161"/>
    </row>
    <row r="3162" spans="1:19">
      <c r="A3162" s="1">
        <v>43830</v>
      </c>
      <c r="B3162" s="5" t="s">
        <v>23</v>
      </c>
      <c r="C3162" t="s">
        <v>8</v>
      </c>
      <c r="D3162">
        <v>3025</v>
      </c>
      <c r="E3162">
        <v>44</v>
      </c>
      <c r="F3162" t="s">
        <v>25</v>
      </c>
      <c r="G3162" s="5">
        <v>10000</v>
      </c>
      <c r="H3162" s="5">
        <v>115000</v>
      </c>
      <c r="I3162" s="5" t="s">
        <v>19</v>
      </c>
      <c r="J3162" s="5" t="s">
        <v>70</v>
      </c>
      <c r="K3162" s="5">
        <v>11.5</v>
      </c>
      <c r="L3162" s="5">
        <f t="shared" si="49"/>
        <v>11.5</v>
      </c>
      <c r="Q3162"/>
      <c r="R3162"/>
      <c r="S3162"/>
    </row>
    <row r="3163" spans="1:19">
      <c r="A3163" s="1">
        <v>43830</v>
      </c>
      <c r="B3163" s="5" t="s">
        <v>23</v>
      </c>
      <c r="C3163" t="s">
        <v>8</v>
      </c>
      <c r="D3163">
        <v>3036</v>
      </c>
      <c r="E3163">
        <v>44</v>
      </c>
      <c r="F3163" t="s">
        <v>25</v>
      </c>
      <c r="G3163" s="5">
        <v>63000</v>
      </c>
      <c r="H3163" s="5">
        <v>724500</v>
      </c>
      <c r="I3163" s="5" t="s">
        <v>19</v>
      </c>
      <c r="J3163" s="5" t="s">
        <v>74</v>
      </c>
      <c r="K3163" s="5">
        <v>11.5</v>
      </c>
      <c r="L3163" s="5">
        <f t="shared" si="49"/>
        <v>11.5</v>
      </c>
      <c r="Q3163"/>
      <c r="R3163"/>
      <c r="S3163"/>
    </row>
    <row r="3164" spans="1:19">
      <c r="A3164" s="1">
        <v>43830</v>
      </c>
      <c r="B3164" s="5" t="s">
        <v>24</v>
      </c>
      <c r="C3164" t="s">
        <v>8</v>
      </c>
      <c r="D3164">
        <v>3043</v>
      </c>
      <c r="E3164">
        <v>44</v>
      </c>
      <c r="F3164" t="s">
        <v>25</v>
      </c>
      <c r="G3164" s="5">
        <v>36000</v>
      </c>
      <c r="H3164" s="5">
        <v>414000</v>
      </c>
      <c r="I3164" s="5" t="s">
        <v>19</v>
      </c>
      <c r="J3164" s="5" t="s">
        <v>73</v>
      </c>
      <c r="K3164" s="5">
        <v>11.5</v>
      </c>
      <c r="L3164" s="5">
        <f t="shared" si="49"/>
        <v>11.5</v>
      </c>
      <c r="Q3164"/>
      <c r="R3164"/>
      <c r="S3164"/>
    </row>
    <row r="3165" spans="1:19">
      <c r="A3165" s="1">
        <v>43830</v>
      </c>
      <c r="B3165" s="5" t="s">
        <v>23</v>
      </c>
      <c r="C3165" t="s">
        <v>8</v>
      </c>
      <c r="D3165">
        <v>10001</v>
      </c>
      <c r="E3165">
        <v>44</v>
      </c>
      <c r="F3165" t="s">
        <v>25</v>
      </c>
      <c r="G3165" s="5">
        <v>21000</v>
      </c>
      <c r="H3165" s="5">
        <v>241290</v>
      </c>
      <c r="I3165" s="5" t="s">
        <v>19</v>
      </c>
      <c r="J3165" s="5" t="s">
        <v>70</v>
      </c>
      <c r="K3165" s="5">
        <v>11.49</v>
      </c>
      <c r="L3165" s="5">
        <f t="shared" si="49"/>
        <v>11.49</v>
      </c>
      <c r="Q3165"/>
      <c r="R3165"/>
      <c r="S3165"/>
    </row>
    <row r="3166" spans="1:19">
      <c r="A3166" s="1">
        <v>43830</v>
      </c>
      <c r="B3166" s="5" t="s">
        <v>23</v>
      </c>
      <c r="C3166" t="s">
        <v>8</v>
      </c>
      <c r="D3166">
        <v>10001</v>
      </c>
      <c r="E3166">
        <v>44</v>
      </c>
      <c r="F3166" t="s">
        <v>25</v>
      </c>
      <c r="G3166" s="5">
        <v>70000</v>
      </c>
      <c r="H3166" s="5">
        <v>786800</v>
      </c>
      <c r="I3166" s="5" t="s">
        <v>19</v>
      </c>
      <c r="J3166" s="5" t="s">
        <v>69</v>
      </c>
      <c r="K3166" s="5">
        <v>11.24</v>
      </c>
      <c r="L3166" s="5">
        <f t="shared" si="49"/>
        <v>11.24</v>
      </c>
      <c r="Q3166"/>
      <c r="R3166"/>
      <c r="S3166"/>
    </row>
    <row r="3167" spans="1:19">
      <c r="A3167" s="1">
        <v>43830</v>
      </c>
      <c r="B3167" s="5" t="s">
        <v>23</v>
      </c>
      <c r="C3167" t="s">
        <v>8</v>
      </c>
      <c r="D3167">
        <v>10001</v>
      </c>
      <c r="E3167">
        <v>44</v>
      </c>
      <c r="F3167" t="s">
        <v>25</v>
      </c>
      <c r="G3167" s="5">
        <v>30000</v>
      </c>
      <c r="H3167" s="5">
        <v>337200</v>
      </c>
      <c r="I3167" s="5" t="s">
        <v>19</v>
      </c>
      <c r="J3167" s="5" t="s">
        <v>69</v>
      </c>
      <c r="K3167" s="5">
        <v>11.24</v>
      </c>
      <c r="L3167" s="5">
        <f t="shared" si="49"/>
        <v>11.24</v>
      </c>
      <c r="Q3167"/>
      <c r="R3167"/>
      <c r="S3167"/>
    </row>
    <row r="3168" spans="1:19">
      <c r="A3168" s="1">
        <v>43830</v>
      </c>
      <c r="B3168" s="5" t="s">
        <v>24</v>
      </c>
      <c r="C3168" t="s">
        <v>8</v>
      </c>
      <c r="D3168">
        <v>27003</v>
      </c>
      <c r="E3168">
        <v>44</v>
      </c>
      <c r="F3168" t="s">
        <v>25</v>
      </c>
      <c r="G3168" s="5">
        <v>40000</v>
      </c>
      <c r="H3168" s="5">
        <v>1440000</v>
      </c>
      <c r="I3168" s="5" t="s">
        <v>19</v>
      </c>
      <c r="J3168" s="5" t="s">
        <v>78</v>
      </c>
      <c r="K3168" s="5">
        <v>36</v>
      </c>
      <c r="L3168" s="5">
        <f t="shared" si="49"/>
        <v>36</v>
      </c>
      <c r="Q3168"/>
      <c r="R3168"/>
      <c r="S3168"/>
    </row>
    <row r="3169" spans="1:19">
      <c r="A3169" s="1">
        <v>43830</v>
      </c>
      <c r="B3169" s="5" t="s">
        <v>24</v>
      </c>
      <c r="C3169" t="s">
        <v>8</v>
      </c>
      <c r="D3169">
        <v>27003</v>
      </c>
      <c r="E3169">
        <v>44</v>
      </c>
      <c r="F3169" t="s">
        <v>25</v>
      </c>
      <c r="G3169" s="5">
        <v>77000</v>
      </c>
      <c r="H3169" s="5">
        <v>2772000</v>
      </c>
      <c r="I3169" s="5" t="s">
        <v>19</v>
      </c>
      <c r="J3169" s="5" t="s">
        <v>78</v>
      </c>
      <c r="K3169" s="5">
        <v>36</v>
      </c>
      <c r="L3169" s="5">
        <f t="shared" si="49"/>
        <v>36</v>
      </c>
      <c r="Q3169"/>
      <c r="R3169"/>
      <c r="S3169"/>
    </row>
    <row r="3170" spans="1:19">
      <c r="A3170" s="1">
        <v>43830</v>
      </c>
      <c r="B3170" s="5" t="s">
        <v>23</v>
      </c>
      <c r="C3170" t="s">
        <v>8</v>
      </c>
      <c r="D3170">
        <v>27003</v>
      </c>
      <c r="E3170">
        <v>44</v>
      </c>
      <c r="F3170" t="s">
        <v>25</v>
      </c>
      <c r="G3170" s="5">
        <v>62000</v>
      </c>
      <c r="H3170" s="5">
        <v>806000</v>
      </c>
      <c r="I3170" s="5" t="s">
        <v>19</v>
      </c>
      <c r="J3170" s="5" t="s">
        <v>69</v>
      </c>
      <c r="K3170" s="5">
        <v>13</v>
      </c>
      <c r="L3170" s="5">
        <f t="shared" si="49"/>
        <v>13</v>
      </c>
      <c r="Q3170"/>
      <c r="R3170"/>
      <c r="S3170"/>
    </row>
    <row r="3171" spans="1:19">
      <c r="A3171" s="1">
        <v>43830</v>
      </c>
      <c r="B3171" s="5" t="s">
        <v>24</v>
      </c>
      <c r="C3171" t="s">
        <v>8</v>
      </c>
      <c r="D3171">
        <v>27003</v>
      </c>
      <c r="E3171">
        <v>44</v>
      </c>
      <c r="F3171" t="s">
        <v>25</v>
      </c>
      <c r="G3171" s="5">
        <v>42000</v>
      </c>
      <c r="H3171" s="5">
        <v>1512000</v>
      </c>
      <c r="I3171" s="5" t="s">
        <v>19</v>
      </c>
      <c r="J3171" s="5" t="s">
        <v>78</v>
      </c>
      <c r="K3171" s="5">
        <v>36</v>
      </c>
      <c r="L3171" s="5">
        <f t="shared" si="49"/>
        <v>36</v>
      </c>
      <c r="Q3171"/>
      <c r="R3171"/>
      <c r="S3171"/>
    </row>
    <row r="3172" spans="1:19">
      <c r="A3172" s="1">
        <v>43830</v>
      </c>
      <c r="B3172" s="5" t="s">
        <v>24</v>
      </c>
      <c r="C3172" t="s">
        <v>8</v>
      </c>
      <c r="D3172">
        <v>27003</v>
      </c>
      <c r="E3172">
        <v>44</v>
      </c>
      <c r="F3172" t="s">
        <v>25</v>
      </c>
      <c r="G3172" s="5">
        <v>58000</v>
      </c>
      <c r="H3172" s="5">
        <v>2088000</v>
      </c>
      <c r="I3172" s="5" t="s">
        <v>19</v>
      </c>
      <c r="J3172" s="5" t="s">
        <v>78</v>
      </c>
      <c r="K3172" s="5">
        <v>36</v>
      </c>
      <c r="L3172" s="5">
        <f t="shared" si="49"/>
        <v>36</v>
      </c>
      <c r="Q3172"/>
      <c r="R3172"/>
      <c r="S3172"/>
    </row>
    <row r="3173" spans="1:19">
      <c r="A3173" s="1">
        <v>43830</v>
      </c>
      <c r="B3173" s="5" t="s">
        <v>23</v>
      </c>
      <c r="C3173" t="s">
        <v>8</v>
      </c>
      <c r="D3173">
        <v>27003</v>
      </c>
      <c r="E3173">
        <v>44</v>
      </c>
      <c r="F3173" t="s">
        <v>25</v>
      </c>
      <c r="G3173" s="5">
        <v>49000</v>
      </c>
      <c r="H3173" s="5">
        <v>637000</v>
      </c>
      <c r="I3173" s="5" t="s">
        <v>19</v>
      </c>
      <c r="J3173" s="5" t="s">
        <v>70</v>
      </c>
      <c r="K3173" s="5">
        <v>13</v>
      </c>
      <c r="L3173" s="5">
        <f t="shared" si="49"/>
        <v>13</v>
      </c>
      <c r="Q3173"/>
      <c r="R3173"/>
      <c r="S3173"/>
    </row>
    <row r="3174" spans="1:19">
      <c r="A3174" s="1">
        <v>43830</v>
      </c>
      <c r="B3174" s="5" t="s">
        <v>23</v>
      </c>
      <c r="C3174" t="s">
        <v>8</v>
      </c>
      <c r="D3174">
        <v>27003</v>
      </c>
      <c r="E3174">
        <v>44</v>
      </c>
      <c r="F3174" t="s">
        <v>25</v>
      </c>
      <c r="G3174" s="5">
        <v>140000</v>
      </c>
      <c r="H3174" s="5">
        <v>1610000</v>
      </c>
      <c r="I3174" s="5" t="s">
        <v>19</v>
      </c>
      <c r="J3174" s="5" t="s">
        <v>77</v>
      </c>
      <c r="K3174" s="5">
        <v>11.5</v>
      </c>
      <c r="L3174" s="5">
        <f t="shared" si="49"/>
        <v>11.5</v>
      </c>
      <c r="Q3174"/>
      <c r="R3174"/>
      <c r="S3174"/>
    </row>
    <row r="3175" spans="1:19">
      <c r="A3175" s="1">
        <v>43830</v>
      </c>
      <c r="B3175" s="5" t="s">
        <v>24</v>
      </c>
      <c r="C3175" t="s">
        <v>8</v>
      </c>
      <c r="D3175">
        <v>27003</v>
      </c>
      <c r="E3175">
        <v>44</v>
      </c>
      <c r="F3175" t="s">
        <v>25</v>
      </c>
      <c r="G3175" s="5">
        <v>182000</v>
      </c>
      <c r="H3175" s="5">
        <v>6552000</v>
      </c>
      <c r="I3175" s="5" t="s">
        <v>19</v>
      </c>
      <c r="J3175" s="5" t="s">
        <v>78</v>
      </c>
      <c r="K3175" s="5">
        <v>36</v>
      </c>
      <c r="L3175" s="5">
        <f t="shared" si="49"/>
        <v>36</v>
      </c>
      <c r="Q3175"/>
      <c r="R3175"/>
      <c r="S3175"/>
    </row>
    <row r="3176" spans="1:19">
      <c r="A3176" s="1">
        <v>43830</v>
      </c>
      <c r="B3176" s="5" t="s">
        <v>24</v>
      </c>
      <c r="C3176" t="s">
        <v>8</v>
      </c>
      <c r="D3176">
        <v>27003</v>
      </c>
      <c r="E3176">
        <v>44</v>
      </c>
      <c r="F3176" t="s">
        <v>25</v>
      </c>
      <c r="G3176" s="5">
        <v>37000</v>
      </c>
      <c r="H3176" s="5">
        <v>1332000</v>
      </c>
      <c r="I3176" s="5" t="s">
        <v>19</v>
      </c>
      <c r="J3176" s="5" t="s">
        <v>78</v>
      </c>
      <c r="K3176" s="5">
        <v>36</v>
      </c>
      <c r="L3176" s="5">
        <f t="shared" si="49"/>
        <v>36</v>
      </c>
      <c r="Q3176"/>
      <c r="R3176"/>
      <c r="S3176"/>
    </row>
    <row r="3177" spans="1:19">
      <c r="A3177" s="1">
        <v>43830</v>
      </c>
      <c r="B3177" s="5" t="s">
        <v>24</v>
      </c>
      <c r="C3177" t="s">
        <v>8</v>
      </c>
      <c r="D3177">
        <v>27003</v>
      </c>
      <c r="E3177">
        <v>44</v>
      </c>
      <c r="F3177" t="s">
        <v>25</v>
      </c>
      <c r="G3177" s="5">
        <v>24000</v>
      </c>
      <c r="H3177" s="5">
        <v>864000</v>
      </c>
      <c r="I3177" s="5" t="s">
        <v>19</v>
      </c>
      <c r="J3177" s="5" t="s">
        <v>78</v>
      </c>
      <c r="K3177" s="5">
        <v>36</v>
      </c>
      <c r="L3177" s="5">
        <f t="shared" si="49"/>
        <v>36</v>
      </c>
      <c r="Q3177"/>
      <c r="R3177"/>
      <c r="S3177"/>
    </row>
    <row r="3178" spans="1:19">
      <c r="A3178" s="1">
        <v>43830</v>
      </c>
      <c r="B3178" s="5" t="s">
        <v>23</v>
      </c>
      <c r="C3178" t="s">
        <v>8</v>
      </c>
      <c r="D3178">
        <v>27003</v>
      </c>
      <c r="E3178">
        <v>44</v>
      </c>
      <c r="F3178" t="s">
        <v>25</v>
      </c>
      <c r="G3178" s="5">
        <v>105000</v>
      </c>
      <c r="H3178" s="5">
        <v>1365000</v>
      </c>
      <c r="I3178" s="5" t="s">
        <v>19</v>
      </c>
      <c r="J3178" s="5" t="s">
        <v>69</v>
      </c>
      <c r="K3178" s="5">
        <v>13</v>
      </c>
      <c r="L3178" s="5">
        <f t="shared" si="49"/>
        <v>13</v>
      </c>
      <c r="Q3178"/>
      <c r="R3178"/>
      <c r="S3178"/>
    </row>
    <row r="3179" spans="1:19">
      <c r="A3179" s="1">
        <v>43830</v>
      </c>
      <c r="B3179" s="5" t="s">
        <v>24</v>
      </c>
      <c r="C3179" t="s">
        <v>8</v>
      </c>
      <c r="D3179">
        <v>27003</v>
      </c>
      <c r="E3179">
        <v>44</v>
      </c>
      <c r="F3179" t="s">
        <v>25</v>
      </c>
      <c r="G3179" s="5">
        <v>35000</v>
      </c>
      <c r="H3179" s="5">
        <v>805000</v>
      </c>
      <c r="I3179" s="5" t="s">
        <v>19</v>
      </c>
      <c r="J3179" s="5" t="s">
        <v>72</v>
      </c>
      <c r="K3179" s="5">
        <v>23</v>
      </c>
      <c r="L3179" s="5">
        <f t="shared" si="49"/>
        <v>23</v>
      </c>
      <c r="Q3179"/>
      <c r="R3179"/>
      <c r="S3179"/>
    </row>
    <row r="3180" spans="1:19">
      <c r="A3180" s="1">
        <v>43830</v>
      </c>
      <c r="B3180" s="5" t="s">
        <v>24</v>
      </c>
      <c r="C3180" t="s">
        <v>8</v>
      </c>
      <c r="D3180">
        <v>27003</v>
      </c>
      <c r="E3180">
        <v>44</v>
      </c>
      <c r="F3180" t="s">
        <v>25</v>
      </c>
      <c r="G3180" s="5">
        <v>82000</v>
      </c>
      <c r="H3180" s="5">
        <v>2952000</v>
      </c>
      <c r="I3180" s="5" t="s">
        <v>19</v>
      </c>
      <c r="J3180" s="5" t="s">
        <v>78</v>
      </c>
      <c r="K3180" s="5">
        <v>36</v>
      </c>
      <c r="L3180" s="5">
        <f t="shared" si="49"/>
        <v>36</v>
      </c>
      <c r="Q3180"/>
      <c r="R3180"/>
      <c r="S3180"/>
    </row>
    <row r="3181" spans="1:19">
      <c r="A3181" s="1">
        <v>43830</v>
      </c>
      <c r="B3181" s="5" t="s">
        <v>24</v>
      </c>
      <c r="C3181" t="s">
        <v>8</v>
      </c>
      <c r="D3181">
        <v>27003</v>
      </c>
      <c r="E3181">
        <v>44</v>
      </c>
      <c r="F3181" t="s">
        <v>25</v>
      </c>
      <c r="G3181" s="5">
        <v>46500</v>
      </c>
      <c r="H3181" s="5">
        <v>1674000</v>
      </c>
      <c r="I3181" s="5" t="s">
        <v>19</v>
      </c>
      <c r="J3181" s="5" t="s">
        <v>78</v>
      </c>
      <c r="K3181" s="5">
        <v>36</v>
      </c>
      <c r="L3181" s="5">
        <f t="shared" si="49"/>
        <v>36</v>
      </c>
      <c r="Q3181"/>
      <c r="R3181"/>
      <c r="S3181"/>
    </row>
    <row r="3182" spans="1:19">
      <c r="A3182" s="1">
        <v>43830</v>
      </c>
      <c r="B3182" s="5" t="s">
        <v>24</v>
      </c>
      <c r="C3182" t="s">
        <v>8</v>
      </c>
      <c r="D3182">
        <v>27003</v>
      </c>
      <c r="E3182">
        <v>44</v>
      </c>
      <c r="F3182" t="s">
        <v>25</v>
      </c>
      <c r="G3182" s="5">
        <v>139000</v>
      </c>
      <c r="H3182" s="5">
        <v>5004000</v>
      </c>
      <c r="I3182" s="5" t="s">
        <v>19</v>
      </c>
      <c r="J3182" s="5" t="s">
        <v>78</v>
      </c>
      <c r="K3182" s="5">
        <v>36</v>
      </c>
      <c r="L3182" s="5">
        <f t="shared" si="49"/>
        <v>36</v>
      </c>
      <c r="Q3182"/>
      <c r="R3182"/>
      <c r="S3182"/>
    </row>
    <row r="3183" spans="1:19">
      <c r="A3183" s="1">
        <v>43830</v>
      </c>
      <c r="B3183" s="5" t="s">
        <v>24</v>
      </c>
      <c r="C3183" t="s">
        <v>8</v>
      </c>
      <c r="D3183">
        <v>27003</v>
      </c>
      <c r="E3183">
        <v>44</v>
      </c>
      <c r="F3183" t="s">
        <v>25</v>
      </c>
      <c r="G3183" s="5">
        <v>97000</v>
      </c>
      <c r="H3183" s="5">
        <v>3492000</v>
      </c>
      <c r="I3183" s="5" t="s">
        <v>19</v>
      </c>
      <c r="J3183" s="5" t="s">
        <v>78</v>
      </c>
      <c r="K3183" s="5">
        <v>36</v>
      </c>
      <c r="L3183" s="5">
        <f t="shared" si="49"/>
        <v>36</v>
      </c>
      <c r="Q3183"/>
      <c r="R3183"/>
      <c r="S3183"/>
    </row>
    <row r="3184" spans="1:19">
      <c r="A3184" s="1">
        <v>43830</v>
      </c>
      <c r="B3184" s="5" t="s">
        <v>23</v>
      </c>
      <c r="C3184" t="s">
        <v>8</v>
      </c>
      <c r="D3184">
        <v>27003</v>
      </c>
      <c r="E3184">
        <v>44</v>
      </c>
      <c r="F3184" t="s">
        <v>25</v>
      </c>
      <c r="G3184" s="5">
        <v>6500</v>
      </c>
      <c r="H3184" s="5">
        <v>81250</v>
      </c>
      <c r="I3184" s="5" t="s">
        <v>19</v>
      </c>
      <c r="J3184" s="5" t="s">
        <v>76</v>
      </c>
      <c r="K3184" s="5">
        <v>12.5</v>
      </c>
      <c r="L3184" s="5">
        <f t="shared" si="49"/>
        <v>12.5</v>
      </c>
      <c r="Q3184"/>
      <c r="R3184"/>
      <c r="S3184"/>
    </row>
    <row r="3185" spans="1:19">
      <c r="A3185" s="1">
        <v>43830</v>
      </c>
      <c r="B3185" s="5" t="s">
        <v>24</v>
      </c>
      <c r="C3185" t="s">
        <v>8</v>
      </c>
      <c r="D3185">
        <v>27003</v>
      </c>
      <c r="E3185">
        <v>44</v>
      </c>
      <c r="F3185" t="s">
        <v>25</v>
      </c>
      <c r="G3185" s="5">
        <v>125000</v>
      </c>
      <c r="H3185" s="5">
        <v>2250000</v>
      </c>
      <c r="I3185" s="5" t="s">
        <v>19</v>
      </c>
      <c r="J3185" s="5" t="s">
        <v>71</v>
      </c>
      <c r="K3185" s="5">
        <v>18</v>
      </c>
      <c r="L3185" s="5">
        <f t="shared" si="49"/>
        <v>18</v>
      </c>
      <c r="Q3185"/>
      <c r="R3185"/>
      <c r="S3185"/>
    </row>
    <row r="3186" spans="1:19">
      <c r="A3186" s="1">
        <v>43830</v>
      </c>
      <c r="B3186" s="5" t="s">
        <v>24</v>
      </c>
      <c r="C3186" t="s">
        <v>8</v>
      </c>
      <c r="D3186">
        <v>27009</v>
      </c>
      <c r="E3186">
        <v>44</v>
      </c>
      <c r="F3186" t="s">
        <v>25</v>
      </c>
      <c r="G3186" s="5">
        <v>21000</v>
      </c>
      <c r="H3186" s="5">
        <v>630000</v>
      </c>
      <c r="I3186" s="5" t="s">
        <v>19</v>
      </c>
      <c r="J3186" s="5" t="s">
        <v>71</v>
      </c>
      <c r="K3186" s="5">
        <v>30</v>
      </c>
      <c r="L3186" s="5">
        <f t="shared" si="49"/>
        <v>30</v>
      </c>
      <c r="Q3186"/>
      <c r="R3186"/>
      <c r="S3186"/>
    </row>
    <row r="3187" spans="1:19">
      <c r="A3187" s="1">
        <v>43830</v>
      </c>
      <c r="B3187" s="5" t="s">
        <v>23</v>
      </c>
      <c r="C3187" t="s">
        <v>8</v>
      </c>
      <c r="D3187">
        <v>27010</v>
      </c>
      <c r="E3187">
        <v>44</v>
      </c>
      <c r="F3187" t="s">
        <v>25</v>
      </c>
      <c r="G3187" s="5">
        <v>50000</v>
      </c>
      <c r="H3187" s="5">
        <v>948000</v>
      </c>
      <c r="I3187" s="5" t="s">
        <v>19</v>
      </c>
      <c r="J3187" s="5" t="s">
        <v>69</v>
      </c>
      <c r="K3187" s="5">
        <v>18.96</v>
      </c>
      <c r="L3187" s="5">
        <f t="shared" si="49"/>
        <v>18.96</v>
      </c>
      <c r="Q3187"/>
      <c r="R3187"/>
      <c r="S3187"/>
    </row>
    <row r="3188" spans="1:19">
      <c r="A3188" s="1">
        <v>43830</v>
      </c>
      <c r="B3188" s="5" t="s">
        <v>24</v>
      </c>
      <c r="C3188" t="s">
        <v>8</v>
      </c>
      <c r="D3188">
        <v>27010</v>
      </c>
      <c r="E3188">
        <v>44</v>
      </c>
      <c r="F3188" t="s">
        <v>25</v>
      </c>
      <c r="G3188" s="5">
        <v>3000</v>
      </c>
      <c r="H3188" s="5">
        <v>74880</v>
      </c>
      <c r="I3188" s="5" t="s">
        <v>19</v>
      </c>
      <c r="J3188" s="5" t="s">
        <v>73</v>
      </c>
      <c r="K3188" s="5">
        <v>24.96</v>
      </c>
      <c r="L3188" s="5">
        <f t="shared" si="49"/>
        <v>24.96</v>
      </c>
      <c r="Q3188"/>
      <c r="R3188"/>
      <c r="S3188"/>
    </row>
    <row r="3189" spans="1:19">
      <c r="A3189" s="1">
        <v>43832</v>
      </c>
      <c r="B3189" s="5" t="s">
        <v>24</v>
      </c>
      <c r="C3189" t="s">
        <v>7</v>
      </c>
      <c r="D3189">
        <v>1001</v>
      </c>
      <c r="E3189">
        <v>44</v>
      </c>
      <c r="F3189" t="s">
        <v>25</v>
      </c>
      <c r="G3189" s="5">
        <v>2585000</v>
      </c>
      <c r="H3189" s="5">
        <v>19387500</v>
      </c>
      <c r="I3189" s="5" t="s">
        <v>20</v>
      </c>
      <c r="J3189" s="5" t="s">
        <v>72</v>
      </c>
      <c r="K3189" s="5">
        <v>7.5</v>
      </c>
      <c r="L3189" s="5">
        <f t="shared" si="49"/>
        <v>7.5</v>
      </c>
      <c r="Q3189"/>
      <c r="R3189"/>
      <c r="S3189"/>
    </row>
    <row r="3190" spans="1:19">
      <c r="A3190" s="1">
        <v>43832</v>
      </c>
      <c r="B3190" s="5" t="s">
        <v>23</v>
      </c>
      <c r="C3190" t="s">
        <v>7</v>
      </c>
      <c r="D3190">
        <v>1001</v>
      </c>
      <c r="E3190">
        <v>44</v>
      </c>
      <c r="F3190" t="s">
        <v>25</v>
      </c>
      <c r="G3190" s="5">
        <v>291249</v>
      </c>
      <c r="H3190" s="5">
        <v>2038743</v>
      </c>
      <c r="I3190" s="5" t="s">
        <v>18</v>
      </c>
      <c r="J3190" s="5" t="s">
        <v>69</v>
      </c>
      <c r="K3190" s="5">
        <v>7</v>
      </c>
      <c r="L3190" s="5">
        <f t="shared" si="49"/>
        <v>7</v>
      </c>
      <c r="Q3190"/>
      <c r="R3190"/>
      <c r="S3190"/>
    </row>
    <row r="3191" spans="1:19">
      <c r="A3191" s="1">
        <v>43832</v>
      </c>
      <c r="B3191" s="5" t="s">
        <v>24</v>
      </c>
      <c r="C3191" t="s">
        <v>7</v>
      </c>
      <c r="D3191">
        <v>1001</v>
      </c>
      <c r="E3191">
        <v>44</v>
      </c>
      <c r="F3191" t="s">
        <v>25</v>
      </c>
      <c r="G3191" s="5">
        <v>41201.99</v>
      </c>
      <c r="H3191" s="5">
        <v>803438.80500000005</v>
      </c>
      <c r="I3191" s="5" t="s">
        <v>18</v>
      </c>
      <c r="J3191" s="5" t="s">
        <v>73</v>
      </c>
      <c r="K3191" s="5">
        <v>19.5</v>
      </c>
      <c r="L3191" s="5">
        <f t="shared" si="49"/>
        <v>19.500000000000004</v>
      </c>
      <c r="Q3191"/>
      <c r="R3191"/>
      <c r="S3191"/>
    </row>
    <row r="3192" spans="1:19">
      <c r="A3192" s="1">
        <v>43832</v>
      </c>
      <c r="B3192" s="5" t="s">
        <v>24</v>
      </c>
      <c r="C3192" t="s">
        <v>8</v>
      </c>
      <c r="D3192">
        <v>1003</v>
      </c>
      <c r="E3192">
        <v>44</v>
      </c>
      <c r="F3192" t="s">
        <v>25</v>
      </c>
      <c r="G3192" s="5">
        <v>205800</v>
      </c>
      <c r="H3192" s="5">
        <v>3601500</v>
      </c>
      <c r="I3192" s="5" t="s">
        <v>19</v>
      </c>
      <c r="J3192" s="5" t="s">
        <v>71</v>
      </c>
      <c r="K3192" s="5">
        <v>17.5</v>
      </c>
      <c r="L3192" s="5">
        <f t="shared" si="49"/>
        <v>17.5</v>
      </c>
      <c r="Q3192"/>
      <c r="R3192"/>
      <c r="S3192"/>
    </row>
    <row r="3193" spans="1:19">
      <c r="A3193" s="1">
        <v>43832</v>
      </c>
      <c r="B3193" s="5" t="s">
        <v>24</v>
      </c>
      <c r="C3193" t="s">
        <v>8</v>
      </c>
      <c r="D3193">
        <v>1005</v>
      </c>
      <c r="E3193">
        <v>44</v>
      </c>
      <c r="F3193" t="s">
        <v>25</v>
      </c>
      <c r="G3193" s="5">
        <v>343000</v>
      </c>
      <c r="H3193" s="5">
        <v>6174000</v>
      </c>
      <c r="I3193" s="5" t="s">
        <v>19</v>
      </c>
      <c r="J3193" s="5" t="s">
        <v>68</v>
      </c>
      <c r="K3193" s="5">
        <v>18</v>
      </c>
      <c r="L3193" s="5">
        <f t="shared" si="49"/>
        <v>18</v>
      </c>
      <c r="Q3193"/>
      <c r="R3193"/>
      <c r="S3193"/>
    </row>
    <row r="3194" spans="1:19">
      <c r="A3194" s="1">
        <v>43832</v>
      </c>
      <c r="B3194" s="5" t="s">
        <v>24</v>
      </c>
      <c r="C3194" t="s">
        <v>8</v>
      </c>
      <c r="D3194">
        <v>1005</v>
      </c>
      <c r="E3194">
        <v>44</v>
      </c>
      <c r="F3194" t="s">
        <v>25</v>
      </c>
      <c r="G3194" s="5">
        <v>6000</v>
      </c>
      <c r="H3194" s="5">
        <v>162000</v>
      </c>
      <c r="I3194" s="5" t="s">
        <v>19</v>
      </c>
      <c r="J3194" s="5" t="s">
        <v>68</v>
      </c>
      <c r="K3194" s="5">
        <v>27</v>
      </c>
      <c r="L3194" s="5">
        <f t="shared" si="49"/>
        <v>27</v>
      </c>
      <c r="Q3194"/>
      <c r="R3194"/>
      <c r="S3194"/>
    </row>
    <row r="3195" spans="1:19">
      <c r="A3195" s="1">
        <v>43832</v>
      </c>
      <c r="B3195" s="5" t="s">
        <v>23</v>
      </c>
      <c r="C3195" t="s">
        <v>8</v>
      </c>
      <c r="D3195">
        <v>1014</v>
      </c>
      <c r="E3195">
        <v>44</v>
      </c>
      <c r="F3195" t="s">
        <v>25</v>
      </c>
      <c r="G3195" s="5">
        <v>35000</v>
      </c>
      <c r="H3195" s="5">
        <v>402500</v>
      </c>
      <c r="I3195" s="5" t="s">
        <v>19</v>
      </c>
      <c r="J3195" s="5" t="s">
        <v>74</v>
      </c>
      <c r="K3195" s="5">
        <v>11.5</v>
      </c>
      <c r="L3195" s="5">
        <f t="shared" si="49"/>
        <v>11.5</v>
      </c>
      <c r="Q3195"/>
      <c r="R3195"/>
      <c r="S3195"/>
    </row>
    <row r="3196" spans="1:19">
      <c r="A3196" s="1">
        <v>43832</v>
      </c>
      <c r="B3196" s="5" t="s">
        <v>24</v>
      </c>
      <c r="C3196" t="s">
        <v>8</v>
      </c>
      <c r="D3196">
        <v>1016</v>
      </c>
      <c r="E3196">
        <v>44</v>
      </c>
      <c r="F3196" t="s">
        <v>25</v>
      </c>
      <c r="G3196" s="5">
        <v>71080</v>
      </c>
      <c r="H3196" s="5">
        <v>1698812</v>
      </c>
      <c r="I3196" s="5" t="s">
        <v>19</v>
      </c>
      <c r="J3196" s="5" t="s">
        <v>68</v>
      </c>
      <c r="K3196" s="5">
        <v>23.9</v>
      </c>
      <c r="L3196" s="5">
        <f t="shared" si="49"/>
        <v>23.9</v>
      </c>
      <c r="Q3196"/>
      <c r="R3196"/>
      <c r="S3196"/>
    </row>
    <row r="3197" spans="1:19">
      <c r="A3197" s="1">
        <v>43832</v>
      </c>
      <c r="B3197" s="5" t="s">
        <v>23</v>
      </c>
      <c r="C3197" t="s">
        <v>8</v>
      </c>
      <c r="D3197">
        <v>1016</v>
      </c>
      <c r="E3197">
        <v>44</v>
      </c>
      <c r="F3197" t="s">
        <v>25</v>
      </c>
      <c r="G3197" s="5">
        <v>168000</v>
      </c>
      <c r="H3197" s="5">
        <v>1932000</v>
      </c>
      <c r="I3197" s="5" t="s">
        <v>19</v>
      </c>
      <c r="J3197" s="5" t="s">
        <v>69</v>
      </c>
      <c r="K3197" s="5">
        <v>11.5</v>
      </c>
      <c r="L3197" s="5">
        <f t="shared" si="49"/>
        <v>11.5</v>
      </c>
      <c r="Q3197"/>
      <c r="R3197"/>
      <c r="S3197"/>
    </row>
    <row r="3198" spans="1:19">
      <c r="A3198" s="1">
        <v>43832</v>
      </c>
      <c r="B3198" s="5" t="s">
        <v>23</v>
      </c>
      <c r="C3198" t="s">
        <v>8</v>
      </c>
      <c r="D3198">
        <v>1017</v>
      </c>
      <c r="E3198">
        <v>44</v>
      </c>
      <c r="F3198" t="s">
        <v>25</v>
      </c>
      <c r="G3198" s="5">
        <v>21000</v>
      </c>
      <c r="H3198" s="5">
        <v>240450</v>
      </c>
      <c r="I3198" s="5" t="s">
        <v>19</v>
      </c>
      <c r="J3198" s="5" t="s">
        <v>74</v>
      </c>
      <c r="K3198" s="5">
        <v>11.45</v>
      </c>
      <c r="L3198" s="5">
        <f t="shared" si="49"/>
        <v>11.45</v>
      </c>
      <c r="Q3198"/>
      <c r="R3198"/>
      <c r="S3198"/>
    </row>
    <row r="3199" spans="1:19">
      <c r="A3199" s="1">
        <v>43832</v>
      </c>
      <c r="B3199" s="5" t="s">
        <v>23</v>
      </c>
      <c r="C3199" t="s">
        <v>8</v>
      </c>
      <c r="D3199">
        <v>1017</v>
      </c>
      <c r="E3199">
        <v>44</v>
      </c>
      <c r="F3199" t="s">
        <v>25</v>
      </c>
      <c r="G3199" s="5">
        <v>102900</v>
      </c>
      <c r="H3199" s="5">
        <v>1183350</v>
      </c>
      <c r="I3199" s="5" t="s">
        <v>19</v>
      </c>
      <c r="J3199" s="5" t="s">
        <v>74</v>
      </c>
      <c r="K3199" s="5">
        <v>11.5</v>
      </c>
      <c r="L3199" s="5">
        <f t="shared" si="49"/>
        <v>11.5</v>
      </c>
      <c r="Q3199"/>
      <c r="R3199"/>
      <c r="S3199"/>
    </row>
    <row r="3200" spans="1:19">
      <c r="A3200" s="1">
        <v>43832</v>
      </c>
      <c r="B3200" s="5" t="s">
        <v>24</v>
      </c>
      <c r="C3200" t="s">
        <v>8</v>
      </c>
      <c r="D3200">
        <v>1017</v>
      </c>
      <c r="E3200">
        <v>44</v>
      </c>
      <c r="F3200" t="s">
        <v>25</v>
      </c>
      <c r="G3200" s="5">
        <v>10000</v>
      </c>
      <c r="H3200" s="5">
        <v>265000</v>
      </c>
      <c r="I3200" s="5" t="s">
        <v>19</v>
      </c>
      <c r="J3200" s="5" t="s">
        <v>75</v>
      </c>
      <c r="K3200" s="5">
        <v>26.5</v>
      </c>
      <c r="L3200" s="5">
        <f t="shared" si="49"/>
        <v>26.5</v>
      </c>
      <c r="Q3200"/>
      <c r="R3200"/>
      <c r="S3200"/>
    </row>
    <row r="3201" spans="1:19">
      <c r="A3201" s="1">
        <v>43832</v>
      </c>
      <c r="B3201" s="5" t="s">
        <v>23</v>
      </c>
      <c r="C3201" t="s">
        <v>8</v>
      </c>
      <c r="D3201">
        <v>1017</v>
      </c>
      <c r="E3201">
        <v>44</v>
      </c>
      <c r="F3201" t="s">
        <v>25</v>
      </c>
      <c r="G3201" s="5">
        <v>61740</v>
      </c>
      <c r="H3201" s="5">
        <v>710010</v>
      </c>
      <c r="I3201" s="5" t="s">
        <v>19</v>
      </c>
      <c r="J3201" s="5" t="s">
        <v>74</v>
      </c>
      <c r="K3201" s="5">
        <v>11.5</v>
      </c>
      <c r="L3201" s="5">
        <f t="shared" si="49"/>
        <v>11.5</v>
      </c>
      <c r="Q3201"/>
      <c r="R3201"/>
      <c r="S3201"/>
    </row>
    <row r="3202" spans="1:19">
      <c r="A3202" s="1">
        <v>43832</v>
      </c>
      <c r="B3202" s="5" t="s">
        <v>24</v>
      </c>
      <c r="C3202" t="s">
        <v>8</v>
      </c>
      <c r="D3202">
        <v>1017</v>
      </c>
      <c r="E3202">
        <v>44</v>
      </c>
      <c r="F3202" t="s">
        <v>25</v>
      </c>
      <c r="G3202" s="5">
        <v>4000</v>
      </c>
      <c r="H3202" s="5">
        <v>104000</v>
      </c>
      <c r="I3202" s="5" t="s">
        <v>19</v>
      </c>
      <c r="J3202" s="5" t="s">
        <v>68</v>
      </c>
      <c r="K3202" s="5">
        <v>26</v>
      </c>
      <c r="L3202" s="5">
        <f t="shared" ref="L3202:L3265" si="50">H3202/G3202</f>
        <v>26</v>
      </c>
      <c r="Q3202"/>
      <c r="R3202"/>
      <c r="S3202"/>
    </row>
    <row r="3203" spans="1:19">
      <c r="A3203" s="1">
        <v>43832</v>
      </c>
      <c r="B3203" s="5" t="s">
        <v>23</v>
      </c>
      <c r="C3203" t="s">
        <v>8</v>
      </c>
      <c r="D3203">
        <v>1017</v>
      </c>
      <c r="E3203">
        <v>44</v>
      </c>
      <c r="F3203" t="s">
        <v>25</v>
      </c>
      <c r="G3203" s="5">
        <v>27440</v>
      </c>
      <c r="H3203" s="5">
        <v>315560</v>
      </c>
      <c r="I3203" s="5" t="s">
        <v>19</v>
      </c>
      <c r="J3203" s="5" t="s">
        <v>69</v>
      </c>
      <c r="K3203" s="5">
        <v>11.5</v>
      </c>
      <c r="L3203" s="5">
        <f t="shared" si="50"/>
        <v>11.5</v>
      </c>
      <c r="Q3203"/>
      <c r="R3203"/>
      <c r="S3203"/>
    </row>
    <row r="3204" spans="1:19">
      <c r="A3204" s="1">
        <v>43832</v>
      </c>
      <c r="B3204" s="5" t="s">
        <v>23</v>
      </c>
      <c r="C3204" t="s">
        <v>8</v>
      </c>
      <c r="D3204">
        <v>1033</v>
      </c>
      <c r="E3204">
        <v>44</v>
      </c>
      <c r="F3204" t="s">
        <v>25</v>
      </c>
      <c r="G3204" s="5">
        <v>72500</v>
      </c>
      <c r="H3204" s="5">
        <v>833025</v>
      </c>
      <c r="I3204" s="5" t="s">
        <v>19</v>
      </c>
      <c r="J3204" s="5" t="s">
        <v>74</v>
      </c>
      <c r="K3204" s="5">
        <v>11.49</v>
      </c>
      <c r="L3204" s="5">
        <f t="shared" si="50"/>
        <v>11.49</v>
      </c>
      <c r="Q3204"/>
      <c r="R3204"/>
      <c r="S3204"/>
    </row>
    <row r="3205" spans="1:19">
      <c r="A3205" s="1">
        <v>43832</v>
      </c>
      <c r="B3205" s="5" t="s">
        <v>24</v>
      </c>
      <c r="C3205" t="s">
        <v>8</v>
      </c>
      <c r="D3205">
        <v>1033</v>
      </c>
      <c r="E3205">
        <v>44</v>
      </c>
      <c r="F3205" t="s">
        <v>25</v>
      </c>
      <c r="G3205" s="5">
        <v>89900</v>
      </c>
      <c r="H3205" s="5">
        <v>1033850</v>
      </c>
      <c r="I3205" s="5" t="s">
        <v>19</v>
      </c>
      <c r="J3205" s="5" t="s">
        <v>71</v>
      </c>
      <c r="K3205" s="5">
        <v>11.5</v>
      </c>
      <c r="L3205" s="5">
        <f t="shared" si="50"/>
        <v>11.5</v>
      </c>
      <c r="Q3205"/>
      <c r="R3205"/>
      <c r="S3205"/>
    </row>
    <row r="3206" spans="1:19">
      <c r="A3206" s="1">
        <v>43832</v>
      </c>
      <c r="B3206" s="5" t="s">
        <v>23</v>
      </c>
      <c r="C3206" t="s">
        <v>8</v>
      </c>
      <c r="D3206">
        <v>1033</v>
      </c>
      <c r="E3206">
        <v>44</v>
      </c>
      <c r="F3206" t="s">
        <v>25</v>
      </c>
      <c r="G3206" s="5">
        <v>71728</v>
      </c>
      <c r="H3206" s="5">
        <v>824154.72</v>
      </c>
      <c r="I3206" s="5" t="s">
        <v>19</v>
      </c>
      <c r="J3206" s="5" t="s">
        <v>69</v>
      </c>
      <c r="K3206" s="5">
        <v>11.49</v>
      </c>
      <c r="L3206" s="5">
        <f t="shared" si="50"/>
        <v>11.49</v>
      </c>
      <c r="Q3206"/>
      <c r="R3206"/>
      <c r="S3206"/>
    </row>
    <row r="3207" spans="1:19">
      <c r="A3207" s="1">
        <v>43832</v>
      </c>
      <c r="B3207" s="5" t="s">
        <v>23</v>
      </c>
      <c r="C3207" t="s">
        <v>8</v>
      </c>
      <c r="D3207">
        <v>1033</v>
      </c>
      <c r="E3207">
        <v>44</v>
      </c>
      <c r="F3207" t="s">
        <v>25</v>
      </c>
      <c r="G3207" s="5">
        <v>22824</v>
      </c>
      <c r="H3207" s="5">
        <v>262247.76</v>
      </c>
      <c r="I3207" s="5" t="s">
        <v>19</v>
      </c>
      <c r="J3207" s="5" t="s">
        <v>70</v>
      </c>
      <c r="K3207" s="5">
        <v>11.49</v>
      </c>
      <c r="L3207" s="5">
        <f t="shared" si="50"/>
        <v>11.49</v>
      </c>
      <c r="Q3207"/>
      <c r="R3207"/>
      <c r="S3207"/>
    </row>
    <row r="3208" spans="1:19">
      <c r="A3208" s="1">
        <v>43832</v>
      </c>
      <c r="B3208" s="5" t="s">
        <v>24</v>
      </c>
      <c r="C3208" t="s">
        <v>8</v>
      </c>
      <c r="D3208">
        <v>1033</v>
      </c>
      <c r="E3208">
        <v>44</v>
      </c>
      <c r="F3208" t="s">
        <v>25</v>
      </c>
      <c r="G3208" s="5">
        <v>50000</v>
      </c>
      <c r="H3208" s="5">
        <v>1200000</v>
      </c>
      <c r="I3208" s="5" t="s">
        <v>19</v>
      </c>
      <c r="J3208" s="5" t="s">
        <v>73</v>
      </c>
      <c r="K3208" s="5">
        <v>24</v>
      </c>
      <c r="L3208" s="5">
        <f t="shared" si="50"/>
        <v>24</v>
      </c>
      <c r="Q3208"/>
      <c r="R3208"/>
      <c r="S3208"/>
    </row>
    <row r="3209" spans="1:19">
      <c r="A3209" s="1">
        <v>43832</v>
      </c>
      <c r="B3209" s="5" t="s">
        <v>24</v>
      </c>
      <c r="C3209" t="s">
        <v>8</v>
      </c>
      <c r="D3209">
        <v>1033</v>
      </c>
      <c r="E3209">
        <v>44</v>
      </c>
      <c r="F3209" t="s">
        <v>25</v>
      </c>
      <c r="G3209" s="5">
        <v>7000</v>
      </c>
      <c r="H3209" s="5">
        <v>126000</v>
      </c>
      <c r="I3209" s="5" t="s">
        <v>19</v>
      </c>
      <c r="J3209" s="5" t="s">
        <v>68</v>
      </c>
      <c r="K3209" s="5">
        <v>18</v>
      </c>
      <c r="L3209" s="5">
        <f t="shared" si="50"/>
        <v>18</v>
      </c>
      <c r="Q3209"/>
      <c r="R3209"/>
      <c r="S3209"/>
    </row>
    <row r="3210" spans="1:19">
      <c r="A3210" s="1">
        <v>43832</v>
      </c>
      <c r="B3210" s="5" t="s">
        <v>24</v>
      </c>
      <c r="C3210" t="s">
        <v>8</v>
      </c>
      <c r="D3210">
        <v>1035</v>
      </c>
      <c r="E3210">
        <v>44</v>
      </c>
      <c r="F3210" t="s">
        <v>25</v>
      </c>
      <c r="G3210" s="5">
        <v>35000</v>
      </c>
      <c r="H3210" s="5">
        <v>875000</v>
      </c>
      <c r="I3210" s="5" t="s">
        <v>19</v>
      </c>
      <c r="J3210" s="5" t="s">
        <v>68</v>
      </c>
      <c r="K3210" s="5">
        <v>25</v>
      </c>
      <c r="L3210" s="5">
        <f t="shared" si="50"/>
        <v>25</v>
      </c>
      <c r="Q3210"/>
      <c r="R3210"/>
      <c r="S3210"/>
    </row>
    <row r="3211" spans="1:19">
      <c r="A3211" s="1">
        <v>43832</v>
      </c>
      <c r="B3211" s="5" t="s">
        <v>24</v>
      </c>
      <c r="C3211" t="s">
        <v>8</v>
      </c>
      <c r="D3211">
        <v>1035</v>
      </c>
      <c r="E3211">
        <v>44</v>
      </c>
      <c r="F3211" t="s">
        <v>25</v>
      </c>
      <c r="G3211" s="5">
        <v>34300</v>
      </c>
      <c r="H3211" s="5">
        <v>394450</v>
      </c>
      <c r="I3211" s="5" t="s">
        <v>19</v>
      </c>
      <c r="J3211" s="5" t="s">
        <v>71</v>
      </c>
      <c r="K3211" s="5">
        <v>11.5</v>
      </c>
      <c r="L3211" s="5">
        <f t="shared" si="50"/>
        <v>11.5</v>
      </c>
      <c r="Q3211"/>
      <c r="R3211"/>
      <c r="S3211"/>
    </row>
    <row r="3212" spans="1:19">
      <c r="A3212" s="1">
        <v>43832</v>
      </c>
      <c r="B3212" s="5" t="s">
        <v>23</v>
      </c>
      <c r="C3212" t="s">
        <v>8</v>
      </c>
      <c r="D3212">
        <v>1036</v>
      </c>
      <c r="E3212">
        <v>44</v>
      </c>
      <c r="F3212" t="s">
        <v>25</v>
      </c>
      <c r="G3212" s="5">
        <v>24000</v>
      </c>
      <c r="H3212" s="5">
        <v>276000</v>
      </c>
      <c r="I3212" s="5" t="s">
        <v>19</v>
      </c>
      <c r="J3212" s="5" t="s">
        <v>69</v>
      </c>
      <c r="K3212" s="5">
        <v>11.5</v>
      </c>
      <c r="L3212" s="5">
        <f t="shared" si="50"/>
        <v>11.5</v>
      </c>
      <c r="Q3212"/>
      <c r="R3212"/>
      <c r="S3212"/>
    </row>
    <row r="3213" spans="1:19">
      <c r="A3213" s="1">
        <v>43832</v>
      </c>
      <c r="B3213" s="5" t="s">
        <v>24</v>
      </c>
      <c r="C3213" t="s">
        <v>8</v>
      </c>
      <c r="D3213">
        <v>1036</v>
      </c>
      <c r="E3213">
        <v>44</v>
      </c>
      <c r="F3213" t="s">
        <v>25</v>
      </c>
      <c r="G3213" s="5">
        <v>80000</v>
      </c>
      <c r="H3213" s="5">
        <v>1640000</v>
      </c>
      <c r="I3213" s="5" t="s">
        <v>19</v>
      </c>
      <c r="J3213" s="5" t="s">
        <v>68</v>
      </c>
      <c r="K3213" s="5">
        <v>20.5</v>
      </c>
      <c r="L3213" s="5">
        <f t="shared" si="50"/>
        <v>20.5</v>
      </c>
      <c r="Q3213"/>
      <c r="R3213"/>
      <c r="S3213"/>
    </row>
    <row r="3214" spans="1:19">
      <c r="A3214" s="1">
        <v>43832</v>
      </c>
      <c r="B3214" s="5" t="s">
        <v>23</v>
      </c>
      <c r="C3214" t="s">
        <v>8</v>
      </c>
      <c r="D3214">
        <v>1036</v>
      </c>
      <c r="E3214">
        <v>44</v>
      </c>
      <c r="F3214" t="s">
        <v>25</v>
      </c>
      <c r="G3214" s="5">
        <v>10000</v>
      </c>
      <c r="H3214" s="5">
        <v>115000</v>
      </c>
      <c r="I3214" s="5" t="s">
        <v>19</v>
      </c>
      <c r="J3214" s="5" t="s">
        <v>70</v>
      </c>
      <c r="K3214" s="5">
        <v>11.5</v>
      </c>
      <c r="L3214" s="5">
        <f t="shared" si="50"/>
        <v>11.5</v>
      </c>
      <c r="Q3214"/>
      <c r="R3214"/>
      <c r="S3214"/>
    </row>
    <row r="3215" spans="1:19">
      <c r="A3215" s="1">
        <v>43832</v>
      </c>
      <c r="B3215" s="5" t="s">
        <v>24</v>
      </c>
      <c r="C3215" t="s">
        <v>8</v>
      </c>
      <c r="D3215">
        <v>3001</v>
      </c>
      <c r="E3215">
        <v>44</v>
      </c>
      <c r="F3215" t="s">
        <v>25</v>
      </c>
      <c r="G3215" s="5">
        <v>68500</v>
      </c>
      <c r="H3215" s="5">
        <v>787750</v>
      </c>
      <c r="I3215" s="5" t="s">
        <v>19</v>
      </c>
      <c r="J3215" s="5" t="s">
        <v>73</v>
      </c>
      <c r="K3215" s="5">
        <v>11.5</v>
      </c>
      <c r="L3215" s="5">
        <f t="shared" si="50"/>
        <v>11.5</v>
      </c>
      <c r="Q3215"/>
      <c r="R3215"/>
      <c r="S3215"/>
    </row>
    <row r="3216" spans="1:19">
      <c r="A3216" s="1">
        <v>43832</v>
      </c>
      <c r="B3216" s="5" t="s">
        <v>24</v>
      </c>
      <c r="C3216" t="s">
        <v>8</v>
      </c>
      <c r="D3216">
        <v>3001</v>
      </c>
      <c r="E3216">
        <v>44</v>
      </c>
      <c r="F3216" t="s">
        <v>25</v>
      </c>
      <c r="G3216" s="5">
        <v>10000</v>
      </c>
      <c r="H3216" s="5">
        <v>190000</v>
      </c>
      <c r="I3216" s="5" t="s">
        <v>19</v>
      </c>
      <c r="J3216" s="5" t="s">
        <v>68</v>
      </c>
      <c r="K3216" s="5">
        <v>19</v>
      </c>
      <c r="L3216" s="5">
        <f t="shared" si="50"/>
        <v>19</v>
      </c>
      <c r="Q3216"/>
      <c r="R3216"/>
      <c r="S3216"/>
    </row>
    <row r="3217" spans="1:19">
      <c r="A3217" s="1">
        <v>43832</v>
      </c>
      <c r="B3217" s="5" t="s">
        <v>24</v>
      </c>
      <c r="C3217" t="s">
        <v>8</v>
      </c>
      <c r="D3217">
        <v>3010</v>
      </c>
      <c r="E3217">
        <v>44</v>
      </c>
      <c r="F3217" t="s">
        <v>25</v>
      </c>
      <c r="G3217" s="5">
        <v>14000</v>
      </c>
      <c r="H3217" s="5">
        <v>245000</v>
      </c>
      <c r="I3217" s="5" t="s">
        <v>19</v>
      </c>
      <c r="J3217" s="5" t="s">
        <v>68</v>
      </c>
      <c r="K3217" s="5">
        <v>17.5</v>
      </c>
      <c r="L3217" s="5">
        <f t="shared" si="50"/>
        <v>17.5</v>
      </c>
      <c r="Q3217"/>
      <c r="R3217"/>
      <c r="S3217"/>
    </row>
    <row r="3218" spans="1:19">
      <c r="A3218" s="1">
        <v>43832</v>
      </c>
      <c r="B3218" s="5" t="s">
        <v>23</v>
      </c>
      <c r="C3218" t="s">
        <v>8</v>
      </c>
      <c r="D3218">
        <v>3046</v>
      </c>
      <c r="E3218">
        <v>44</v>
      </c>
      <c r="F3218" t="s">
        <v>25</v>
      </c>
      <c r="G3218" s="5">
        <v>64000</v>
      </c>
      <c r="H3218" s="5">
        <v>736000</v>
      </c>
      <c r="I3218" s="5" t="s">
        <v>19</v>
      </c>
      <c r="J3218" s="5" t="s">
        <v>69</v>
      </c>
      <c r="K3218" s="5">
        <v>11.5</v>
      </c>
      <c r="L3218" s="5">
        <f t="shared" si="50"/>
        <v>11.5</v>
      </c>
      <c r="Q3218"/>
      <c r="R3218"/>
      <c r="S3218"/>
    </row>
    <row r="3219" spans="1:19">
      <c r="A3219" s="1">
        <v>43832</v>
      </c>
      <c r="B3219" s="5" t="s">
        <v>23</v>
      </c>
      <c r="C3219" t="s">
        <v>8</v>
      </c>
      <c r="D3219">
        <v>10001</v>
      </c>
      <c r="E3219">
        <v>44</v>
      </c>
      <c r="F3219" t="s">
        <v>25</v>
      </c>
      <c r="G3219" s="5">
        <v>7000</v>
      </c>
      <c r="H3219" s="5">
        <v>77000</v>
      </c>
      <c r="I3219" s="5" t="s">
        <v>19</v>
      </c>
      <c r="J3219" s="5" t="s">
        <v>69</v>
      </c>
      <c r="K3219" s="5">
        <v>11</v>
      </c>
      <c r="L3219" s="5">
        <f t="shared" si="50"/>
        <v>11</v>
      </c>
      <c r="Q3219"/>
      <c r="R3219"/>
      <c r="S3219"/>
    </row>
    <row r="3220" spans="1:19">
      <c r="A3220" s="1">
        <v>43832</v>
      </c>
      <c r="B3220" s="5" t="s">
        <v>23</v>
      </c>
      <c r="C3220" t="s">
        <v>8</v>
      </c>
      <c r="D3220">
        <v>10001</v>
      </c>
      <c r="E3220">
        <v>44</v>
      </c>
      <c r="F3220" t="s">
        <v>25</v>
      </c>
      <c r="G3220" s="5">
        <v>50000</v>
      </c>
      <c r="H3220" s="5">
        <v>574500</v>
      </c>
      <c r="I3220" s="5" t="s">
        <v>19</v>
      </c>
      <c r="J3220" s="5" t="s">
        <v>70</v>
      </c>
      <c r="K3220" s="5">
        <v>11.49</v>
      </c>
      <c r="L3220" s="5">
        <f t="shared" si="50"/>
        <v>11.49</v>
      </c>
      <c r="Q3220"/>
      <c r="R3220"/>
      <c r="S3220"/>
    </row>
    <row r="3221" spans="1:19">
      <c r="A3221" s="1">
        <v>43832</v>
      </c>
      <c r="B3221" s="5" t="s">
        <v>23</v>
      </c>
      <c r="C3221" t="s">
        <v>8</v>
      </c>
      <c r="D3221">
        <v>27003</v>
      </c>
      <c r="E3221">
        <v>44</v>
      </c>
      <c r="F3221" t="s">
        <v>25</v>
      </c>
      <c r="G3221" s="5">
        <v>79000</v>
      </c>
      <c r="H3221" s="5">
        <v>1027000</v>
      </c>
      <c r="I3221" s="5" t="s">
        <v>19</v>
      </c>
      <c r="J3221" s="5" t="s">
        <v>69</v>
      </c>
      <c r="K3221" s="5">
        <v>13</v>
      </c>
      <c r="L3221" s="5">
        <f t="shared" si="50"/>
        <v>13</v>
      </c>
      <c r="Q3221"/>
      <c r="R3221"/>
      <c r="S3221"/>
    </row>
    <row r="3222" spans="1:19">
      <c r="A3222" s="1">
        <v>43832</v>
      </c>
      <c r="B3222" s="5" t="s">
        <v>24</v>
      </c>
      <c r="C3222" t="s">
        <v>8</v>
      </c>
      <c r="D3222">
        <v>27003</v>
      </c>
      <c r="E3222">
        <v>44</v>
      </c>
      <c r="F3222" t="s">
        <v>25</v>
      </c>
      <c r="G3222" s="5">
        <v>40500</v>
      </c>
      <c r="H3222" s="5">
        <v>1458000</v>
      </c>
      <c r="I3222" s="5" t="s">
        <v>19</v>
      </c>
      <c r="J3222" s="5" t="s">
        <v>68</v>
      </c>
      <c r="K3222" s="5">
        <v>36</v>
      </c>
      <c r="L3222" s="5">
        <f t="shared" si="50"/>
        <v>36</v>
      </c>
      <c r="Q3222"/>
      <c r="R3222"/>
      <c r="S3222"/>
    </row>
    <row r="3223" spans="1:19">
      <c r="A3223" s="1">
        <v>43832</v>
      </c>
      <c r="B3223" s="5" t="s">
        <v>24</v>
      </c>
      <c r="C3223" t="s">
        <v>8</v>
      </c>
      <c r="D3223">
        <v>27003</v>
      </c>
      <c r="E3223">
        <v>44</v>
      </c>
      <c r="F3223" t="s">
        <v>25</v>
      </c>
      <c r="G3223" s="5">
        <v>28000</v>
      </c>
      <c r="H3223" s="5">
        <v>560000</v>
      </c>
      <c r="I3223" s="5" t="s">
        <v>19</v>
      </c>
      <c r="J3223" s="5" t="s">
        <v>68</v>
      </c>
      <c r="K3223" s="5">
        <v>20</v>
      </c>
      <c r="L3223" s="5">
        <f t="shared" si="50"/>
        <v>20</v>
      </c>
      <c r="Q3223"/>
      <c r="R3223"/>
      <c r="S3223"/>
    </row>
    <row r="3224" spans="1:19">
      <c r="A3224" s="1">
        <v>43832</v>
      </c>
      <c r="B3224" s="5" t="s">
        <v>24</v>
      </c>
      <c r="C3224" t="s">
        <v>8</v>
      </c>
      <c r="D3224">
        <v>27012</v>
      </c>
      <c r="E3224">
        <v>44</v>
      </c>
      <c r="F3224" t="s">
        <v>25</v>
      </c>
      <c r="G3224" s="5">
        <v>33000</v>
      </c>
      <c r="H3224" s="5">
        <v>1155000</v>
      </c>
      <c r="I3224" s="5" t="s">
        <v>19</v>
      </c>
      <c r="J3224" s="5" t="s">
        <v>78</v>
      </c>
      <c r="K3224" s="5">
        <v>35</v>
      </c>
      <c r="L3224" s="5">
        <f t="shared" si="50"/>
        <v>35</v>
      </c>
      <c r="Q3224"/>
      <c r="R3224"/>
      <c r="S3224"/>
    </row>
    <row r="3225" spans="1:19">
      <c r="A3225" s="1">
        <v>43833</v>
      </c>
      <c r="B3225" s="5" t="s">
        <v>24</v>
      </c>
      <c r="C3225" t="s">
        <v>8</v>
      </c>
      <c r="D3225">
        <v>1001</v>
      </c>
      <c r="E3225">
        <v>44</v>
      </c>
      <c r="F3225" t="s">
        <v>25</v>
      </c>
      <c r="G3225" s="5">
        <v>98500</v>
      </c>
      <c r="H3225" s="5">
        <v>1280500</v>
      </c>
      <c r="I3225" s="5" t="s">
        <v>19</v>
      </c>
      <c r="J3225" s="5" t="s">
        <v>68</v>
      </c>
      <c r="K3225" s="5">
        <v>13</v>
      </c>
      <c r="L3225" s="5">
        <f t="shared" si="50"/>
        <v>13</v>
      </c>
      <c r="Q3225"/>
      <c r="R3225"/>
      <c r="S3225"/>
    </row>
    <row r="3226" spans="1:19">
      <c r="A3226" s="1">
        <v>43833</v>
      </c>
      <c r="B3226" s="5" t="s">
        <v>23</v>
      </c>
      <c r="C3226" t="s">
        <v>8</v>
      </c>
      <c r="D3226">
        <v>1003</v>
      </c>
      <c r="E3226">
        <v>44</v>
      </c>
      <c r="F3226" t="s">
        <v>25</v>
      </c>
      <c r="G3226" s="5">
        <v>48700</v>
      </c>
      <c r="H3226" s="5">
        <v>557615</v>
      </c>
      <c r="I3226" s="5" t="s">
        <v>19</v>
      </c>
      <c r="J3226" s="5" t="s">
        <v>74</v>
      </c>
      <c r="K3226" s="5">
        <v>11.45</v>
      </c>
      <c r="L3226" s="5">
        <f t="shared" si="50"/>
        <v>11.45</v>
      </c>
      <c r="Q3226"/>
      <c r="R3226"/>
      <c r="S3226"/>
    </row>
    <row r="3227" spans="1:19">
      <c r="A3227" s="1">
        <v>43833</v>
      </c>
      <c r="B3227" s="5" t="s">
        <v>23</v>
      </c>
      <c r="C3227" t="s">
        <v>7</v>
      </c>
      <c r="D3227">
        <v>1003</v>
      </c>
      <c r="E3227">
        <v>44</v>
      </c>
      <c r="F3227" t="s">
        <v>25</v>
      </c>
      <c r="G3227" s="5">
        <v>548800</v>
      </c>
      <c r="H3227" s="5">
        <v>3814160</v>
      </c>
      <c r="I3227" s="5" t="s">
        <v>18</v>
      </c>
      <c r="J3227" s="5" t="s">
        <v>74</v>
      </c>
      <c r="K3227" s="5">
        <v>6.95</v>
      </c>
      <c r="L3227" s="5">
        <f t="shared" si="50"/>
        <v>6.95</v>
      </c>
      <c r="Q3227"/>
      <c r="R3227"/>
      <c r="S3227"/>
    </row>
    <row r="3228" spans="1:19">
      <c r="A3228" s="1">
        <v>43833</v>
      </c>
      <c r="B3228" s="5" t="s">
        <v>24</v>
      </c>
      <c r="C3228" t="s">
        <v>8</v>
      </c>
      <c r="D3228">
        <v>1003</v>
      </c>
      <c r="E3228">
        <v>44</v>
      </c>
      <c r="F3228" t="s">
        <v>25</v>
      </c>
      <c r="G3228" s="5">
        <v>146090</v>
      </c>
      <c r="H3228" s="5">
        <v>1329419</v>
      </c>
      <c r="I3228" s="5" t="s">
        <v>19</v>
      </c>
      <c r="J3228" s="5" t="s">
        <v>73</v>
      </c>
      <c r="K3228" s="5">
        <v>9.1</v>
      </c>
      <c r="L3228" s="5">
        <f t="shared" si="50"/>
        <v>9.1</v>
      </c>
      <c r="Q3228"/>
      <c r="R3228"/>
      <c r="S3228"/>
    </row>
    <row r="3229" spans="1:19">
      <c r="A3229" s="1">
        <v>43833</v>
      </c>
      <c r="B3229" s="5" t="s">
        <v>24</v>
      </c>
      <c r="C3229" t="s">
        <v>7</v>
      </c>
      <c r="D3229">
        <v>1005</v>
      </c>
      <c r="E3229">
        <v>44</v>
      </c>
      <c r="F3229" t="s">
        <v>25</v>
      </c>
      <c r="G3229" s="5">
        <v>2881200</v>
      </c>
      <c r="H3229" s="5">
        <v>14261940</v>
      </c>
      <c r="I3229" s="5" t="s">
        <v>18</v>
      </c>
      <c r="J3229" s="5" t="s">
        <v>73</v>
      </c>
      <c r="K3229" s="5">
        <v>4.95</v>
      </c>
      <c r="L3229" s="5">
        <f t="shared" si="50"/>
        <v>4.95</v>
      </c>
      <c r="Q3229"/>
      <c r="R3229"/>
      <c r="S3229"/>
    </row>
    <row r="3230" spans="1:19">
      <c r="A3230" s="1">
        <v>43833</v>
      </c>
      <c r="B3230" s="5" t="s">
        <v>24</v>
      </c>
      <c r="C3230" t="s">
        <v>8</v>
      </c>
      <c r="D3230">
        <v>1005</v>
      </c>
      <c r="E3230">
        <v>44</v>
      </c>
      <c r="F3230" t="s">
        <v>25</v>
      </c>
      <c r="G3230" s="5">
        <v>20000</v>
      </c>
      <c r="H3230" s="5">
        <v>520000</v>
      </c>
      <c r="I3230" s="5" t="s">
        <v>19</v>
      </c>
      <c r="J3230" s="5" t="s">
        <v>68</v>
      </c>
      <c r="K3230" s="5">
        <v>26</v>
      </c>
      <c r="L3230" s="5">
        <f t="shared" si="50"/>
        <v>26</v>
      </c>
      <c r="Q3230"/>
      <c r="R3230"/>
      <c r="S3230"/>
    </row>
    <row r="3231" spans="1:19">
      <c r="A3231" s="1">
        <v>43833</v>
      </c>
      <c r="B3231" s="5" t="s">
        <v>24</v>
      </c>
      <c r="C3231" t="s">
        <v>6</v>
      </c>
      <c r="D3231">
        <v>1009</v>
      </c>
      <c r="E3231">
        <v>44</v>
      </c>
      <c r="F3231" t="s">
        <v>25</v>
      </c>
      <c r="G3231" s="5">
        <v>7000000</v>
      </c>
      <c r="H3231" s="5">
        <v>42000000</v>
      </c>
      <c r="I3231" s="5" t="s">
        <v>17</v>
      </c>
      <c r="J3231" s="5" t="s">
        <v>68</v>
      </c>
      <c r="K3231" s="5">
        <v>6</v>
      </c>
      <c r="L3231" s="5">
        <f t="shared" si="50"/>
        <v>6</v>
      </c>
      <c r="Q3231"/>
      <c r="R3231"/>
      <c r="S3231"/>
    </row>
    <row r="3232" spans="1:19">
      <c r="A3232" s="1">
        <v>43833</v>
      </c>
      <c r="B3232" s="5" t="s">
        <v>23</v>
      </c>
      <c r="C3232" t="s">
        <v>7</v>
      </c>
      <c r="D3232">
        <v>1009</v>
      </c>
      <c r="E3232">
        <v>44</v>
      </c>
      <c r="F3232" t="s">
        <v>25</v>
      </c>
      <c r="G3232" s="5">
        <v>240000</v>
      </c>
      <c r="H3232" s="5">
        <v>1680000</v>
      </c>
      <c r="I3232" s="5" t="s">
        <v>18</v>
      </c>
      <c r="J3232" s="5" t="s">
        <v>74</v>
      </c>
      <c r="K3232" s="5">
        <v>7</v>
      </c>
      <c r="L3232" s="5">
        <f t="shared" si="50"/>
        <v>7</v>
      </c>
      <c r="Q3232"/>
      <c r="R3232"/>
      <c r="S3232"/>
    </row>
    <row r="3233" spans="1:19">
      <c r="A3233" s="1">
        <v>43833</v>
      </c>
      <c r="B3233" s="5" t="s">
        <v>24</v>
      </c>
      <c r="C3233" t="s">
        <v>7</v>
      </c>
      <c r="D3233">
        <v>1014</v>
      </c>
      <c r="E3233">
        <v>44</v>
      </c>
      <c r="F3233" t="s">
        <v>25</v>
      </c>
      <c r="G3233" s="5">
        <v>1586581</v>
      </c>
      <c r="H3233" s="5">
        <v>10709421.75</v>
      </c>
      <c r="I3233" s="5" t="s">
        <v>20</v>
      </c>
      <c r="J3233" s="5" t="s">
        <v>68</v>
      </c>
      <c r="K3233" s="5">
        <v>6.75</v>
      </c>
      <c r="L3233" s="5">
        <f t="shared" si="50"/>
        <v>6.75</v>
      </c>
      <c r="Q3233"/>
      <c r="R3233"/>
      <c r="S3233"/>
    </row>
    <row r="3234" spans="1:19">
      <c r="A3234" s="1">
        <v>43833</v>
      </c>
      <c r="B3234" s="5" t="s">
        <v>23</v>
      </c>
      <c r="C3234" t="s">
        <v>8</v>
      </c>
      <c r="D3234">
        <v>1014</v>
      </c>
      <c r="E3234">
        <v>44</v>
      </c>
      <c r="F3234" t="s">
        <v>25</v>
      </c>
      <c r="G3234" s="5">
        <v>22000</v>
      </c>
      <c r="H3234" s="5">
        <v>253000</v>
      </c>
      <c r="I3234" s="5" t="s">
        <v>19</v>
      </c>
      <c r="J3234" s="5" t="s">
        <v>70</v>
      </c>
      <c r="K3234" s="5">
        <v>11.5</v>
      </c>
      <c r="L3234" s="5">
        <f t="shared" si="50"/>
        <v>11.5</v>
      </c>
      <c r="Q3234"/>
      <c r="R3234"/>
      <c r="S3234"/>
    </row>
    <row r="3235" spans="1:19">
      <c r="A3235" s="1">
        <v>43833</v>
      </c>
      <c r="B3235" s="5" t="s">
        <v>23</v>
      </c>
      <c r="C3235" t="s">
        <v>8</v>
      </c>
      <c r="D3235">
        <v>1014</v>
      </c>
      <c r="E3235">
        <v>44</v>
      </c>
      <c r="F3235" t="s">
        <v>25</v>
      </c>
      <c r="G3235" s="5">
        <v>35000</v>
      </c>
      <c r="H3235" s="5">
        <v>402500</v>
      </c>
      <c r="I3235" s="5" t="s">
        <v>19</v>
      </c>
      <c r="J3235" s="5" t="s">
        <v>70</v>
      </c>
      <c r="K3235" s="5">
        <v>11.5</v>
      </c>
      <c r="L3235" s="5">
        <f t="shared" si="50"/>
        <v>11.5</v>
      </c>
      <c r="Q3235"/>
      <c r="R3235"/>
      <c r="S3235"/>
    </row>
    <row r="3236" spans="1:19">
      <c r="A3236" s="1">
        <v>43833</v>
      </c>
      <c r="B3236" s="5" t="s">
        <v>24</v>
      </c>
      <c r="C3236" t="s">
        <v>8</v>
      </c>
      <c r="D3236">
        <v>1014</v>
      </c>
      <c r="E3236">
        <v>44</v>
      </c>
      <c r="F3236" t="s">
        <v>25</v>
      </c>
      <c r="G3236" s="5">
        <v>68600</v>
      </c>
      <c r="H3236" s="5">
        <v>788900</v>
      </c>
      <c r="I3236" s="5" t="s">
        <v>19</v>
      </c>
      <c r="J3236" s="5" t="s">
        <v>71</v>
      </c>
      <c r="K3236" s="5">
        <v>11.5</v>
      </c>
      <c r="L3236" s="5">
        <f t="shared" si="50"/>
        <v>11.5</v>
      </c>
      <c r="Q3236"/>
      <c r="R3236"/>
      <c r="S3236"/>
    </row>
    <row r="3237" spans="1:19">
      <c r="A3237" s="1">
        <v>43833</v>
      </c>
      <c r="B3237" s="5" t="s">
        <v>23</v>
      </c>
      <c r="C3237" t="s">
        <v>8</v>
      </c>
      <c r="D3237">
        <v>1017</v>
      </c>
      <c r="E3237">
        <v>44</v>
      </c>
      <c r="F3237" t="s">
        <v>25</v>
      </c>
      <c r="G3237" s="5">
        <v>35000</v>
      </c>
      <c r="H3237" s="5">
        <v>400750</v>
      </c>
      <c r="I3237" s="5" t="s">
        <v>19</v>
      </c>
      <c r="J3237" s="5" t="s">
        <v>74</v>
      </c>
      <c r="K3237" s="5">
        <v>11.45</v>
      </c>
      <c r="L3237" s="5">
        <f t="shared" si="50"/>
        <v>11.45</v>
      </c>
      <c r="Q3237"/>
      <c r="R3237"/>
      <c r="S3237"/>
    </row>
    <row r="3238" spans="1:19">
      <c r="A3238" s="1">
        <v>43833</v>
      </c>
      <c r="B3238" s="5" t="s">
        <v>23</v>
      </c>
      <c r="C3238" t="s">
        <v>8</v>
      </c>
      <c r="D3238">
        <v>1017</v>
      </c>
      <c r="E3238">
        <v>44</v>
      </c>
      <c r="F3238" t="s">
        <v>25</v>
      </c>
      <c r="G3238" s="5">
        <v>24000</v>
      </c>
      <c r="H3238" s="5">
        <v>276000</v>
      </c>
      <c r="I3238" s="5" t="s">
        <v>19</v>
      </c>
      <c r="J3238" s="5" t="s">
        <v>74</v>
      </c>
      <c r="K3238" s="5">
        <v>11.5</v>
      </c>
      <c r="L3238" s="5">
        <f t="shared" si="50"/>
        <v>11.5</v>
      </c>
      <c r="Q3238"/>
      <c r="R3238"/>
      <c r="S3238"/>
    </row>
    <row r="3239" spans="1:19">
      <c r="A3239" s="1">
        <v>43833</v>
      </c>
      <c r="B3239" s="5" t="s">
        <v>23</v>
      </c>
      <c r="C3239" t="s">
        <v>8</v>
      </c>
      <c r="D3239">
        <v>1017</v>
      </c>
      <c r="E3239">
        <v>44</v>
      </c>
      <c r="F3239" t="s">
        <v>25</v>
      </c>
      <c r="G3239" s="5">
        <v>18300</v>
      </c>
      <c r="H3239" s="5">
        <v>210450</v>
      </c>
      <c r="I3239" s="5" t="s">
        <v>19</v>
      </c>
      <c r="J3239" s="5" t="s">
        <v>69</v>
      </c>
      <c r="K3239" s="5">
        <v>11.5</v>
      </c>
      <c r="L3239" s="5">
        <f t="shared" si="50"/>
        <v>11.5</v>
      </c>
      <c r="Q3239"/>
      <c r="R3239"/>
      <c r="S3239"/>
    </row>
    <row r="3240" spans="1:19">
      <c r="A3240" s="1">
        <v>43833</v>
      </c>
      <c r="B3240" s="5" t="s">
        <v>23</v>
      </c>
      <c r="C3240" t="s">
        <v>8</v>
      </c>
      <c r="D3240">
        <v>1017</v>
      </c>
      <c r="E3240">
        <v>44</v>
      </c>
      <c r="F3240" t="s">
        <v>25</v>
      </c>
      <c r="G3240" s="5">
        <v>30000</v>
      </c>
      <c r="H3240" s="5">
        <v>343500</v>
      </c>
      <c r="I3240" s="5" t="s">
        <v>19</v>
      </c>
      <c r="J3240" s="5" t="s">
        <v>74</v>
      </c>
      <c r="K3240" s="5">
        <v>11.45</v>
      </c>
      <c r="L3240" s="5">
        <f t="shared" si="50"/>
        <v>11.45</v>
      </c>
      <c r="Q3240"/>
      <c r="R3240"/>
      <c r="S3240"/>
    </row>
    <row r="3241" spans="1:19">
      <c r="A3241" s="1">
        <v>43833</v>
      </c>
      <c r="B3241" s="5" t="s">
        <v>23</v>
      </c>
      <c r="C3241" t="s">
        <v>8</v>
      </c>
      <c r="D3241">
        <v>1017</v>
      </c>
      <c r="E3241">
        <v>44</v>
      </c>
      <c r="F3241" t="s">
        <v>25</v>
      </c>
      <c r="G3241" s="5">
        <v>14000</v>
      </c>
      <c r="H3241" s="5">
        <v>161000</v>
      </c>
      <c r="I3241" s="5" t="s">
        <v>19</v>
      </c>
      <c r="J3241" s="5" t="s">
        <v>69</v>
      </c>
      <c r="K3241" s="5">
        <v>11.5</v>
      </c>
      <c r="L3241" s="5">
        <f t="shared" si="50"/>
        <v>11.5</v>
      </c>
      <c r="Q3241"/>
      <c r="R3241"/>
      <c r="S3241"/>
    </row>
    <row r="3242" spans="1:19">
      <c r="A3242" s="1">
        <v>43833</v>
      </c>
      <c r="B3242" s="5" t="s">
        <v>24</v>
      </c>
      <c r="C3242" t="s">
        <v>8</v>
      </c>
      <c r="D3242">
        <v>1017</v>
      </c>
      <c r="E3242">
        <v>44</v>
      </c>
      <c r="F3242" t="s">
        <v>25</v>
      </c>
      <c r="G3242" s="5">
        <v>27000</v>
      </c>
      <c r="H3242" s="5">
        <v>579150</v>
      </c>
      <c r="I3242" s="5" t="s">
        <v>19</v>
      </c>
      <c r="J3242" s="5" t="s">
        <v>68</v>
      </c>
      <c r="K3242" s="5">
        <v>21.45</v>
      </c>
      <c r="L3242" s="5">
        <f t="shared" si="50"/>
        <v>21.45</v>
      </c>
      <c r="Q3242"/>
      <c r="R3242"/>
      <c r="S3242"/>
    </row>
    <row r="3243" spans="1:19">
      <c r="A3243" s="1">
        <v>43833</v>
      </c>
      <c r="B3243" s="5" t="s">
        <v>23</v>
      </c>
      <c r="C3243" t="s">
        <v>8</v>
      </c>
      <c r="D3243">
        <v>1017</v>
      </c>
      <c r="E3243">
        <v>44</v>
      </c>
      <c r="F3243" t="s">
        <v>25</v>
      </c>
      <c r="G3243" s="5">
        <v>48000</v>
      </c>
      <c r="H3243" s="5">
        <v>552000</v>
      </c>
      <c r="I3243" s="5" t="s">
        <v>19</v>
      </c>
      <c r="J3243" s="5" t="s">
        <v>69</v>
      </c>
      <c r="K3243" s="5">
        <v>11.5</v>
      </c>
      <c r="L3243" s="5">
        <f t="shared" si="50"/>
        <v>11.5</v>
      </c>
      <c r="Q3243"/>
      <c r="R3243"/>
      <c r="S3243"/>
    </row>
    <row r="3244" spans="1:19">
      <c r="A3244" s="1">
        <v>43833</v>
      </c>
      <c r="B3244" s="5" t="s">
        <v>23</v>
      </c>
      <c r="C3244" t="s">
        <v>8</v>
      </c>
      <c r="D3244">
        <v>1017</v>
      </c>
      <c r="E3244">
        <v>44</v>
      </c>
      <c r="F3244" t="s">
        <v>25</v>
      </c>
      <c r="G3244" s="5">
        <v>40000</v>
      </c>
      <c r="H3244" s="5">
        <v>460000</v>
      </c>
      <c r="I3244" s="5" t="s">
        <v>19</v>
      </c>
      <c r="J3244" s="5" t="s">
        <v>69</v>
      </c>
      <c r="K3244" s="5">
        <v>11.5</v>
      </c>
      <c r="L3244" s="5">
        <f t="shared" si="50"/>
        <v>11.5</v>
      </c>
      <c r="Q3244"/>
      <c r="R3244"/>
      <c r="S3244"/>
    </row>
    <row r="3245" spans="1:19">
      <c r="A3245" s="1">
        <v>43833</v>
      </c>
      <c r="B3245" s="5" t="s">
        <v>23</v>
      </c>
      <c r="C3245" t="s">
        <v>8</v>
      </c>
      <c r="D3245">
        <v>1017</v>
      </c>
      <c r="E3245">
        <v>44</v>
      </c>
      <c r="F3245" t="s">
        <v>25</v>
      </c>
      <c r="G3245" s="5">
        <v>48020</v>
      </c>
      <c r="H3245" s="5">
        <v>552230</v>
      </c>
      <c r="I3245" s="5" t="s">
        <v>19</v>
      </c>
      <c r="J3245" s="5" t="s">
        <v>74</v>
      </c>
      <c r="K3245" s="5">
        <v>11.5</v>
      </c>
      <c r="L3245" s="5">
        <f t="shared" si="50"/>
        <v>11.5</v>
      </c>
      <c r="Q3245"/>
      <c r="R3245"/>
      <c r="S3245"/>
    </row>
    <row r="3246" spans="1:19">
      <c r="A3246" s="1">
        <v>43833</v>
      </c>
      <c r="B3246" s="5" t="s">
        <v>23</v>
      </c>
      <c r="C3246" t="s">
        <v>8</v>
      </c>
      <c r="D3246">
        <v>1017</v>
      </c>
      <c r="E3246">
        <v>44</v>
      </c>
      <c r="F3246" t="s">
        <v>25</v>
      </c>
      <c r="G3246" s="5">
        <v>49000</v>
      </c>
      <c r="H3246" s="5">
        <v>561050</v>
      </c>
      <c r="I3246" s="5" t="s">
        <v>19</v>
      </c>
      <c r="J3246" s="5" t="s">
        <v>69</v>
      </c>
      <c r="K3246" s="5">
        <v>11.45</v>
      </c>
      <c r="L3246" s="5">
        <f t="shared" si="50"/>
        <v>11.45</v>
      </c>
      <c r="Q3246"/>
      <c r="R3246"/>
      <c r="S3246"/>
    </row>
    <row r="3247" spans="1:19">
      <c r="A3247" s="1">
        <v>43833</v>
      </c>
      <c r="B3247" s="5" t="s">
        <v>23</v>
      </c>
      <c r="C3247" t="s">
        <v>8</v>
      </c>
      <c r="D3247">
        <v>1017</v>
      </c>
      <c r="E3247">
        <v>44</v>
      </c>
      <c r="F3247" t="s">
        <v>25</v>
      </c>
      <c r="G3247" s="5">
        <v>25000</v>
      </c>
      <c r="H3247" s="5">
        <v>286250</v>
      </c>
      <c r="I3247" s="5" t="s">
        <v>19</v>
      </c>
      <c r="J3247" s="5" t="s">
        <v>69</v>
      </c>
      <c r="K3247" s="5">
        <v>11.45</v>
      </c>
      <c r="L3247" s="5">
        <f t="shared" si="50"/>
        <v>11.45</v>
      </c>
      <c r="Q3247"/>
      <c r="R3247"/>
      <c r="S3247"/>
    </row>
    <row r="3248" spans="1:19">
      <c r="A3248" s="1">
        <v>43833</v>
      </c>
      <c r="B3248" s="5" t="s">
        <v>23</v>
      </c>
      <c r="C3248" t="s">
        <v>8</v>
      </c>
      <c r="D3248">
        <v>1017</v>
      </c>
      <c r="E3248">
        <v>44</v>
      </c>
      <c r="F3248" t="s">
        <v>25</v>
      </c>
      <c r="G3248" s="5">
        <v>110000</v>
      </c>
      <c r="H3248" s="5">
        <v>1265000</v>
      </c>
      <c r="I3248" s="5" t="s">
        <v>19</v>
      </c>
      <c r="J3248" s="5" t="s">
        <v>74</v>
      </c>
      <c r="K3248" s="5">
        <v>11.5</v>
      </c>
      <c r="L3248" s="5">
        <f t="shared" si="50"/>
        <v>11.5</v>
      </c>
      <c r="Q3248"/>
      <c r="R3248"/>
      <c r="S3248"/>
    </row>
    <row r="3249" spans="1:19">
      <c r="A3249" s="1">
        <v>43833</v>
      </c>
      <c r="B3249" s="5" t="s">
        <v>23</v>
      </c>
      <c r="C3249" t="s">
        <v>8</v>
      </c>
      <c r="D3249">
        <v>1017</v>
      </c>
      <c r="E3249">
        <v>44</v>
      </c>
      <c r="F3249" t="s">
        <v>25</v>
      </c>
      <c r="G3249" s="5">
        <v>100000</v>
      </c>
      <c r="H3249" s="5">
        <v>1150000</v>
      </c>
      <c r="I3249" s="5" t="s">
        <v>19</v>
      </c>
      <c r="J3249" s="5" t="s">
        <v>74</v>
      </c>
      <c r="K3249" s="5">
        <v>11.5</v>
      </c>
      <c r="L3249" s="5">
        <f t="shared" si="50"/>
        <v>11.5</v>
      </c>
      <c r="Q3249"/>
      <c r="R3249"/>
      <c r="S3249"/>
    </row>
    <row r="3250" spans="1:19">
      <c r="A3250" s="1">
        <v>43833</v>
      </c>
      <c r="B3250" s="5" t="s">
        <v>23</v>
      </c>
      <c r="C3250" t="s">
        <v>8</v>
      </c>
      <c r="D3250">
        <v>1017</v>
      </c>
      <c r="E3250">
        <v>44</v>
      </c>
      <c r="F3250" t="s">
        <v>25</v>
      </c>
      <c r="G3250" s="5">
        <v>16500</v>
      </c>
      <c r="H3250" s="5">
        <v>188925</v>
      </c>
      <c r="I3250" s="5" t="s">
        <v>19</v>
      </c>
      <c r="J3250" s="5" t="s">
        <v>69</v>
      </c>
      <c r="K3250" s="5">
        <v>11.45</v>
      </c>
      <c r="L3250" s="5">
        <f t="shared" si="50"/>
        <v>11.45</v>
      </c>
      <c r="Q3250"/>
      <c r="R3250"/>
      <c r="S3250"/>
    </row>
    <row r="3251" spans="1:19">
      <c r="A3251" s="1">
        <v>43833</v>
      </c>
      <c r="B3251" s="5" t="s">
        <v>23</v>
      </c>
      <c r="C3251" t="s">
        <v>8</v>
      </c>
      <c r="D3251">
        <v>1017</v>
      </c>
      <c r="E3251">
        <v>44</v>
      </c>
      <c r="F3251" t="s">
        <v>25</v>
      </c>
      <c r="G3251" s="5">
        <v>12000</v>
      </c>
      <c r="H3251" s="5">
        <v>138000</v>
      </c>
      <c r="I3251" s="5" t="s">
        <v>19</v>
      </c>
      <c r="J3251" s="5" t="s">
        <v>69</v>
      </c>
      <c r="K3251" s="5">
        <v>11.5</v>
      </c>
      <c r="L3251" s="5">
        <f t="shared" si="50"/>
        <v>11.5</v>
      </c>
      <c r="Q3251"/>
      <c r="R3251"/>
      <c r="S3251"/>
    </row>
    <row r="3252" spans="1:19">
      <c r="A3252" s="1">
        <v>43833</v>
      </c>
      <c r="B3252" s="5" t="s">
        <v>24</v>
      </c>
      <c r="C3252" t="s">
        <v>8</v>
      </c>
      <c r="D3252">
        <v>1017</v>
      </c>
      <c r="E3252">
        <v>44</v>
      </c>
      <c r="F3252" t="s">
        <v>25</v>
      </c>
      <c r="G3252" s="5">
        <v>27400</v>
      </c>
      <c r="H3252" s="5">
        <v>698700</v>
      </c>
      <c r="I3252" s="5" t="s">
        <v>19</v>
      </c>
      <c r="J3252" s="5" t="s">
        <v>71</v>
      </c>
      <c r="K3252" s="5">
        <v>25.5</v>
      </c>
      <c r="L3252" s="5">
        <f t="shared" si="50"/>
        <v>25.5</v>
      </c>
      <c r="Q3252"/>
      <c r="R3252"/>
      <c r="S3252"/>
    </row>
    <row r="3253" spans="1:19">
      <c r="A3253" s="1">
        <v>43833</v>
      </c>
      <c r="B3253" s="5" t="s">
        <v>23</v>
      </c>
      <c r="C3253" t="s">
        <v>8</v>
      </c>
      <c r="D3253">
        <v>1017</v>
      </c>
      <c r="E3253">
        <v>44</v>
      </c>
      <c r="F3253" t="s">
        <v>25</v>
      </c>
      <c r="G3253" s="5">
        <v>20580</v>
      </c>
      <c r="H3253" s="5">
        <v>235641</v>
      </c>
      <c r="I3253" s="5" t="s">
        <v>19</v>
      </c>
      <c r="J3253" s="5" t="s">
        <v>69</v>
      </c>
      <c r="K3253" s="5">
        <v>11.45</v>
      </c>
      <c r="L3253" s="5">
        <f t="shared" si="50"/>
        <v>11.45</v>
      </c>
      <c r="Q3253"/>
      <c r="R3253"/>
      <c r="S3253"/>
    </row>
    <row r="3254" spans="1:19">
      <c r="A3254" s="1">
        <v>43833</v>
      </c>
      <c r="B3254" s="5" t="s">
        <v>24</v>
      </c>
      <c r="C3254" t="s">
        <v>8</v>
      </c>
      <c r="D3254">
        <v>1033</v>
      </c>
      <c r="E3254">
        <v>44</v>
      </c>
      <c r="F3254" t="s">
        <v>25</v>
      </c>
      <c r="G3254" s="5">
        <v>30304</v>
      </c>
      <c r="H3254" s="5">
        <v>757600</v>
      </c>
      <c r="I3254" s="5" t="s">
        <v>19</v>
      </c>
      <c r="J3254" s="5" t="s">
        <v>71</v>
      </c>
      <c r="K3254" s="5">
        <v>25</v>
      </c>
      <c r="L3254" s="5">
        <f t="shared" si="50"/>
        <v>25</v>
      </c>
      <c r="Q3254"/>
      <c r="R3254"/>
      <c r="S3254"/>
    </row>
    <row r="3255" spans="1:19">
      <c r="A3255" s="1">
        <v>43833</v>
      </c>
      <c r="B3255" s="5" t="s">
        <v>24</v>
      </c>
      <c r="C3255" t="s">
        <v>8</v>
      </c>
      <c r="D3255">
        <v>1033</v>
      </c>
      <c r="E3255">
        <v>44</v>
      </c>
      <c r="F3255" t="s">
        <v>25</v>
      </c>
      <c r="G3255" s="5">
        <v>140000</v>
      </c>
      <c r="H3255" s="5">
        <v>1610000</v>
      </c>
      <c r="I3255" s="5" t="s">
        <v>19</v>
      </c>
      <c r="J3255" s="5" t="s">
        <v>73</v>
      </c>
      <c r="K3255" s="5">
        <v>11.5</v>
      </c>
      <c r="L3255" s="5">
        <f t="shared" si="50"/>
        <v>11.5</v>
      </c>
      <c r="Q3255"/>
      <c r="R3255"/>
      <c r="S3255"/>
    </row>
    <row r="3256" spans="1:19">
      <c r="A3256" s="1">
        <v>43833</v>
      </c>
      <c r="B3256" s="5" t="s">
        <v>24</v>
      </c>
      <c r="C3256" t="s">
        <v>8</v>
      </c>
      <c r="D3256">
        <v>1033</v>
      </c>
      <c r="E3256">
        <v>44</v>
      </c>
      <c r="F3256" t="s">
        <v>25</v>
      </c>
      <c r="G3256" s="5">
        <v>70100</v>
      </c>
      <c r="H3256" s="5">
        <v>1261800</v>
      </c>
      <c r="I3256" s="5" t="s">
        <v>19</v>
      </c>
      <c r="J3256" s="5" t="s">
        <v>68</v>
      </c>
      <c r="K3256" s="5">
        <v>18</v>
      </c>
      <c r="L3256" s="5">
        <f t="shared" si="50"/>
        <v>18</v>
      </c>
      <c r="Q3256"/>
      <c r="R3256"/>
      <c r="S3256"/>
    </row>
    <row r="3257" spans="1:19">
      <c r="A3257" s="1">
        <v>43833</v>
      </c>
      <c r="B3257" s="5" t="s">
        <v>24</v>
      </c>
      <c r="C3257" t="s">
        <v>8</v>
      </c>
      <c r="D3257">
        <v>1033</v>
      </c>
      <c r="E3257">
        <v>44</v>
      </c>
      <c r="F3257" t="s">
        <v>25</v>
      </c>
      <c r="G3257" s="5">
        <v>40000</v>
      </c>
      <c r="H3257" s="5">
        <v>456000</v>
      </c>
      <c r="I3257" s="5" t="s">
        <v>19</v>
      </c>
      <c r="J3257" s="5" t="s">
        <v>71</v>
      </c>
      <c r="K3257" s="5">
        <v>11.4</v>
      </c>
      <c r="L3257" s="5">
        <f t="shared" si="50"/>
        <v>11.4</v>
      </c>
      <c r="Q3257"/>
      <c r="R3257"/>
      <c r="S3257"/>
    </row>
    <row r="3258" spans="1:19">
      <c r="A3258" s="1">
        <v>43833</v>
      </c>
      <c r="B3258" s="5" t="s">
        <v>23</v>
      </c>
      <c r="C3258" t="s">
        <v>8</v>
      </c>
      <c r="D3258">
        <v>1033</v>
      </c>
      <c r="E3258">
        <v>44</v>
      </c>
      <c r="F3258" t="s">
        <v>25</v>
      </c>
      <c r="G3258" s="5">
        <v>35000</v>
      </c>
      <c r="H3258" s="5">
        <v>402500</v>
      </c>
      <c r="I3258" s="5" t="s">
        <v>19</v>
      </c>
      <c r="J3258" s="5" t="s">
        <v>70</v>
      </c>
      <c r="K3258" s="5">
        <v>11.5</v>
      </c>
      <c r="L3258" s="5">
        <f t="shared" si="50"/>
        <v>11.5</v>
      </c>
      <c r="Q3258"/>
      <c r="R3258"/>
      <c r="S3258"/>
    </row>
    <row r="3259" spans="1:19">
      <c r="A3259" s="1">
        <v>43833</v>
      </c>
      <c r="B3259" s="5" t="s">
        <v>23</v>
      </c>
      <c r="C3259" t="s">
        <v>8</v>
      </c>
      <c r="D3259">
        <v>1033</v>
      </c>
      <c r="E3259">
        <v>44</v>
      </c>
      <c r="F3259" t="s">
        <v>25</v>
      </c>
      <c r="G3259" s="5">
        <v>32000</v>
      </c>
      <c r="H3259" s="5">
        <v>368000</v>
      </c>
      <c r="I3259" s="5" t="s">
        <v>19</v>
      </c>
      <c r="J3259" s="5" t="s">
        <v>70</v>
      </c>
      <c r="K3259" s="5">
        <v>11.5</v>
      </c>
      <c r="L3259" s="5">
        <f t="shared" si="50"/>
        <v>11.5</v>
      </c>
      <c r="Q3259"/>
      <c r="R3259"/>
      <c r="S3259"/>
    </row>
    <row r="3260" spans="1:19">
      <c r="A3260" s="1">
        <v>43833</v>
      </c>
      <c r="B3260" s="5" t="s">
        <v>23</v>
      </c>
      <c r="C3260" t="s">
        <v>8</v>
      </c>
      <c r="D3260">
        <v>1035</v>
      </c>
      <c r="E3260">
        <v>44</v>
      </c>
      <c r="F3260" t="s">
        <v>25</v>
      </c>
      <c r="G3260" s="5">
        <v>70100</v>
      </c>
      <c r="H3260" s="5">
        <v>806150</v>
      </c>
      <c r="I3260" s="5" t="s">
        <v>19</v>
      </c>
      <c r="J3260" s="5" t="s">
        <v>69</v>
      </c>
      <c r="K3260" s="5">
        <v>11.5</v>
      </c>
      <c r="L3260" s="5">
        <f t="shared" si="50"/>
        <v>11.5</v>
      </c>
      <c r="Q3260"/>
      <c r="R3260"/>
      <c r="S3260"/>
    </row>
    <row r="3261" spans="1:19">
      <c r="A3261" s="1">
        <v>43833</v>
      </c>
      <c r="B3261" s="5" t="s">
        <v>23</v>
      </c>
      <c r="C3261" t="s">
        <v>8</v>
      </c>
      <c r="D3261">
        <v>1036</v>
      </c>
      <c r="E3261">
        <v>44</v>
      </c>
      <c r="F3261" t="s">
        <v>25</v>
      </c>
      <c r="G3261" s="5">
        <v>24000</v>
      </c>
      <c r="H3261" s="5">
        <v>276000</v>
      </c>
      <c r="I3261" s="5" t="s">
        <v>19</v>
      </c>
      <c r="J3261" s="5" t="s">
        <v>69</v>
      </c>
      <c r="K3261" s="5">
        <v>11.5</v>
      </c>
      <c r="L3261" s="5">
        <f t="shared" si="50"/>
        <v>11.5</v>
      </c>
      <c r="Q3261"/>
      <c r="R3261"/>
      <c r="S3261"/>
    </row>
    <row r="3262" spans="1:19">
      <c r="A3262" s="1">
        <v>43833</v>
      </c>
      <c r="B3262" s="5" t="s">
        <v>23</v>
      </c>
      <c r="C3262" t="s">
        <v>8</v>
      </c>
      <c r="D3262">
        <v>1036</v>
      </c>
      <c r="E3262">
        <v>44</v>
      </c>
      <c r="F3262" t="s">
        <v>25</v>
      </c>
      <c r="G3262" s="5">
        <v>105000</v>
      </c>
      <c r="H3262" s="5">
        <v>1207500</v>
      </c>
      <c r="I3262" s="5" t="s">
        <v>19</v>
      </c>
      <c r="J3262" s="5" t="s">
        <v>69</v>
      </c>
      <c r="K3262" s="5">
        <v>11.5</v>
      </c>
      <c r="L3262" s="5">
        <f t="shared" si="50"/>
        <v>11.5</v>
      </c>
      <c r="Q3262"/>
      <c r="R3262"/>
      <c r="S3262"/>
    </row>
    <row r="3263" spans="1:19">
      <c r="A3263" s="1">
        <v>43833</v>
      </c>
      <c r="B3263" s="5" t="s">
        <v>24</v>
      </c>
      <c r="C3263" t="s">
        <v>8</v>
      </c>
      <c r="D3263">
        <v>1036</v>
      </c>
      <c r="E3263">
        <v>44</v>
      </c>
      <c r="F3263" t="s">
        <v>25</v>
      </c>
      <c r="G3263" s="5">
        <v>80000</v>
      </c>
      <c r="H3263" s="5">
        <v>1632000</v>
      </c>
      <c r="I3263" s="5" t="s">
        <v>19</v>
      </c>
      <c r="J3263" s="5" t="s">
        <v>68</v>
      </c>
      <c r="K3263" s="5">
        <v>20.399999999999999</v>
      </c>
      <c r="L3263" s="5">
        <f t="shared" si="50"/>
        <v>20.399999999999999</v>
      </c>
      <c r="Q3263"/>
      <c r="R3263"/>
      <c r="S3263"/>
    </row>
    <row r="3264" spans="1:19">
      <c r="A3264" s="1">
        <v>43833</v>
      </c>
      <c r="B3264" s="5" t="s">
        <v>23</v>
      </c>
      <c r="C3264" t="s">
        <v>8</v>
      </c>
      <c r="D3264">
        <v>1036</v>
      </c>
      <c r="E3264">
        <v>44</v>
      </c>
      <c r="F3264" t="s">
        <v>25</v>
      </c>
      <c r="G3264" s="5">
        <v>21000</v>
      </c>
      <c r="H3264" s="5">
        <v>241500</v>
      </c>
      <c r="I3264" s="5" t="s">
        <v>19</v>
      </c>
      <c r="J3264" s="5" t="s">
        <v>69</v>
      </c>
      <c r="K3264" s="5">
        <v>11.5</v>
      </c>
      <c r="L3264" s="5">
        <f t="shared" si="50"/>
        <v>11.5</v>
      </c>
      <c r="Q3264"/>
      <c r="R3264"/>
      <c r="S3264"/>
    </row>
    <row r="3265" spans="1:19">
      <c r="A3265" s="1">
        <v>43833</v>
      </c>
      <c r="B3265" s="5" t="s">
        <v>24</v>
      </c>
      <c r="C3265" t="s">
        <v>8</v>
      </c>
      <c r="D3265">
        <v>1036</v>
      </c>
      <c r="E3265">
        <v>44</v>
      </c>
      <c r="F3265" t="s">
        <v>25</v>
      </c>
      <c r="G3265" s="5">
        <v>24000</v>
      </c>
      <c r="H3265" s="5">
        <v>276000</v>
      </c>
      <c r="I3265" s="5" t="s">
        <v>19</v>
      </c>
      <c r="J3265" s="5" t="s">
        <v>71</v>
      </c>
      <c r="K3265" s="5">
        <v>11.5</v>
      </c>
      <c r="L3265" s="5">
        <f t="shared" si="50"/>
        <v>11.5</v>
      </c>
      <c r="Q3265"/>
      <c r="R3265"/>
      <c r="S3265"/>
    </row>
    <row r="3266" spans="1:19">
      <c r="A3266" s="1">
        <v>43833</v>
      </c>
      <c r="B3266" s="5" t="s">
        <v>24</v>
      </c>
      <c r="C3266" t="s">
        <v>8</v>
      </c>
      <c r="D3266">
        <v>1036</v>
      </c>
      <c r="E3266">
        <v>44</v>
      </c>
      <c r="F3266" t="s">
        <v>25</v>
      </c>
      <c r="G3266" s="5">
        <v>18000</v>
      </c>
      <c r="H3266" s="5">
        <v>421200</v>
      </c>
      <c r="I3266" s="5" t="s">
        <v>19</v>
      </c>
      <c r="J3266" s="5" t="s">
        <v>68</v>
      </c>
      <c r="K3266" s="5">
        <v>23.4</v>
      </c>
      <c r="L3266" s="5">
        <f t="shared" ref="L3266:L3329" si="51">H3266/G3266</f>
        <v>23.4</v>
      </c>
      <c r="Q3266"/>
      <c r="R3266"/>
      <c r="S3266"/>
    </row>
    <row r="3267" spans="1:19">
      <c r="A3267" s="1">
        <v>43829</v>
      </c>
      <c r="B3267" s="5" t="s">
        <v>24</v>
      </c>
      <c r="C3267" t="s">
        <v>8</v>
      </c>
      <c r="D3267">
        <v>1001</v>
      </c>
      <c r="E3267">
        <v>44</v>
      </c>
      <c r="F3267" t="s">
        <v>25</v>
      </c>
      <c r="G3267" s="5">
        <v>974400</v>
      </c>
      <c r="H3267" s="5">
        <v>8282400</v>
      </c>
      <c r="I3267" s="5" t="s">
        <v>19</v>
      </c>
      <c r="J3267" s="5" t="s">
        <v>75</v>
      </c>
      <c r="K3267" s="5">
        <v>8.5</v>
      </c>
      <c r="L3267" s="5">
        <f t="shared" si="51"/>
        <v>8.5</v>
      </c>
      <c r="Q3267"/>
      <c r="R3267"/>
      <c r="S3267"/>
    </row>
    <row r="3268" spans="1:19">
      <c r="A3268" s="1">
        <v>43829</v>
      </c>
      <c r="B3268" s="5" t="s">
        <v>23</v>
      </c>
      <c r="C3268" t="s">
        <v>8</v>
      </c>
      <c r="D3268">
        <v>1003</v>
      </c>
      <c r="E3268">
        <v>44</v>
      </c>
      <c r="F3268" t="s">
        <v>25</v>
      </c>
      <c r="G3268" s="5">
        <v>797164.9</v>
      </c>
      <c r="H3268" s="5">
        <v>7772357.7750000004</v>
      </c>
      <c r="I3268" s="5" t="s">
        <v>19</v>
      </c>
      <c r="J3268" s="5" t="s">
        <v>74</v>
      </c>
      <c r="K3268" s="5">
        <v>9.75</v>
      </c>
      <c r="L3268" s="5">
        <f t="shared" si="51"/>
        <v>9.75</v>
      </c>
      <c r="Q3268"/>
      <c r="R3268"/>
      <c r="S3268"/>
    </row>
    <row r="3269" spans="1:19">
      <c r="A3269" s="1">
        <v>43829</v>
      </c>
      <c r="B3269" s="5" t="s">
        <v>24</v>
      </c>
      <c r="C3269" t="s">
        <v>8</v>
      </c>
      <c r="D3269">
        <v>1003</v>
      </c>
      <c r="E3269">
        <v>44</v>
      </c>
      <c r="F3269" t="s">
        <v>25</v>
      </c>
      <c r="G3269" s="5">
        <v>143240</v>
      </c>
      <c r="H3269" s="5">
        <v>1783338</v>
      </c>
      <c r="I3269" s="5" t="s">
        <v>19</v>
      </c>
      <c r="J3269" s="5" t="s">
        <v>71</v>
      </c>
      <c r="K3269" s="5">
        <v>12.45</v>
      </c>
      <c r="L3269" s="5">
        <f t="shared" si="51"/>
        <v>12.45</v>
      </c>
      <c r="Q3269"/>
      <c r="R3269"/>
      <c r="S3269"/>
    </row>
    <row r="3270" spans="1:19">
      <c r="A3270" s="1">
        <v>43829</v>
      </c>
      <c r="B3270" s="5" t="s">
        <v>23</v>
      </c>
      <c r="C3270" t="s">
        <v>8</v>
      </c>
      <c r="D3270">
        <v>1003</v>
      </c>
      <c r="E3270">
        <v>44</v>
      </c>
      <c r="F3270" t="s">
        <v>25</v>
      </c>
      <c r="G3270" s="5">
        <v>205800</v>
      </c>
      <c r="H3270" s="5">
        <v>2356410</v>
      </c>
      <c r="I3270" s="5" t="s">
        <v>19</v>
      </c>
      <c r="J3270" s="5" t="s">
        <v>69</v>
      </c>
      <c r="K3270" s="5">
        <v>11.45</v>
      </c>
      <c r="L3270" s="5">
        <f t="shared" si="51"/>
        <v>11.45</v>
      </c>
      <c r="Q3270"/>
      <c r="R3270"/>
      <c r="S3270"/>
    </row>
    <row r="3271" spans="1:19">
      <c r="A3271" s="1">
        <v>43829</v>
      </c>
      <c r="B3271" s="5" t="s">
        <v>23</v>
      </c>
      <c r="C3271" t="s">
        <v>7</v>
      </c>
      <c r="D3271">
        <v>1003</v>
      </c>
      <c r="E3271">
        <v>44</v>
      </c>
      <c r="F3271" t="s">
        <v>25</v>
      </c>
      <c r="G3271" s="5">
        <v>11000000</v>
      </c>
      <c r="H3271" s="5">
        <v>60500000</v>
      </c>
      <c r="I3271" s="5" t="s">
        <v>20</v>
      </c>
      <c r="J3271" s="5" t="s">
        <v>70</v>
      </c>
      <c r="K3271" s="5">
        <v>5.5</v>
      </c>
      <c r="L3271" s="5">
        <f t="shared" si="51"/>
        <v>5.5</v>
      </c>
      <c r="Q3271"/>
      <c r="R3271"/>
      <c r="S3271"/>
    </row>
    <row r="3272" spans="1:19">
      <c r="A3272" s="1">
        <v>43829</v>
      </c>
      <c r="B3272" s="5" t="s">
        <v>24</v>
      </c>
      <c r="C3272" t="s">
        <v>8</v>
      </c>
      <c r="D3272">
        <v>1005</v>
      </c>
      <c r="E3272">
        <v>44</v>
      </c>
      <c r="F3272" t="s">
        <v>25</v>
      </c>
      <c r="G3272" s="5">
        <v>105000</v>
      </c>
      <c r="H3272" s="5">
        <v>2415000</v>
      </c>
      <c r="I3272" s="5" t="s">
        <v>19</v>
      </c>
      <c r="J3272" s="5" t="s">
        <v>68</v>
      </c>
      <c r="K3272" s="5">
        <v>23</v>
      </c>
      <c r="L3272" s="5">
        <f t="shared" si="51"/>
        <v>23</v>
      </c>
      <c r="Q3272"/>
      <c r="R3272"/>
      <c r="S3272"/>
    </row>
    <row r="3273" spans="1:19">
      <c r="A3273" s="1">
        <v>43829</v>
      </c>
      <c r="B3273" s="5" t="s">
        <v>23</v>
      </c>
      <c r="C3273" t="s">
        <v>8</v>
      </c>
      <c r="D3273">
        <v>1009</v>
      </c>
      <c r="E3273">
        <v>44</v>
      </c>
      <c r="F3273" t="s">
        <v>25</v>
      </c>
      <c r="G3273" s="5">
        <v>102900</v>
      </c>
      <c r="H3273" s="5">
        <v>1183350</v>
      </c>
      <c r="I3273" s="5" t="s">
        <v>19</v>
      </c>
      <c r="J3273" s="5" t="s">
        <v>69</v>
      </c>
      <c r="K3273" s="5">
        <v>11.5</v>
      </c>
      <c r="L3273" s="5">
        <f t="shared" si="51"/>
        <v>11.5</v>
      </c>
      <c r="Q3273"/>
      <c r="R3273"/>
      <c r="S3273"/>
    </row>
    <row r="3274" spans="1:19">
      <c r="A3274" s="1">
        <v>43829</v>
      </c>
      <c r="B3274" s="5" t="s">
        <v>24</v>
      </c>
      <c r="C3274" t="s">
        <v>8</v>
      </c>
      <c r="D3274">
        <v>1009</v>
      </c>
      <c r="E3274">
        <v>44</v>
      </c>
      <c r="F3274" t="s">
        <v>25</v>
      </c>
      <c r="G3274" s="5">
        <v>1034000</v>
      </c>
      <c r="H3274" s="5">
        <v>11891000</v>
      </c>
      <c r="I3274" s="5" t="s">
        <v>19</v>
      </c>
      <c r="J3274" s="5" t="s">
        <v>68</v>
      </c>
      <c r="K3274" s="5">
        <v>11.5</v>
      </c>
      <c r="L3274" s="5">
        <f t="shared" si="51"/>
        <v>11.5</v>
      </c>
      <c r="Q3274"/>
      <c r="R3274"/>
      <c r="S3274"/>
    </row>
    <row r="3275" spans="1:19">
      <c r="A3275" s="1">
        <v>43829</v>
      </c>
      <c r="B3275" s="5" t="s">
        <v>23</v>
      </c>
      <c r="C3275" t="s">
        <v>8</v>
      </c>
      <c r="D3275">
        <v>1009</v>
      </c>
      <c r="E3275">
        <v>44</v>
      </c>
      <c r="F3275" t="s">
        <v>25</v>
      </c>
      <c r="G3275" s="5">
        <v>185000</v>
      </c>
      <c r="H3275" s="5">
        <v>2127500</v>
      </c>
      <c r="I3275" s="5" t="s">
        <v>19</v>
      </c>
      <c r="J3275" s="5" t="s">
        <v>74</v>
      </c>
      <c r="K3275" s="5">
        <v>11.5</v>
      </c>
      <c r="L3275" s="5">
        <f t="shared" si="51"/>
        <v>11.5</v>
      </c>
      <c r="Q3275"/>
      <c r="R3275"/>
      <c r="S3275"/>
    </row>
    <row r="3276" spans="1:19">
      <c r="A3276" s="1">
        <v>43829</v>
      </c>
      <c r="B3276" s="5" t="s">
        <v>24</v>
      </c>
      <c r="C3276" t="s">
        <v>7</v>
      </c>
      <c r="D3276">
        <v>1009</v>
      </c>
      <c r="E3276">
        <v>44</v>
      </c>
      <c r="F3276" t="s">
        <v>25</v>
      </c>
      <c r="G3276" s="5">
        <v>55000</v>
      </c>
      <c r="H3276" s="5">
        <v>561000</v>
      </c>
      <c r="I3276" s="5" t="s">
        <v>18</v>
      </c>
      <c r="J3276" s="5" t="s">
        <v>68</v>
      </c>
      <c r="K3276" s="5">
        <v>10.199999999999999</v>
      </c>
      <c r="L3276" s="5">
        <f t="shared" si="51"/>
        <v>10.199999999999999</v>
      </c>
      <c r="Q3276"/>
      <c r="R3276"/>
      <c r="S3276"/>
    </row>
    <row r="3277" spans="1:19">
      <c r="A3277" s="1">
        <v>43829</v>
      </c>
      <c r="B3277" s="5" t="s">
        <v>23</v>
      </c>
      <c r="C3277" t="s">
        <v>8</v>
      </c>
      <c r="D3277">
        <v>1009</v>
      </c>
      <c r="E3277">
        <v>44</v>
      </c>
      <c r="F3277" t="s">
        <v>25</v>
      </c>
      <c r="G3277" s="5">
        <v>343000</v>
      </c>
      <c r="H3277" s="5">
        <v>3941070</v>
      </c>
      <c r="I3277" s="5" t="s">
        <v>19</v>
      </c>
      <c r="J3277" s="5" t="s">
        <v>70</v>
      </c>
      <c r="K3277" s="5">
        <v>11.49</v>
      </c>
      <c r="L3277" s="5">
        <f t="shared" si="51"/>
        <v>11.49</v>
      </c>
      <c r="Q3277"/>
      <c r="R3277"/>
      <c r="S3277"/>
    </row>
    <row r="3278" spans="1:19">
      <c r="A3278" s="1">
        <v>43829</v>
      </c>
      <c r="B3278" s="5" t="s">
        <v>23</v>
      </c>
      <c r="C3278" t="s">
        <v>8</v>
      </c>
      <c r="D3278">
        <v>1009</v>
      </c>
      <c r="E3278">
        <v>44</v>
      </c>
      <c r="F3278" t="s">
        <v>25</v>
      </c>
      <c r="G3278" s="5">
        <v>82320</v>
      </c>
      <c r="H3278" s="5">
        <v>946680</v>
      </c>
      <c r="I3278" s="5" t="s">
        <v>19</v>
      </c>
      <c r="J3278" s="5" t="s">
        <v>69</v>
      </c>
      <c r="K3278" s="5">
        <v>11.5</v>
      </c>
      <c r="L3278" s="5">
        <f t="shared" si="51"/>
        <v>11.5</v>
      </c>
      <c r="Q3278"/>
      <c r="R3278"/>
      <c r="S3278"/>
    </row>
    <row r="3279" spans="1:19">
      <c r="A3279" s="1">
        <v>43829</v>
      </c>
      <c r="B3279" s="5" t="s">
        <v>23</v>
      </c>
      <c r="C3279" t="s">
        <v>6</v>
      </c>
      <c r="D3279">
        <v>1009</v>
      </c>
      <c r="E3279">
        <v>44</v>
      </c>
      <c r="F3279" t="s">
        <v>25</v>
      </c>
      <c r="G3279" s="5">
        <v>2000000</v>
      </c>
      <c r="H3279" s="5">
        <v>11980000</v>
      </c>
      <c r="I3279" s="5" t="s">
        <v>17</v>
      </c>
      <c r="J3279" s="5" t="s">
        <v>74</v>
      </c>
      <c r="K3279" s="5">
        <v>5.99</v>
      </c>
      <c r="L3279" s="5">
        <f t="shared" si="51"/>
        <v>5.99</v>
      </c>
      <c r="Q3279"/>
      <c r="R3279"/>
      <c r="S3279"/>
    </row>
    <row r="3280" spans="1:19">
      <c r="A3280" s="1">
        <v>43829</v>
      </c>
      <c r="B3280" s="5" t="s">
        <v>23</v>
      </c>
      <c r="C3280" t="s">
        <v>7</v>
      </c>
      <c r="D3280">
        <v>1014</v>
      </c>
      <c r="E3280">
        <v>44</v>
      </c>
      <c r="F3280" t="s">
        <v>25</v>
      </c>
      <c r="G3280" s="5">
        <v>240000</v>
      </c>
      <c r="H3280" s="5">
        <v>1440000</v>
      </c>
      <c r="I3280" s="5" t="s">
        <v>20</v>
      </c>
      <c r="J3280" s="5" t="s">
        <v>74</v>
      </c>
      <c r="K3280" s="5">
        <v>6</v>
      </c>
      <c r="L3280" s="5">
        <f t="shared" si="51"/>
        <v>6</v>
      </c>
      <c r="Q3280"/>
      <c r="R3280"/>
      <c r="S3280"/>
    </row>
    <row r="3281" spans="1:19">
      <c r="A3281" s="1">
        <v>43829</v>
      </c>
      <c r="B3281" s="5" t="s">
        <v>23</v>
      </c>
      <c r="C3281" t="s">
        <v>8</v>
      </c>
      <c r="D3281">
        <v>1014</v>
      </c>
      <c r="E3281">
        <v>44</v>
      </c>
      <c r="F3281" t="s">
        <v>25</v>
      </c>
      <c r="G3281" s="5">
        <v>60000</v>
      </c>
      <c r="H3281" s="5">
        <v>690000</v>
      </c>
      <c r="I3281" s="5" t="s">
        <v>19</v>
      </c>
      <c r="J3281" s="5" t="s">
        <v>74</v>
      </c>
      <c r="K3281" s="5">
        <v>11.5</v>
      </c>
      <c r="L3281" s="5">
        <f t="shared" si="51"/>
        <v>11.5</v>
      </c>
      <c r="Q3281"/>
      <c r="R3281"/>
      <c r="S3281"/>
    </row>
    <row r="3282" spans="1:19">
      <c r="A3282" s="1">
        <v>43829</v>
      </c>
      <c r="B3282" s="5" t="s">
        <v>24</v>
      </c>
      <c r="C3282" t="s">
        <v>8</v>
      </c>
      <c r="D3282">
        <v>1016</v>
      </c>
      <c r="E3282">
        <v>44</v>
      </c>
      <c r="F3282" t="s">
        <v>25</v>
      </c>
      <c r="G3282" s="5">
        <v>677147</v>
      </c>
      <c r="H3282" s="5">
        <v>6771470</v>
      </c>
      <c r="I3282" s="5" t="s">
        <v>19</v>
      </c>
      <c r="J3282" s="5" t="s">
        <v>68</v>
      </c>
      <c r="K3282" s="5">
        <v>10</v>
      </c>
      <c r="L3282" s="5">
        <f t="shared" si="51"/>
        <v>10</v>
      </c>
      <c r="Q3282"/>
      <c r="R3282"/>
      <c r="S3282"/>
    </row>
    <row r="3283" spans="1:19">
      <c r="A3283" s="1">
        <v>43829</v>
      </c>
      <c r="B3283" s="5" t="s">
        <v>24</v>
      </c>
      <c r="C3283" t="s">
        <v>8</v>
      </c>
      <c r="D3283">
        <v>1016</v>
      </c>
      <c r="E3283">
        <v>44</v>
      </c>
      <c r="F3283" t="s">
        <v>25</v>
      </c>
      <c r="G3283" s="5">
        <v>76000</v>
      </c>
      <c r="H3283" s="5">
        <v>1026000</v>
      </c>
      <c r="I3283" s="5" t="s">
        <v>19</v>
      </c>
      <c r="J3283" s="5" t="s">
        <v>68</v>
      </c>
      <c r="K3283" s="5">
        <v>13.5</v>
      </c>
      <c r="L3283" s="5">
        <f t="shared" si="51"/>
        <v>13.5</v>
      </c>
      <c r="Q3283"/>
      <c r="R3283"/>
      <c r="S3283"/>
    </row>
    <row r="3284" spans="1:19">
      <c r="A3284" s="1">
        <v>43829</v>
      </c>
      <c r="B3284" s="5" t="s">
        <v>24</v>
      </c>
      <c r="C3284" t="s">
        <v>8</v>
      </c>
      <c r="D3284">
        <v>1016</v>
      </c>
      <c r="E3284">
        <v>44</v>
      </c>
      <c r="F3284" t="s">
        <v>25</v>
      </c>
      <c r="G3284" s="5">
        <v>81651.5</v>
      </c>
      <c r="H3284" s="5">
        <v>1469727</v>
      </c>
      <c r="I3284" s="5" t="s">
        <v>19</v>
      </c>
      <c r="J3284" s="5" t="s">
        <v>68</v>
      </c>
      <c r="K3284" s="5">
        <v>18</v>
      </c>
      <c r="L3284" s="5">
        <f t="shared" si="51"/>
        <v>18</v>
      </c>
      <c r="Q3284"/>
      <c r="R3284"/>
      <c r="S3284"/>
    </row>
    <row r="3285" spans="1:19">
      <c r="A3285" s="1">
        <v>43829</v>
      </c>
      <c r="B3285" s="5" t="s">
        <v>24</v>
      </c>
      <c r="C3285" t="s">
        <v>8</v>
      </c>
      <c r="D3285">
        <v>1016</v>
      </c>
      <c r="E3285">
        <v>44</v>
      </c>
      <c r="F3285" t="s">
        <v>25</v>
      </c>
      <c r="G3285" s="5">
        <v>118900</v>
      </c>
      <c r="H3285" s="5">
        <v>1605150</v>
      </c>
      <c r="I3285" s="5" t="s">
        <v>19</v>
      </c>
      <c r="J3285" s="5" t="s">
        <v>71</v>
      </c>
      <c r="K3285" s="5">
        <v>13.5</v>
      </c>
      <c r="L3285" s="5">
        <f t="shared" si="51"/>
        <v>13.5</v>
      </c>
      <c r="Q3285"/>
      <c r="R3285"/>
      <c r="S3285"/>
    </row>
    <row r="3286" spans="1:19">
      <c r="A3286" s="1">
        <v>43829</v>
      </c>
      <c r="B3286" s="5" t="s">
        <v>23</v>
      </c>
      <c r="C3286" t="s">
        <v>8</v>
      </c>
      <c r="D3286">
        <v>1017</v>
      </c>
      <c r="E3286">
        <v>44</v>
      </c>
      <c r="F3286" t="s">
        <v>25</v>
      </c>
      <c r="G3286" s="5">
        <v>20580</v>
      </c>
      <c r="H3286" s="5">
        <v>236670</v>
      </c>
      <c r="I3286" s="5" t="s">
        <v>19</v>
      </c>
      <c r="J3286" s="5" t="s">
        <v>70</v>
      </c>
      <c r="K3286" s="5">
        <v>11.5</v>
      </c>
      <c r="L3286" s="5">
        <f t="shared" si="51"/>
        <v>11.5</v>
      </c>
      <c r="Q3286"/>
      <c r="R3286"/>
      <c r="S3286"/>
    </row>
    <row r="3287" spans="1:19">
      <c r="A3287" s="1">
        <v>43829</v>
      </c>
      <c r="B3287" s="5" t="s">
        <v>23</v>
      </c>
      <c r="C3287" t="s">
        <v>8</v>
      </c>
      <c r="D3287">
        <v>1017</v>
      </c>
      <c r="E3287">
        <v>44</v>
      </c>
      <c r="F3287" t="s">
        <v>25</v>
      </c>
      <c r="G3287" s="5">
        <v>21000</v>
      </c>
      <c r="H3287" s="5">
        <v>240450</v>
      </c>
      <c r="I3287" s="5" t="s">
        <v>19</v>
      </c>
      <c r="J3287" s="5" t="s">
        <v>70</v>
      </c>
      <c r="K3287" s="5">
        <v>11.45</v>
      </c>
      <c r="L3287" s="5">
        <f t="shared" si="51"/>
        <v>11.45</v>
      </c>
      <c r="Q3287"/>
      <c r="R3287"/>
      <c r="S3287"/>
    </row>
    <row r="3288" spans="1:19">
      <c r="A3288" s="1">
        <v>43829</v>
      </c>
      <c r="B3288" s="5" t="s">
        <v>23</v>
      </c>
      <c r="C3288" t="s">
        <v>8</v>
      </c>
      <c r="D3288">
        <v>1017</v>
      </c>
      <c r="E3288">
        <v>44</v>
      </c>
      <c r="F3288" t="s">
        <v>25</v>
      </c>
      <c r="G3288" s="5">
        <v>25000</v>
      </c>
      <c r="H3288" s="5">
        <v>286250</v>
      </c>
      <c r="I3288" s="5" t="s">
        <v>19</v>
      </c>
      <c r="J3288" s="5" t="s">
        <v>69</v>
      </c>
      <c r="K3288" s="5">
        <v>11.45</v>
      </c>
      <c r="L3288" s="5">
        <f t="shared" si="51"/>
        <v>11.45</v>
      </c>
      <c r="Q3288"/>
      <c r="R3288"/>
      <c r="S3288"/>
    </row>
    <row r="3289" spans="1:19">
      <c r="A3289" s="1">
        <v>43829</v>
      </c>
      <c r="B3289" s="5" t="s">
        <v>23</v>
      </c>
      <c r="C3289" t="s">
        <v>8</v>
      </c>
      <c r="D3289">
        <v>1017</v>
      </c>
      <c r="E3289">
        <v>44</v>
      </c>
      <c r="F3289" t="s">
        <v>25</v>
      </c>
      <c r="G3289" s="5">
        <v>120050</v>
      </c>
      <c r="H3289" s="5">
        <v>1380575</v>
      </c>
      <c r="I3289" s="5" t="s">
        <v>19</v>
      </c>
      <c r="J3289" s="5" t="s">
        <v>74</v>
      </c>
      <c r="K3289" s="5">
        <v>11.5</v>
      </c>
      <c r="L3289" s="5">
        <f t="shared" si="51"/>
        <v>11.5</v>
      </c>
      <c r="Q3289"/>
      <c r="R3289"/>
      <c r="S3289"/>
    </row>
    <row r="3290" spans="1:19">
      <c r="A3290" s="1">
        <v>43829</v>
      </c>
      <c r="B3290" s="5" t="s">
        <v>23</v>
      </c>
      <c r="C3290" t="s">
        <v>8</v>
      </c>
      <c r="D3290">
        <v>1017</v>
      </c>
      <c r="E3290">
        <v>44</v>
      </c>
      <c r="F3290" t="s">
        <v>25</v>
      </c>
      <c r="G3290" s="5">
        <v>35000</v>
      </c>
      <c r="H3290" s="5">
        <v>400750</v>
      </c>
      <c r="I3290" s="5" t="s">
        <v>19</v>
      </c>
      <c r="J3290" s="5" t="s">
        <v>69</v>
      </c>
      <c r="K3290" s="5">
        <v>11.45</v>
      </c>
      <c r="L3290" s="5">
        <f t="shared" si="51"/>
        <v>11.45</v>
      </c>
      <c r="Q3290"/>
      <c r="R3290"/>
      <c r="S3290"/>
    </row>
    <row r="3291" spans="1:19">
      <c r="A3291" s="1">
        <v>43829</v>
      </c>
      <c r="B3291" s="5" t="s">
        <v>23</v>
      </c>
      <c r="C3291" t="s">
        <v>8</v>
      </c>
      <c r="D3291">
        <v>1017</v>
      </c>
      <c r="E3291">
        <v>44</v>
      </c>
      <c r="F3291" t="s">
        <v>25</v>
      </c>
      <c r="G3291" s="5">
        <v>41160</v>
      </c>
      <c r="H3291" s="5">
        <v>473340</v>
      </c>
      <c r="I3291" s="5" t="s">
        <v>19</v>
      </c>
      <c r="J3291" s="5" t="s">
        <v>69</v>
      </c>
      <c r="K3291" s="5">
        <v>11.5</v>
      </c>
      <c r="L3291" s="5">
        <f t="shared" si="51"/>
        <v>11.5</v>
      </c>
      <c r="Q3291"/>
      <c r="R3291"/>
      <c r="S3291"/>
    </row>
    <row r="3292" spans="1:19">
      <c r="A3292" s="1">
        <v>43829</v>
      </c>
      <c r="B3292" s="5" t="s">
        <v>23</v>
      </c>
      <c r="C3292" t="s">
        <v>8</v>
      </c>
      <c r="D3292">
        <v>1017</v>
      </c>
      <c r="E3292">
        <v>44</v>
      </c>
      <c r="F3292" t="s">
        <v>25</v>
      </c>
      <c r="G3292" s="5">
        <v>44500</v>
      </c>
      <c r="H3292" s="5">
        <v>511750</v>
      </c>
      <c r="I3292" s="5" t="s">
        <v>19</v>
      </c>
      <c r="J3292" s="5" t="s">
        <v>76</v>
      </c>
      <c r="K3292" s="5">
        <v>11.5</v>
      </c>
      <c r="L3292" s="5">
        <f t="shared" si="51"/>
        <v>11.5</v>
      </c>
      <c r="Q3292"/>
      <c r="R3292"/>
      <c r="S3292"/>
    </row>
    <row r="3293" spans="1:19">
      <c r="A3293" s="1">
        <v>43829</v>
      </c>
      <c r="B3293" s="5" t="s">
        <v>23</v>
      </c>
      <c r="C3293" t="s">
        <v>8</v>
      </c>
      <c r="D3293">
        <v>1017</v>
      </c>
      <c r="E3293">
        <v>44</v>
      </c>
      <c r="F3293" t="s">
        <v>25</v>
      </c>
      <c r="G3293" s="5">
        <v>135000</v>
      </c>
      <c r="H3293" s="5">
        <v>1552500</v>
      </c>
      <c r="I3293" s="5" t="s">
        <v>19</v>
      </c>
      <c r="J3293" s="5" t="s">
        <v>69</v>
      </c>
      <c r="K3293" s="5">
        <v>11.5</v>
      </c>
      <c r="L3293" s="5">
        <f t="shared" si="51"/>
        <v>11.5</v>
      </c>
      <c r="Q3293"/>
      <c r="R3293"/>
      <c r="S3293"/>
    </row>
    <row r="3294" spans="1:19">
      <c r="A3294" s="1">
        <v>43829</v>
      </c>
      <c r="B3294" s="5" t="s">
        <v>23</v>
      </c>
      <c r="C3294" t="s">
        <v>8</v>
      </c>
      <c r="D3294">
        <v>1017</v>
      </c>
      <c r="E3294">
        <v>44</v>
      </c>
      <c r="F3294" t="s">
        <v>25</v>
      </c>
      <c r="G3294" s="5">
        <v>15000</v>
      </c>
      <c r="H3294" s="5">
        <v>172500</v>
      </c>
      <c r="I3294" s="5" t="s">
        <v>19</v>
      </c>
      <c r="J3294" s="5" t="s">
        <v>74</v>
      </c>
      <c r="K3294" s="5">
        <v>11.5</v>
      </c>
      <c r="L3294" s="5">
        <f t="shared" si="51"/>
        <v>11.5</v>
      </c>
      <c r="Q3294"/>
      <c r="R3294"/>
      <c r="S3294"/>
    </row>
    <row r="3295" spans="1:19">
      <c r="A3295" s="1">
        <v>43829</v>
      </c>
      <c r="B3295" s="5" t="s">
        <v>24</v>
      </c>
      <c r="C3295" t="s">
        <v>8</v>
      </c>
      <c r="D3295">
        <v>1017</v>
      </c>
      <c r="E3295">
        <v>44</v>
      </c>
      <c r="F3295" t="s">
        <v>25</v>
      </c>
      <c r="G3295" s="5">
        <v>110000</v>
      </c>
      <c r="H3295" s="5">
        <v>2255000</v>
      </c>
      <c r="I3295" s="5" t="s">
        <v>19</v>
      </c>
      <c r="J3295" s="5" t="s">
        <v>75</v>
      </c>
      <c r="K3295" s="5">
        <v>20.5</v>
      </c>
      <c r="L3295" s="5">
        <f t="shared" si="51"/>
        <v>20.5</v>
      </c>
      <c r="Q3295"/>
      <c r="R3295"/>
      <c r="S3295"/>
    </row>
    <row r="3296" spans="1:19">
      <c r="A3296" s="1">
        <v>43829</v>
      </c>
      <c r="B3296" s="5" t="s">
        <v>24</v>
      </c>
      <c r="C3296" t="s">
        <v>8</v>
      </c>
      <c r="D3296">
        <v>1017</v>
      </c>
      <c r="E3296">
        <v>44</v>
      </c>
      <c r="F3296" t="s">
        <v>25</v>
      </c>
      <c r="G3296" s="5">
        <v>20580</v>
      </c>
      <c r="H3296" s="5">
        <v>545370</v>
      </c>
      <c r="I3296" s="5" t="s">
        <v>19</v>
      </c>
      <c r="J3296" s="5" t="s">
        <v>73</v>
      </c>
      <c r="K3296" s="5">
        <v>26.5</v>
      </c>
      <c r="L3296" s="5">
        <f t="shared" si="51"/>
        <v>26.5</v>
      </c>
      <c r="Q3296"/>
      <c r="R3296"/>
      <c r="S3296"/>
    </row>
    <row r="3297" spans="1:19">
      <c r="A3297" s="1">
        <v>43829</v>
      </c>
      <c r="B3297" s="5" t="s">
        <v>23</v>
      </c>
      <c r="C3297" t="s">
        <v>8</v>
      </c>
      <c r="D3297">
        <v>1017</v>
      </c>
      <c r="E3297">
        <v>44</v>
      </c>
      <c r="F3297" t="s">
        <v>25</v>
      </c>
      <c r="G3297" s="5">
        <v>7000</v>
      </c>
      <c r="H3297" s="5">
        <v>80150</v>
      </c>
      <c r="I3297" s="5" t="s">
        <v>19</v>
      </c>
      <c r="J3297" s="5" t="s">
        <v>74</v>
      </c>
      <c r="K3297" s="5">
        <v>11.45</v>
      </c>
      <c r="L3297" s="5">
        <f t="shared" si="51"/>
        <v>11.45</v>
      </c>
      <c r="Q3297"/>
      <c r="R3297"/>
      <c r="S3297"/>
    </row>
    <row r="3298" spans="1:19">
      <c r="A3298" s="1">
        <v>43829</v>
      </c>
      <c r="B3298" s="5" t="s">
        <v>23</v>
      </c>
      <c r="C3298" t="s">
        <v>8</v>
      </c>
      <c r="D3298">
        <v>1017</v>
      </c>
      <c r="E3298">
        <v>44</v>
      </c>
      <c r="F3298" t="s">
        <v>25</v>
      </c>
      <c r="G3298" s="5">
        <v>343000</v>
      </c>
      <c r="H3298" s="5">
        <v>3944500</v>
      </c>
      <c r="I3298" s="5" t="s">
        <v>19</v>
      </c>
      <c r="J3298" s="5" t="s">
        <v>74</v>
      </c>
      <c r="K3298" s="5">
        <v>11.5</v>
      </c>
      <c r="L3298" s="5">
        <f t="shared" si="51"/>
        <v>11.5</v>
      </c>
      <c r="Q3298"/>
      <c r="R3298"/>
      <c r="S3298"/>
    </row>
    <row r="3299" spans="1:19">
      <c r="A3299" s="1">
        <v>43829</v>
      </c>
      <c r="B3299" s="5" t="s">
        <v>24</v>
      </c>
      <c r="C3299" t="s">
        <v>8</v>
      </c>
      <c r="D3299">
        <v>1017</v>
      </c>
      <c r="E3299">
        <v>44</v>
      </c>
      <c r="F3299" t="s">
        <v>25</v>
      </c>
      <c r="G3299" s="5">
        <v>145800</v>
      </c>
      <c r="H3299" s="5">
        <v>2141802</v>
      </c>
      <c r="I3299" s="5" t="s">
        <v>19</v>
      </c>
      <c r="J3299" s="5" t="s">
        <v>68</v>
      </c>
      <c r="K3299" s="5">
        <v>14.69</v>
      </c>
      <c r="L3299" s="5">
        <f t="shared" si="51"/>
        <v>14.69</v>
      </c>
      <c r="Q3299"/>
      <c r="R3299"/>
      <c r="S3299"/>
    </row>
    <row r="3300" spans="1:19">
      <c r="A3300" s="1">
        <v>43829</v>
      </c>
      <c r="B3300" s="5" t="s">
        <v>24</v>
      </c>
      <c r="C3300" t="s">
        <v>8</v>
      </c>
      <c r="D3300">
        <v>1017</v>
      </c>
      <c r="E3300">
        <v>44</v>
      </c>
      <c r="F3300" t="s">
        <v>25</v>
      </c>
      <c r="G3300" s="5">
        <v>14000</v>
      </c>
      <c r="H3300" s="5">
        <v>371000</v>
      </c>
      <c r="I3300" s="5" t="s">
        <v>19</v>
      </c>
      <c r="J3300" s="5" t="s">
        <v>68</v>
      </c>
      <c r="K3300" s="5">
        <v>26.5</v>
      </c>
      <c r="L3300" s="5">
        <f t="shared" si="51"/>
        <v>26.5</v>
      </c>
      <c r="Q3300"/>
      <c r="R3300"/>
      <c r="S3300"/>
    </row>
    <row r="3301" spans="1:19">
      <c r="A3301" s="1">
        <v>43829</v>
      </c>
      <c r="B3301" s="5" t="s">
        <v>23</v>
      </c>
      <c r="C3301" t="s">
        <v>8</v>
      </c>
      <c r="D3301">
        <v>1017</v>
      </c>
      <c r="E3301">
        <v>44</v>
      </c>
      <c r="F3301" t="s">
        <v>25</v>
      </c>
      <c r="G3301" s="5">
        <v>12830</v>
      </c>
      <c r="H3301" s="5">
        <v>146903.5</v>
      </c>
      <c r="I3301" s="5" t="s">
        <v>19</v>
      </c>
      <c r="J3301" s="5" t="s">
        <v>69</v>
      </c>
      <c r="K3301" s="5">
        <v>11.45</v>
      </c>
      <c r="L3301" s="5">
        <f t="shared" si="51"/>
        <v>11.45</v>
      </c>
      <c r="Q3301"/>
      <c r="R3301"/>
      <c r="S3301"/>
    </row>
    <row r="3302" spans="1:19">
      <c r="A3302" s="1">
        <v>43829</v>
      </c>
      <c r="B3302" s="5" t="s">
        <v>24</v>
      </c>
      <c r="C3302" t="s">
        <v>8</v>
      </c>
      <c r="D3302">
        <v>1017</v>
      </c>
      <c r="E3302">
        <v>44</v>
      </c>
      <c r="F3302" t="s">
        <v>25</v>
      </c>
      <c r="G3302" s="5">
        <v>7000</v>
      </c>
      <c r="H3302" s="5">
        <v>182000</v>
      </c>
      <c r="I3302" s="5" t="s">
        <v>19</v>
      </c>
      <c r="J3302" s="5" t="s">
        <v>68</v>
      </c>
      <c r="K3302" s="5">
        <v>26</v>
      </c>
      <c r="L3302" s="5">
        <f t="shared" si="51"/>
        <v>26</v>
      </c>
      <c r="Q3302"/>
      <c r="R3302"/>
      <c r="S3302"/>
    </row>
    <row r="3303" spans="1:19">
      <c r="A3303" s="1">
        <v>43829</v>
      </c>
      <c r="B3303" s="5" t="s">
        <v>23</v>
      </c>
      <c r="C3303" t="s">
        <v>8</v>
      </c>
      <c r="D3303">
        <v>1017</v>
      </c>
      <c r="E3303">
        <v>44</v>
      </c>
      <c r="F3303" t="s">
        <v>25</v>
      </c>
      <c r="G3303" s="5">
        <v>29371</v>
      </c>
      <c r="H3303" s="5">
        <v>337766.5</v>
      </c>
      <c r="I3303" s="5" t="s">
        <v>19</v>
      </c>
      <c r="J3303" s="5" t="s">
        <v>69</v>
      </c>
      <c r="K3303" s="5">
        <v>11.5</v>
      </c>
      <c r="L3303" s="5">
        <f t="shared" si="51"/>
        <v>11.5</v>
      </c>
      <c r="Q3303"/>
      <c r="R3303"/>
      <c r="S3303"/>
    </row>
    <row r="3304" spans="1:19">
      <c r="A3304" s="1">
        <v>43829</v>
      </c>
      <c r="B3304" s="5" t="s">
        <v>24</v>
      </c>
      <c r="C3304" t="s">
        <v>8</v>
      </c>
      <c r="D3304">
        <v>1018</v>
      </c>
      <c r="E3304">
        <v>44</v>
      </c>
      <c r="F3304" t="s">
        <v>25</v>
      </c>
      <c r="G3304" s="5">
        <v>34300</v>
      </c>
      <c r="H3304" s="5">
        <v>754600</v>
      </c>
      <c r="I3304" s="5" t="s">
        <v>19</v>
      </c>
      <c r="J3304" s="5" t="s">
        <v>71</v>
      </c>
      <c r="K3304" s="5">
        <v>22</v>
      </c>
      <c r="L3304" s="5">
        <f t="shared" si="51"/>
        <v>22</v>
      </c>
      <c r="Q3304"/>
      <c r="R3304"/>
      <c r="S3304"/>
    </row>
    <row r="3305" spans="1:19">
      <c r="A3305" s="1">
        <v>43829</v>
      </c>
      <c r="B3305" s="5" t="s">
        <v>24</v>
      </c>
      <c r="C3305" t="s">
        <v>8</v>
      </c>
      <c r="D3305">
        <v>1018</v>
      </c>
      <c r="E3305">
        <v>44</v>
      </c>
      <c r="F3305" t="s">
        <v>25</v>
      </c>
      <c r="G3305" s="5">
        <v>340000</v>
      </c>
      <c r="H3305" s="5">
        <v>4675000</v>
      </c>
      <c r="I3305" s="5" t="s">
        <v>19</v>
      </c>
      <c r="J3305" s="5" t="s">
        <v>68</v>
      </c>
      <c r="K3305" s="5">
        <v>13.75</v>
      </c>
      <c r="L3305" s="5">
        <f t="shared" si="51"/>
        <v>13.75</v>
      </c>
      <c r="Q3305"/>
      <c r="R3305"/>
      <c r="S3305"/>
    </row>
    <row r="3306" spans="1:19">
      <c r="A3306" s="1">
        <v>43829</v>
      </c>
      <c r="B3306" s="5" t="s">
        <v>23</v>
      </c>
      <c r="C3306" t="s">
        <v>8</v>
      </c>
      <c r="D3306">
        <v>1018</v>
      </c>
      <c r="E3306">
        <v>44</v>
      </c>
      <c r="F3306" t="s">
        <v>25</v>
      </c>
      <c r="G3306" s="5">
        <v>15580</v>
      </c>
      <c r="H3306" s="5">
        <v>179170</v>
      </c>
      <c r="I3306" s="5" t="s">
        <v>19</v>
      </c>
      <c r="J3306" s="5" t="s">
        <v>69</v>
      </c>
      <c r="K3306" s="5">
        <v>11.5</v>
      </c>
      <c r="L3306" s="5">
        <f t="shared" si="51"/>
        <v>11.5</v>
      </c>
      <c r="Q3306"/>
      <c r="R3306"/>
      <c r="S3306"/>
    </row>
    <row r="3307" spans="1:19">
      <c r="A3307" s="1">
        <v>43829</v>
      </c>
      <c r="B3307" s="5" t="s">
        <v>23</v>
      </c>
      <c r="C3307" t="s">
        <v>8</v>
      </c>
      <c r="D3307">
        <v>1018</v>
      </c>
      <c r="E3307">
        <v>44</v>
      </c>
      <c r="F3307" t="s">
        <v>25</v>
      </c>
      <c r="G3307" s="5">
        <v>432077</v>
      </c>
      <c r="H3307" s="5">
        <v>4968885.5</v>
      </c>
      <c r="I3307" s="5" t="s">
        <v>19</v>
      </c>
      <c r="J3307" s="5" t="s">
        <v>70</v>
      </c>
      <c r="K3307" s="5">
        <v>11.5</v>
      </c>
      <c r="L3307" s="5">
        <f t="shared" si="51"/>
        <v>11.5</v>
      </c>
      <c r="Q3307"/>
      <c r="R3307"/>
      <c r="S3307"/>
    </row>
    <row r="3308" spans="1:19">
      <c r="A3308" s="1">
        <v>43829</v>
      </c>
      <c r="B3308" s="5" t="s">
        <v>23</v>
      </c>
      <c r="C3308" t="s">
        <v>8</v>
      </c>
      <c r="D3308">
        <v>1033</v>
      </c>
      <c r="E3308">
        <v>44</v>
      </c>
      <c r="F3308" t="s">
        <v>25</v>
      </c>
      <c r="G3308" s="5">
        <v>107880</v>
      </c>
      <c r="H3308" s="5">
        <v>1229832</v>
      </c>
      <c r="I3308" s="5" t="s">
        <v>19</v>
      </c>
      <c r="J3308" s="5" t="s">
        <v>69</v>
      </c>
      <c r="K3308" s="5">
        <v>11.4</v>
      </c>
      <c r="L3308" s="5">
        <f t="shared" si="51"/>
        <v>11.4</v>
      </c>
      <c r="Q3308"/>
      <c r="R3308"/>
      <c r="S3308"/>
    </row>
    <row r="3309" spans="1:19">
      <c r="A3309" s="1">
        <v>43829</v>
      </c>
      <c r="B3309" s="5" t="s">
        <v>24</v>
      </c>
      <c r="C3309" t="s">
        <v>8</v>
      </c>
      <c r="D3309">
        <v>1033</v>
      </c>
      <c r="E3309">
        <v>44</v>
      </c>
      <c r="F3309" t="s">
        <v>25</v>
      </c>
      <c r="G3309" s="5">
        <v>9200</v>
      </c>
      <c r="H3309" s="5">
        <v>257600</v>
      </c>
      <c r="I3309" s="5" t="s">
        <v>19</v>
      </c>
      <c r="J3309" s="5" t="s">
        <v>68</v>
      </c>
      <c r="K3309" s="5">
        <v>28</v>
      </c>
      <c r="L3309" s="5">
        <f t="shared" si="51"/>
        <v>28</v>
      </c>
      <c r="Q3309"/>
      <c r="R3309"/>
      <c r="S3309"/>
    </row>
    <row r="3310" spans="1:19">
      <c r="A3310" s="1">
        <v>43829</v>
      </c>
      <c r="B3310" s="5" t="s">
        <v>23</v>
      </c>
      <c r="C3310" t="s">
        <v>8</v>
      </c>
      <c r="D3310">
        <v>1033</v>
      </c>
      <c r="E3310">
        <v>44</v>
      </c>
      <c r="F3310" t="s">
        <v>25</v>
      </c>
      <c r="G3310" s="5">
        <v>10000</v>
      </c>
      <c r="H3310" s="5">
        <v>114900</v>
      </c>
      <c r="I3310" s="5" t="s">
        <v>19</v>
      </c>
      <c r="J3310" s="5" t="s">
        <v>70</v>
      </c>
      <c r="K3310" s="5">
        <v>11.49</v>
      </c>
      <c r="L3310" s="5">
        <f t="shared" si="51"/>
        <v>11.49</v>
      </c>
      <c r="Q3310"/>
      <c r="R3310"/>
      <c r="S3310"/>
    </row>
    <row r="3311" spans="1:19">
      <c r="A3311" s="1">
        <v>43829</v>
      </c>
      <c r="B3311" s="5" t="s">
        <v>24</v>
      </c>
      <c r="C3311" t="s">
        <v>8</v>
      </c>
      <c r="D3311">
        <v>1033</v>
      </c>
      <c r="E3311">
        <v>44</v>
      </c>
      <c r="F3311" t="s">
        <v>25</v>
      </c>
      <c r="G3311" s="5">
        <v>96000</v>
      </c>
      <c r="H3311" s="5">
        <v>1776000</v>
      </c>
      <c r="I3311" s="5" t="s">
        <v>19</v>
      </c>
      <c r="J3311" s="5" t="s">
        <v>71</v>
      </c>
      <c r="K3311" s="5">
        <v>18.5</v>
      </c>
      <c r="L3311" s="5">
        <f t="shared" si="51"/>
        <v>18.5</v>
      </c>
      <c r="Q3311"/>
      <c r="R3311"/>
      <c r="S3311"/>
    </row>
    <row r="3312" spans="1:19">
      <c r="A3312" s="1">
        <v>43829</v>
      </c>
      <c r="B3312" s="5" t="s">
        <v>23</v>
      </c>
      <c r="C3312" t="s">
        <v>8</v>
      </c>
      <c r="D3312">
        <v>1033</v>
      </c>
      <c r="E3312">
        <v>44</v>
      </c>
      <c r="F3312" t="s">
        <v>25</v>
      </c>
      <c r="G3312" s="5">
        <v>35000</v>
      </c>
      <c r="H3312" s="5">
        <v>399000</v>
      </c>
      <c r="I3312" s="5" t="s">
        <v>19</v>
      </c>
      <c r="J3312" s="5" t="s">
        <v>70</v>
      </c>
      <c r="K3312" s="5">
        <v>11.4</v>
      </c>
      <c r="L3312" s="5">
        <f t="shared" si="51"/>
        <v>11.4</v>
      </c>
      <c r="Q3312"/>
      <c r="R3312"/>
      <c r="S3312"/>
    </row>
    <row r="3313" spans="1:19">
      <c r="A3313" s="1">
        <v>43829</v>
      </c>
      <c r="B3313" s="5" t="s">
        <v>23</v>
      </c>
      <c r="C3313" t="s">
        <v>8</v>
      </c>
      <c r="D3313">
        <v>1033</v>
      </c>
      <c r="E3313">
        <v>44</v>
      </c>
      <c r="F3313" t="s">
        <v>25</v>
      </c>
      <c r="G3313" s="5">
        <v>80000</v>
      </c>
      <c r="H3313" s="5">
        <v>912000</v>
      </c>
      <c r="I3313" s="5" t="s">
        <v>19</v>
      </c>
      <c r="J3313" s="5" t="s">
        <v>70</v>
      </c>
      <c r="K3313" s="5">
        <v>11.4</v>
      </c>
      <c r="L3313" s="5">
        <f t="shared" si="51"/>
        <v>11.4</v>
      </c>
      <c r="Q3313"/>
      <c r="R3313"/>
      <c r="S3313"/>
    </row>
    <row r="3314" spans="1:19">
      <c r="A3314" s="1">
        <v>43829</v>
      </c>
      <c r="B3314" s="5" t="s">
        <v>24</v>
      </c>
      <c r="C3314" t="s">
        <v>8</v>
      </c>
      <c r="D3314">
        <v>1033</v>
      </c>
      <c r="E3314">
        <v>44</v>
      </c>
      <c r="F3314" t="s">
        <v>25</v>
      </c>
      <c r="G3314" s="5">
        <v>25000</v>
      </c>
      <c r="H3314" s="5">
        <v>650000</v>
      </c>
      <c r="I3314" s="5" t="s">
        <v>19</v>
      </c>
      <c r="J3314" s="5" t="s">
        <v>71</v>
      </c>
      <c r="K3314" s="5">
        <v>26</v>
      </c>
      <c r="L3314" s="5">
        <f t="shared" si="51"/>
        <v>26</v>
      </c>
      <c r="Q3314"/>
      <c r="R3314"/>
      <c r="S3314"/>
    </row>
    <row r="3315" spans="1:19">
      <c r="A3315" s="1">
        <v>43829</v>
      </c>
      <c r="B3315" s="5" t="s">
        <v>24</v>
      </c>
      <c r="C3315" t="s">
        <v>8</v>
      </c>
      <c r="D3315">
        <v>1033</v>
      </c>
      <c r="E3315">
        <v>44</v>
      </c>
      <c r="F3315" t="s">
        <v>25</v>
      </c>
      <c r="G3315" s="5">
        <v>30000</v>
      </c>
      <c r="H3315" s="5">
        <v>795000</v>
      </c>
      <c r="I3315" s="5" t="s">
        <v>19</v>
      </c>
      <c r="J3315" s="5" t="s">
        <v>72</v>
      </c>
      <c r="K3315" s="5">
        <v>26.5</v>
      </c>
      <c r="L3315" s="5">
        <f t="shared" si="51"/>
        <v>26.5</v>
      </c>
      <c r="Q3315"/>
      <c r="R3315"/>
      <c r="S3315"/>
    </row>
    <row r="3316" spans="1:19">
      <c r="A3316" s="1">
        <v>43829</v>
      </c>
      <c r="B3316" s="5" t="s">
        <v>24</v>
      </c>
      <c r="C3316" t="s">
        <v>7</v>
      </c>
      <c r="D3316">
        <v>1033</v>
      </c>
      <c r="E3316">
        <v>44</v>
      </c>
      <c r="F3316" t="s">
        <v>25</v>
      </c>
      <c r="G3316" s="5">
        <v>622600</v>
      </c>
      <c r="H3316" s="5">
        <v>6226000</v>
      </c>
      <c r="I3316" s="5" t="s">
        <v>20</v>
      </c>
      <c r="J3316" s="5" t="s">
        <v>68</v>
      </c>
      <c r="K3316" s="5">
        <v>10</v>
      </c>
      <c r="L3316" s="5">
        <f t="shared" si="51"/>
        <v>10</v>
      </c>
      <c r="Q3316"/>
      <c r="R3316"/>
      <c r="S3316"/>
    </row>
    <row r="3317" spans="1:19">
      <c r="A3317" s="1">
        <v>43829</v>
      </c>
      <c r="B3317" s="5" t="s">
        <v>24</v>
      </c>
      <c r="C3317" t="s">
        <v>8</v>
      </c>
      <c r="D3317">
        <v>1033</v>
      </c>
      <c r="E3317">
        <v>44</v>
      </c>
      <c r="F3317" t="s">
        <v>25</v>
      </c>
      <c r="G3317" s="5">
        <v>21100</v>
      </c>
      <c r="H3317" s="5">
        <v>559150</v>
      </c>
      <c r="I3317" s="5" t="s">
        <v>19</v>
      </c>
      <c r="J3317" s="5" t="s">
        <v>68</v>
      </c>
      <c r="K3317" s="5">
        <v>26.5</v>
      </c>
      <c r="L3317" s="5">
        <f t="shared" si="51"/>
        <v>26.5</v>
      </c>
      <c r="Q3317"/>
      <c r="R3317"/>
      <c r="S3317"/>
    </row>
    <row r="3318" spans="1:19">
      <c r="A3318" s="1">
        <v>43829</v>
      </c>
      <c r="B3318" s="5" t="s">
        <v>24</v>
      </c>
      <c r="C3318" t="s">
        <v>8</v>
      </c>
      <c r="D3318">
        <v>1033</v>
      </c>
      <c r="E3318">
        <v>44</v>
      </c>
      <c r="F3318" t="s">
        <v>25</v>
      </c>
      <c r="G3318" s="5">
        <v>20000</v>
      </c>
      <c r="H3318" s="5">
        <v>480000</v>
      </c>
      <c r="I3318" s="5" t="s">
        <v>19</v>
      </c>
      <c r="J3318" s="5" t="s">
        <v>68</v>
      </c>
      <c r="K3318" s="5">
        <v>24</v>
      </c>
      <c r="L3318" s="5">
        <f t="shared" si="51"/>
        <v>24</v>
      </c>
      <c r="Q3318"/>
      <c r="R3318"/>
      <c r="S3318"/>
    </row>
    <row r="3319" spans="1:19">
      <c r="A3319" s="1">
        <v>43829</v>
      </c>
      <c r="B3319" s="5" t="s">
        <v>24</v>
      </c>
      <c r="C3319" t="s">
        <v>8</v>
      </c>
      <c r="D3319">
        <v>1033</v>
      </c>
      <c r="E3319">
        <v>44</v>
      </c>
      <c r="F3319" t="s">
        <v>25</v>
      </c>
      <c r="G3319" s="5">
        <v>89800</v>
      </c>
      <c r="H3319" s="5">
        <v>1751100</v>
      </c>
      <c r="I3319" s="5" t="s">
        <v>19</v>
      </c>
      <c r="J3319" s="5" t="s">
        <v>71</v>
      </c>
      <c r="K3319" s="5">
        <v>19.5</v>
      </c>
      <c r="L3319" s="5">
        <f t="shared" si="51"/>
        <v>19.5</v>
      </c>
      <c r="Q3319"/>
      <c r="R3319"/>
      <c r="S3319"/>
    </row>
    <row r="3320" spans="1:19">
      <c r="A3320" s="1">
        <v>43829</v>
      </c>
      <c r="B3320" s="5" t="s">
        <v>23</v>
      </c>
      <c r="C3320" t="s">
        <v>8</v>
      </c>
      <c r="D3320">
        <v>1033</v>
      </c>
      <c r="E3320">
        <v>44</v>
      </c>
      <c r="F3320" t="s">
        <v>25</v>
      </c>
      <c r="G3320" s="5">
        <v>5000</v>
      </c>
      <c r="H3320" s="5">
        <v>57000</v>
      </c>
      <c r="I3320" s="5" t="s">
        <v>19</v>
      </c>
      <c r="J3320" s="5" t="s">
        <v>69</v>
      </c>
      <c r="K3320" s="5">
        <v>11.4</v>
      </c>
      <c r="L3320" s="5">
        <f t="shared" si="51"/>
        <v>11.4</v>
      </c>
      <c r="Q3320"/>
      <c r="R3320"/>
      <c r="S3320"/>
    </row>
    <row r="3321" spans="1:19">
      <c r="A3321" s="1">
        <v>43829</v>
      </c>
      <c r="B3321" s="5" t="s">
        <v>23</v>
      </c>
      <c r="C3321" t="s">
        <v>8</v>
      </c>
      <c r="D3321">
        <v>1034</v>
      </c>
      <c r="E3321">
        <v>44</v>
      </c>
      <c r="F3321" t="s">
        <v>25</v>
      </c>
      <c r="G3321" s="5">
        <v>70000</v>
      </c>
      <c r="H3321" s="5">
        <v>798000</v>
      </c>
      <c r="I3321" s="5" t="s">
        <v>19</v>
      </c>
      <c r="J3321" s="5" t="s">
        <v>69</v>
      </c>
      <c r="K3321" s="5">
        <v>11.4</v>
      </c>
      <c r="L3321" s="5">
        <f t="shared" si="51"/>
        <v>11.4</v>
      </c>
      <c r="Q3321"/>
      <c r="R3321"/>
      <c r="S3321"/>
    </row>
    <row r="3322" spans="1:19">
      <c r="A3322" s="1">
        <v>43829</v>
      </c>
      <c r="B3322" s="5" t="s">
        <v>23</v>
      </c>
      <c r="C3322" t="s">
        <v>7</v>
      </c>
      <c r="D3322">
        <v>1035</v>
      </c>
      <c r="E3322">
        <v>44</v>
      </c>
      <c r="F3322" t="s">
        <v>25</v>
      </c>
      <c r="G3322" s="5">
        <v>1966448</v>
      </c>
      <c r="H3322" s="5">
        <v>13765136</v>
      </c>
      <c r="I3322" s="5" t="s">
        <v>18</v>
      </c>
      <c r="J3322" s="5" t="s">
        <v>70</v>
      </c>
      <c r="K3322" s="5">
        <v>7</v>
      </c>
      <c r="L3322" s="5">
        <f t="shared" si="51"/>
        <v>7</v>
      </c>
      <c r="Q3322"/>
      <c r="R3322"/>
      <c r="S3322"/>
    </row>
    <row r="3323" spans="1:19">
      <c r="A3323" s="1">
        <v>43829</v>
      </c>
      <c r="B3323" s="5" t="s">
        <v>24</v>
      </c>
      <c r="C3323" t="s">
        <v>8</v>
      </c>
      <c r="D3323">
        <v>1035</v>
      </c>
      <c r="E3323">
        <v>44</v>
      </c>
      <c r="F3323" t="s">
        <v>25</v>
      </c>
      <c r="G3323" s="5">
        <v>140000</v>
      </c>
      <c r="H3323" s="5">
        <v>1610000</v>
      </c>
      <c r="I3323" s="5" t="s">
        <v>19</v>
      </c>
      <c r="J3323" s="5" t="s">
        <v>71</v>
      </c>
      <c r="K3323" s="5">
        <v>11.5</v>
      </c>
      <c r="L3323" s="5">
        <f t="shared" si="51"/>
        <v>11.5</v>
      </c>
      <c r="Q3323"/>
      <c r="R3323"/>
      <c r="S3323"/>
    </row>
    <row r="3324" spans="1:19">
      <c r="A3324" s="1">
        <v>43829</v>
      </c>
      <c r="B3324" s="5" t="s">
        <v>24</v>
      </c>
      <c r="C3324" t="s">
        <v>8</v>
      </c>
      <c r="D3324">
        <v>1035</v>
      </c>
      <c r="E3324">
        <v>44</v>
      </c>
      <c r="F3324" t="s">
        <v>25</v>
      </c>
      <c r="G3324" s="5">
        <v>340000</v>
      </c>
      <c r="H3324" s="5">
        <v>2716600</v>
      </c>
      <c r="I3324" s="5" t="s">
        <v>19</v>
      </c>
      <c r="J3324" s="5" t="s">
        <v>68</v>
      </c>
      <c r="K3324" s="5">
        <v>7.99</v>
      </c>
      <c r="L3324" s="5">
        <f t="shared" si="51"/>
        <v>7.99</v>
      </c>
      <c r="Q3324"/>
      <c r="R3324"/>
      <c r="S3324"/>
    </row>
    <row r="3325" spans="1:19">
      <c r="A3325" s="1">
        <v>43829</v>
      </c>
      <c r="B3325" s="5" t="s">
        <v>24</v>
      </c>
      <c r="C3325" t="s">
        <v>8</v>
      </c>
      <c r="D3325">
        <v>1035</v>
      </c>
      <c r="E3325">
        <v>44</v>
      </c>
      <c r="F3325" t="s">
        <v>25</v>
      </c>
      <c r="G3325" s="5">
        <v>137900</v>
      </c>
      <c r="H3325" s="5">
        <v>1585850</v>
      </c>
      <c r="I3325" s="5" t="s">
        <v>19</v>
      </c>
      <c r="J3325" s="5" t="s">
        <v>72</v>
      </c>
      <c r="K3325" s="5">
        <v>11.5</v>
      </c>
      <c r="L3325" s="5">
        <f t="shared" si="51"/>
        <v>11.5</v>
      </c>
      <c r="Q3325"/>
      <c r="R3325"/>
      <c r="S3325"/>
    </row>
    <row r="3326" spans="1:19">
      <c r="A3326" s="1">
        <v>43829</v>
      </c>
      <c r="B3326" s="5" t="s">
        <v>24</v>
      </c>
      <c r="C3326" t="s">
        <v>8</v>
      </c>
      <c r="D3326">
        <v>1035</v>
      </c>
      <c r="E3326">
        <v>44</v>
      </c>
      <c r="F3326" t="s">
        <v>25</v>
      </c>
      <c r="G3326" s="5">
        <v>71000</v>
      </c>
      <c r="H3326" s="5">
        <v>1349000</v>
      </c>
      <c r="I3326" s="5" t="s">
        <v>19</v>
      </c>
      <c r="J3326" s="5" t="s">
        <v>72</v>
      </c>
      <c r="K3326" s="5">
        <v>19</v>
      </c>
      <c r="L3326" s="5">
        <f t="shared" si="51"/>
        <v>19</v>
      </c>
      <c r="Q3326"/>
      <c r="R3326"/>
      <c r="S3326"/>
    </row>
    <row r="3327" spans="1:19">
      <c r="A3327" s="1">
        <v>43829</v>
      </c>
      <c r="B3327" s="5" t="s">
        <v>24</v>
      </c>
      <c r="C3327" t="s">
        <v>8</v>
      </c>
      <c r="D3327">
        <v>1035</v>
      </c>
      <c r="E3327">
        <v>44</v>
      </c>
      <c r="F3327" t="s">
        <v>25</v>
      </c>
      <c r="G3327" s="5">
        <v>14000</v>
      </c>
      <c r="H3327" s="5">
        <v>322000</v>
      </c>
      <c r="I3327" s="5" t="s">
        <v>19</v>
      </c>
      <c r="J3327" s="5" t="s">
        <v>75</v>
      </c>
      <c r="K3327" s="5">
        <v>23</v>
      </c>
      <c r="L3327" s="5">
        <f t="shared" si="51"/>
        <v>23</v>
      </c>
      <c r="Q3327"/>
      <c r="R3327"/>
      <c r="S3327"/>
    </row>
    <row r="3328" spans="1:19">
      <c r="A3328" s="1">
        <v>43829</v>
      </c>
      <c r="B3328" s="5" t="s">
        <v>23</v>
      </c>
      <c r="C3328" t="s">
        <v>8</v>
      </c>
      <c r="D3328">
        <v>1035</v>
      </c>
      <c r="E3328">
        <v>44</v>
      </c>
      <c r="F3328" t="s">
        <v>25</v>
      </c>
      <c r="G3328" s="5">
        <v>21000</v>
      </c>
      <c r="H3328" s="5">
        <v>241500</v>
      </c>
      <c r="I3328" s="5" t="s">
        <v>19</v>
      </c>
      <c r="J3328" s="5" t="s">
        <v>69</v>
      </c>
      <c r="K3328" s="5">
        <v>11.5</v>
      </c>
      <c r="L3328" s="5">
        <f t="shared" si="51"/>
        <v>11.5</v>
      </c>
      <c r="Q3328"/>
      <c r="R3328"/>
      <c r="S3328"/>
    </row>
    <row r="3329" spans="1:19">
      <c r="A3329" s="1">
        <v>43829</v>
      </c>
      <c r="B3329" s="5" t="s">
        <v>24</v>
      </c>
      <c r="C3329" t="s">
        <v>8</v>
      </c>
      <c r="D3329">
        <v>1035</v>
      </c>
      <c r="E3329">
        <v>44</v>
      </c>
      <c r="F3329" t="s">
        <v>25</v>
      </c>
      <c r="G3329" s="5">
        <v>84000</v>
      </c>
      <c r="H3329" s="5">
        <v>1596000</v>
      </c>
      <c r="I3329" s="5" t="s">
        <v>19</v>
      </c>
      <c r="J3329" s="5" t="s">
        <v>68</v>
      </c>
      <c r="K3329" s="5">
        <v>19</v>
      </c>
      <c r="L3329" s="5">
        <f t="shared" si="51"/>
        <v>19</v>
      </c>
      <c r="Q3329"/>
      <c r="R3329"/>
      <c r="S3329"/>
    </row>
    <row r="3330" spans="1:19">
      <c r="A3330" s="1">
        <v>43829</v>
      </c>
      <c r="B3330" s="5" t="s">
        <v>23</v>
      </c>
      <c r="C3330" t="s">
        <v>8</v>
      </c>
      <c r="D3330">
        <v>1035</v>
      </c>
      <c r="E3330">
        <v>44</v>
      </c>
      <c r="F3330" t="s">
        <v>25</v>
      </c>
      <c r="G3330" s="5">
        <v>103055</v>
      </c>
      <c r="H3330" s="5">
        <v>1185132.5</v>
      </c>
      <c r="I3330" s="5" t="s">
        <v>19</v>
      </c>
      <c r="J3330" s="5" t="s">
        <v>74</v>
      </c>
      <c r="K3330" s="5">
        <v>11.5</v>
      </c>
      <c r="L3330" s="5">
        <f t="shared" ref="L3330:L3393" si="52">H3330/G3330</f>
        <v>11.5</v>
      </c>
      <c r="Q3330"/>
      <c r="R3330"/>
      <c r="S3330"/>
    </row>
    <row r="3331" spans="1:19">
      <c r="A3331" s="1">
        <v>43829</v>
      </c>
      <c r="B3331" s="5" t="s">
        <v>23</v>
      </c>
      <c r="C3331" t="s">
        <v>8</v>
      </c>
      <c r="D3331">
        <v>1035</v>
      </c>
      <c r="E3331">
        <v>44</v>
      </c>
      <c r="F3331" t="s">
        <v>25</v>
      </c>
      <c r="G3331" s="5">
        <v>75000</v>
      </c>
      <c r="H3331" s="5">
        <v>862500</v>
      </c>
      <c r="I3331" s="5" t="s">
        <v>19</v>
      </c>
      <c r="J3331" s="5" t="s">
        <v>69</v>
      </c>
      <c r="K3331" s="5">
        <v>11.5</v>
      </c>
      <c r="L3331" s="5">
        <f t="shared" si="52"/>
        <v>11.5</v>
      </c>
      <c r="Q3331"/>
      <c r="R3331"/>
      <c r="S3331"/>
    </row>
    <row r="3332" spans="1:19">
      <c r="A3332" s="1">
        <v>43829</v>
      </c>
      <c r="B3332" s="5" t="s">
        <v>23</v>
      </c>
      <c r="C3332" t="s">
        <v>8</v>
      </c>
      <c r="D3332">
        <v>1035</v>
      </c>
      <c r="E3332">
        <v>44</v>
      </c>
      <c r="F3332" t="s">
        <v>25</v>
      </c>
      <c r="G3332" s="5">
        <v>35000</v>
      </c>
      <c r="H3332" s="5">
        <v>402500</v>
      </c>
      <c r="I3332" s="5" t="s">
        <v>19</v>
      </c>
      <c r="J3332" s="5" t="s">
        <v>69</v>
      </c>
      <c r="K3332" s="5">
        <v>11.5</v>
      </c>
      <c r="L3332" s="5">
        <f t="shared" si="52"/>
        <v>11.5</v>
      </c>
      <c r="Q3332"/>
      <c r="R3332"/>
      <c r="S3332"/>
    </row>
    <row r="3333" spans="1:19">
      <c r="A3333" s="1">
        <v>43829</v>
      </c>
      <c r="B3333" s="5" t="s">
        <v>24</v>
      </c>
      <c r="C3333" t="s">
        <v>8</v>
      </c>
      <c r="D3333">
        <v>1035</v>
      </c>
      <c r="E3333">
        <v>44</v>
      </c>
      <c r="F3333" t="s">
        <v>25</v>
      </c>
      <c r="G3333" s="5">
        <v>75000</v>
      </c>
      <c r="H3333" s="5">
        <v>1350000</v>
      </c>
      <c r="I3333" s="5" t="s">
        <v>19</v>
      </c>
      <c r="J3333" s="5" t="s">
        <v>73</v>
      </c>
      <c r="K3333" s="5">
        <v>18</v>
      </c>
      <c r="L3333" s="5">
        <f t="shared" si="52"/>
        <v>18</v>
      </c>
      <c r="Q3333"/>
      <c r="R3333"/>
      <c r="S3333"/>
    </row>
    <row r="3334" spans="1:19">
      <c r="A3334" s="1">
        <v>43829</v>
      </c>
      <c r="B3334" s="5" t="s">
        <v>24</v>
      </c>
      <c r="C3334" t="s">
        <v>8</v>
      </c>
      <c r="D3334">
        <v>1035</v>
      </c>
      <c r="E3334">
        <v>44</v>
      </c>
      <c r="F3334" t="s">
        <v>25</v>
      </c>
      <c r="G3334" s="5">
        <v>42000</v>
      </c>
      <c r="H3334" s="5">
        <v>483000</v>
      </c>
      <c r="I3334" s="5" t="s">
        <v>19</v>
      </c>
      <c r="J3334" s="5" t="s">
        <v>73</v>
      </c>
      <c r="K3334" s="5">
        <v>11.5</v>
      </c>
      <c r="L3334" s="5">
        <f t="shared" si="52"/>
        <v>11.5</v>
      </c>
      <c r="Q3334"/>
      <c r="R3334"/>
      <c r="S3334"/>
    </row>
    <row r="3335" spans="1:19">
      <c r="A3335" s="1">
        <v>43829</v>
      </c>
      <c r="B3335" s="5" t="s">
        <v>24</v>
      </c>
      <c r="C3335" t="s">
        <v>8</v>
      </c>
      <c r="D3335">
        <v>1036</v>
      </c>
      <c r="E3335">
        <v>44</v>
      </c>
      <c r="F3335" t="s">
        <v>25</v>
      </c>
      <c r="G3335" s="5">
        <v>24000</v>
      </c>
      <c r="H3335" s="5">
        <v>564000</v>
      </c>
      <c r="I3335" s="5" t="s">
        <v>19</v>
      </c>
      <c r="J3335" s="5" t="s">
        <v>68</v>
      </c>
      <c r="K3335" s="5">
        <v>23.5</v>
      </c>
      <c r="L3335" s="5">
        <f t="shared" si="52"/>
        <v>23.5</v>
      </c>
      <c r="Q3335"/>
      <c r="R3335"/>
      <c r="S3335"/>
    </row>
    <row r="3336" spans="1:19">
      <c r="A3336" s="1">
        <v>43829</v>
      </c>
      <c r="B3336" s="5" t="s">
        <v>24</v>
      </c>
      <c r="C3336" t="s">
        <v>8</v>
      </c>
      <c r="D3336">
        <v>1036</v>
      </c>
      <c r="E3336">
        <v>44</v>
      </c>
      <c r="F3336" t="s">
        <v>25</v>
      </c>
      <c r="G3336" s="5">
        <v>24000</v>
      </c>
      <c r="H3336" s="5">
        <v>564000</v>
      </c>
      <c r="I3336" s="5" t="s">
        <v>19</v>
      </c>
      <c r="J3336" s="5" t="s">
        <v>73</v>
      </c>
      <c r="K3336" s="5">
        <v>23.5</v>
      </c>
      <c r="L3336" s="5">
        <f t="shared" si="52"/>
        <v>23.5</v>
      </c>
      <c r="Q3336"/>
      <c r="R3336"/>
      <c r="S3336"/>
    </row>
    <row r="3337" spans="1:19">
      <c r="A3337" s="1">
        <v>43829</v>
      </c>
      <c r="B3337" s="5" t="s">
        <v>24</v>
      </c>
      <c r="C3337" t="s">
        <v>8</v>
      </c>
      <c r="D3337">
        <v>1036</v>
      </c>
      <c r="E3337">
        <v>44</v>
      </c>
      <c r="F3337" t="s">
        <v>25</v>
      </c>
      <c r="G3337" s="5">
        <v>400000</v>
      </c>
      <c r="H3337" s="5">
        <v>4600000</v>
      </c>
      <c r="I3337" s="5" t="s">
        <v>19</v>
      </c>
      <c r="J3337" s="5" t="s">
        <v>73</v>
      </c>
      <c r="K3337" s="5">
        <v>11.5</v>
      </c>
      <c r="L3337" s="5">
        <f t="shared" si="52"/>
        <v>11.5</v>
      </c>
      <c r="Q3337"/>
      <c r="R3337"/>
      <c r="S3337"/>
    </row>
    <row r="3338" spans="1:19">
      <c r="A3338" s="1">
        <v>43829</v>
      </c>
      <c r="B3338" s="5" t="s">
        <v>23</v>
      </c>
      <c r="C3338" t="s">
        <v>8</v>
      </c>
      <c r="D3338">
        <v>1036</v>
      </c>
      <c r="E3338">
        <v>44</v>
      </c>
      <c r="F3338" t="s">
        <v>25</v>
      </c>
      <c r="G3338" s="5">
        <v>120000</v>
      </c>
      <c r="H3338" s="5">
        <v>1368000</v>
      </c>
      <c r="I3338" s="5" t="s">
        <v>19</v>
      </c>
      <c r="J3338" s="5" t="s">
        <v>70</v>
      </c>
      <c r="K3338" s="5">
        <v>11.4</v>
      </c>
      <c r="L3338" s="5">
        <f t="shared" si="52"/>
        <v>11.4</v>
      </c>
      <c r="Q3338"/>
      <c r="R3338"/>
      <c r="S3338"/>
    </row>
    <row r="3339" spans="1:19">
      <c r="A3339" s="1">
        <v>43829</v>
      </c>
      <c r="B3339" s="5" t="s">
        <v>24</v>
      </c>
      <c r="C3339" t="s">
        <v>8</v>
      </c>
      <c r="D3339">
        <v>1036</v>
      </c>
      <c r="E3339">
        <v>44</v>
      </c>
      <c r="F3339" t="s">
        <v>25</v>
      </c>
      <c r="G3339" s="5">
        <v>160000</v>
      </c>
      <c r="H3339" s="5">
        <v>3360000</v>
      </c>
      <c r="I3339" s="5" t="s">
        <v>19</v>
      </c>
      <c r="J3339" s="5" t="s">
        <v>68</v>
      </c>
      <c r="K3339" s="5">
        <v>21</v>
      </c>
      <c r="L3339" s="5">
        <f t="shared" si="52"/>
        <v>21</v>
      </c>
      <c r="Q3339"/>
      <c r="R3339"/>
      <c r="S3339"/>
    </row>
    <row r="3340" spans="1:19">
      <c r="A3340" s="1">
        <v>43829</v>
      </c>
      <c r="B3340" s="5" t="s">
        <v>24</v>
      </c>
      <c r="C3340" t="s">
        <v>8</v>
      </c>
      <c r="D3340">
        <v>1036</v>
      </c>
      <c r="E3340">
        <v>44</v>
      </c>
      <c r="F3340" t="s">
        <v>25</v>
      </c>
      <c r="G3340" s="5">
        <v>24000</v>
      </c>
      <c r="H3340" s="5">
        <v>479760</v>
      </c>
      <c r="I3340" s="5" t="s">
        <v>19</v>
      </c>
      <c r="J3340" s="5" t="s">
        <v>72</v>
      </c>
      <c r="K3340" s="5">
        <v>19.989999999999998</v>
      </c>
      <c r="L3340" s="5">
        <f t="shared" si="52"/>
        <v>19.989999999999998</v>
      </c>
      <c r="Q3340"/>
      <c r="R3340"/>
      <c r="S3340"/>
    </row>
    <row r="3341" spans="1:19">
      <c r="A3341" s="1">
        <v>43829</v>
      </c>
      <c r="B3341" s="5" t="s">
        <v>24</v>
      </c>
      <c r="C3341" t="s">
        <v>8</v>
      </c>
      <c r="D3341">
        <v>3002</v>
      </c>
      <c r="E3341">
        <v>44</v>
      </c>
      <c r="F3341" t="s">
        <v>25</v>
      </c>
      <c r="G3341" s="5">
        <v>20000</v>
      </c>
      <c r="H3341" s="5">
        <v>230000</v>
      </c>
      <c r="I3341" s="5" t="s">
        <v>19</v>
      </c>
      <c r="J3341" s="5" t="s">
        <v>73</v>
      </c>
      <c r="K3341" s="5">
        <v>11.5</v>
      </c>
      <c r="L3341" s="5">
        <f t="shared" si="52"/>
        <v>11.5</v>
      </c>
      <c r="Q3341"/>
      <c r="R3341"/>
      <c r="S3341"/>
    </row>
    <row r="3342" spans="1:19">
      <c r="A3342" s="1">
        <v>43829</v>
      </c>
      <c r="B3342" s="5" t="s">
        <v>23</v>
      </c>
      <c r="C3342" t="s">
        <v>8</v>
      </c>
      <c r="D3342">
        <v>3002</v>
      </c>
      <c r="E3342">
        <v>44</v>
      </c>
      <c r="F3342" t="s">
        <v>25</v>
      </c>
      <c r="G3342" s="5">
        <v>24000</v>
      </c>
      <c r="H3342" s="5">
        <v>276000</v>
      </c>
      <c r="I3342" s="5" t="s">
        <v>19</v>
      </c>
      <c r="J3342" s="5" t="s">
        <v>69</v>
      </c>
      <c r="K3342" s="5">
        <v>11.5</v>
      </c>
      <c r="L3342" s="5">
        <f t="shared" si="52"/>
        <v>11.5</v>
      </c>
      <c r="Q3342"/>
      <c r="R3342"/>
      <c r="S3342"/>
    </row>
    <row r="3343" spans="1:19">
      <c r="A3343" s="1">
        <v>43829</v>
      </c>
      <c r="B3343" s="5" t="s">
        <v>24</v>
      </c>
      <c r="C3343" t="s">
        <v>8</v>
      </c>
      <c r="D3343">
        <v>3002</v>
      </c>
      <c r="E3343">
        <v>44</v>
      </c>
      <c r="F3343" t="s">
        <v>25</v>
      </c>
      <c r="G3343" s="5">
        <v>16000</v>
      </c>
      <c r="H3343" s="5">
        <v>184000</v>
      </c>
      <c r="I3343" s="5" t="s">
        <v>19</v>
      </c>
      <c r="J3343" s="5" t="s">
        <v>73</v>
      </c>
      <c r="K3343" s="5">
        <v>11.5</v>
      </c>
      <c r="L3343" s="5">
        <f t="shared" si="52"/>
        <v>11.5</v>
      </c>
      <c r="Q3343"/>
      <c r="R3343"/>
      <c r="S3343"/>
    </row>
    <row r="3344" spans="1:19">
      <c r="A3344" s="1">
        <v>43829</v>
      </c>
      <c r="B3344" s="5" t="s">
        <v>23</v>
      </c>
      <c r="C3344" t="s">
        <v>8</v>
      </c>
      <c r="D3344">
        <v>3002</v>
      </c>
      <c r="E3344">
        <v>44</v>
      </c>
      <c r="F3344" t="s">
        <v>25</v>
      </c>
      <c r="G3344" s="5">
        <v>4000</v>
      </c>
      <c r="H3344" s="5">
        <v>46000</v>
      </c>
      <c r="I3344" s="5" t="s">
        <v>19</v>
      </c>
      <c r="J3344" s="5" t="s">
        <v>69</v>
      </c>
      <c r="K3344" s="5">
        <v>11.5</v>
      </c>
      <c r="L3344" s="5">
        <f t="shared" si="52"/>
        <v>11.5</v>
      </c>
      <c r="Q3344"/>
      <c r="R3344"/>
      <c r="S3344"/>
    </row>
    <row r="3345" spans="1:19">
      <c r="A3345" s="1">
        <v>43829</v>
      </c>
      <c r="B3345" s="5" t="s">
        <v>24</v>
      </c>
      <c r="C3345" t="s">
        <v>8</v>
      </c>
      <c r="D3345">
        <v>3002</v>
      </c>
      <c r="E3345">
        <v>44</v>
      </c>
      <c r="F3345" t="s">
        <v>25</v>
      </c>
      <c r="G3345" s="5">
        <v>43000</v>
      </c>
      <c r="H3345" s="5">
        <v>903000</v>
      </c>
      <c r="I3345" s="5" t="s">
        <v>19</v>
      </c>
      <c r="J3345" s="5" t="s">
        <v>68</v>
      </c>
      <c r="K3345" s="5">
        <v>21</v>
      </c>
      <c r="L3345" s="5">
        <f t="shared" si="52"/>
        <v>21</v>
      </c>
      <c r="Q3345"/>
      <c r="R3345"/>
      <c r="S3345"/>
    </row>
    <row r="3346" spans="1:19">
      <c r="A3346" s="1">
        <v>43829</v>
      </c>
      <c r="B3346" s="5" t="s">
        <v>24</v>
      </c>
      <c r="C3346" t="s">
        <v>8</v>
      </c>
      <c r="D3346">
        <v>3002</v>
      </c>
      <c r="E3346">
        <v>44</v>
      </c>
      <c r="F3346" t="s">
        <v>25</v>
      </c>
      <c r="G3346" s="5">
        <v>754000</v>
      </c>
      <c r="H3346" s="5">
        <v>11830260</v>
      </c>
      <c r="I3346" s="5" t="s">
        <v>19</v>
      </c>
      <c r="J3346" s="5" t="s">
        <v>68</v>
      </c>
      <c r="K3346" s="5">
        <v>15.69</v>
      </c>
      <c r="L3346" s="5">
        <f t="shared" si="52"/>
        <v>15.69</v>
      </c>
      <c r="Q3346"/>
      <c r="R3346"/>
      <c r="S3346"/>
    </row>
    <row r="3347" spans="1:19">
      <c r="A3347" s="1">
        <v>43829</v>
      </c>
      <c r="B3347" s="5" t="s">
        <v>24</v>
      </c>
      <c r="C3347" t="s">
        <v>8</v>
      </c>
      <c r="D3347">
        <v>3010</v>
      </c>
      <c r="E3347">
        <v>44</v>
      </c>
      <c r="F3347" t="s">
        <v>25</v>
      </c>
      <c r="G3347" s="5">
        <v>15000</v>
      </c>
      <c r="H3347" s="5">
        <v>297750</v>
      </c>
      <c r="I3347" s="5" t="s">
        <v>19</v>
      </c>
      <c r="J3347" s="5" t="s">
        <v>68</v>
      </c>
      <c r="K3347" s="5">
        <v>19.850000000000001</v>
      </c>
      <c r="L3347" s="5">
        <f t="shared" si="52"/>
        <v>19.850000000000001</v>
      </c>
      <c r="Q3347"/>
      <c r="R3347"/>
      <c r="S3347"/>
    </row>
    <row r="3348" spans="1:19">
      <c r="A3348" s="1">
        <v>43829</v>
      </c>
      <c r="B3348" s="5" t="s">
        <v>24</v>
      </c>
      <c r="C3348" t="s">
        <v>8</v>
      </c>
      <c r="D3348">
        <v>3010</v>
      </c>
      <c r="E3348">
        <v>44</v>
      </c>
      <c r="F3348" t="s">
        <v>25</v>
      </c>
      <c r="G3348" s="5">
        <v>15000</v>
      </c>
      <c r="H3348" s="5">
        <v>300000</v>
      </c>
      <c r="I3348" s="5" t="s">
        <v>19</v>
      </c>
      <c r="J3348" s="5" t="s">
        <v>68</v>
      </c>
      <c r="K3348" s="5">
        <v>20</v>
      </c>
      <c r="L3348" s="5">
        <f t="shared" si="52"/>
        <v>20</v>
      </c>
      <c r="Q3348"/>
      <c r="R3348"/>
      <c r="S3348"/>
    </row>
    <row r="3349" spans="1:19">
      <c r="A3349" s="1">
        <v>43829</v>
      </c>
      <c r="B3349" s="5" t="s">
        <v>24</v>
      </c>
      <c r="C3349" t="s">
        <v>8</v>
      </c>
      <c r="D3349">
        <v>3010</v>
      </c>
      <c r="E3349">
        <v>44</v>
      </c>
      <c r="F3349" t="s">
        <v>25</v>
      </c>
      <c r="G3349" s="5">
        <v>10000</v>
      </c>
      <c r="H3349" s="5">
        <v>125000</v>
      </c>
      <c r="I3349" s="5" t="s">
        <v>19</v>
      </c>
      <c r="J3349" s="5" t="s">
        <v>71</v>
      </c>
      <c r="K3349" s="5">
        <v>12.5</v>
      </c>
      <c r="L3349" s="5">
        <f t="shared" si="52"/>
        <v>12.5</v>
      </c>
      <c r="Q3349"/>
      <c r="R3349"/>
      <c r="S3349"/>
    </row>
    <row r="3350" spans="1:19">
      <c r="A3350" s="1">
        <v>43829</v>
      </c>
      <c r="B3350" s="5" t="s">
        <v>24</v>
      </c>
      <c r="C3350" t="s">
        <v>8</v>
      </c>
      <c r="D3350">
        <v>3012</v>
      </c>
      <c r="E3350">
        <v>44</v>
      </c>
      <c r="F3350" t="s">
        <v>25</v>
      </c>
      <c r="G3350" s="5">
        <v>35000</v>
      </c>
      <c r="H3350" s="5">
        <v>589750</v>
      </c>
      <c r="I3350" s="5" t="s">
        <v>19</v>
      </c>
      <c r="J3350" s="5" t="s">
        <v>68</v>
      </c>
      <c r="K3350" s="5">
        <v>16.850000000000001</v>
      </c>
      <c r="L3350" s="5">
        <f t="shared" si="52"/>
        <v>16.850000000000001</v>
      </c>
      <c r="Q3350"/>
      <c r="R3350"/>
      <c r="S3350"/>
    </row>
    <row r="3351" spans="1:19">
      <c r="A3351" s="1">
        <v>43829</v>
      </c>
      <c r="B3351" s="5" t="s">
        <v>23</v>
      </c>
      <c r="C3351" t="s">
        <v>8</v>
      </c>
      <c r="D3351">
        <v>3025</v>
      </c>
      <c r="E3351">
        <v>44</v>
      </c>
      <c r="F3351" t="s">
        <v>25</v>
      </c>
      <c r="G3351" s="5">
        <v>63000</v>
      </c>
      <c r="H3351" s="5">
        <v>724500</v>
      </c>
      <c r="I3351" s="5" t="s">
        <v>19</v>
      </c>
      <c r="J3351" s="5" t="s">
        <v>70</v>
      </c>
      <c r="K3351" s="5">
        <v>11.5</v>
      </c>
      <c r="L3351" s="5">
        <f t="shared" si="52"/>
        <v>11.5</v>
      </c>
      <c r="Q3351"/>
      <c r="R3351"/>
      <c r="S3351"/>
    </row>
    <row r="3352" spans="1:19">
      <c r="A3352" s="1">
        <v>43829</v>
      </c>
      <c r="B3352" s="5" t="s">
        <v>24</v>
      </c>
      <c r="C3352" t="s">
        <v>8</v>
      </c>
      <c r="D3352">
        <v>3044</v>
      </c>
      <c r="E3352">
        <v>44</v>
      </c>
      <c r="F3352" t="s">
        <v>25</v>
      </c>
      <c r="G3352" s="5">
        <v>105000</v>
      </c>
      <c r="H3352" s="5">
        <v>1398600</v>
      </c>
      <c r="I3352" s="5" t="s">
        <v>19</v>
      </c>
      <c r="J3352" s="5" t="s">
        <v>71</v>
      </c>
      <c r="K3352" s="5">
        <v>13.32</v>
      </c>
      <c r="L3352" s="5">
        <f t="shared" si="52"/>
        <v>13.32</v>
      </c>
      <c r="Q3352"/>
      <c r="R3352"/>
      <c r="S3352"/>
    </row>
    <row r="3353" spans="1:19">
      <c r="A3353" s="1">
        <v>43829</v>
      </c>
      <c r="B3353" s="5" t="s">
        <v>23</v>
      </c>
      <c r="C3353" t="s">
        <v>8</v>
      </c>
      <c r="D3353">
        <v>10001</v>
      </c>
      <c r="E3353">
        <v>44</v>
      </c>
      <c r="F3353" t="s">
        <v>25</v>
      </c>
      <c r="G3353" s="5">
        <v>35000</v>
      </c>
      <c r="H3353" s="5">
        <v>402500</v>
      </c>
      <c r="I3353" s="5" t="s">
        <v>19</v>
      </c>
      <c r="J3353" s="5" t="s">
        <v>70</v>
      </c>
      <c r="K3353" s="5">
        <v>11.5</v>
      </c>
      <c r="L3353" s="5">
        <f t="shared" si="52"/>
        <v>11.5</v>
      </c>
      <c r="Q3353"/>
      <c r="R3353"/>
      <c r="S3353"/>
    </row>
    <row r="3354" spans="1:19">
      <c r="A3354" s="1">
        <v>43829</v>
      </c>
      <c r="B3354" s="5" t="s">
        <v>23</v>
      </c>
      <c r="C3354" t="s">
        <v>8</v>
      </c>
      <c r="D3354">
        <v>10001</v>
      </c>
      <c r="E3354">
        <v>44</v>
      </c>
      <c r="F3354" t="s">
        <v>25</v>
      </c>
      <c r="G3354" s="5">
        <v>105000</v>
      </c>
      <c r="H3354" s="5">
        <v>1153950</v>
      </c>
      <c r="I3354" s="5" t="s">
        <v>19</v>
      </c>
      <c r="J3354" s="5" t="s">
        <v>69</v>
      </c>
      <c r="K3354" s="5">
        <v>10.99</v>
      </c>
      <c r="L3354" s="5">
        <f t="shared" si="52"/>
        <v>10.99</v>
      </c>
      <c r="Q3354"/>
      <c r="R3354"/>
      <c r="S3354"/>
    </row>
    <row r="3355" spans="1:19">
      <c r="A3355" s="1">
        <v>43829</v>
      </c>
      <c r="B3355" s="5" t="s">
        <v>23</v>
      </c>
      <c r="C3355" t="s">
        <v>8</v>
      </c>
      <c r="D3355">
        <v>10001</v>
      </c>
      <c r="E3355">
        <v>44</v>
      </c>
      <c r="F3355" t="s">
        <v>25</v>
      </c>
      <c r="G3355" s="5">
        <v>127000</v>
      </c>
      <c r="H3355" s="5">
        <v>1428750</v>
      </c>
      <c r="I3355" s="5" t="s">
        <v>19</v>
      </c>
      <c r="J3355" s="5" t="s">
        <v>70</v>
      </c>
      <c r="K3355" s="5">
        <v>11.25</v>
      </c>
      <c r="L3355" s="5">
        <f t="shared" si="52"/>
        <v>11.25</v>
      </c>
      <c r="Q3355"/>
      <c r="R3355"/>
      <c r="S3355"/>
    </row>
    <row r="3356" spans="1:19">
      <c r="A3356" s="1">
        <v>43829</v>
      </c>
      <c r="B3356" s="5" t="s">
        <v>23</v>
      </c>
      <c r="C3356" t="s">
        <v>8</v>
      </c>
      <c r="D3356">
        <v>10001</v>
      </c>
      <c r="E3356">
        <v>44</v>
      </c>
      <c r="F3356" t="s">
        <v>25</v>
      </c>
      <c r="G3356" s="5">
        <v>24000</v>
      </c>
      <c r="H3356" s="5">
        <v>275760</v>
      </c>
      <c r="I3356" s="5" t="s">
        <v>19</v>
      </c>
      <c r="J3356" s="5" t="s">
        <v>70</v>
      </c>
      <c r="K3356" s="5">
        <v>11.49</v>
      </c>
      <c r="L3356" s="5">
        <f t="shared" si="52"/>
        <v>11.49</v>
      </c>
      <c r="Q3356"/>
      <c r="R3356"/>
      <c r="S3356"/>
    </row>
    <row r="3357" spans="1:19">
      <c r="A3357" s="1">
        <v>43829</v>
      </c>
      <c r="B3357" s="5" t="s">
        <v>23</v>
      </c>
      <c r="C3357" t="s">
        <v>8</v>
      </c>
      <c r="D3357">
        <v>10001</v>
      </c>
      <c r="E3357">
        <v>44</v>
      </c>
      <c r="F3357" t="s">
        <v>25</v>
      </c>
      <c r="G3357" s="5">
        <v>84000</v>
      </c>
      <c r="H3357" s="5">
        <v>944160</v>
      </c>
      <c r="I3357" s="5" t="s">
        <v>19</v>
      </c>
      <c r="J3357" s="5" t="s">
        <v>70</v>
      </c>
      <c r="K3357" s="5">
        <v>11.24</v>
      </c>
      <c r="L3357" s="5">
        <f t="shared" si="52"/>
        <v>11.24</v>
      </c>
      <c r="Q3357"/>
      <c r="R3357"/>
      <c r="S3357"/>
    </row>
    <row r="3358" spans="1:19">
      <c r="A3358" s="1">
        <v>43829</v>
      </c>
      <c r="B3358" s="5" t="s">
        <v>23</v>
      </c>
      <c r="C3358" t="s">
        <v>8</v>
      </c>
      <c r="D3358">
        <v>27002</v>
      </c>
      <c r="E3358">
        <v>44</v>
      </c>
      <c r="F3358" t="s">
        <v>25</v>
      </c>
      <c r="G3358" s="5">
        <v>35000</v>
      </c>
      <c r="H3358" s="5">
        <v>682500</v>
      </c>
      <c r="I3358" s="5" t="s">
        <v>19</v>
      </c>
      <c r="J3358" s="5" t="s">
        <v>70</v>
      </c>
      <c r="K3358" s="5">
        <v>19.5</v>
      </c>
      <c r="L3358" s="5">
        <f t="shared" si="52"/>
        <v>19.5</v>
      </c>
      <c r="Q3358"/>
      <c r="R3358"/>
      <c r="S3358"/>
    </row>
    <row r="3359" spans="1:19">
      <c r="A3359" s="1">
        <v>43829</v>
      </c>
      <c r="B3359" s="5" t="s">
        <v>23</v>
      </c>
      <c r="C3359" t="s">
        <v>8</v>
      </c>
      <c r="D3359">
        <v>27003</v>
      </c>
      <c r="E3359">
        <v>44</v>
      </c>
      <c r="F3359" t="s">
        <v>25</v>
      </c>
      <c r="G3359" s="5">
        <v>21000</v>
      </c>
      <c r="H3359" s="5">
        <v>252000</v>
      </c>
      <c r="I3359" s="5" t="s">
        <v>19</v>
      </c>
      <c r="J3359" s="5" t="s">
        <v>70</v>
      </c>
      <c r="K3359" s="5">
        <v>12</v>
      </c>
      <c r="L3359" s="5">
        <f t="shared" si="52"/>
        <v>12</v>
      </c>
      <c r="Q3359"/>
      <c r="R3359"/>
      <c r="S3359"/>
    </row>
    <row r="3360" spans="1:19">
      <c r="A3360" s="1">
        <v>43829</v>
      </c>
      <c r="B3360" s="5" t="s">
        <v>23</v>
      </c>
      <c r="C3360" t="s">
        <v>8</v>
      </c>
      <c r="D3360">
        <v>27003</v>
      </c>
      <c r="E3360">
        <v>44</v>
      </c>
      <c r="F3360" t="s">
        <v>25</v>
      </c>
      <c r="G3360" s="5">
        <v>93000</v>
      </c>
      <c r="H3360" s="5">
        <v>3348000</v>
      </c>
      <c r="I3360" s="5" t="s">
        <v>19</v>
      </c>
      <c r="J3360" s="5" t="s">
        <v>70</v>
      </c>
      <c r="K3360" s="5">
        <v>36</v>
      </c>
      <c r="L3360" s="5">
        <f t="shared" si="52"/>
        <v>36</v>
      </c>
      <c r="Q3360"/>
      <c r="R3360"/>
      <c r="S3360"/>
    </row>
    <row r="3361" spans="1:19">
      <c r="A3361" s="1">
        <v>43829</v>
      </c>
      <c r="B3361" s="5" t="s">
        <v>24</v>
      </c>
      <c r="C3361" t="s">
        <v>8</v>
      </c>
      <c r="D3361">
        <v>27003</v>
      </c>
      <c r="E3361">
        <v>44</v>
      </c>
      <c r="F3361" t="s">
        <v>25</v>
      </c>
      <c r="G3361" s="5">
        <v>75500</v>
      </c>
      <c r="H3361" s="5">
        <v>2718000</v>
      </c>
      <c r="I3361" s="5" t="s">
        <v>19</v>
      </c>
      <c r="J3361" s="5" t="s">
        <v>68</v>
      </c>
      <c r="K3361" s="5">
        <v>36</v>
      </c>
      <c r="L3361" s="5">
        <f t="shared" si="52"/>
        <v>36</v>
      </c>
      <c r="Q3361"/>
      <c r="R3361"/>
      <c r="S3361"/>
    </row>
    <row r="3362" spans="1:19">
      <c r="A3362" s="1">
        <v>43829</v>
      </c>
      <c r="B3362" s="5" t="s">
        <v>24</v>
      </c>
      <c r="C3362" t="s">
        <v>8</v>
      </c>
      <c r="D3362">
        <v>27003</v>
      </c>
      <c r="E3362">
        <v>44</v>
      </c>
      <c r="F3362" t="s">
        <v>25</v>
      </c>
      <c r="G3362" s="5">
        <v>32000</v>
      </c>
      <c r="H3362" s="5">
        <v>1152000</v>
      </c>
      <c r="I3362" s="5" t="s">
        <v>19</v>
      </c>
      <c r="J3362" s="5" t="s">
        <v>78</v>
      </c>
      <c r="K3362" s="5">
        <v>36</v>
      </c>
      <c r="L3362" s="5">
        <f t="shared" si="52"/>
        <v>36</v>
      </c>
      <c r="Q3362"/>
      <c r="R3362"/>
      <c r="S3362"/>
    </row>
    <row r="3363" spans="1:19">
      <c r="A3363" s="1">
        <v>43829</v>
      </c>
      <c r="B3363" s="5" t="s">
        <v>24</v>
      </c>
      <c r="C3363" t="s">
        <v>8</v>
      </c>
      <c r="D3363">
        <v>27003</v>
      </c>
      <c r="E3363">
        <v>44</v>
      </c>
      <c r="F3363" t="s">
        <v>25</v>
      </c>
      <c r="G3363" s="5">
        <v>89000</v>
      </c>
      <c r="H3363" s="5">
        <v>3204000</v>
      </c>
      <c r="I3363" s="5" t="s">
        <v>19</v>
      </c>
      <c r="J3363" s="5" t="s">
        <v>68</v>
      </c>
      <c r="K3363" s="5">
        <v>36</v>
      </c>
      <c r="L3363" s="5">
        <f t="shared" si="52"/>
        <v>36</v>
      </c>
      <c r="Q3363"/>
      <c r="R3363"/>
      <c r="S3363"/>
    </row>
    <row r="3364" spans="1:19">
      <c r="A3364" s="1">
        <v>43829</v>
      </c>
      <c r="B3364" s="5" t="s">
        <v>24</v>
      </c>
      <c r="C3364" t="s">
        <v>8</v>
      </c>
      <c r="D3364">
        <v>27003</v>
      </c>
      <c r="E3364">
        <v>44</v>
      </c>
      <c r="F3364" t="s">
        <v>25</v>
      </c>
      <c r="G3364" s="5">
        <v>32500</v>
      </c>
      <c r="H3364" s="5">
        <v>1170000</v>
      </c>
      <c r="I3364" s="5" t="s">
        <v>19</v>
      </c>
      <c r="J3364" s="5" t="s">
        <v>68</v>
      </c>
      <c r="K3364" s="5">
        <v>36</v>
      </c>
      <c r="L3364" s="5">
        <f t="shared" si="52"/>
        <v>36</v>
      </c>
      <c r="Q3364"/>
      <c r="R3364"/>
      <c r="S3364"/>
    </row>
    <row r="3365" spans="1:19">
      <c r="A3365" s="1">
        <v>43829</v>
      </c>
      <c r="B3365" s="5" t="s">
        <v>24</v>
      </c>
      <c r="C3365" t="s">
        <v>8</v>
      </c>
      <c r="D3365">
        <v>27003</v>
      </c>
      <c r="E3365">
        <v>44</v>
      </c>
      <c r="F3365" t="s">
        <v>25</v>
      </c>
      <c r="G3365" s="5">
        <v>54000</v>
      </c>
      <c r="H3365" s="5">
        <v>1944000</v>
      </c>
      <c r="I3365" s="5" t="s">
        <v>19</v>
      </c>
      <c r="J3365" s="5" t="s">
        <v>68</v>
      </c>
      <c r="K3365" s="5">
        <v>36</v>
      </c>
      <c r="L3365" s="5">
        <f t="shared" si="52"/>
        <v>36</v>
      </c>
      <c r="Q3365"/>
      <c r="R3365"/>
      <c r="S3365"/>
    </row>
    <row r="3366" spans="1:19">
      <c r="A3366" s="1">
        <v>43829</v>
      </c>
      <c r="B3366" s="5" t="s">
        <v>24</v>
      </c>
      <c r="C3366" t="s">
        <v>8</v>
      </c>
      <c r="D3366">
        <v>27003</v>
      </c>
      <c r="E3366">
        <v>44</v>
      </c>
      <c r="F3366" t="s">
        <v>25</v>
      </c>
      <c r="G3366" s="5">
        <v>68000</v>
      </c>
      <c r="H3366" s="5">
        <v>2448000</v>
      </c>
      <c r="I3366" s="5" t="s">
        <v>19</v>
      </c>
      <c r="J3366" s="5" t="s">
        <v>68</v>
      </c>
      <c r="K3366" s="5">
        <v>36</v>
      </c>
      <c r="L3366" s="5">
        <f t="shared" si="52"/>
        <v>36</v>
      </c>
      <c r="Q3366"/>
      <c r="R3366"/>
      <c r="S3366"/>
    </row>
    <row r="3367" spans="1:19">
      <c r="A3367" s="1">
        <v>43829</v>
      </c>
      <c r="B3367" s="5" t="s">
        <v>24</v>
      </c>
      <c r="C3367" t="s">
        <v>8</v>
      </c>
      <c r="D3367">
        <v>27003</v>
      </c>
      <c r="E3367">
        <v>44</v>
      </c>
      <c r="F3367" t="s">
        <v>25</v>
      </c>
      <c r="G3367" s="5">
        <v>71000</v>
      </c>
      <c r="H3367" s="5">
        <v>2556000</v>
      </c>
      <c r="I3367" s="5" t="s">
        <v>19</v>
      </c>
      <c r="J3367" s="5" t="s">
        <v>78</v>
      </c>
      <c r="K3367" s="5">
        <v>36</v>
      </c>
      <c r="L3367" s="5">
        <f t="shared" si="52"/>
        <v>36</v>
      </c>
      <c r="Q3367"/>
      <c r="R3367"/>
      <c r="S3367"/>
    </row>
    <row r="3368" spans="1:19">
      <c r="A3368" s="1">
        <v>43829</v>
      </c>
      <c r="B3368" s="5" t="s">
        <v>23</v>
      </c>
      <c r="C3368" t="s">
        <v>8</v>
      </c>
      <c r="D3368">
        <v>27003</v>
      </c>
      <c r="E3368">
        <v>44</v>
      </c>
      <c r="F3368" t="s">
        <v>25</v>
      </c>
      <c r="G3368" s="5">
        <v>18000</v>
      </c>
      <c r="H3368" s="5">
        <v>207000</v>
      </c>
      <c r="I3368" s="5" t="s">
        <v>19</v>
      </c>
      <c r="J3368" s="5" t="s">
        <v>69</v>
      </c>
      <c r="K3368" s="5">
        <v>11.5</v>
      </c>
      <c r="L3368" s="5">
        <f t="shared" si="52"/>
        <v>11.5</v>
      </c>
      <c r="Q3368"/>
      <c r="R3368"/>
      <c r="S3368"/>
    </row>
    <row r="3369" spans="1:19">
      <c r="A3369" s="1">
        <v>43829</v>
      </c>
      <c r="B3369" s="5" t="s">
        <v>24</v>
      </c>
      <c r="C3369" t="s">
        <v>8</v>
      </c>
      <c r="D3369">
        <v>27003</v>
      </c>
      <c r="E3369">
        <v>44</v>
      </c>
      <c r="F3369" t="s">
        <v>25</v>
      </c>
      <c r="G3369" s="5">
        <v>45000</v>
      </c>
      <c r="H3369" s="5">
        <v>1620000</v>
      </c>
      <c r="I3369" s="5" t="s">
        <v>19</v>
      </c>
      <c r="J3369" s="5" t="s">
        <v>78</v>
      </c>
      <c r="K3369" s="5">
        <v>36</v>
      </c>
      <c r="L3369" s="5">
        <f t="shared" si="52"/>
        <v>36</v>
      </c>
      <c r="Q3369"/>
      <c r="R3369"/>
      <c r="S3369"/>
    </row>
    <row r="3370" spans="1:19">
      <c r="A3370" s="1">
        <v>43829</v>
      </c>
      <c r="B3370" s="5" t="s">
        <v>24</v>
      </c>
      <c r="C3370" t="s">
        <v>8</v>
      </c>
      <c r="D3370">
        <v>27003</v>
      </c>
      <c r="E3370">
        <v>44</v>
      </c>
      <c r="F3370" t="s">
        <v>25</v>
      </c>
      <c r="G3370" s="5">
        <v>80000</v>
      </c>
      <c r="H3370" s="5">
        <v>2880000</v>
      </c>
      <c r="I3370" s="5" t="s">
        <v>19</v>
      </c>
      <c r="J3370" s="5" t="s">
        <v>68</v>
      </c>
      <c r="K3370" s="5">
        <v>36</v>
      </c>
      <c r="L3370" s="5">
        <f t="shared" si="52"/>
        <v>36</v>
      </c>
      <c r="Q3370"/>
      <c r="R3370"/>
      <c r="S3370"/>
    </row>
    <row r="3371" spans="1:19">
      <c r="A3371" s="1">
        <v>43829</v>
      </c>
      <c r="B3371" s="5" t="s">
        <v>24</v>
      </c>
      <c r="C3371" t="s">
        <v>8</v>
      </c>
      <c r="D3371">
        <v>27003</v>
      </c>
      <c r="E3371">
        <v>44</v>
      </c>
      <c r="F3371" t="s">
        <v>25</v>
      </c>
      <c r="G3371" s="5">
        <v>30000</v>
      </c>
      <c r="H3371" s="5">
        <v>510000</v>
      </c>
      <c r="I3371" s="5" t="s">
        <v>19</v>
      </c>
      <c r="J3371" s="5" t="s">
        <v>68</v>
      </c>
      <c r="K3371" s="5">
        <v>17</v>
      </c>
      <c r="L3371" s="5">
        <f t="shared" si="52"/>
        <v>17</v>
      </c>
      <c r="Q3371"/>
      <c r="R3371"/>
      <c r="S3371"/>
    </row>
    <row r="3372" spans="1:19">
      <c r="A3372" s="1">
        <v>43829</v>
      </c>
      <c r="B3372" s="5" t="s">
        <v>24</v>
      </c>
      <c r="C3372" t="s">
        <v>8</v>
      </c>
      <c r="D3372">
        <v>27003</v>
      </c>
      <c r="E3372">
        <v>44</v>
      </c>
      <c r="F3372" t="s">
        <v>25</v>
      </c>
      <c r="G3372" s="5">
        <v>48000</v>
      </c>
      <c r="H3372" s="5">
        <v>1728000</v>
      </c>
      <c r="I3372" s="5" t="s">
        <v>19</v>
      </c>
      <c r="J3372" s="5" t="s">
        <v>78</v>
      </c>
      <c r="K3372" s="5">
        <v>36</v>
      </c>
      <c r="L3372" s="5">
        <f t="shared" si="52"/>
        <v>36</v>
      </c>
      <c r="Q3372"/>
      <c r="R3372"/>
      <c r="S3372"/>
    </row>
    <row r="3373" spans="1:19">
      <c r="A3373" s="1">
        <v>43829</v>
      </c>
      <c r="B3373" s="5" t="s">
        <v>24</v>
      </c>
      <c r="C3373" t="s">
        <v>8</v>
      </c>
      <c r="D3373">
        <v>27003</v>
      </c>
      <c r="E3373">
        <v>44</v>
      </c>
      <c r="F3373" t="s">
        <v>25</v>
      </c>
      <c r="G3373" s="5">
        <v>74000</v>
      </c>
      <c r="H3373" s="5">
        <v>2664000</v>
      </c>
      <c r="I3373" s="5" t="s">
        <v>19</v>
      </c>
      <c r="J3373" s="5" t="s">
        <v>78</v>
      </c>
      <c r="K3373" s="5">
        <v>36</v>
      </c>
      <c r="L3373" s="5">
        <f t="shared" si="52"/>
        <v>36</v>
      </c>
      <c r="Q3373"/>
      <c r="R3373"/>
      <c r="S3373"/>
    </row>
    <row r="3374" spans="1:19">
      <c r="A3374" s="1">
        <v>43829</v>
      </c>
      <c r="B3374" s="5" t="s">
        <v>24</v>
      </c>
      <c r="C3374" t="s">
        <v>8</v>
      </c>
      <c r="D3374">
        <v>27003</v>
      </c>
      <c r="E3374">
        <v>44</v>
      </c>
      <c r="F3374" t="s">
        <v>25</v>
      </c>
      <c r="G3374" s="5">
        <v>69000</v>
      </c>
      <c r="H3374" s="5">
        <v>2484000</v>
      </c>
      <c r="I3374" s="5" t="s">
        <v>19</v>
      </c>
      <c r="J3374" s="5" t="s">
        <v>68</v>
      </c>
      <c r="K3374" s="5">
        <v>36</v>
      </c>
      <c r="L3374" s="5">
        <f t="shared" si="52"/>
        <v>36</v>
      </c>
      <c r="Q3374"/>
      <c r="R3374"/>
      <c r="S3374"/>
    </row>
    <row r="3375" spans="1:19">
      <c r="A3375" s="1">
        <v>43829</v>
      </c>
      <c r="B3375" s="5" t="s">
        <v>24</v>
      </c>
      <c r="C3375" t="s">
        <v>8</v>
      </c>
      <c r="D3375">
        <v>27003</v>
      </c>
      <c r="E3375">
        <v>44</v>
      </c>
      <c r="F3375" t="s">
        <v>25</v>
      </c>
      <c r="G3375" s="5">
        <v>70000</v>
      </c>
      <c r="H3375" s="5">
        <v>1400000</v>
      </c>
      <c r="I3375" s="5" t="s">
        <v>19</v>
      </c>
      <c r="J3375" s="5" t="s">
        <v>71</v>
      </c>
      <c r="K3375" s="5">
        <v>20</v>
      </c>
      <c r="L3375" s="5">
        <f t="shared" si="52"/>
        <v>20</v>
      </c>
      <c r="Q3375"/>
      <c r="R3375"/>
      <c r="S3375"/>
    </row>
    <row r="3376" spans="1:19">
      <c r="A3376" s="1">
        <v>43829</v>
      </c>
      <c r="B3376" s="5" t="s">
        <v>24</v>
      </c>
      <c r="C3376" t="s">
        <v>8</v>
      </c>
      <c r="D3376">
        <v>27003</v>
      </c>
      <c r="E3376">
        <v>44</v>
      </c>
      <c r="F3376" t="s">
        <v>25</v>
      </c>
      <c r="G3376" s="5">
        <v>49000</v>
      </c>
      <c r="H3376" s="5">
        <v>931000</v>
      </c>
      <c r="I3376" s="5" t="s">
        <v>19</v>
      </c>
      <c r="J3376" s="5" t="s">
        <v>68</v>
      </c>
      <c r="K3376" s="5">
        <v>19</v>
      </c>
      <c r="L3376" s="5">
        <f t="shared" si="52"/>
        <v>19</v>
      </c>
      <c r="Q3376"/>
      <c r="R3376"/>
      <c r="S3376"/>
    </row>
    <row r="3377" spans="1:19">
      <c r="A3377" s="1">
        <v>43829</v>
      </c>
      <c r="B3377" s="5" t="s">
        <v>24</v>
      </c>
      <c r="C3377" t="s">
        <v>8</v>
      </c>
      <c r="D3377">
        <v>27003</v>
      </c>
      <c r="E3377">
        <v>44</v>
      </c>
      <c r="F3377" t="s">
        <v>25</v>
      </c>
      <c r="G3377" s="5">
        <v>30000</v>
      </c>
      <c r="H3377" s="5">
        <v>1080000</v>
      </c>
      <c r="I3377" s="5" t="s">
        <v>19</v>
      </c>
      <c r="J3377" s="5" t="s">
        <v>68</v>
      </c>
      <c r="K3377" s="5">
        <v>36</v>
      </c>
      <c r="L3377" s="5">
        <f t="shared" si="52"/>
        <v>36</v>
      </c>
      <c r="Q3377"/>
      <c r="R3377"/>
      <c r="S3377"/>
    </row>
    <row r="3378" spans="1:19">
      <c r="A3378" s="1">
        <v>43829</v>
      </c>
      <c r="B3378" s="5" t="s">
        <v>24</v>
      </c>
      <c r="C3378" t="s">
        <v>8</v>
      </c>
      <c r="D3378">
        <v>27003</v>
      </c>
      <c r="E3378">
        <v>44</v>
      </c>
      <c r="F3378" t="s">
        <v>25</v>
      </c>
      <c r="G3378" s="5">
        <v>100000</v>
      </c>
      <c r="H3378" s="5">
        <v>1150000</v>
      </c>
      <c r="I3378" s="5" t="s">
        <v>19</v>
      </c>
      <c r="J3378" s="5" t="s">
        <v>73</v>
      </c>
      <c r="K3378" s="5">
        <v>11.5</v>
      </c>
      <c r="L3378" s="5">
        <f t="shared" si="52"/>
        <v>11.5</v>
      </c>
      <c r="Q3378"/>
      <c r="R3378"/>
      <c r="S3378"/>
    </row>
    <row r="3379" spans="1:19">
      <c r="A3379" s="1">
        <v>43829</v>
      </c>
      <c r="B3379" s="5" t="s">
        <v>24</v>
      </c>
      <c r="C3379" t="s">
        <v>8</v>
      </c>
      <c r="D3379">
        <v>27004</v>
      </c>
      <c r="E3379">
        <v>44</v>
      </c>
      <c r="F3379" t="s">
        <v>25</v>
      </c>
      <c r="G3379" s="5">
        <v>6000</v>
      </c>
      <c r="H3379" s="5">
        <v>120000</v>
      </c>
      <c r="I3379" s="5" t="s">
        <v>19</v>
      </c>
      <c r="J3379" s="5" t="s">
        <v>68</v>
      </c>
      <c r="K3379" s="5">
        <v>20</v>
      </c>
      <c r="L3379" s="5">
        <f t="shared" si="52"/>
        <v>20</v>
      </c>
      <c r="Q3379"/>
      <c r="R3379"/>
      <c r="S3379"/>
    </row>
    <row r="3380" spans="1:19">
      <c r="A3380" s="1">
        <v>43829</v>
      </c>
      <c r="B3380" s="5" t="s">
        <v>24</v>
      </c>
      <c r="C3380" t="s">
        <v>8</v>
      </c>
      <c r="D3380">
        <v>27004</v>
      </c>
      <c r="E3380">
        <v>44</v>
      </c>
      <c r="F3380" t="s">
        <v>25</v>
      </c>
      <c r="G3380" s="5">
        <v>21000</v>
      </c>
      <c r="H3380" s="5">
        <v>504000</v>
      </c>
      <c r="I3380" s="5" t="s">
        <v>19</v>
      </c>
      <c r="J3380" s="5" t="s">
        <v>73</v>
      </c>
      <c r="K3380" s="5">
        <v>24</v>
      </c>
      <c r="L3380" s="5">
        <f t="shared" si="52"/>
        <v>24</v>
      </c>
      <c r="Q3380"/>
      <c r="R3380"/>
      <c r="S3380"/>
    </row>
    <row r="3381" spans="1:19">
      <c r="A3381" s="1">
        <v>43829</v>
      </c>
      <c r="B3381" s="5" t="s">
        <v>24</v>
      </c>
      <c r="C3381" t="s">
        <v>8</v>
      </c>
      <c r="D3381">
        <v>27007</v>
      </c>
      <c r="E3381">
        <v>44</v>
      </c>
      <c r="F3381" t="s">
        <v>25</v>
      </c>
      <c r="G3381" s="5">
        <v>35000</v>
      </c>
      <c r="H3381" s="5">
        <v>1260000</v>
      </c>
      <c r="I3381" s="5" t="s">
        <v>19</v>
      </c>
      <c r="J3381" s="5" t="s">
        <v>78</v>
      </c>
      <c r="K3381" s="5">
        <v>36</v>
      </c>
      <c r="L3381" s="5">
        <f t="shared" si="52"/>
        <v>36</v>
      </c>
      <c r="Q3381"/>
      <c r="R3381"/>
      <c r="S3381"/>
    </row>
    <row r="3382" spans="1:19">
      <c r="A3382" s="1">
        <v>43829</v>
      </c>
      <c r="B3382" s="5" t="s">
        <v>23</v>
      </c>
      <c r="C3382" t="s">
        <v>8</v>
      </c>
      <c r="D3382">
        <v>27009</v>
      </c>
      <c r="E3382">
        <v>44</v>
      </c>
      <c r="F3382" t="s">
        <v>25</v>
      </c>
      <c r="G3382" s="5">
        <v>17000</v>
      </c>
      <c r="H3382" s="5">
        <v>365500</v>
      </c>
      <c r="I3382" s="5" t="s">
        <v>19</v>
      </c>
      <c r="J3382" s="5" t="s">
        <v>70</v>
      </c>
      <c r="K3382" s="5">
        <v>21.5</v>
      </c>
      <c r="L3382" s="5">
        <f t="shared" si="52"/>
        <v>21.5</v>
      </c>
      <c r="Q3382"/>
      <c r="R3382"/>
      <c r="S3382"/>
    </row>
    <row r="3383" spans="1:19">
      <c r="A3383" s="1">
        <v>43829</v>
      </c>
      <c r="B3383" s="5" t="s">
        <v>23</v>
      </c>
      <c r="C3383" t="s">
        <v>8</v>
      </c>
      <c r="D3383">
        <v>27009</v>
      </c>
      <c r="E3383">
        <v>44</v>
      </c>
      <c r="F3383" t="s">
        <v>25</v>
      </c>
      <c r="G3383" s="5">
        <v>6000</v>
      </c>
      <c r="H3383" s="5">
        <v>153000</v>
      </c>
      <c r="I3383" s="5" t="s">
        <v>19</v>
      </c>
      <c r="J3383" s="5" t="s">
        <v>70</v>
      </c>
      <c r="K3383" s="5">
        <v>25.5</v>
      </c>
      <c r="L3383" s="5">
        <f t="shared" si="52"/>
        <v>25.5</v>
      </c>
      <c r="Q3383"/>
      <c r="R3383"/>
      <c r="S3383"/>
    </row>
    <row r="3384" spans="1:19">
      <c r="A3384" s="1">
        <v>43829</v>
      </c>
      <c r="B3384" s="5" t="s">
        <v>23</v>
      </c>
      <c r="C3384" t="s">
        <v>8</v>
      </c>
      <c r="D3384">
        <v>27009</v>
      </c>
      <c r="E3384">
        <v>44</v>
      </c>
      <c r="F3384" t="s">
        <v>25</v>
      </c>
      <c r="G3384" s="5">
        <v>34300</v>
      </c>
      <c r="H3384" s="5">
        <v>668850</v>
      </c>
      <c r="I3384" s="5" t="s">
        <v>19</v>
      </c>
      <c r="J3384" s="5" t="s">
        <v>69</v>
      </c>
      <c r="K3384" s="5">
        <v>19.5</v>
      </c>
      <c r="L3384" s="5">
        <f t="shared" si="52"/>
        <v>19.5</v>
      </c>
      <c r="Q3384"/>
      <c r="R3384"/>
      <c r="S3384"/>
    </row>
    <row r="3385" spans="1:19">
      <c r="A3385" s="1">
        <v>43829</v>
      </c>
      <c r="B3385" s="5" t="s">
        <v>24</v>
      </c>
      <c r="C3385" t="s">
        <v>8</v>
      </c>
      <c r="D3385">
        <v>27013</v>
      </c>
      <c r="E3385">
        <v>44</v>
      </c>
      <c r="F3385" t="s">
        <v>25</v>
      </c>
      <c r="G3385" s="5">
        <v>49000</v>
      </c>
      <c r="H3385" s="5">
        <v>1200500</v>
      </c>
      <c r="I3385" s="5" t="s">
        <v>19</v>
      </c>
      <c r="J3385" s="5" t="s">
        <v>68</v>
      </c>
      <c r="K3385" s="5">
        <v>24.5</v>
      </c>
      <c r="L3385" s="5">
        <f t="shared" si="52"/>
        <v>24.5</v>
      </c>
      <c r="Q3385"/>
      <c r="R3385"/>
      <c r="S3385"/>
    </row>
    <row r="3386" spans="1:19">
      <c r="A3386" s="1">
        <v>43829</v>
      </c>
      <c r="B3386" s="5" t="s">
        <v>23</v>
      </c>
      <c r="C3386" t="s">
        <v>8</v>
      </c>
      <c r="D3386">
        <v>74002</v>
      </c>
      <c r="E3386">
        <v>44</v>
      </c>
      <c r="F3386" t="s">
        <v>25</v>
      </c>
      <c r="G3386" s="5">
        <v>135000</v>
      </c>
      <c r="H3386" s="5">
        <v>1549125</v>
      </c>
      <c r="I3386" s="5" t="s">
        <v>19</v>
      </c>
      <c r="J3386" s="5" t="s">
        <v>70</v>
      </c>
      <c r="K3386" s="5">
        <v>11.475</v>
      </c>
      <c r="L3386" s="5">
        <f t="shared" si="52"/>
        <v>11.475</v>
      </c>
      <c r="Q3386"/>
      <c r="R3386"/>
      <c r="S3386"/>
    </row>
    <row r="3387" spans="1:19">
      <c r="A3387" s="1">
        <v>43829</v>
      </c>
      <c r="B3387" s="5" t="s">
        <v>24</v>
      </c>
      <c r="C3387" t="s">
        <v>8</v>
      </c>
      <c r="D3387">
        <v>74002</v>
      </c>
      <c r="E3387">
        <v>44</v>
      </c>
      <c r="F3387" t="s">
        <v>25</v>
      </c>
      <c r="G3387" s="5">
        <v>7000</v>
      </c>
      <c r="H3387" s="5">
        <v>80325</v>
      </c>
      <c r="I3387" s="5" t="s">
        <v>19</v>
      </c>
      <c r="J3387" s="5" t="s">
        <v>73</v>
      </c>
      <c r="K3387" s="5">
        <v>11.475</v>
      </c>
      <c r="L3387" s="5">
        <f t="shared" si="52"/>
        <v>11.475</v>
      </c>
      <c r="Q3387"/>
      <c r="R3387"/>
      <c r="S3387"/>
    </row>
    <row r="3388" spans="1:19">
      <c r="A3388" s="1">
        <v>43829</v>
      </c>
      <c r="B3388" s="5" t="s">
        <v>24</v>
      </c>
      <c r="C3388" t="s">
        <v>8</v>
      </c>
      <c r="D3388">
        <v>74002</v>
      </c>
      <c r="E3388">
        <v>44</v>
      </c>
      <c r="F3388" t="s">
        <v>25</v>
      </c>
      <c r="G3388" s="5">
        <v>40000</v>
      </c>
      <c r="H3388" s="5">
        <v>460000</v>
      </c>
      <c r="I3388" s="5" t="s">
        <v>19</v>
      </c>
      <c r="J3388" s="5" t="s">
        <v>73</v>
      </c>
      <c r="K3388" s="5">
        <v>11.5</v>
      </c>
      <c r="L3388" s="5">
        <f t="shared" si="52"/>
        <v>11.5</v>
      </c>
      <c r="Q3388"/>
      <c r="R3388"/>
      <c r="S3388"/>
    </row>
    <row r="3389" spans="1:19">
      <c r="A3389" s="1">
        <v>43829</v>
      </c>
      <c r="B3389" s="5" t="s">
        <v>24</v>
      </c>
      <c r="C3389" t="s">
        <v>8</v>
      </c>
      <c r="D3389">
        <v>74002</v>
      </c>
      <c r="E3389">
        <v>44</v>
      </c>
      <c r="F3389" t="s">
        <v>25</v>
      </c>
      <c r="G3389" s="5">
        <v>35000</v>
      </c>
      <c r="H3389" s="5">
        <v>874125</v>
      </c>
      <c r="I3389" s="5" t="s">
        <v>19</v>
      </c>
      <c r="J3389" s="5" t="s">
        <v>73</v>
      </c>
      <c r="K3389" s="5">
        <v>24.975000000000001</v>
      </c>
      <c r="L3389" s="5">
        <f t="shared" si="52"/>
        <v>24.975000000000001</v>
      </c>
      <c r="Q3389"/>
      <c r="R3389"/>
      <c r="S3389"/>
    </row>
    <row r="3390" spans="1:19">
      <c r="A3390" s="1">
        <v>43829</v>
      </c>
      <c r="B3390" s="5" t="s">
        <v>24</v>
      </c>
      <c r="C3390" t="s">
        <v>8</v>
      </c>
      <c r="D3390">
        <v>74002</v>
      </c>
      <c r="E3390">
        <v>44</v>
      </c>
      <c r="F3390" t="s">
        <v>25</v>
      </c>
      <c r="G3390" s="5">
        <v>39000</v>
      </c>
      <c r="H3390" s="5">
        <v>915525</v>
      </c>
      <c r="I3390" s="5" t="s">
        <v>19</v>
      </c>
      <c r="J3390" s="5" t="s">
        <v>68</v>
      </c>
      <c r="K3390" s="5">
        <v>23.475000000000001</v>
      </c>
      <c r="L3390" s="5">
        <f t="shared" si="52"/>
        <v>23.475000000000001</v>
      </c>
      <c r="Q3390"/>
      <c r="R3390"/>
      <c r="S3390"/>
    </row>
    <row r="3391" spans="1:19">
      <c r="A3391" s="1">
        <v>43829</v>
      </c>
      <c r="B3391" s="5" t="s">
        <v>23</v>
      </c>
      <c r="C3391" t="s">
        <v>8</v>
      </c>
      <c r="D3391">
        <v>74002</v>
      </c>
      <c r="E3391">
        <v>44</v>
      </c>
      <c r="F3391" t="s">
        <v>25</v>
      </c>
      <c r="G3391" s="5">
        <v>9500</v>
      </c>
      <c r="H3391" s="5">
        <v>109012.5</v>
      </c>
      <c r="I3391" s="5" t="s">
        <v>19</v>
      </c>
      <c r="J3391" s="5" t="s">
        <v>69</v>
      </c>
      <c r="K3391" s="5">
        <v>11.475</v>
      </c>
      <c r="L3391" s="5">
        <f t="shared" si="52"/>
        <v>11.475</v>
      </c>
      <c r="Q3391"/>
      <c r="R3391"/>
      <c r="S3391"/>
    </row>
    <row r="3392" spans="1:19">
      <c r="A3392" s="1">
        <v>43829</v>
      </c>
      <c r="B3392" s="5" t="s">
        <v>24</v>
      </c>
      <c r="C3392" t="s">
        <v>8</v>
      </c>
      <c r="D3392">
        <v>74002</v>
      </c>
      <c r="E3392">
        <v>44</v>
      </c>
      <c r="F3392" t="s">
        <v>25</v>
      </c>
      <c r="G3392" s="5">
        <v>140000</v>
      </c>
      <c r="H3392" s="5">
        <v>3080000</v>
      </c>
      <c r="I3392" s="5" t="s">
        <v>19</v>
      </c>
      <c r="J3392" s="5" t="s">
        <v>68</v>
      </c>
      <c r="K3392" s="5">
        <v>22</v>
      </c>
      <c r="L3392" s="5">
        <f t="shared" si="52"/>
        <v>22</v>
      </c>
      <c r="Q3392"/>
      <c r="R3392"/>
      <c r="S3392"/>
    </row>
    <row r="3393" spans="1:19">
      <c r="A3393" s="1">
        <v>43829</v>
      </c>
      <c r="B3393" s="5" t="s">
        <v>23</v>
      </c>
      <c r="C3393" t="s">
        <v>8</v>
      </c>
      <c r="D3393">
        <v>74002</v>
      </c>
      <c r="E3393">
        <v>44</v>
      </c>
      <c r="F3393" t="s">
        <v>25</v>
      </c>
      <c r="G3393" s="5">
        <v>38000</v>
      </c>
      <c r="H3393" s="5">
        <v>437000</v>
      </c>
      <c r="I3393" s="5" t="s">
        <v>19</v>
      </c>
      <c r="J3393" s="5" t="s">
        <v>69</v>
      </c>
      <c r="K3393" s="5">
        <v>11.5</v>
      </c>
      <c r="L3393" s="5">
        <f t="shared" si="52"/>
        <v>11.5</v>
      </c>
      <c r="Q3393"/>
      <c r="R3393"/>
      <c r="S3393"/>
    </row>
    <row r="3394" spans="1:19">
      <c r="A3394" s="1">
        <v>43829</v>
      </c>
      <c r="B3394" s="5" t="s">
        <v>23</v>
      </c>
      <c r="C3394" t="s">
        <v>8</v>
      </c>
      <c r="D3394">
        <v>74002</v>
      </c>
      <c r="E3394">
        <v>44</v>
      </c>
      <c r="F3394" t="s">
        <v>25</v>
      </c>
      <c r="G3394" s="5">
        <v>47000</v>
      </c>
      <c r="H3394" s="5">
        <v>540500</v>
      </c>
      <c r="I3394" s="5" t="s">
        <v>19</v>
      </c>
      <c r="J3394" s="5" t="s">
        <v>69</v>
      </c>
      <c r="K3394" s="5">
        <v>11.5</v>
      </c>
      <c r="L3394" s="5">
        <f t="shared" ref="L3394:L3457" si="53">H3394/G3394</f>
        <v>11.5</v>
      </c>
      <c r="Q3394"/>
      <c r="R3394"/>
      <c r="S3394"/>
    </row>
    <row r="3395" spans="1:19">
      <c r="A3395" s="1">
        <v>43829</v>
      </c>
      <c r="B3395" s="5" t="s">
        <v>24</v>
      </c>
      <c r="C3395" t="s">
        <v>8</v>
      </c>
      <c r="D3395">
        <v>74002</v>
      </c>
      <c r="E3395">
        <v>44</v>
      </c>
      <c r="F3395" t="s">
        <v>25</v>
      </c>
      <c r="G3395" s="5">
        <v>35000</v>
      </c>
      <c r="H3395" s="5">
        <v>874125</v>
      </c>
      <c r="I3395" s="5" t="s">
        <v>19</v>
      </c>
      <c r="J3395" s="5" t="s">
        <v>72</v>
      </c>
      <c r="K3395" s="5">
        <v>24.975000000000001</v>
      </c>
      <c r="L3395" s="5">
        <f t="shared" si="53"/>
        <v>24.975000000000001</v>
      </c>
      <c r="Q3395"/>
      <c r="R3395"/>
      <c r="S3395"/>
    </row>
    <row r="3396" spans="1:19">
      <c r="A3396" s="1">
        <v>43829</v>
      </c>
      <c r="B3396" s="5" t="s">
        <v>24</v>
      </c>
      <c r="C3396" t="s">
        <v>8</v>
      </c>
      <c r="D3396">
        <v>74002</v>
      </c>
      <c r="E3396">
        <v>44</v>
      </c>
      <c r="F3396" t="s">
        <v>25</v>
      </c>
      <c r="G3396" s="5">
        <v>3600</v>
      </c>
      <c r="H3396" s="5">
        <v>93510</v>
      </c>
      <c r="I3396" s="5" t="s">
        <v>19</v>
      </c>
      <c r="J3396" s="5" t="s">
        <v>68</v>
      </c>
      <c r="K3396" s="5">
        <v>25.975000000000001</v>
      </c>
      <c r="L3396" s="5">
        <f t="shared" si="53"/>
        <v>25.975000000000001</v>
      </c>
      <c r="Q3396"/>
      <c r="R3396"/>
      <c r="S3396"/>
    </row>
    <row r="3397" spans="1:19">
      <c r="A3397" s="1">
        <v>43829</v>
      </c>
      <c r="B3397" s="5" t="s">
        <v>23</v>
      </c>
      <c r="C3397" t="s">
        <v>8</v>
      </c>
      <c r="D3397">
        <v>74002</v>
      </c>
      <c r="E3397">
        <v>44</v>
      </c>
      <c r="F3397" t="s">
        <v>25</v>
      </c>
      <c r="G3397" s="5">
        <v>35000</v>
      </c>
      <c r="H3397" s="5">
        <v>401625</v>
      </c>
      <c r="I3397" s="5" t="s">
        <v>19</v>
      </c>
      <c r="J3397" s="5" t="s">
        <v>69</v>
      </c>
      <c r="K3397" s="5">
        <v>11.475</v>
      </c>
      <c r="L3397" s="5">
        <f t="shared" si="53"/>
        <v>11.475</v>
      </c>
      <c r="Q3397"/>
      <c r="R3397"/>
      <c r="S3397"/>
    </row>
    <row r="3398" spans="1:19">
      <c r="A3398" s="1">
        <v>43829</v>
      </c>
      <c r="B3398" s="5" t="s">
        <v>24</v>
      </c>
      <c r="C3398" t="s">
        <v>8</v>
      </c>
      <c r="D3398">
        <v>74002</v>
      </c>
      <c r="E3398">
        <v>44</v>
      </c>
      <c r="F3398" t="s">
        <v>25</v>
      </c>
      <c r="G3398" s="5">
        <v>42000</v>
      </c>
      <c r="H3398" s="5">
        <v>483000</v>
      </c>
      <c r="I3398" s="5" t="s">
        <v>19</v>
      </c>
      <c r="J3398" s="5" t="s">
        <v>71</v>
      </c>
      <c r="K3398" s="5">
        <v>11.5</v>
      </c>
      <c r="L3398" s="5">
        <f t="shared" si="53"/>
        <v>11.5</v>
      </c>
      <c r="Q3398"/>
      <c r="R3398"/>
      <c r="S3398"/>
    </row>
    <row r="3399" spans="1:19">
      <c r="A3399" s="1">
        <v>43829</v>
      </c>
      <c r="B3399" s="5" t="s">
        <v>23</v>
      </c>
      <c r="C3399" t="s">
        <v>8</v>
      </c>
      <c r="D3399">
        <v>74002</v>
      </c>
      <c r="E3399">
        <v>44</v>
      </c>
      <c r="F3399" t="s">
        <v>25</v>
      </c>
      <c r="G3399" s="5">
        <v>63000</v>
      </c>
      <c r="H3399" s="5">
        <v>722925</v>
      </c>
      <c r="I3399" s="5" t="s">
        <v>19</v>
      </c>
      <c r="J3399" s="5" t="s">
        <v>69</v>
      </c>
      <c r="K3399" s="5">
        <v>11.475</v>
      </c>
      <c r="L3399" s="5">
        <f t="shared" si="53"/>
        <v>11.475</v>
      </c>
      <c r="Q3399"/>
      <c r="R3399"/>
      <c r="S3399"/>
    </row>
    <row r="3400" spans="1:19">
      <c r="A3400" s="1">
        <v>43829</v>
      </c>
      <c r="B3400" s="5" t="s">
        <v>23</v>
      </c>
      <c r="C3400" t="s">
        <v>8</v>
      </c>
      <c r="D3400">
        <v>74002</v>
      </c>
      <c r="E3400">
        <v>44</v>
      </c>
      <c r="F3400" t="s">
        <v>25</v>
      </c>
      <c r="G3400" s="5">
        <v>140000</v>
      </c>
      <c r="H3400" s="5">
        <v>1610000</v>
      </c>
      <c r="I3400" s="5" t="s">
        <v>19</v>
      </c>
      <c r="J3400" s="5" t="s">
        <v>74</v>
      </c>
      <c r="K3400" s="5">
        <v>11.5</v>
      </c>
      <c r="L3400" s="5">
        <f t="shared" si="53"/>
        <v>11.5</v>
      </c>
      <c r="Q3400"/>
      <c r="R3400"/>
      <c r="S3400"/>
    </row>
    <row r="3401" spans="1:19">
      <c r="A3401" s="1">
        <v>43829</v>
      </c>
      <c r="B3401" s="5" t="s">
        <v>24</v>
      </c>
      <c r="C3401" t="s">
        <v>8</v>
      </c>
      <c r="D3401">
        <v>74002</v>
      </c>
      <c r="E3401">
        <v>44</v>
      </c>
      <c r="F3401" t="s">
        <v>25</v>
      </c>
      <c r="G3401" s="5">
        <v>196000</v>
      </c>
      <c r="H3401" s="5">
        <v>2249100</v>
      </c>
      <c r="I3401" s="5" t="s">
        <v>19</v>
      </c>
      <c r="J3401" s="5" t="s">
        <v>71</v>
      </c>
      <c r="K3401" s="5">
        <v>11.475</v>
      </c>
      <c r="L3401" s="5">
        <f t="shared" si="53"/>
        <v>11.475</v>
      </c>
      <c r="Q3401"/>
      <c r="R3401"/>
      <c r="S3401"/>
    </row>
    <row r="3402" spans="1:19">
      <c r="A3402" s="1">
        <v>43829</v>
      </c>
      <c r="B3402" s="5" t="s">
        <v>24</v>
      </c>
      <c r="C3402" t="s">
        <v>8</v>
      </c>
      <c r="D3402">
        <v>74002</v>
      </c>
      <c r="E3402">
        <v>44</v>
      </c>
      <c r="F3402" t="s">
        <v>25</v>
      </c>
      <c r="G3402" s="5">
        <v>11600</v>
      </c>
      <c r="H3402" s="5">
        <v>133400</v>
      </c>
      <c r="I3402" s="5" t="s">
        <v>19</v>
      </c>
      <c r="J3402" s="5" t="s">
        <v>71</v>
      </c>
      <c r="K3402" s="5">
        <v>11.5</v>
      </c>
      <c r="L3402" s="5">
        <f t="shared" si="53"/>
        <v>11.5</v>
      </c>
      <c r="Q3402"/>
      <c r="R3402"/>
      <c r="S3402"/>
    </row>
    <row r="3403" spans="1:19">
      <c r="A3403" s="1">
        <v>43829</v>
      </c>
      <c r="B3403" s="5" t="s">
        <v>24</v>
      </c>
      <c r="C3403" t="s">
        <v>8</v>
      </c>
      <c r="D3403">
        <v>74002</v>
      </c>
      <c r="E3403">
        <v>44</v>
      </c>
      <c r="F3403" t="s">
        <v>25</v>
      </c>
      <c r="G3403" s="5">
        <v>16000</v>
      </c>
      <c r="H3403" s="5">
        <v>184000</v>
      </c>
      <c r="I3403" s="5" t="s">
        <v>19</v>
      </c>
      <c r="J3403" s="5" t="s">
        <v>73</v>
      </c>
      <c r="K3403" s="5">
        <v>11.5</v>
      </c>
      <c r="L3403" s="5">
        <f t="shared" si="53"/>
        <v>11.5</v>
      </c>
      <c r="Q3403"/>
      <c r="R3403"/>
      <c r="S3403"/>
    </row>
    <row r="3404" spans="1:19">
      <c r="A3404" s="1">
        <v>43829</v>
      </c>
      <c r="B3404" s="5" t="s">
        <v>24</v>
      </c>
      <c r="C3404" t="s">
        <v>8</v>
      </c>
      <c r="D3404">
        <v>74002</v>
      </c>
      <c r="E3404">
        <v>44</v>
      </c>
      <c r="F3404" t="s">
        <v>25</v>
      </c>
      <c r="G3404" s="5">
        <v>35000</v>
      </c>
      <c r="H3404" s="5">
        <v>402500</v>
      </c>
      <c r="I3404" s="5" t="s">
        <v>19</v>
      </c>
      <c r="J3404" s="5" t="s">
        <v>71</v>
      </c>
      <c r="K3404" s="5">
        <v>11.5</v>
      </c>
      <c r="L3404" s="5">
        <f t="shared" si="53"/>
        <v>11.5</v>
      </c>
      <c r="Q3404"/>
      <c r="R3404"/>
      <c r="S3404"/>
    </row>
    <row r="3405" spans="1:19">
      <c r="A3405" s="1">
        <v>43829</v>
      </c>
      <c r="B3405" s="5" t="s">
        <v>24</v>
      </c>
      <c r="C3405" t="s">
        <v>8</v>
      </c>
      <c r="D3405">
        <v>74002</v>
      </c>
      <c r="E3405">
        <v>44</v>
      </c>
      <c r="F3405" t="s">
        <v>25</v>
      </c>
      <c r="G3405" s="5">
        <v>1500</v>
      </c>
      <c r="H3405" s="5">
        <v>39000</v>
      </c>
      <c r="I3405" s="5" t="s">
        <v>19</v>
      </c>
      <c r="J3405" s="5" t="s">
        <v>71</v>
      </c>
      <c r="K3405" s="5">
        <v>26</v>
      </c>
      <c r="L3405" s="5">
        <f t="shared" si="53"/>
        <v>26</v>
      </c>
      <c r="Q3405"/>
      <c r="R3405"/>
      <c r="S3405"/>
    </row>
    <row r="3406" spans="1:19">
      <c r="A3406" s="1">
        <v>43829</v>
      </c>
      <c r="B3406" s="5" t="s">
        <v>24</v>
      </c>
      <c r="C3406" t="s">
        <v>8</v>
      </c>
      <c r="D3406">
        <v>74002</v>
      </c>
      <c r="E3406">
        <v>44</v>
      </c>
      <c r="F3406" t="s">
        <v>25</v>
      </c>
      <c r="G3406" s="5">
        <v>44000</v>
      </c>
      <c r="H3406" s="5">
        <v>504900</v>
      </c>
      <c r="I3406" s="5" t="s">
        <v>19</v>
      </c>
      <c r="J3406" s="5" t="s">
        <v>73</v>
      </c>
      <c r="K3406" s="5">
        <v>11.475</v>
      </c>
      <c r="L3406" s="5">
        <f t="shared" si="53"/>
        <v>11.475</v>
      </c>
      <c r="Q3406"/>
      <c r="R3406"/>
      <c r="S3406"/>
    </row>
    <row r="3407" spans="1:19">
      <c r="A3407" s="1">
        <v>43829</v>
      </c>
      <c r="B3407" s="5" t="s">
        <v>23</v>
      </c>
      <c r="C3407" t="s">
        <v>8</v>
      </c>
      <c r="D3407">
        <v>74002</v>
      </c>
      <c r="E3407">
        <v>44</v>
      </c>
      <c r="F3407" t="s">
        <v>25</v>
      </c>
      <c r="G3407" s="5">
        <v>22500</v>
      </c>
      <c r="H3407" s="5">
        <v>258750</v>
      </c>
      <c r="I3407" s="5" t="s">
        <v>19</v>
      </c>
      <c r="J3407" s="5" t="s">
        <v>69</v>
      </c>
      <c r="K3407" s="5">
        <v>11.5</v>
      </c>
      <c r="L3407" s="5">
        <f t="shared" si="53"/>
        <v>11.5</v>
      </c>
      <c r="Q3407"/>
      <c r="R3407"/>
      <c r="S3407"/>
    </row>
    <row r="3408" spans="1:19">
      <c r="A3408" s="1">
        <v>43829</v>
      </c>
      <c r="B3408" s="5" t="s">
        <v>24</v>
      </c>
      <c r="C3408" t="s">
        <v>8</v>
      </c>
      <c r="D3408">
        <v>74002</v>
      </c>
      <c r="E3408">
        <v>44</v>
      </c>
      <c r="F3408" t="s">
        <v>25</v>
      </c>
      <c r="G3408" s="5">
        <v>50400</v>
      </c>
      <c r="H3408" s="5">
        <v>1184400</v>
      </c>
      <c r="I3408" s="5" t="s">
        <v>19</v>
      </c>
      <c r="J3408" s="5" t="s">
        <v>68</v>
      </c>
      <c r="K3408" s="5">
        <v>23.5</v>
      </c>
      <c r="L3408" s="5">
        <f t="shared" si="53"/>
        <v>23.5</v>
      </c>
      <c r="Q3408"/>
      <c r="R3408"/>
      <c r="S3408"/>
    </row>
    <row r="3409" spans="1:19">
      <c r="A3409" s="1">
        <v>43829</v>
      </c>
      <c r="B3409" s="5" t="s">
        <v>24</v>
      </c>
      <c r="C3409" t="s">
        <v>8</v>
      </c>
      <c r="D3409">
        <v>74002</v>
      </c>
      <c r="E3409">
        <v>44</v>
      </c>
      <c r="F3409" t="s">
        <v>25</v>
      </c>
      <c r="G3409" s="5">
        <v>30000</v>
      </c>
      <c r="H3409" s="5">
        <v>749250</v>
      </c>
      <c r="I3409" s="5" t="s">
        <v>19</v>
      </c>
      <c r="J3409" s="5" t="s">
        <v>75</v>
      </c>
      <c r="K3409" s="5">
        <v>24.975000000000001</v>
      </c>
      <c r="L3409" s="5">
        <f t="shared" si="53"/>
        <v>24.975000000000001</v>
      </c>
      <c r="Q3409"/>
      <c r="R3409"/>
      <c r="S3409"/>
    </row>
    <row r="3410" spans="1:19">
      <c r="A3410" s="1">
        <v>43830</v>
      </c>
      <c r="B3410" s="5" t="s">
        <v>23</v>
      </c>
      <c r="C3410" t="s">
        <v>6</v>
      </c>
      <c r="D3410">
        <v>1001</v>
      </c>
      <c r="E3410">
        <v>44</v>
      </c>
      <c r="F3410" t="s">
        <v>25</v>
      </c>
      <c r="G3410" s="5">
        <v>11790.78</v>
      </c>
      <c r="H3410" s="5">
        <v>70744.679999999993</v>
      </c>
      <c r="I3410" s="5" t="s">
        <v>17</v>
      </c>
      <c r="J3410" s="5" t="s">
        <v>69</v>
      </c>
      <c r="K3410" s="5">
        <v>6</v>
      </c>
      <c r="L3410" s="5">
        <f t="shared" si="53"/>
        <v>5.9999999999999991</v>
      </c>
      <c r="Q3410"/>
      <c r="R3410"/>
      <c r="S3410"/>
    </row>
    <row r="3411" spans="1:19">
      <c r="A3411" s="1">
        <v>43830</v>
      </c>
      <c r="B3411" s="5" t="s">
        <v>24</v>
      </c>
      <c r="C3411" t="s">
        <v>7</v>
      </c>
      <c r="D3411">
        <v>1003</v>
      </c>
      <c r="E3411">
        <v>44</v>
      </c>
      <c r="F3411" t="s">
        <v>25</v>
      </c>
      <c r="G3411" s="5">
        <v>514500</v>
      </c>
      <c r="H3411" s="5">
        <v>5145000</v>
      </c>
      <c r="I3411" s="5" t="s">
        <v>20</v>
      </c>
      <c r="J3411" s="5" t="s">
        <v>71</v>
      </c>
      <c r="K3411" s="5">
        <v>10</v>
      </c>
      <c r="L3411" s="5">
        <f t="shared" si="53"/>
        <v>10</v>
      </c>
      <c r="Q3411"/>
      <c r="R3411"/>
      <c r="S3411"/>
    </row>
    <row r="3412" spans="1:19">
      <c r="A3412" s="1">
        <v>43830</v>
      </c>
      <c r="B3412" s="5" t="s">
        <v>23</v>
      </c>
      <c r="C3412" t="s">
        <v>7</v>
      </c>
      <c r="D3412">
        <v>1003</v>
      </c>
      <c r="E3412">
        <v>44</v>
      </c>
      <c r="F3412" t="s">
        <v>25</v>
      </c>
      <c r="G3412" s="5">
        <v>343000</v>
      </c>
      <c r="H3412" s="5">
        <v>2040850</v>
      </c>
      <c r="I3412" s="5" t="s">
        <v>20</v>
      </c>
      <c r="J3412" s="5" t="s">
        <v>74</v>
      </c>
      <c r="K3412" s="5">
        <v>5.95</v>
      </c>
      <c r="L3412" s="5">
        <f t="shared" si="53"/>
        <v>5.95</v>
      </c>
      <c r="Q3412"/>
      <c r="R3412"/>
      <c r="S3412"/>
    </row>
    <row r="3413" spans="1:19">
      <c r="A3413" s="1">
        <v>43830</v>
      </c>
      <c r="B3413" s="5" t="s">
        <v>24</v>
      </c>
      <c r="C3413" t="s">
        <v>7</v>
      </c>
      <c r="D3413">
        <v>1003</v>
      </c>
      <c r="E3413">
        <v>44</v>
      </c>
      <c r="F3413" t="s">
        <v>25</v>
      </c>
      <c r="G3413" s="5">
        <v>600000</v>
      </c>
      <c r="H3413" s="5">
        <v>5400000</v>
      </c>
      <c r="I3413" s="5" t="s">
        <v>20</v>
      </c>
      <c r="J3413" s="5" t="s">
        <v>68</v>
      </c>
      <c r="K3413" s="5">
        <v>9</v>
      </c>
      <c r="L3413" s="5">
        <f t="shared" si="53"/>
        <v>9</v>
      </c>
      <c r="Q3413"/>
      <c r="R3413"/>
      <c r="S3413"/>
    </row>
    <row r="3414" spans="1:19">
      <c r="A3414" s="1">
        <v>43830</v>
      </c>
      <c r="B3414" s="5" t="s">
        <v>24</v>
      </c>
      <c r="C3414" t="s">
        <v>8</v>
      </c>
      <c r="D3414">
        <v>1005</v>
      </c>
      <c r="E3414">
        <v>44</v>
      </c>
      <c r="F3414" t="s">
        <v>25</v>
      </c>
      <c r="G3414" s="5">
        <v>343000</v>
      </c>
      <c r="H3414" s="5">
        <v>6174000</v>
      </c>
      <c r="I3414" s="5" t="s">
        <v>19</v>
      </c>
      <c r="J3414" s="5" t="s">
        <v>68</v>
      </c>
      <c r="K3414" s="5">
        <v>18</v>
      </c>
      <c r="L3414" s="5">
        <f t="shared" si="53"/>
        <v>18</v>
      </c>
      <c r="Q3414"/>
      <c r="R3414"/>
      <c r="S3414"/>
    </row>
    <row r="3415" spans="1:19">
      <c r="A3415" s="1">
        <v>43830</v>
      </c>
      <c r="B3415" s="5" t="s">
        <v>23</v>
      </c>
      <c r="C3415" t="s">
        <v>7</v>
      </c>
      <c r="D3415">
        <v>1009</v>
      </c>
      <c r="E3415">
        <v>44</v>
      </c>
      <c r="F3415" t="s">
        <v>25</v>
      </c>
      <c r="G3415" s="5">
        <v>200000</v>
      </c>
      <c r="H3415" s="5">
        <v>1200000</v>
      </c>
      <c r="I3415" s="5" t="s">
        <v>20</v>
      </c>
      <c r="J3415" s="5" t="s">
        <v>74</v>
      </c>
      <c r="K3415" s="5">
        <v>6</v>
      </c>
      <c r="L3415" s="5">
        <f t="shared" si="53"/>
        <v>6</v>
      </c>
      <c r="Q3415"/>
      <c r="R3415"/>
      <c r="S3415"/>
    </row>
    <row r="3416" spans="1:19">
      <c r="A3416" s="1">
        <v>43830</v>
      </c>
      <c r="B3416" s="5" t="s">
        <v>24</v>
      </c>
      <c r="C3416" t="s">
        <v>8</v>
      </c>
      <c r="D3416">
        <v>1009</v>
      </c>
      <c r="E3416">
        <v>44</v>
      </c>
      <c r="F3416" t="s">
        <v>25</v>
      </c>
      <c r="G3416" s="5">
        <v>908000</v>
      </c>
      <c r="H3416" s="5">
        <v>10442000</v>
      </c>
      <c r="I3416" s="5" t="s">
        <v>19</v>
      </c>
      <c r="J3416" s="5" t="s">
        <v>68</v>
      </c>
      <c r="K3416" s="5">
        <v>11.5</v>
      </c>
      <c r="L3416" s="5">
        <f t="shared" si="53"/>
        <v>11.5</v>
      </c>
      <c r="Q3416"/>
      <c r="R3416"/>
      <c r="S3416"/>
    </row>
    <row r="3417" spans="1:19">
      <c r="A3417" s="1">
        <v>43830</v>
      </c>
      <c r="B3417" s="5" t="s">
        <v>23</v>
      </c>
      <c r="C3417" t="s">
        <v>8</v>
      </c>
      <c r="D3417">
        <v>1009</v>
      </c>
      <c r="E3417">
        <v>44</v>
      </c>
      <c r="F3417" t="s">
        <v>25</v>
      </c>
      <c r="G3417" s="5">
        <v>137200</v>
      </c>
      <c r="H3417" s="5">
        <v>1576428</v>
      </c>
      <c r="I3417" s="5" t="s">
        <v>19</v>
      </c>
      <c r="J3417" s="5" t="s">
        <v>69</v>
      </c>
      <c r="K3417" s="5">
        <v>11.49</v>
      </c>
      <c r="L3417" s="5">
        <f t="shared" si="53"/>
        <v>11.49</v>
      </c>
      <c r="Q3417"/>
      <c r="R3417"/>
      <c r="S3417"/>
    </row>
    <row r="3418" spans="1:19">
      <c r="A3418" s="1">
        <v>43830</v>
      </c>
      <c r="B3418" s="5" t="s">
        <v>23</v>
      </c>
      <c r="C3418" t="s">
        <v>8</v>
      </c>
      <c r="D3418">
        <v>1009</v>
      </c>
      <c r="E3418">
        <v>44</v>
      </c>
      <c r="F3418" t="s">
        <v>25</v>
      </c>
      <c r="G3418" s="5">
        <v>102900</v>
      </c>
      <c r="H3418" s="5">
        <v>1182321</v>
      </c>
      <c r="I3418" s="5" t="s">
        <v>19</v>
      </c>
      <c r="J3418" s="5" t="s">
        <v>69</v>
      </c>
      <c r="K3418" s="5">
        <v>11.49</v>
      </c>
      <c r="L3418" s="5">
        <f t="shared" si="53"/>
        <v>11.49</v>
      </c>
      <c r="Q3418"/>
      <c r="R3418"/>
      <c r="S3418"/>
    </row>
    <row r="3419" spans="1:19">
      <c r="A3419" s="1">
        <v>43830</v>
      </c>
      <c r="B3419" s="5" t="s">
        <v>24</v>
      </c>
      <c r="C3419" t="s">
        <v>8</v>
      </c>
      <c r="D3419">
        <v>1009</v>
      </c>
      <c r="E3419">
        <v>44</v>
      </c>
      <c r="F3419" t="s">
        <v>25</v>
      </c>
      <c r="G3419" s="5">
        <v>1020681.76</v>
      </c>
      <c r="H3419" s="5">
        <v>10768192.568</v>
      </c>
      <c r="I3419" s="5" t="s">
        <v>19</v>
      </c>
      <c r="J3419" s="5" t="s">
        <v>68</v>
      </c>
      <c r="K3419" s="5">
        <v>10.55</v>
      </c>
      <c r="L3419" s="5">
        <f t="shared" si="53"/>
        <v>10.55</v>
      </c>
      <c r="Q3419"/>
      <c r="R3419"/>
      <c r="S3419"/>
    </row>
    <row r="3420" spans="1:19">
      <c r="A3420" s="1">
        <v>43830</v>
      </c>
      <c r="B3420" s="5" t="s">
        <v>23</v>
      </c>
      <c r="C3420" t="s">
        <v>7</v>
      </c>
      <c r="D3420">
        <v>1009</v>
      </c>
      <c r="E3420">
        <v>44</v>
      </c>
      <c r="F3420" t="s">
        <v>25</v>
      </c>
      <c r="G3420" s="5">
        <v>1258936</v>
      </c>
      <c r="H3420" s="5">
        <v>7541026.6399999997</v>
      </c>
      <c r="I3420" s="5" t="s">
        <v>20</v>
      </c>
      <c r="J3420" s="5" t="s">
        <v>69</v>
      </c>
      <c r="K3420" s="5">
        <v>5.99</v>
      </c>
      <c r="L3420" s="5">
        <f t="shared" si="53"/>
        <v>5.9899999999999993</v>
      </c>
      <c r="Q3420"/>
      <c r="R3420"/>
      <c r="S3420"/>
    </row>
    <row r="3421" spans="1:19">
      <c r="A3421" s="1">
        <v>43830</v>
      </c>
      <c r="B3421" s="5" t="s">
        <v>24</v>
      </c>
      <c r="C3421" t="s">
        <v>8</v>
      </c>
      <c r="D3421">
        <v>1009</v>
      </c>
      <c r="E3421">
        <v>44</v>
      </c>
      <c r="F3421" t="s">
        <v>25</v>
      </c>
      <c r="G3421" s="5">
        <v>173900</v>
      </c>
      <c r="H3421" s="5">
        <v>2869350</v>
      </c>
      <c r="I3421" s="5" t="s">
        <v>19</v>
      </c>
      <c r="J3421" s="5" t="s">
        <v>68</v>
      </c>
      <c r="K3421" s="5">
        <v>16.5</v>
      </c>
      <c r="L3421" s="5">
        <f t="shared" si="53"/>
        <v>16.5</v>
      </c>
      <c r="Q3421"/>
      <c r="R3421"/>
      <c r="S3421"/>
    </row>
    <row r="3422" spans="1:19">
      <c r="A3422" s="1">
        <v>43830</v>
      </c>
      <c r="B3422" s="5" t="s">
        <v>23</v>
      </c>
      <c r="C3422" t="s">
        <v>8</v>
      </c>
      <c r="D3422">
        <v>1009</v>
      </c>
      <c r="E3422">
        <v>44</v>
      </c>
      <c r="F3422" t="s">
        <v>25</v>
      </c>
      <c r="G3422" s="5">
        <v>68600</v>
      </c>
      <c r="H3422" s="5">
        <v>788214</v>
      </c>
      <c r="I3422" s="5" t="s">
        <v>19</v>
      </c>
      <c r="J3422" s="5" t="s">
        <v>74</v>
      </c>
      <c r="K3422" s="5">
        <v>11.49</v>
      </c>
      <c r="L3422" s="5">
        <f t="shared" si="53"/>
        <v>11.49</v>
      </c>
      <c r="Q3422"/>
      <c r="R3422"/>
      <c r="S3422"/>
    </row>
    <row r="3423" spans="1:19">
      <c r="A3423" s="1">
        <v>43830</v>
      </c>
      <c r="B3423" s="5" t="s">
        <v>23</v>
      </c>
      <c r="C3423" t="s">
        <v>8</v>
      </c>
      <c r="D3423">
        <v>1009</v>
      </c>
      <c r="E3423">
        <v>44</v>
      </c>
      <c r="F3423" t="s">
        <v>25</v>
      </c>
      <c r="G3423" s="5">
        <v>171500</v>
      </c>
      <c r="H3423" s="5">
        <v>1972250</v>
      </c>
      <c r="I3423" s="5" t="s">
        <v>19</v>
      </c>
      <c r="J3423" s="5" t="s">
        <v>69</v>
      </c>
      <c r="K3423" s="5">
        <v>11.5</v>
      </c>
      <c r="L3423" s="5">
        <f t="shared" si="53"/>
        <v>11.5</v>
      </c>
      <c r="Q3423"/>
      <c r="R3423"/>
      <c r="S3423"/>
    </row>
    <row r="3424" spans="1:19">
      <c r="A3424" s="1">
        <v>43830</v>
      </c>
      <c r="B3424" s="5" t="s">
        <v>24</v>
      </c>
      <c r="C3424" t="s">
        <v>8</v>
      </c>
      <c r="D3424">
        <v>1009</v>
      </c>
      <c r="E3424">
        <v>44</v>
      </c>
      <c r="F3424" t="s">
        <v>25</v>
      </c>
      <c r="G3424" s="5">
        <v>65000</v>
      </c>
      <c r="H3424" s="5">
        <v>1235000</v>
      </c>
      <c r="I3424" s="5" t="s">
        <v>19</v>
      </c>
      <c r="J3424" s="5" t="s">
        <v>68</v>
      </c>
      <c r="K3424" s="5">
        <v>19</v>
      </c>
      <c r="L3424" s="5">
        <f t="shared" si="53"/>
        <v>19</v>
      </c>
      <c r="Q3424"/>
      <c r="R3424"/>
      <c r="S3424"/>
    </row>
    <row r="3425" spans="1:19">
      <c r="A3425" s="1">
        <v>43830</v>
      </c>
      <c r="B3425" s="5" t="s">
        <v>24</v>
      </c>
      <c r="C3425" t="s">
        <v>7</v>
      </c>
      <c r="D3425">
        <v>1009</v>
      </c>
      <c r="E3425">
        <v>44</v>
      </c>
      <c r="F3425" t="s">
        <v>25</v>
      </c>
      <c r="G3425" s="5">
        <v>548800</v>
      </c>
      <c r="H3425" s="5">
        <v>5213600</v>
      </c>
      <c r="I3425" s="5" t="s">
        <v>18</v>
      </c>
      <c r="J3425" s="5" t="s">
        <v>68</v>
      </c>
      <c r="K3425" s="5">
        <v>9.5</v>
      </c>
      <c r="L3425" s="5">
        <f t="shared" si="53"/>
        <v>9.5</v>
      </c>
      <c r="Q3425"/>
      <c r="R3425"/>
      <c r="S3425"/>
    </row>
    <row r="3426" spans="1:19">
      <c r="A3426" s="1">
        <v>43830</v>
      </c>
      <c r="B3426" s="5" t="s">
        <v>24</v>
      </c>
      <c r="C3426" t="s">
        <v>8</v>
      </c>
      <c r="D3426">
        <v>1017</v>
      </c>
      <c r="E3426">
        <v>44</v>
      </c>
      <c r="F3426" t="s">
        <v>25</v>
      </c>
      <c r="G3426" s="5">
        <v>75000</v>
      </c>
      <c r="H3426" s="5">
        <v>1612500</v>
      </c>
      <c r="I3426" s="5" t="s">
        <v>19</v>
      </c>
      <c r="J3426" s="5" t="s">
        <v>68</v>
      </c>
      <c r="K3426" s="5">
        <v>21.5</v>
      </c>
      <c r="L3426" s="5">
        <f t="shared" si="53"/>
        <v>21.5</v>
      </c>
      <c r="Q3426"/>
      <c r="R3426"/>
      <c r="S3426"/>
    </row>
    <row r="3427" spans="1:19">
      <c r="A3427" s="1">
        <v>43830</v>
      </c>
      <c r="B3427" s="5" t="s">
        <v>24</v>
      </c>
      <c r="C3427" t="s">
        <v>8</v>
      </c>
      <c r="D3427">
        <v>1017</v>
      </c>
      <c r="E3427">
        <v>44</v>
      </c>
      <c r="F3427" t="s">
        <v>25</v>
      </c>
      <c r="G3427" s="5">
        <v>2380</v>
      </c>
      <c r="H3427" s="5">
        <v>51051</v>
      </c>
      <c r="I3427" s="5" t="s">
        <v>19</v>
      </c>
      <c r="J3427" s="5" t="s">
        <v>72</v>
      </c>
      <c r="K3427" s="5">
        <v>21.45</v>
      </c>
      <c r="L3427" s="5">
        <f t="shared" si="53"/>
        <v>21.45</v>
      </c>
      <c r="Q3427"/>
      <c r="R3427"/>
      <c r="S3427"/>
    </row>
    <row r="3428" spans="1:19">
      <c r="A3428" s="1">
        <v>43830</v>
      </c>
      <c r="B3428" s="5" t="s">
        <v>24</v>
      </c>
      <c r="C3428" t="s">
        <v>8</v>
      </c>
      <c r="D3428">
        <v>1017</v>
      </c>
      <c r="E3428">
        <v>44</v>
      </c>
      <c r="F3428" t="s">
        <v>25</v>
      </c>
      <c r="G3428" s="5">
        <v>1018</v>
      </c>
      <c r="H3428" s="5">
        <v>21836.1</v>
      </c>
      <c r="I3428" s="5" t="s">
        <v>19</v>
      </c>
      <c r="J3428" s="5" t="s">
        <v>72</v>
      </c>
      <c r="K3428" s="5">
        <v>21.45</v>
      </c>
      <c r="L3428" s="5">
        <f t="shared" si="53"/>
        <v>21.45</v>
      </c>
      <c r="Q3428"/>
      <c r="R3428"/>
      <c r="S3428"/>
    </row>
    <row r="3429" spans="1:19">
      <c r="A3429" s="1">
        <v>43830</v>
      </c>
      <c r="B3429" s="5" t="s">
        <v>24</v>
      </c>
      <c r="C3429" t="s">
        <v>8</v>
      </c>
      <c r="D3429">
        <v>1018</v>
      </c>
      <c r="E3429">
        <v>44</v>
      </c>
      <c r="F3429" t="s">
        <v>25</v>
      </c>
      <c r="G3429" s="5">
        <v>68600</v>
      </c>
      <c r="H3429" s="5">
        <v>1509200</v>
      </c>
      <c r="I3429" s="5" t="s">
        <v>19</v>
      </c>
      <c r="J3429" s="5" t="s">
        <v>68</v>
      </c>
      <c r="K3429" s="5">
        <v>22</v>
      </c>
      <c r="L3429" s="5">
        <f t="shared" si="53"/>
        <v>22</v>
      </c>
      <c r="Q3429"/>
      <c r="R3429"/>
      <c r="S3429"/>
    </row>
    <row r="3430" spans="1:19">
      <c r="A3430" s="1">
        <v>43830</v>
      </c>
      <c r="B3430" s="5" t="s">
        <v>23</v>
      </c>
      <c r="C3430" t="s">
        <v>8</v>
      </c>
      <c r="D3430">
        <v>1033</v>
      </c>
      <c r="E3430">
        <v>44</v>
      </c>
      <c r="F3430" t="s">
        <v>25</v>
      </c>
      <c r="G3430" s="5">
        <v>239000</v>
      </c>
      <c r="H3430" s="5">
        <v>2724600</v>
      </c>
      <c r="I3430" s="5" t="s">
        <v>19</v>
      </c>
      <c r="J3430" s="5" t="s">
        <v>70</v>
      </c>
      <c r="K3430" s="5">
        <v>11.4</v>
      </c>
      <c r="L3430" s="5">
        <f t="shared" si="53"/>
        <v>11.4</v>
      </c>
      <c r="Q3430"/>
      <c r="R3430"/>
      <c r="S3430"/>
    </row>
    <row r="3431" spans="1:19">
      <c r="A3431" s="1">
        <v>43830</v>
      </c>
      <c r="B3431" s="5" t="s">
        <v>24</v>
      </c>
      <c r="C3431" t="s">
        <v>8</v>
      </c>
      <c r="D3431">
        <v>1033</v>
      </c>
      <c r="E3431">
        <v>44</v>
      </c>
      <c r="F3431" t="s">
        <v>25</v>
      </c>
      <c r="G3431" s="5">
        <v>56600</v>
      </c>
      <c r="H3431" s="5">
        <v>1415000</v>
      </c>
      <c r="I3431" s="5" t="s">
        <v>19</v>
      </c>
      <c r="J3431" s="5" t="s">
        <v>68</v>
      </c>
      <c r="K3431" s="5">
        <v>25</v>
      </c>
      <c r="L3431" s="5">
        <f t="shared" si="53"/>
        <v>25</v>
      </c>
      <c r="Q3431"/>
      <c r="R3431"/>
      <c r="S3431"/>
    </row>
    <row r="3432" spans="1:19">
      <c r="A3432" s="1">
        <v>43830</v>
      </c>
      <c r="B3432" s="5" t="s">
        <v>23</v>
      </c>
      <c r="C3432" t="s">
        <v>8</v>
      </c>
      <c r="D3432">
        <v>1033</v>
      </c>
      <c r="E3432">
        <v>44</v>
      </c>
      <c r="F3432" t="s">
        <v>25</v>
      </c>
      <c r="G3432" s="5">
        <v>52000</v>
      </c>
      <c r="H3432" s="5">
        <v>597480</v>
      </c>
      <c r="I3432" s="5" t="s">
        <v>19</v>
      </c>
      <c r="J3432" s="5" t="s">
        <v>70</v>
      </c>
      <c r="K3432" s="5">
        <v>11.49</v>
      </c>
      <c r="L3432" s="5">
        <f t="shared" si="53"/>
        <v>11.49</v>
      </c>
      <c r="Q3432"/>
      <c r="R3432"/>
      <c r="S3432"/>
    </row>
    <row r="3433" spans="1:19">
      <c r="A3433" s="1">
        <v>43830</v>
      </c>
      <c r="B3433" s="5" t="s">
        <v>24</v>
      </c>
      <c r="C3433" t="s">
        <v>8</v>
      </c>
      <c r="D3433">
        <v>1033</v>
      </c>
      <c r="E3433">
        <v>44</v>
      </c>
      <c r="F3433" t="s">
        <v>25</v>
      </c>
      <c r="G3433" s="5">
        <v>100000</v>
      </c>
      <c r="H3433" s="5">
        <v>1950000</v>
      </c>
      <c r="I3433" s="5" t="s">
        <v>19</v>
      </c>
      <c r="J3433" s="5" t="s">
        <v>71</v>
      </c>
      <c r="K3433" s="5">
        <v>19.5</v>
      </c>
      <c r="L3433" s="5">
        <f t="shared" si="53"/>
        <v>19.5</v>
      </c>
      <c r="Q3433"/>
      <c r="R3433"/>
      <c r="S3433"/>
    </row>
    <row r="3434" spans="1:19">
      <c r="A3434" s="1">
        <v>43830</v>
      </c>
      <c r="B3434" s="5" t="s">
        <v>24</v>
      </c>
      <c r="C3434" t="s">
        <v>8</v>
      </c>
      <c r="D3434">
        <v>1033</v>
      </c>
      <c r="E3434">
        <v>44</v>
      </c>
      <c r="F3434" t="s">
        <v>25</v>
      </c>
      <c r="G3434" s="5">
        <v>50000</v>
      </c>
      <c r="H3434" s="5">
        <v>1150000</v>
      </c>
      <c r="I3434" s="5" t="s">
        <v>19</v>
      </c>
      <c r="J3434" s="5" t="s">
        <v>68</v>
      </c>
      <c r="K3434" s="5">
        <v>23</v>
      </c>
      <c r="L3434" s="5">
        <f t="shared" si="53"/>
        <v>23</v>
      </c>
      <c r="Q3434"/>
      <c r="R3434"/>
      <c r="S3434"/>
    </row>
    <row r="3435" spans="1:19">
      <c r="A3435" s="1">
        <v>43830</v>
      </c>
      <c r="B3435" s="5" t="s">
        <v>23</v>
      </c>
      <c r="C3435" t="s">
        <v>8</v>
      </c>
      <c r="D3435">
        <v>1033</v>
      </c>
      <c r="E3435">
        <v>44</v>
      </c>
      <c r="F3435" t="s">
        <v>25</v>
      </c>
      <c r="G3435" s="5">
        <v>73000</v>
      </c>
      <c r="H3435" s="5">
        <v>839500</v>
      </c>
      <c r="I3435" s="5" t="s">
        <v>19</v>
      </c>
      <c r="J3435" s="5" t="s">
        <v>70</v>
      </c>
      <c r="K3435" s="5">
        <v>11.5</v>
      </c>
      <c r="L3435" s="5">
        <f t="shared" si="53"/>
        <v>11.5</v>
      </c>
      <c r="Q3435"/>
      <c r="R3435"/>
      <c r="S3435"/>
    </row>
    <row r="3436" spans="1:19">
      <c r="A3436" s="1">
        <v>43830</v>
      </c>
      <c r="B3436" s="5" t="s">
        <v>23</v>
      </c>
      <c r="C3436" t="s">
        <v>8</v>
      </c>
      <c r="D3436">
        <v>1033</v>
      </c>
      <c r="E3436">
        <v>44</v>
      </c>
      <c r="F3436" t="s">
        <v>25</v>
      </c>
      <c r="G3436" s="5">
        <v>112880</v>
      </c>
      <c r="H3436" s="5">
        <v>1296991.2</v>
      </c>
      <c r="I3436" s="5" t="s">
        <v>19</v>
      </c>
      <c r="J3436" s="5" t="s">
        <v>74</v>
      </c>
      <c r="K3436" s="5">
        <v>11.49</v>
      </c>
      <c r="L3436" s="5">
        <f t="shared" si="53"/>
        <v>11.49</v>
      </c>
      <c r="Q3436"/>
      <c r="R3436"/>
      <c r="S3436"/>
    </row>
    <row r="3437" spans="1:19">
      <c r="A3437" s="1">
        <v>43830</v>
      </c>
      <c r="B3437" s="5" t="s">
        <v>23</v>
      </c>
      <c r="C3437" t="s">
        <v>8</v>
      </c>
      <c r="D3437">
        <v>1033</v>
      </c>
      <c r="E3437">
        <v>44</v>
      </c>
      <c r="F3437" t="s">
        <v>25</v>
      </c>
      <c r="G3437" s="5">
        <v>4576</v>
      </c>
      <c r="H3437" s="5">
        <v>52578.239999999998</v>
      </c>
      <c r="I3437" s="5" t="s">
        <v>19</v>
      </c>
      <c r="J3437" s="5" t="s">
        <v>74</v>
      </c>
      <c r="K3437" s="5">
        <v>11.49</v>
      </c>
      <c r="L3437" s="5">
        <f t="shared" si="53"/>
        <v>11.49</v>
      </c>
      <c r="Q3437"/>
      <c r="R3437"/>
      <c r="S3437"/>
    </row>
    <row r="3438" spans="1:19">
      <c r="A3438" s="1">
        <v>43830</v>
      </c>
      <c r="B3438" s="5" t="s">
        <v>23</v>
      </c>
      <c r="C3438" t="s">
        <v>8</v>
      </c>
      <c r="D3438">
        <v>1033</v>
      </c>
      <c r="E3438">
        <v>44</v>
      </c>
      <c r="F3438" t="s">
        <v>25</v>
      </c>
      <c r="G3438" s="5">
        <v>22500</v>
      </c>
      <c r="H3438" s="5">
        <v>258525</v>
      </c>
      <c r="I3438" s="5" t="s">
        <v>19</v>
      </c>
      <c r="J3438" s="5" t="s">
        <v>69</v>
      </c>
      <c r="K3438" s="5">
        <v>11.49</v>
      </c>
      <c r="L3438" s="5">
        <f t="shared" si="53"/>
        <v>11.49</v>
      </c>
      <c r="Q3438"/>
      <c r="R3438"/>
      <c r="S3438"/>
    </row>
    <row r="3439" spans="1:19">
      <c r="A3439" s="1">
        <v>43830</v>
      </c>
      <c r="B3439" s="5" t="s">
        <v>24</v>
      </c>
      <c r="C3439" t="s">
        <v>8</v>
      </c>
      <c r="D3439">
        <v>1033</v>
      </c>
      <c r="E3439">
        <v>44</v>
      </c>
      <c r="F3439" t="s">
        <v>25</v>
      </c>
      <c r="G3439" s="5">
        <v>106728</v>
      </c>
      <c r="H3439" s="5">
        <v>2027832</v>
      </c>
      <c r="I3439" s="5" t="s">
        <v>19</v>
      </c>
      <c r="J3439" s="5" t="s">
        <v>68</v>
      </c>
      <c r="K3439" s="5">
        <v>19</v>
      </c>
      <c r="L3439" s="5">
        <f t="shared" si="53"/>
        <v>19</v>
      </c>
      <c r="Q3439"/>
      <c r="R3439"/>
      <c r="S3439"/>
    </row>
    <row r="3440" spans="1:19">
      <c r="A3440" s="1">
        <v>43830</v>
      </c>
      <c r="B3440" s="5" t="s">
        <v>24</v>
      </c>
      <c r="C3440" t="s">
        <v>8</v>
      </c>
      <c r="D3440">
        <v>1033</v>
      </c>
      <c r="E3440">
        <v>44</v>
      </c>
      <c r="F3440" t="s">
        <v>25</v>
      </c>
      <c r="G3440" s="5">
        <v>42256</v>
      </c>
      <c r="H3440" s="5">
        <v>485521.44</v>
      </c>
      <c r="I3440" s="5" t="s">
        <v>19</v>
      </c>
      <c r="J3440" s="5" t="s">
        <v>71</v>
      </c>
      <c r="K3440" s="5">
        <v>11.49</v>
      </c>
      <c r="L3440" s="5">
        <f t="shared" si="53"/>
        <v>11.49</v>
      </c>
      <c r="Q3440"/>
      <c r="R3440"/>
      <c r="S3440"/>
    </row>
    <row r="3441" spans="1:19">
      <c r="A3441" s="1">
        <v>43830</v>
      </c>
      <c r="B3441" s="5" t="s">
        <v>23</v>
      </c>
      <c r="C3441" t="s">
        <v>8</v>
      </c>
      <c r="D3441">
        <v>1033</v>
      </c>
      <c r="E3441">
        <v>44</v>
      </c>
      <c r="F3441" t="s">
        <v>25</v>
      </c>
      <c r="G3441" s="5">
        <v>139980</v>
      </c>
      <c r="H3441" s="5">
        <v>1602771</v>
      </c>
      <c r="I3441" s="5" t="s">
        <v>19</v>
      </c>
      <c r="J3441" s="5" t="s">
        <v>74</v>
      </c>
      <c r="K3441" s="5">
        <v>11.45</v>
      </c>
      <c r="L3441" s="5">
        <f t="shared" si="53"/>
        <v>11.45</v>
      </c>
      <c r="Q3441"/>
      <c r="R3441"/>
      <c r="S3441"/>
    </row>
    <row r="3442" spans="1:19">
      <c r="A3442" s="1">
        <v>43830</v>
      </c>
      <c r="B3442" s="5" t="s">
        <v>24</v>
      </c>
      <c r="C3442" t="s">
        <v>8</v>
      </c>
      <c r="D3442">
        <v>1033</v>
      </c>
      <c r="E3442">
        <v>44</v>
      </c>
      <c r="F3442" t="s">
        <v>25</v>
      </c>
      <c r="G3442" s="5">
        <v>25000</v>
      </c>
      <c r="H3442" s="5">
        <v>285000</v>
      </c>
      <c r="I3442" s="5" t="s">
        <v>19</v>
      </c>
      <c r="J3442" s="5" t="s">
        <v>71</v>
      </c>
      <c r="K3442" s="5">
        <v>11.4</v>
      </c>
      <c r="L3442" s="5">
        <f t="shared" si="53"/>
        <v>11.4</v>
      </c>
      <c r="Q3442"/>
      <c r="R3442"/>
      <c r="S3442"/>
    </row>
    <row r="3443" spans="1:19">
      <c r="A3443" s="1">
        <v>43830</v>
      </c>
      <c r="B3443" s="5" t="s">
        <v>23</v>
      </c>
      <c r="C3443" t="s">
        <v>8</v>
      </c>
      <c r="D3443">
        <v>1033</v>
      </c>
      <c r="E3443">
        <v>44</v>
      </c>
      <c r="F3443" t="s">
        <v>25</v>
      </c>
      <c r="G3443" s="5">
        <v>22728</v>
      </c>
      <c r="H3443" s="5">
        <v>261144.72</v>
      </c>
      <c r="I3443" s="5" t="s">
        <v>19</v>
      </c>
      <c r="J3443" s="5" t="s">
        <v>69</v>
      </c>
      <c r="K3443" s="5">
        <v>11.49</v>
      </c>
      <c r="L3443" s="5">
        <f t="shared" si="53"/>
        <v>11.49</v>
      </c>
      <c r="Q3443"/>
      <c r="R3443"/>
      <c r="S3443"/>
    </row>
    <row r="3444" spans="1:19">
      <c r="A3444" s="1">
        <v>43830</v>
      </c>
      <c r="B3444" s="5" t="s">
        <v>24</v>
      </c>
      <c r="C3444" t="s">
        <v>8</v>
      </c>
      <c r="D3444">
        <v>1033</v>
      </c>
      <c r="E3444">
        <v>44</v>
      </c>
      <c r="F3444" t="s">
        <v>25</v>
      </c>
      <c r="G3444" s="5">
        <v>70100</v>
      </c>
      <c r="H3444" s="5">
        <v>1507150</v>
      </c>
      <c r="I3444" s="5" t="s">
        <v>19</v>
      </c>
      <c r="J3444" s="5" t="s">
        <v>71</v>
      </c>
      <c r="K3444" s="5">
        <v>21.5</v>
      </c>
      <c r="L3444" s="5">
        <f t="shared" si="53"/>
        <v>21.5</v>
      </c>
      <c r="Q3444"/>
      <c r="R3444"/>
      <c r="S3444"/>
    </row>
    <row r="3445" spans="1:19">
      <c r="A3445" s="1">
        <v>43830</v>
      </c>
      <c r="B3445" s="5" t="s">
        <v>23</v>
      </c>
      <c r="C3445" t="s">
        <v>8</v>
      </c>
      <c r="D3445">
        <v>1033</v>
      </c>
      <c r="E3445">
        <v>44</v>
      </c>
      <c r="F3445" t="s">
        <v>25</v>
      </c>
      <c r="G3445" s="5">
        <v>42880</v>
      </c>
      <c r="H3445" s="5">
        <v>492691.20000000001</v>
      </c>
      <c r="I3445" s="5" t="s">
        <v>19</v>
      </c>
      <c r="J3445" s="5" t="s">
        <v>69</v>
      </c>
      <c r="K3445" s="5">
        <v>11.49</v>
      </c>
      <c r="L3445" s="5">
        <f t="shared" si="53"/>
        <v>11.49</v>
      </c>
      <c r="Q3445"/>
      <c r="R3445"/>
      <c r="S3445"/>
    </row>
    <row r="3446" spans="1:19">
      <c r="A3446" s="1">
        <v>43830</v>
      </c>
      <c r="B3446" s="5" t="s">
        <v>24</v>
      </c>
      <c r="C3446" t="s">
        <v>8</v>
      </c>
      <c r="D3446">
        <v>1033</v>
      </c>
      <c r="E3446">
        <v>44</v>
      </c>
      <c r="F3446" t="s">
        <v>25</v>
      </c>
      <c r="G3446" s="5">
        <v>140000</v>
      </c>
      <c r="H3446" s="5">
        <v>2380000</v>
      </c>
      <c r="I3446" s="5" t="s">
        <v>19</v>
      </c>
      <c r="J3446" s="5" t="s">
        <v>75</v>
      </c>
      <c r="K3446" s="5">
        <v>17</v>
      </c>
      <c r="L3446" s="5">
        <f t="shared" si="53"/>
        <v>17</v>
      </c>
      <c r="Q3446"/>
      <c r="R3446"/>
      <c r="S3446"/>
    </row>
    <row r="3447" spans="1:19">
      <c r="A3447" s="1">
        <v>43830</v>
      </c>
      <c r="B3447" s="5" t="s">
        <v>24</v>
      </c>
      <c r="C3447" t="s">
        <v>8</v>
      </c>
      <c r="D3447">
        <v>1033</v>
      </c>
      <c r="E3447">
        <v>44</v>
      </c>
      <c r="F3447" t="s">
        <v>25</v>
      </c>
      <c r="G3447" s="5">
        <v>92136</v>
      </c>
      <c r="H3447" s="5">
        <v>1624357.68</v>
      </c>
      <c r="I3447" s="5" t="s">
        <v>19</v>
      </c>
      <c r="J3447" s="5" t="s">
        <v>68</v>
      </c>
      <c r="K3447" s="5">
        <v>17.63</v>
      </c>
      <c r="L3447" s="5">
        <f t="shared" si="53"/>
        <v>17.63</v>
      </c>
      <c r="Q3447"/>
      <c r="R3447"/>
      <c r="S3447"/>
    </row>
    <row r="3448" spans="1:19">
      <c r="A3448" s="1">
        <v>43830</v>
      </c>
      <c r="B3448" s="5" t="s">
        <v>24</v>
      </c>
      <c r="C3448" t="s">
        <v>8</v>
      </c>
      <c r="D3448">
        <v>1033</v>
      </c>
      <c r="E3448">
        <v>44</v>
      </c>
      <c r="F3448" t="s">
        <v>25</v>
      </c>
      <c r="G3448" s="5">
        <v>36728</v>
      </c>
      <c r="H3448" s="5">
        <v>991656</v>
      </c>
      <c r="I3448" s="5" t="s">
        <v>19</v>
      </c>
      <c r="J3448" s="5" t="s">
        <v>68</v>
      </c>
      <c r="K3448" s="5">
        <v>27</v>
      </c>
      <c r="L3448" s="5">
        <f t="shared" si="53"/>
        <v>27</v>
      </c>
      <c r="Q3448"/>
      <c r="R3448"/>
      <c r="S3448"/>
    </row>
    <row r="3449" spans="1:19">
      <c r="A3449" s="1">
        <v>43830</v>
      </c>
      <c r="B3449" s="5" t="s">
        <v>23</v>
      </c>
      <c r="C3449" t="s">
        <v>8</v>
      </c>
      <c r="D3449">
        <v>1033</v>
      </c>
      <c r="E3449">
        <v>44</v>
      </c>
      <c r="F3449" t="s">
        <v>25</v>
      </c>
      <c r="G3449" s="5">
        <v>29920</v>
      </c>
      <c r="H3449" s="5">
        <v>344080</v>
      </c>
      <c r="I3449" s="5" t="s">
        <v>19</v>
      </c>
      <c r="J3449" s="5" t="s">
        <v>69</v>
      </c>
      <c r="K3449" s="5">
        <v>11.5</v>
      </c>
      <c r="L3449" s="5">
        <f t="shared" si="53"/>
        <v>11.5</v>
      </c>
      <c r="Q3449"/>
      <c r="R3449"/>
      <c r="S3449"/>
    </row>
    <row r="3450" spans="1:19">
      <c r="A3450" s="1">
        <v>43830</v>
      </c>
      <c r="B3450" s="5" t="s">
        <v>23</v>
      </c>
      <c r="C3450" t="s">
        <v>8</v>
      </c>
      <c r="D3450">
        <v>1033</v>
      </c>
      <c r="E3450">
        <v>44</v>
      </c>
      <c r="F3450" t="s">
        <v>25</v>
      </c>
      <c r="G3450" s="5">
        <v>27000</v>
      </c>
      <c r="H3450" s="5">
        <v>310230</v>
      </c>
      <c r="I3450" s="5" t="s">
        <v>19</v>
      </c>
      <c r="J3450" s="5" t="s">
        <v>70</v>
      </c>
      <c r="K3450" s="5">
        <v>11.49</v>
      </c>
      <c r="L3450" s="5">
        <f t="shared" si="53"/>
        <v>11.49</v>
      </c>
      <c r="Q3450"/>
      <c r="R3450"/>
      <c r="S3450"/>
    </row>
    <row r="3451" spans="1:19">
      <c r="A3451" s="1">
        <v>43830</v>
      </c>
      <c r="B3451" s="5" t="s">
        <v>24</v>
      </c>
      <c r="C3451" t="s">
        <v>8</v>
      </c>
      <c r="D3451">
        <v>1033</v>
      </c>
      <c r="E3451">
        <v>44</v>
      </c>
      <c r="F3451" t="s">
        <v>25</v>
      </c>
      <c r="G3451" s="5">
        <v>22828</v>
      </c>
      <c r="H3451" s="5">
        <v>262522</v>
      </c>
      <c r="I3451" s="5" t="s">
        <v>19</v>
      </c>
      <c r="J3451" s="5" t="s">
        <v>71</v>
      </c>
      <c r="K3451" s="5">
        <v>11.5</v>
      </c>
      <c r="L3451" s="5">
        <f t="shared" si="53"/>
        <v>11.5</v>
      </c>
      <c r="Q3451"/>
      <c r="R3451"/>
      <c r="S3451"/>
    </row>
    <row r="3452" spans="1:19">
      <c r="A3452" s="1">
        <v>43830</v>
      </c>
      <c r="B3452" s="5" t="s">
        <v>24</v>
      </c>
      <c r="C3452" t="s">
        <v>8</v>
      </c>
      <c r="D3452">
        <v>1033</v>
      </c>
      <c r="E3452">
        <v>44</v>
      </c>
      <c r="F3452" t="s">
        <v>25</v>
      </c>
      <c r="G3452" s="5">
        <v>10500</v>
      </c>
      <c r="H3452" s="5">
        <v>294000</v>
      </c>
      <c r="I3452" s="5" t="s">
        <v>19</v>
      </c>
      <c r="J3452" s="5" t="s">
        <v>71</v>
      </c>
      <c r="K3452" s="5">
        <v>28</v>
      </c>
      <c r="L3452" s="5">
        <f t="shared" si="53"/>
        <v>28</v>
      </c>
      <c r="Q3452"/>
      <c r="R3452"/>
      <c r="S3452"/>
    </row>
    <row r="3453" spans="1:19">
      <c r="A3453" s="1">
        <v>43830</v>
      </c>
      <c r="B3453" s="5" t="s">
        <v>23</v>
      </c>
      <c r="C3453" t="s">
        <v>8</v>
      </c>
      <c r="D3453">
        <v>1033</v>
      </c>
      <c r="E3453">
        <v>44</v>
      </c>
      <c r="F3453" t="s">
        <v>25</v>
      </c>
      <c r="G3453" s="5">
        <v>140000</v>
      </c>
      <c r="H3453" s="5">
        <v>1608600</v>
      </c>
      <c r="I3453" s="5" t="s">
        <v>19</v>
      </c>
      <c r="J3453" s="5" t="s">
        <v>77</v>
      </c>
      <c r="K3453" s="5">
        <v>11.49</v>
      </c>
      <c r="L3453" s="5">
        <f t="shared" si="53"/>
        <v>11.49</v>
      </c>
      <c r="Q3453"/>
      <c r="R3453"/>
      <c r="S3453"/>
    </row>
    <row r="3454" spans="1:19">
      <c r="A3454" s="1">
        <v>43830</v>
      </c>
      <c r="B3454" s="5" t="s">
        <v>23</v>
      </c>
      <c r="C3454" t="s">
        <v>7</v>
      </c>
      <c r="D3454">
        <v>1034</v>
      </c>
      <c r="E3454">
        <v>44</v>
      </c>
      <c r="F3454" t="s">
        <v>25</v>
      </c>
      <c r="G3454" s="5">
        <v>120000</v>
      </c>
      <c r="H3454" s="5">
        <v>840000</v>
      </c>
      <c r="I3454" s="5" t="s">
        <v>18</v>
      </c>
      <c r="J3454" s="5" t="s">
        <v>74</v>
      </c>
      <c r="K3454" s="5">
        <v>7</v>
      </c>
      <c r="L3454" s="5">
        <f t="shared" si="53"/>
        <v>7</v>
      </c>
      <c r="Q3454"/>
      <c r="R3454"/>
      <c r="S3454"/>
    </row>
    <row r="3455" spans="1:19">
      <c r="A3455" s="1">
        <v>43830</v>
      </c>
      <c r="B3455" s="5" t="s">
        <v>23</v>
      </c>
      <c r="C3455" t="s">
        <v>7</v>
      </c>
      <c r="D3455">
        <v>1035</v>
      </c>
      <c r="E3455">
        <v>44</v>
      </c>
      <c r="F3455" t="s">
        <v>25</v>
      </c>
      <c r="G3455" s="5">
        <v>4422864</v>
      </c>
      <c r="H3455" s="5">
        <v>26537184</v>
      </c>
      <c r="I3455" s="5" t="s">
        <v>20</v>
      </c>
      <c r="J3455" s="5" t="s">
        <v>74</v>
      </c>
      <c r="K3455" s="5">
        <v>6</v>
      </c>
      <c r="L3455" s="5">
        <f t="shared" si="53"/>
        <v>6</v>
      </c>
      <c r="Q3455"/>
      <c r="R3455"/>
      <c r="S3455"/>
    </row>
    <row r="3456" spans="1:19">
      <c r="A3456" s="1">
        <v>43830</v>
      </c>
      <c r="B3456" s="5" t="s">
        <v>24</v>
      </c>
      <c r="C3456" t="s">
        <v>8</v>
      </c>
      <c r="D3456">
        <v>1035</v>
      </c>
      <c r="E3456">
        <v>44</v>
      </c>
      <c r="F3456" t="s">
        <v>25</v>
      </c>
      <c r="G3456" s="5">
        <v>210000</v>
      </c>
      <c r="H3456" s="5">
        <v>1677900</v>
      </c>
      <c r="I3456" s="5" t="s">
        <v>19</v>
      </c>
      <c r="J3456" s="5" t="s">
        <v>68</v>
      </c>
      <c r="K3456" s="5">
        <v>7.99</v>
      </c>
      <c r="L3456" s="5">
        <f t="shared" si="53"/>
        <v>7.99</v>
      </c>
      <c r="Q3456"/>
      <c r="R3456"/>
      <c r="S3456"/>
    </row>
    <row r="3457" spans="1:19">
      <c r="A3457" s="1">
        <v>43830</v>
      </c>
      <c r="B3457" s="5" t="s">
        <v>24</v>
      </c>
      <c r="C3457" t="s">
        <v>8</v>
      </c>
      <c r="D3457">
        <v>1035</v>
      </c>
      <c r="E3457">
        <v>44</v>
      </c>
      <c r="F3457" t="s">
        <v>25</v>
      </c>
      <c r="G3457" s="5">
        <v>307441.64</v>
      </c>
      <c r="H3457" s="5">
        <v>3225062.8036000002</v>
      </c>
      <c r="I3457" s="5" t="s">
        <v>19</v>
      </c>
      <c r="J3457" s="5" t="s">
        <v>71</v>
      </c>
      <c r="K3457" s="5">
        <v>10.49</v>
      </c>
      <c r="L3457" s="5">
        <f t="shared" si="53"/>
        <v>10.49</v>
      </c>
      <c r="Q3457"/>
      <c r="R3457"/>
      <c r="S3457"/>
    </row>
    <row r="3458" spans="1:19">
      <c r="A3458" s="1">
        <v>43830</v>
      </c>
      <c r="B3458" s="5" t="s">
        <v>24</v>
      </c>
      <c r="C3458" t="s">
        <v>8</v>
      </c>
      <c r="D3458">
        <v>1035</v>
      </c>
      <c r="E3458">
        <v>44</v>
      </c>
      <c r="F3458" t="s">
        <v>25</v>
      </c>
      <c r="G3458" s="5">
        <v>69500</v>
      </c>
      <c r="H3458" s="5">
        <v>799250</v>
      </c>
      <c r="I3458" s="5" t="s">
        <v>19</v>
      </c>
      <c r="J3458" s="5" t="s">
        <v>71</v>
      </c>
      <c r="K3458" s="5">
        <v>11.5</v>
      </c>
      <c r="L3458" s="5">
        <f t="shared" ref="L3458:L3521" si="54">H3458/G3458</f>
        <v>11.5</v>
      </c>
      <c r="Q3458"/>
      <c r="R3458"/>
      <c r="S3458"/>
    </row>
    <row r="3459" spans="1:19">
      <c r="A3459" s="1">
        <v>43830</v>
      </c>
      <c r="B3459" s="5" t="s">
        <v>24</v>
      </c>
      <c r="C3459" t="s">
        <v>8</v>
      </c>
      <c r="D3459">
        <v>1035</v>
      </c>
      <c r="E3459">
        <v>44</v>
      </c>
      <c r="F3459" t="s">
        <v>25</v>
      </c>
      <c r="G3459" s="5">
        <v>85200</v>
      </c>
      <c r="H3459" s="5">
        <v>1533600</v>
      </c>
      <c r="I3459" s="5" t="s">
        <v>19</v>
      </c>
      <c r="J3459" s="5" t="s">
        <v>71</v>
      </c>
      <c r="K3459" s="5">
        <v>18</v>
      </c>
      <c r="L3459" s="5">
        <f t="shared" si="54"/>
        <v>18</v>
      </c>
      <c r="Q3459"/>
      <c r="R3459"/>
      <c r="S3459"/>
    </row>
    <row r="3460" spans="1:19">
      <c r="A3460" s="1">
        <v>43830</v>
      </c>
      <c r="B3460" s="5" t="s">
        <v>24</v>
      </c>
      <c r="C3460" t="s">
        <v>8</v>
      </c>
      <c r="D3460">
        <v>1035</v>
      </c>
      <c r="E3460">
        <v>44</v>
      </c>
      <c r="F3460" t="s">
        <v>25</v>
      </c>
      <c r="G3460" s="5">
        <v>71000</v>
      </c>
      <c r="H3460" s="5">
        <v>816500</v>
      </c>
      <c r="I3460" s="5" t="s">
        <v>19</v>
      </c>
      <c r="J3460" s="5" t="s">
        <v>71</v>
      </c>
      <c r="K3460" s="5">
        <v>11.5</v>
      </c>
      <c r="L3460" s="5">
        <f t="shared" si="54"/>
        <v>11.5</v>
      </c>
      <c r="Q3460"/>
      <c r="R3460"/>
      <c r="S3460"/>
    </row>
    <row r="3461" spans="1:19">
      <c r="A3461" s="1">
        <v>43830</v>
      </c>
      <c r="B3461" s="5" t="s">
        <v>24</v>
      </c>
      <c r="C3461" t="s">
        <v>8</v>
      </c>
      <c r="D3461">
        <v>1035</v>
      </c>
      <c r="E3461">
        <v>44</v>
      </c>
      <c r="F3461" t="s">
        <v>25</v>
      </c>
      <c r="G3461" s="5">
        <v>105000</v>
      </c>
      <c r="H3461" s="5">
        <v>2100000</v>
      </c>
      <c r="I3461" s="5" t="s">
        <v>19</v>
      </c>
      <c r="J3461" s="5" t="s">
        <v>68</v>
      </c>
      <c r="K3461" s="5">
        <v>20</v>
      </c>
      <c r="L3461" s="5">
        <f t="shared" si="54"/>
        <v>20</v>
      </c>
      <c r="Q3461"/>
      <c r="R3461"/>
      <c r="S3461"/>
    </row>
    <row r="3462" spans="1:19">
      <c r="A3462" s="1">
        <v>43830</v>
      </c>
      <c r="B3462" s="5" t="s">
        <v>24</v>
      </c>
      <c r="C3462" t="s">
        <v>8</v>
      </c>
      <c r="D3462">
        <v>1035</v>
      </c>
      <c r="E3462">
        <v>44</v>
      </c>
      <c r="F3462" t="s">
        <v>25</v>
      </c>
      <c r="G3462" s="5">
        <v>140000</v>
      </c>
      <c r="H3462" s="5">
        <v>1610000</v>
      </c>
      <c r="I3462" s="5" t="s">
        <v>19</v>
      </c>
      <c r="J3462" s="5" t="s">
        <v>71</v>
      </c>
      <c r="K3462" s="5">
        <v>11.5</v>
      </c>
      <c r="L3462" s="5">
        <f t="shared" si="54"/>
        <v>11.5</v>
      </c>
      <c r="Q3462"/>
      <c r="R3462"/>
      <c r="S3462"/>
    </row>
    <row r="3463" spans="1:19">
      <c r="A3463" s="1">
        <v>43830</v>
      </c>
      <c r="B3463" s="5" t="s">
        <v>24</v>
      </c>
      <c r="C3463" t="s">
        <v>8</v>
      </c>
      <c r="D3463">
        <v>1035</v>
      </c>
      <c r="E3463">
        <v>44</v>
      </c>
      <c r="F3463" t="s">
        <v>25</v>
      </c>
      <c r="G3463" s="5">
        <v>14000</v>
      </c>
      <c r="H3463" s="5">
        <v>294000</v>
      </c>
      <c r="I3463" s="5" t="s">
        <v>19</v>
      </c>
      <c r="J3463" s="5" t="s">
        <v>73</v>
      </c>
      <c r="K3463" s="5">
        <v>21</v>
      </c>
      <c r="L3463" s="5">
        <f t="shared" si="54"/>
        <v>21</v>
      </c>
      <c r="Q3463"/>
      <c r="R3463"/>
      <c r="S3463"/>
    </row>
    <row r="3464" spans="1:19">
      <c r="A3464" s="1">
        <v>43830</v>
      </c>
      <c r="B3464" s="5" t="s">
        <v>24</v>
      </c>
      <c r="C3464" t="s">
        <v>8</v>
      </c>
      <c r="D3464">
        <v>1035</v>
      </c>
      <c r="E3464">
        <v>44</v>
      </c>
      <c r="F3464" t="s">
        <v>25</v>
      </c>
      <c r="G3464" s="5">
        <v>84000</v>
      </c>
      <c r="H3464" s="5">
        <v>1428000</v>
      </c>
      <c r="I3464" s="5" t="s">
        <v>19</v>
      </c>
      <c r="J3464" s="5" t="s">
        <v>68</v>
      </c>
      <c r="K3464" s="5">
        <v>17</v>
      </c>
      <c r="L3464" s="5">
        <f t="shared" si="54"/>
        <v>17</v>
      </c>
      <c r="Q3464"/>
      <c r="R3464"/>
      <c r="S3464"/>
    </row>
    <row r="3465" spans="1:19">
      <c r="A3465" s="1">
        <v>43830</v>
      </c>
      <c r="B3465" s="5" t="s">
        <v>24</v>
      </c>
      <c r="C3465" t="s">
        <v>8</v>
      </c>
      <c r="D3465">
        <v>1035</v>
      </c>
      <c r="E3465">
        <v>44</v>
      </c>
      <c r="F3465" t="s">
        <v>25</v>
      </c>
      <c r="G3465" s="5">
        <v>83000</v>
      </c>
      <c r="H3465" s="5">
        <v>954500</v>
      </c>
      <c r="I3465" s="5" t="s">
        <v>19</v>
      </c>
      <c r="J3465" s="5" t="s">
        <v>71</v>
      </c>
      <c r="K3465" s="5">
        <v>11.5</v>
      </c>
      <c r="L3465" s="5">
        <f t="shared" si="54"/>
        <v>11.5</v>
      </c>
      <c r="Q3465"/>
      <c r="R3465"/>
      <c r="S3465"/>
    </row>
    <row r="3466" spans="1:19">
      <c r="A3466" s="1">
        <v>43830</v>
      </c>
      <c r="B3466" s="5" t="s">
        <v>24</v>
      </c>
      <c r="C3466" t="s">
        <v>8</v>
      </c>
      <c r="D3466">
        <v>1035</v>
      </c>
      <c r="E3466">
        <v>44</v>
      </c>
      <c r="F3466" t="s">
        <v>25</v>
      </c>
      <c r="G3466" s="5">
        <v>35000</v>
      </c>
      <c r="H3466" s="5">
        <v>805000</v>
      </c>
      <c r="I3466" s="5" t="s">
        <v>19</v>
      </c>
      <c r="J3466" s="5" t="s">
        <v>72</v>
      </c>
      <c r="K3466" s="5">
        <v>23</v>
      </c>
      <c r="L3466" s="5">
        <f t="shared" si="54"/>
        <v>23</v>
      </c>
      <c r="Q3466"/>
      <c r="R3466"/>
      <c r="S3466"/>
    </row>
    <row r="3467" spans="1:19">
      <c r="A3467" s="1">
        <v>43830</v>
      </c>
      <c r="B3467" s="5" t="s">
        <v>24</v>
      </c>
      <c r="C3467" t="s">
        <v>8</v>
      </c>
      <c r="D3467">
        <v>1035</v>
      </c>
      <c r="E3467">
        <v>44</v>
      </c>
      <c r="F3467" t="s">
        <v>25</v>
      </c>
      <c r="G3467" s="5">
        <v>35100</v>
      </c>
      <c r="H3467" s="5">
        <v>737100</v>
      </c>
      <c r="I3467" s="5" t="s">
        <v>19</v>
      </c>
      <c r="J3467" s="5" t="s">
        <v>71</v>
      </c>
      <c r="K3467" s="5">
        <v>21</v>
      </c>
      <c r="L3467" s="5">
        <f t="shared" si="54"/>
        <v>21</v>
      </c>
      <c r="Q3467"/>
      <c r="R3467"/>
      <c r="S3467"/>
    </row>
    <row r="3468" spans="1:19">
      <c r="A3468" s="1">
        <v>43830</v>
      </c>
      <c r="B3468" s="5" t="s">
        <v>23</v>
      </c>
      <c r="C3468" t="s">
        <v>8</v>
      </c>
      <c r="D3468">
        <v>1035</v>
      </c>
      <c r="E3468">
        <v>44</v>
      </c>
      <c r="F3468" t="s">
        <v>25</v>
      </c>
      <c r="G3468" s="5">
        <v>137000</v>
      </c>
      <c r="H3468" s="5">
        <v>1575500</v>
      </c>
      <c r="I3468" s="5" t="s">
        <v>19</v>
      </c>
      <c r="J3468" s="5" t="s">
        <v>69</v>
      </c>
      <c r="K3468" s="5">
        <v>11.5</v>
      </c>
      <c r="L3468" s="5">
        <f t="shared" si="54"/>
        <v>11.5</v>
      </c>
      <c r="Q3468"/>
      <c r="R3468"/>
      <c r="S3468"/>
    </row>
    <row r="3469" spans="1:19">
      <c r="A3469" s="1">
        <v>43830</v>
      </c>
      <c r="B3469" s="5" t="s">
        <v>24</v>
      </c>
      <c r="C3469" t="s">
        <v>8</v>
      </c>
      <c r="D3469">
        <v>1035</v>
      </c>
      <c r="E3469">
        <v>44</v>
      </c>
      <c r="F3469" t="s">
        <v>25</v>
      </c>
      <c r="G3469" s="5">
        <v>140000</v>
      </c>
      <c r="H3469" s="5">
        <v>2520000</v>
      </c>
      <c r="I3469" s="5" t="s">
        <v>19</v>
      </c>
      <c r="J3469" s="5" t="s">
        <v>68</v>
      </c>
      <c r="K3469" s="5">
        <v>18</v>
      </c>
      <c r="L3469" s="5">
        <f t="shared" si="54"/>
        <v>18</v>
      </c>
      <c r="Q3469"/>
      <c r="R3469"/>
      <c r="S3469"/>
    </row>
    <row r="3470" spans="1:19">
      <c r="A3470" s="1">
        <v>43830</v>
      </c>
      <c r="B3470" s="5" t="s">
        <v>24</v>
      </c>
      <c r="C3470" t="s">
        <v>8</v>
      </c>
      <c r="D3470">
        <v>1036</v>
      </c>
      <c r="E3470">
        <v>44</v>
      </c>
      <c r="F3470" t="s">
        <v>25</v>
      </c>
      <c r="G3470" s="5">
        <v>35000</v>
      </c>
      <c r="H3470" s="5">
        <v>822500</v>
      </c>
      <c r="I3470" s="5" t="s">
        <v>19</v>
      </c>
      <c r="J3470" s="5" t="s">
        <v>71</v>
      </c>
      <c r="K3470" s="5">
        <v>23.5</v>
      </c>
      <c r="L3470" s="5">
        <f t="shared" si="54"/>
        <v>23.5</v>
      </c>
      <c r="Q3470"/>
      <c r="R3470"/>
      <c r="S3470"/>
    </row>
    <row r="3471" spans="1:19">
      <c r="A3471" s="1">
        <v>43830</v>
      </c>
      <c r="B3471" s="5" t="s">
        <v>23</v>
      </c>
      <c r="C3471" t="s">
        <v>8</v>
      </c>
      <c r="D3471">
        <v>1036</v>
      </c>
      <c r="E3471">
        <v>44</v>
      </c>
      <c r="F3471" t="s">
        <v>25</v>
      </c>
      <c r="G3471" s="5">
        <v>80000</v>
      </c>
      <c r="H3471" s="5">
        <v>920000</v>
      </c>
      <c r="I3471" s="5" t="s">
        <v>19</v>
      </c>
      <c r="J3471" s="5" t="s">
        <v>69</v>
      </c>
      <c r="K3471" s="5">
        <v>11.5</v>
      </c>
      <c r="L3471" s="5">
        <f t="shared" si="54"/>
        <v>11.5</v>
      </c>
      <c r="Q3471"/>
      <c r="R3471"/>
      <c r="S3471"/>
    </row>
    <row r="3472" spans="1:19">
      <c r="A3472" s="1">
        <v>43830</v>
      </c>
      <c r="B3472" s="5" t="s">
        <v>24</v>
      </c>
      <c r="C3472" t="s">
        <v>8</v>
      </c>
      <c r="D3472">
        <v>1036</v>
      </c>
      <c r="E3472">
        <v>44</v>
      </c>
      <c r="F3472" t="s">
        <v>25</v>
      </c>
      <c r="G3472" s="5">
        <v>70000</v>
      </c>
      <c r="H3472" s="5">
        <v>1435000</v>
      </c>
      <c r="I3472" s="5" t="s">
        <v>19</v>
      </c>
      <c r="J3472" s="5" t="s">
        <v>68</v>
      </c>
      <c r="K3472" s="5">
        <v>20.5</v>
      </c>
      <c r="L3472" s="5">
        <f t="shared" si="54"/>
        <v>20.5</v>
      </c>
      <c r="Q3472"/>
      <c r="R3472"/>
      <c r="S3472"/>
    </row>
    <row r="3473" spans="1:19">
      <c r="A3473" s="1">
        <v>43830</v>
      </c>
      <c r="B3473" s="5" t="s">
        <v>23</v>
      </c>
      <c r="C3473" t="s">
        <v>8</v>
      </c>
      <c r="D3473">
        <v>1036</v>
      </c>
      <c r="E3473">
        <v>44</v>
      </c>
      <c r="F3473" t="s">
        <v>25</v>
      </c>
      <c r="G3473" s="5">
        <v>35000</v>
      </c>
      <c r="H3473" s="5">
        <v>402500</v>
      </c>
      <c r="I3473" s="5" t="s">
        <v>19</v>
      </c>
      <c r="J3473" s="5" t="s">
        <v>70</v>
      </c>
      <c r="K3473" s="5">
        <v>11.5</v>
      </c>
      <c r="L3473" s="5">
        <f t="shared" si="54"/>
        <v>11.5</v>
      </c>
      <c r="Q3473"/>
      <c r="R3473"/>
      <c r="S3473"/>
    </row>
    <row r="3474" spans="1:19">
      <c r="A3474" s="1">
        <v>43830</v>
      </c>
      <c r="B3474" s="5" t="s">
        <v>23</v>
      </c>
      <c r="C3474" t="s">
        <v>8</v>
      </c>
      <c r="D3474">
        <v>1036</v>
      </c>
      <c r="E3474">
        <v>44</v>
      </c>
      <c r="F3474" t="s">
        <v>25</v>
      </c>
      <c r="G3474" s="5">
        <v>8000</v>
      </c>
      <c r="H3474" s="5">
        <v>92000</v>
      </c>
      <c r="I3474" s="5" t="s">
        <v>19</v>
      </c>
      <c r="J3474" s="5" t="s">
        <v>70</v>
      </c>
      <c r="K3474" s="5">
        <v>11.5</v>
      </c>
      <c r="L3474" s="5">
        <f t="shared" si="54"/>
        <v>11.5</v>
      </c>
      <c r="Q3474"/>
      <c r="R3474"/>
      <c r="S3474"/>
    </row>
    <row r="3475" spans="1:19">
      <c r="A3475" s="1">
        <v>43830</v>
      </c>
      <c r="B3475" s="5" t="s">
        <v>23</v>
      </c>
      <c r="C3475" t="s">
        <v>8</v>
      </c>
      <c r="D3475">
        <v>1036</v>
      </c>
      <c r="E3475">
        <v>44</v>
      </c>
      <c r="F3475" t="s">
        <v>25</v>
      </c>
      <c r="G3475" s="5">
        <v>80000</v>
      </c>
      <c r="H3475" s="5">
        <v>920000</v>
      </c>
      <c r="I3475" s="5" t="s">
        <v>19</v>
      </c>
      <c r="J3475" s="5" t="s">
        <v>74</v>
      </c>
      <c r="K3475" s="5">
        <v>11.5</v>
      </c>
      <c r="L3475" s="5">
        <f t="shared" si="54"/>
        <v>11.5</v>
      </c>
      <c r="Q3475"/>
      <c r="R3475"/>
      <c r="S3475"/>
    </row>
    <row r="3476" spans="1:19">
      <c r="A3476" s="1">
        <v>43830</v>
      </c>
      <c r="B3476" s="5" t="s">
        <v>24</v>
      </c>
      <c r="C3476" t="s">
        <v>8</v>
      </c>
      <c r="D3476">
        <v>1036</v>
      </c>
      <c r="E3476">
        <v>44</v>
      </c>
      <c r="F3476" t="s">
        <v>25</v>
      </c>
      <c r="G3476" s="5">
        <v>7000</v>
      </c>
      <c r="H3476" s="5">
        <v>140000</v>
      </c>
      <c r="I3476" s="5" t="s">
        <v>19</v>
      </c>
      <c r="J3476" s="5" t="s">
        <v>71</v>
      </c>
      <c r="K3476" s="5">
        <v>20</v>
      </c>
      <c r="L3476" s="5">
        <f t="shared" si="54"/>
        <v>20</v>
      </c>
      <c r="Q3476"/>
      <c r="R3476"/>
      <c r="S3476"/>
    </row>
    <row r="3477" spans="1:19">
      <c r="A3477" s="1">
        <v>43830</v>
      </c>
      <c r="B3477" s="5" t="s">
        <v>23</v>
      </c>
      <c r="C3477" t="s">
        <v>7</v>
      </c>
      <c r="D3477">
        <v>1036</v>
      </c>
      <c r="E3477">
        <v>44</v>
      </c>
      <c r="F3477" t="s">
        <v>25</v>
      </c>
      <c r="G3477" s="5">
        <v>6211800</v>
      </c>
      <c r="H3477" s="5">
        <v>37270800</v>
      </c>
      <c r="I3477" s="5" t="s">
        <v>20</v>
      </c>
      <c r="J3477" s="5" t="s">
        <v>69</v>
      </c>
      <c r="K3477" s="5">
        <v>6</v>
      </c>
      <c r="L3477" s="5">
        <f t="shared" si="54"/>
        <v>6</v>
      </c>
      <c r="Q3477"/>
      <c r="R3477"/>
      <c r="S3477"/>
    </row>
    <row r="3478" spans="1:19">
      <c r="A3478" s="1">
        <v>43830</v>
      </c>
      <c r="B3478" s="5" t="s">
        <v>23</v>
      </c>
      <c r="C3478" t="s">
        <v>8</v>
      </c>
      <c r="D3478">
        <v>1036</v>
      </c>
      <c r="E3478">
        <v>44</v>
      </c>
      <c r="F3478" t="s">
        <v>25</v>
      </c>
      <c r="G3478" s="5">
        <v>160000</v>
      </c>
      <c r="H3478" s="5">
        <v>1838400</v>
      </c>
      <c r="I3478" s="5" t="s">
        <v>19</v>
      </c>
      <c r="J3478" s="5" t="s">
        <v>69</v>
      </c>
      <c r="K3478" s="5">
        <v>11.49</v>
      </c>
      <c r="L3478" s="5">
        <f t="shared" si="54"/>
        <v>11.49</v>
      </c>
      <c r="Q3478"/>
      <c r="R3478"/>
      <c r="S3478"/>
    </row>
    <row r="3479" spans="1:19">
      <c r="A3479" s="1">
        <v>43830</v>
      </c>
      <c r="B3479" s="5" t="s">
        <v>24</v>
      </c>
      <c r="C3479" t="s">
        <v>8</v>
      </c>
      <c r="D3479">
        <v>1036</v>
      </c>
      <c r="E3479">
        <v>44</v>
      </c>
      <c r="F3479" t="s">
        <v>25</v>
      </c>
      <c r="G3479" s="5">
        <v>21000</v>
      </c>
      <c r="H3479" s="5">
        <v>241500</v>
      </c>
      <c r="I3479" s="5" t="s">
        <v>19</v>
      </c>
      <c r="J3479" s="5" t="s">
        <v>73</v>
      </c>
      <c r="K3479" s="5">
        <v>11.5</v>
      </c>
      <c r="L3479" s="5">
        <f t="shared" si="54"/>
        <v>11.5</v>
      </c>
      <c r="Q3479"/>
      <c r="R3479"/>
      <c r="S3479"/>
    </row>
    <row r="3480" spans="1:19">
      <c r="A3480" s="1">
        <v>43830</v>
      </c>
      <c r="B3480" s="5" t="s">
        <v>24</v>
      </c>
      <c r="C3480" t="s">
        <v>8</v>
      </c>
      <c r="D3480">
        <v>3002</v>
      </c>
      <c r="E3480">
        <v>44</v>
      </c>
      <c r="F3480" t="s">
        <v>25</v>
      </c>
      <c r="G3480" s="5">
        <v>474000</v>
      </c>
      <c r="H3480" s="5">
        <v>5830200</v>
      </c>
      <c r="I3480" s="5" t="s">
        <v>19</v>
      </c>
      <c r="J3480" s="5" t="s">
        <v>68</v>
      </c>
      <c r="K3480" s="5">
        <v>12.3</v>
      </c>
      <c r="L3480" s="5">
        <f t="shared" si="54"/>
        <v>12.3</v>
      </c>
      <c r="Q3480"/>
      <c r="R3480"/>
      <c r="S3480"/>
    </row>
    <row r="3481" spans="1:19">
      <c r="A3481" s="1">
        <v>43830</v>
      </c>
      <c r="B3481" s="5" t="s">
        <v>24</v>
      </c>
      <c r="C3481" t="s">
        <v>8</v>
      </c>
      <c r="D3481">
        <v>3002</v>
      </c>
      <c r="E3481">
        <v>44</v>
      </c>
      <c r="F3481" t="s">
        <v>25</v>
      </c>
      <c r="G3481" s="5">
        <v>454000</v>
      </c>
      <c r="H3481" s="5">
        <v>6265200</v>
      </c>
      <c r="I3481" s="5" t="s">
        <v>19</v>
      </c>
      <c r="J3481" s="5" t="s">
        <v>68</v>
      </c>
      <c r="K3481" s="5">
        <v>13.8</v>
      </c>
      <c r="L3481" s="5">
        <f t="shared" si="54"/>
        <v>13.8</v>
      </c>
      <c r="Q3481"/>
      <c r="R3481"/>
      <c r="S3481"/>
    </row>
    <row r="3482" spans="1:19">
      <c r="A3482" s="1">
        <v>43830</v>
      </c>
      <c r="B3482" s="5" t="s">
        <v>23</v>
      </c>
      <c r="C3482" t="s">
        <v>8</v>
      </c>
      <c r="D3482">
        <v>3030</v>
      </c>
      <c r="E3482">
        <v>44</v>
      </c>
      <c r="F3482" t="s">
        <v>25</v>
      </c>
      <c r="G3482" s="5">
        <v>55000</v>
      </c>
      <c r="H3482" s="5">
        <v>632500</v>
      </c>
      <c r="I3482" s="5" t="s">
        <v>19</v>
      </c>
      <c r="J3482" s="5" t="s">
        <v>76</v>
      </c>
      <c r="K3482" s="5">
        <v>11.5</v>
      </c>
      <c r="L3482" s="5">
        <f t="shared" si="54"/>
        <v>11.5</v>
      </c>
      <c r="Q3482"/>
      <c r="R3482"/>
      <c r="S3482"/>
    </row>
    <row r="3483" spans="1:19">
      <c r="A3483" s="1">
        <v>43830</v>
      </c>
      <c r="B3483" s="5" t="s">
        <v>23</v>
      </c>
      <c r="C3483" t="s">
        <v>8</v>
      </c>
      <c r="D3483">
        <v>10001</v>
      </c>
      <c r="E3483">
        <v>44</v>
      </c>
      <c r="F3483" t="s">
        <v>25</v>
      </c>
      <c r="G3483" s="5">
        <v>50000</v>
      </c>
      <c r="H3483" s="5">
        <v>575000</v>
      </c>
      <c r="I3483" s="5" t="s">
        <v>19</v>
      </c>
      <c r="J3483" s="5" t="s">
        <v>70</v>
      </c>
      <c r="K3483" s="5">
        <v>11.5</v>
      </c>
      <c r="L3483" s="5">
        <f t="shared" si="54"/>
        <v>11.5</v>
      </c>
      <c r="Q3483"/>
      <c r="R3483"/>
      <c r="S3483"/>
    </row>
    <row r="3484" spans="1:19">
      <c r="A3484" s="1">
        <v>43830</v>
      </c>
      <c r="B3484" s="5" t="s">
        <v>23</v>
      </c>
      <c r="C3484" t="s">
        <v>8</v>
      </c>
      <c r="D3484">
        <v>10001</v>
      </c>
      <c r="E3484">
        <v>44</v>
      </c>
      <c r="F3484" t="s">
        <v>25</v>
      </c>
      <c r="G3484" s="5">
        <v>70000</v>
      </c>
      <c r="H3484" s="5">
        <v>804300</v>
      </c>
      <c r="I3484" s="5" t="s">
        <v>19</v>
      </c>
      <c r="J3484" s="5" t="s">
        <v>70</v>
      </c>
      <c r="K3484" s="5">
        <v>11.49</v>
      </c>
      <c r="L3484" s="5">
        <f t="shared" si="54"/>
        <v>11.49</v>
      </c>
      <c r="Q3484"/>
      <c r="R3484"/>
      <c r="S3484"/>
    </row>
    <row r="3485" spans="1:19">
      <c r="A3485" s="1">
        <v>43830</v>
      </c>
      <c r="B3485" s="5" t="s">
        <v>23</v>
      </c>
      <c r="C3485" t="s">
        <v>8</v>
      </c>
      <c r="D3485">
        <v>10001</v>
      </c>
      <c r="E3485">
        <v>44</v>
      </c>
      <c r="F3485" t="s">
        <v>25</v>
      </c>
      <c r="G3485" s="5">
        <v>33000</v>
      </c>
      <c r="H3485" s="5">
        <v>379170</v>
      </c>
      <c r="I3485" s="5" t="s">
        <v>19</v>
      </c>
      <c r="J3485" s="5" t="s">
        <v>70</v>
      </c>
      <c r="K3485" s="5">
        <v>11.49</v>
      </c>
      <c r="L3485" s="5">
        <f t="shared" si="54"/>
        <v>11.49</v>
      </c>
      <c r="Q3485"/>
      <c r="R3485"/>
      <c r="S3485"/>
    </row>
    <row r="3486" spans="1:19">
      <c r="A3486" s="1">
        <v>43830</v>
      </c>
      <c r="B3486" s="5" t="s">
        <v>23</v>
      </c>
      <c r="C3486" t="s">
        <v>8</v>
      </c>
      <c r="D3486">
        <v>10001</v>
      </c>
      <c r="E3486">
        <v>44</v>
      </c>
      <c r="F3486" t="s">
        <v>25</v>
      </c>
      <c r="G3486" s="5">
        <v>70000</v>
      </c>
      <c r="H3486" s="5">
        <v>805000</v>
      </c>
      <c r="I3486" s="5" t="s">
        <v>19</v>
      </c>
      <c r="J3486" s="5" t="s">
        <v>77</v>
      </c>
      <c r="K3486" s="5">
        <v>11.5</v>
      </c>
      <c r="L3486" s="5">
        <f t="shared" si="54"/>
        <v>11.5</v>
      </c>
      <c r="Q3486"/>
      <c r="R3486"/>
      <c r="S3486"/>
    </row>
    <row r="3487" spans="1:19">
      <c r="A3487" s="1">
        <v>43830</v>
      </c>
      <c r="B3487" s="5" t="s">
        <v>23</v>
      </c>
      <c r="C3487" t="s">
        <v>8</v>
      </c>
      <c r="D3487">
        <v>10001</v>
      </c>
      <c r="E3487">
        <v>44</v>
      </c>
      <c r="F3487" t="s">
        <v>25</v>
      </c>
      <c r="G3487" s="5">
        <v>24000</v>
      </c>
      <c r="H3487" s="5">
        <v>275760</v>
      </c>
      <c r="I3487" s="5" t="s">
        <v>19</v>
      </c>
      <c r="J3487" s="5" t="s">
        <v>70</v>
      </c>
      <c r="K3487" s="5">
        <v>11.49</v>
      </c>
      <c r="L3487" s="5">
        <f t="shared" si="54"/>
        <v>11.49</v>
      </c>
      <c r="Q3487"/>
      <c r="R3487"/>
      <c r="S3487"/>
    </row>
    <row r="3488" spans="1:19">
      <c r="A3488" s="1">
        <v>43830</v>
      </c>
      <c r="B3488" s="5" t="s">
        <v>24</v>
      </c>
      <c r="C3488" t="s">
        <v>8</v>
      </c>
      <c r="D3488">
        <v>27003</v>
      </c>
      <c r="E3488">
        <v>44</v>
      </c>
      <c r="F3488" t="s">
        <v>25</v>
      </c>
      <c r="G3488" s="5">
        <v>30000</v>
      </c>
      <c r="H3488" s="5">
        <v>660000</v>
      </c>
      <c r="I3488" s="5" t="s">
        <v>19</v>
      </c>
      <c r="J3488" s="5" t="s">
        <v>68</v>
      </c>
      <c r="K3488" s="5">
        <v>22</v>
      </c>
      <c r="L3488" s="5">
        <f t="shared" si="54"/>
        <v>22</v>
      </c>
      <c r="Q3488"/>
      <c r="R3488"/>
      <c r="S3488"/>
    </row>
    <row r="3489" spans="1:19">
      <c r="A3489" s="1">
        <v>43830</v>
      </c>
      <c r="B3489" s="5" t="s">
        <v>24</v>
      </c>
      <c r="C3489" t="s">
        <v>8</v>
      </c>
      <c r="D3489">
        <v>27003</v>
      </c>
      <c r="E3489">
        <v>44</v>
      </c>
      <c r="F3489" t="s">
        <v>25</v>
      </c>
      <c r="G3489" s="5">
        <v>10600</v>
      </c>
      <c r="H3489" s="5">
        <v>233200</v>
      </c>
      <c r="I3489" s="5" t="s">
        <v>19</v>
      </c>
      <c r="J3489" s="5" t="s">
        <v>72</v>
      </c>
      <c r="K3489" s="5">
        <v>22</v>
      </c>
      <c r="L3489" s="5">
        <f t="shared" si="54"/>
        <v>22</v>
      </c>
      <c r="Q3489"/>
      <c r="R3489"/>
      <c r="S3489"/>
    </row>
    <row r="3490" spans="1:19">
      <c r="A3490" s="1">
        <v>43830</v>
      </c>
      <c r="B3490" s="5" t="s">
        <v>24</v>
      </c>
      <c r="C3490" t="s">
        <v>8</v>
      </c>
      <c r="D3490">
        <v>27003</v>
      </c>
      <c r="E3490">
        <v>44</v>
      </c>
      <c r="F3490" t="s">
        <v>25</v>
      </c>
      <c r="G3490" s="5">
        <v>41500</v>
      </c>
      <c r="H3490" s="5">
        <v>1494000</v>
      </c>
      <c r="I3490" s="5" t="s">
        <v>19</v>
      </c>
      <c r="J3490" s="5" t="s">
        <v>78</v>
      </c>
      <c r="K3490" s="5">
        <v>36</v>
      </c>
      <c r="L3490" s="5">
        <f t="shared" si="54"/>
        <v>36</v>
      </c>
      <c r="Q3490"/>
      <c r="R3490"/>
      <c r="S3490"/>
    </row>
    <row r="3491" spans="1:19">
      <c r="A3491" s="1">
        <v>43830</v>
      </c>
      <c r="B3491" s="5" t="s">
        <v>24</v>
      </c>
      <c r="C3491" t="s">
        <v>8</v>
      </c>
      <c r="D3491">
        <v>27003</v>
      </c>
      <c r="E3491">
        <v>44</v>
      </c>
      <c r="F3491" t="s">
        <v>25</v>
      </c>
      <c r="G3491" s="5">
        <v>70000</v>
      </c>
      <c r="H3491" s="5">
        <v>1260000</v>
      </c>
      <c r="I3491" s="5" t="s">
        <v>19</v>
      </c>
      <c r="J3491" s="5" t="s">
        <v>68</v>
      </c>
      <c r="K3491" s="5">
        <v>18</v>
      </c>
      <c r="L3491" s="5">
        <f t="shared" si="54"/>
        <v>18</v>
      </c>
      <c r="Q3491"/>
      <c r="R3491"/>
      <c r="S3491"/>
    </row>
    <row r="3492" spans="1:19">
      <c r="A3492" s="1">
        <v>43830</v>
      </c>
      <c r="B3492" s="5" t="s">
        <v>23</v>
      </c>
      <c r="C3492" t="s">
        <v>8</v>
      </c>
      <c r="D3492">
        <v>27003</v>
      </c>
      <c r="E3492">
        <v>44</v>
      </c>
      <c r="F3492" t="s">
        <v>25</v>
      </c>
      <c r="G3492" s="5">
        <v>15000</v>
      </c>
      <c r="H3492" s="5">
        <v>180000</v>
      </c>
      <c r="I3492" s="5" t="s">
        <v>19</v>
      </c>
      <c r="J3492" s="5" t="s">
        <v>70</v>
      </c>
      <c r="K3492" s="5">
        <v>12</v>
      </c>
      <c r="L3492" s="5">
        <f t="shared" si="54"/>
        <v>12</v>
      </c>
      <c r="Q3492"/>
      <c r="R3492"/>
      <c r="S3492"/>
    </row>
    <row r="3493" spans="1:19">
      <c r="A3493" s="1">
        <v>43830</v>
      </c>
      <c r="B3493" s="5" t="s">
        <v>24</v>
      </c>
      <c r="C3493" t="s">
        <v>8</v>
      </c>
      <c r="D3493">
        <v>27003</v>
      </c>
      <c r="E3493">
        <v>44</v>
      </c>
      <c r="F3493" t="s">
        <v>25</v>
      </c>
      <c r="G3493" s="5">
        <v>24500</v>
      </c>
      <c r="H3493" s="5">
        <v>882000</v>
      </c>
      <c r="I3493" s="5" t="s">
        <v>19</v>
      </c>
      <c r="J3493" s="5" t="s">
        <v>78</v>
      </c>
      <c r="K3493" s="5">
        <v>36</v>
      </c>
      <c r="L3493" s="5">
        <f t="shared" si="54"/>
        <v>36</v>
      </c>
      <c r="Q3493"/>
      <c r="R3493"/>
      <c r="S3493"/>
    </row>
    <row r="3494" spans="1:19">
      <c r="A3494" s="1">
        <v>43830</v>
      </c>
      <c r="B3494" s="5" t="s">
        <v>24</v>
      </c>
      <c r="C3494" t="s">
        <v>8</v>
      </c>
      <c r="D3494">
        <v>27003</v>
      </c>
      <c r="E3494">
        <v>44</v>
      </c>
      <c r="F3494" t="s">
        <v>25</v>
      </c>
      <c r="G3494" s="5">
        <v>43700</v>
      </c>
      <c r="H3494" s="5">
        <v>1573200</v>
      </c>
      <c r="I3494" s="5" t="s">
        <v>19</v>
      </c>
      <c r="J3494" s="5" t="s">
        <v>78</v>
      </c>
      <c r="K3494" s="5">
        <v>36</v>
      </c>
      <c r="L3494" s="5">
        <f t="shared" si="54"/>
        <v>36</v>
      </c>
      <c r="Q3494"/>
      <c r="R3494"/>
      <c r="S3494"/>
    </row>
    <row r="3495" spans="1:19">
      <c r="A3495" s="1">
        <v>43830</v>
      </c>
      <c r="B3495" s="5" t="s">
        <v>23</v>
      </c>
      <c r="C3495" t="s">
        <v>8</v>
      </c>
      <c r="D3495">
        <v>27003</v>
      </c>
      <c r="E3495">
        <v>44</v>
      </c>
      <c r="F3495" t="s">
        <v>25</v>
      </c>
      <c r="G3495" s="5">
        <v>15000</v>
      </c>
      <c r="H3495" s="5">
        <v>195000</v>
      </c>
      <c r="I3495" s="5" t="s">
        <v>19</v>
      </c>
      <c r="J3495" s="5" t="s">
        <v>70</v>
      </c>
      <c r="K3495" s="5">
        <v>13</v>
      </c>
      <c r="L3495" s="5">
        <f t="shared" si="54"/>
        <v>13</v>
      </c>
      <c r="Q3495"/>
      <c r="R3495"/>
      <c r="S3495"/>
    </row>
    <row r="3496" spans="1:19">
      <c r="A3496" s="1">
        <v>43830</v>
      </c>
      <c r="B3496" s="5" t="s">
        <v>24</v>
      </c>
      <c r="C3496" t="s">
        <v>8</v>
      </c>
      <c r="D3496">
        <v>27003</v>
      </c>
      <c r="E3496">
        <v>44</v>
      </c>
      <c r="F3496" t="s">
        <v>25</v>
      </c>
      <c r="G3496" s="5">
        <v>45000</v>
      </c>
      <c r="H3496" s="5">
        <v>1620000</v>
      </c>
      <c r="I3496" s="5" t="s">
        <v>19</v>
      </c>
      <c r="J3496" s="5" t="s">
        <v>78</v>
      </c>
      <c r="K3496" s="5">
        <v>36</v>
      </c>
      <c r="L3496" s="5">
        <f t="shared" si="54"/>
        <v>36</v>
      </c>
      <c r="Q3496"/>
      <c r="R3496"/>
      <c r="S3496"/>
    </row>
    <row r="3497" spans="1:19">
      <c r="A3497" s="1">
        <v>43830</v>
      </c>
      <c r="B3497" s="5" t="s">
        <v>24</v>
      </c>
      <c r="C3497" t="s">
        <v>8</v>
      </c>
      <c r="D3497">
        <v>27003</v>
      </c>
      <c r="E3497">
        <v>44</v>
      </c>
      <c r="F3497" t="s">
        <v>25</v>
      </c>
      <c r="G3497" s="5">
        <v>76000</v>
      </c>
      <c r="H3497" s="5">
        <v>2736000</v>
      </c>
      <c r="I3497" s="5" t="s">
        <v>19</v>
      </c>
      <c r="J3497" s="5" t="s">
        <v>78</v>
      </c>
      <c r="K3497" s="5">
        <v>36</v>
      </c>
      <c r="L3497" s="5">
        <f t="shared" si="54"/>
        <v>36</v>
      </c>
      <c r="Q3497"/>
      <c r="R3497"/>
      <c r="S3497"/>
    </row>
    <row r="3498" spans="1:19">
      <c r="A3498" s="1">
        <v>43830</v>
      </c>
      <c r="B3498" s="5" t="s">
        <v>23</v>
      </c>
      <c r="C3498" t="s">
        <v>8</v>
      </c>
      <c r="D3498">
        <v>27003</v>
      </c>
      <c r="E3498">
        <v>44</v>
      </c>
      <c r="F3498" t="s">
        <v>25</v>
      </c>
      <c r="G3498" s="5">
        <v>23000</v>
      </c>
      <c r="H3498" s="5">
        <v>264500</v>
      </c>
      <c r="I3498" s="5" t="s">
        <v>19</v>
      </c>
      <c r="J3498" s="5" t="s">
        <v>77</v>
      </c>
      <c r="K3498" s="5">
        <v>11.5</v>
      </c>
      <c r="L3498" s="5">
        <f t="shared" si="54"/>
        <v>11.5</v>
      </c>
      <c r="Q3498"/>
      <c r="R3498"/>
      <c r="S3498"/>
    </row>
    <row r="3499" spans="1:19">
      <c r="A3499" s="1">
        <v>43830</v>
      </c>
      <c r="B3499" s="5" t="s">
        <v>24</v>
      </c>
      <c r="C3499" t="s">
        <v>8</v>
      </c>
      <c r="D3499">
        <v>27003</v>
      </c>
      <c r="E3499">
        <v>44</v>
      </c>
      <c r="F3499" t="s">
        <v>25</v>
      </c>
      <c r="G3499" s="5">
        <v>39500</v>
      </c>
      <c r="H3499" s="5">
        <v>1422000</v>
      </c>
      <c r="I3499" s="5" t="s">
        <v>19</v>
      </c>
      <c r="J3499" s="5" t="s">
        <v>78</v>
      </c>
      <c r="K3499" s="5">
        <v>36</v>
      </c>
      <c r="L3499" s="5">
        <f t="shared" si="54"/>
        <v>36</v>
      </c>
      <c r="Q3499"/>
      <c r="R3499"/>
      <c r="S3499"/>
    </row>
    <row r="3500" spans="1:19">
      <c r="A3500" s="1">
        <v>43830</v>
      </c>
      <c r="B3500" s="5" t="s">
        <v>24</v>
      </c>
      <c r="C3500" t="s">
        <v>8</v>
      </c>
      <c r="D3500">
        <v>27003</v>
      </c>
      <c r="E3500">
        <v>44</v>
      </c>
      <c r="F3500" t="s">
        <v>25</v>
      </c>
      <c r="G3500" s="5">
        <v>35500</v>
      </c>
      <c r="H3500" s="5">
        <v>1278000</v>
      </c>
      <c r="I3500" s="5" t="s">
        <v>19</v>
      </c>
      <c r="J3500" s="5" t="s">
        <v>78</v>
      </c>
      <c r="K3500" s="5">
        <v>36</v>
      </c>
      <c r="L3500" s="5">
        <f t="shared" si="54"/>
        <v>36</v>
      </c>
      <c r="Q3500"/>
      <c r="R3500"/>
      <c r="S3500"/>
    </row>
    <row r="3501" spans="1:19">
      <c r="A3501" s="1">
        <v>43830</v>
      </c>
      <c r="B3501" s="5" t="s">
        <v>23</v>
      </c>
      <c r="C3501" t="s">
        <v>8</v>
      </c>
      <c r="D3501">
        <v>27003</v>
      </c>
      <c r="E3501">
        <v>44</v>
      </c>
      <c r="F3501" t="s">
        <v>25</v>
      </c>
      <c r="G3501" s="5">
        <v>65000</v>
      </c>
      <c r="H3501" s="5">
        <v>845000</v>
      </c>
      <c r="I3501" s="5" t="s">
        <v>19</v>
      </c>
      <c r="J3501" s="5" t="s">
        <v>70</v>
      </c>
      <c r="K3501" s="5">
        <v>13</v>
      </c>
      <c r="L3501" s="5">
        <f t="shared" si="54"/>
        <v>13</v>
      </c>
      <c r="Q3501"/>
      <c r="R3501"/>
      <c r="S3501"/>
    </row>
    <row r="3502" spans="1:19">
      <c r="A3502" s="1">
        <v>43830</v>
      </c>
      <c r="B3502" s="5" t="s">
        <v>24</v>
      </c>
      <c r="C3502" t="s">
        <v>8</v>
      </c>
      <c r="D3502">
        <v>27003</v>
      </c>
      <c r="E3502">
        <v>44</v>
      </c>
      <c r="F3502" t="s">
        <v>25</v>
      </c>
      <c r="G3502" s="5">
        <v>16000</v>
      </c>
      <c r="H3502" s="5">
        <v>576000</v>
      </c>
      <c r="I3502" s="5" t="s">
        <v>19</v>
      </c>
      <c r="J3502" s="5" t="s">
        <v>78</v>
      </c>
      <c r="K3502" s="5">
        <v>36</v>
      </c>
      <c r="L3502" s="5">
        <f t="shared" si="54"/>
        <v>36</v>
      </c>
      <c r="Q3502"/>
      <c r="R3502"/>
      <c r="S3502"/>
    </row>
    <row r="3503" spans="1:19">
      <c r="A3503" s="1">
        <v>43830</v>
      </c>
      <c r="B3503" s="5" t="s">
        <v>23</v>
      </c>
      <c r="C3503" t="s">
        <v>8</v>
      </c>
      <c r="D3503">
        <v>27003</v>
      </c>
      <c r="E3503">
        <v>44</v>
      </c>
      <c r="F3503" t="s">
        <v>25</v>
      </c>
      <c r="G3503" s="5">
        <v>25000</v>
      </c>
      <c r="H3503" s="5">
        <v>325000</v>
      </c>
      <c r="I3503" s="5" t="s">
        <v>19</v>
      </c>
      <c r="J3503" s="5" t="s">
        <v>70</v>
      </c>
      <c r="K3503" s="5">
        <v>13</v>
      </c>
      <c r="L3503" s="5">
        <f t="shared" si="54"/>
        <v>13</v>
      </c>
      <c r="Q3503"/>
      <c r="R3503"/>
      <c r="S3503"/>
    </row>
    <row r="3504" spans="1:19">
      <c r="A3504" s="1">
        <v>43830</v>
      </c>
      <c r="B3504" s="5" t="s">
        <v>24</v>
      </c>
      <c r="C3504" t="s">
        <v>8</v>
      </c>
      <c r="D3504">
        <v>27003</v>
      </c>
      <c r="E3504">
        <v>44</v>
      </c>
      <c r="F3504" t="s">
        <v>25</v>
      </c>
      <c r="G3504" s="5">
        <v>45500</v>
      </c>
      <c r="H3504" s="5">
        <v>1638000</v>
      </c>
      <c r="I3504" s="5" t="s">
        <v>19</v>
      </c>
      <c r="J3504" s="5" t="s">
        <v>78</v>
      </c>
      <c r="K3504" s="5">
        <v>36</v>
      </c>
      <c r="L3504" s="5">
        <f t="shared" si="54"/>
        <v>36</v>
      </c>
      <c r="Q3504"/>
      <c r="R3504"/>
      <c r="S3504"/>
    </row>
    <row r="3505" spans="1:19">
      <c r="A3505" s="1">
        <v>43830</v>
      </c>
      <c r="B3505" s="5" t="s">
        <v>24</v>
      </c>
      <c r="C3505" t="s">
        <v>8</v>
      </c>
      <c r="D3505">
        <v>27003</v>
      </c>
      <c r="E3505">
        <v>44</v>
      </c>
      <c r="F3505" t="s">
        <v>25</v>
      </c>
      <c r="G3505" s="5">
        <v>27500</v>
      </c>
      <c r="H3505" s="5">
        <v>990000</v>
      </c>
      <c r="I3505" s="5" t="s">
        <v>19</v>
      </c>
      <c r="J3505" s="5" t="s">
        <v>78</v>
      </c>
      <c r="K3505" s="5">
        <v>36</v>
      </c>
      <c r="L3505" s="5">
        <f t="shared" si="54"/>
        <v>36</v>
      </c>
      <c r="Q3505"/>
      <c r="R3505"/>
      <c r="S3505"/>
    </row>
    <row r="3506" spans="1:19">
      <c r="A3506" s="1">
        <v>43830</v>
      </c>
      <c r="B3506" s="5" t="s">
        <v>24</v>
      </c>
      <c r="C3506" t="s">
        <v>8</v>
      </c>
      <c r="D3506">
        <v>27009</v>
      </c>
      <c r="E3506">
        <v>44</v>
      </c>
      <c r="F3506" t="s">
        <v>25</v>
      </c>
      <c r="G3506" s="5">
        <v>35000</v>
      </c>
      <c r="H3506" s="5">
        <v>857500</v>
      </c>
      <c r="I3506" s="5" t="s">
        <v>19</v>
      </c>
      <c r="J3506" s="5" t="s">
        <v>68</v>
      </c>
      <c r="K3506" s="5">
        <v>24.5</v>
      </c>
      <c r="L3506" s="5">
        <f t="shared" si="54"/>
        <v>24.5</v>
      </c>
      <c r="Q3506"/>
      <c r="R3506"/>
      <c r="S3506"/>
    </row>
    <row r="3507" spans="1:19">
      <c r="A3507" s="1">
        <v>43830</v>
      </c>
      <c r="B3507" s="5" t="s">
        <v>24</v>
      </c>
      <c r="C3507" t="s">
        <v>8</v>
      </c>
      <c r="D3507">
        <v>27013</v>
      </c>
      <c r="E3507">
        <v>44</v>
      </c>
      <c r="F3507" t="s">
        <v>25</v>
      </c>
      <c r="G3507" s="5">
        <v>42000</v>
      </c>
      <c r="H3507" s="5">
        <v>945000</v>
      </c>
      <c r="I3507" s="5" t="s">
        <v>19</v>
      </c>
      <c r="J3507" s="5" t="s">
        <v>68</v>
      </c>
      <c r="K3507" s="5">
        <v>22.5</v>
      </c>
      <c r="L3507" s="5">
        <f t="shared" si="54"/>
        <v>22.5</v>
      </c>
      <c r="Q3507"/>
      <c r="R3507"/>
      <c r="S3507"/>
    </row>
    <row r="3508" spans="1:19">
      <c r="A3508" s="1">
        <v>43832</v>
      </c>
      <c r="B3508" s="5" t="s">
        <v>23</v>
      </c>
      <c r="C3508" t="s">
        <v>7</v>
      </c>
      <c r="D3508">
        <v>1001</v>
      </c>
      <c r="E3508">
        <v>44</v>
      </c>
      <c r="F3508" t="s">
        <v>25</v>
      </c>
      <c r="G3508" s="5">
        <v>500000</v>
      </c>
      <c r="H3508" s="5">
        <v>3000000</v>
      </c>
      <c r="I3508" s="5" t="s">
        <v>20</v>
      </c>
      <c r="J3508" s="5" t="s">
        <v>70</v>
      </c>
      <c r="K3508" s="5">
        <v>6</v>
      </c>
      <c r="L3508" s="5">
        <f t="shared" si="54"/>
        <v>6</v>
      </c>
      <c r="Q3508"/>
      <c r="R3508"/>
      <c r="S3508"/>
    </row>
    <row r="3509" spans="1:19">
      <c r="A3509" s="1">
        <v>43832</v>
      </c>
      <c r="B3509" s="5" t="s">
        <v>23</v>
      </c>
      <c r="C3509" t="s">
        <v>8</v>
      </c>
      <c r="D3509">
        <v>1003</v>
      </c>
      <c r="E3509">
        <v>44</v>
      </c>
      <c r="F3509" t="s">
        <v>25</v>
      </c>
      <c r="G3509" s="5">
        <v>382000</v>
      </c>
      <c r="H3509" s="5">
        <v>4011000</v>
      </c>
      <c r="I3509" s="5" t="s">
        <v>19</v>
      </c>
      <c r="J3509" s="5" t="s">
        <v>69</v>
      </c>
      <c r="K3509" s="5">
        <v>10.5</v>
      </c>
      <c r="L3509" s="5">
        <f t="shared" si="54"/>
        <v>10.5</v>
      </c>
      <c r="Q3509"/>
      <c r="R3509"/>
      <c r="S3509"/>
    </row>
    <row r="3510" spans="1:19">
      <c r="A3510" s="1">
        <v>43832</v>
      </c>
      <c r="B3510" s="5" t="s">
        <v>24</v>
      </c>
      <c r="C3510" t="s">
        <v>8</v>
      </c>
      <c r="D3510">
        <v>1003</v>
      </c>
      <c r="E3510">
        <v>44</v>
      </c>
      <c r="F3510" t="s">
        <v>25</v>
      </c>
      <c r="G3510" s="5">
        <v>383111</v>
      </c>
      <c r="H3510" s="5">
        <v>4252532.0999999996</v>
      </c>
      <c r="I3510" s="5" t="s">
        <v>19</v>
      </c>
      <c r="J3510" s="5" t="s">
        <v>72</v>
      </c>
      <c r="K3510" s="5">
        <v>11.1</v>
      </c>
      <c r="L3510" s="5">
        <f t="shared" si="54"/>
        <v>11.1</v>
      </c>
      <c r="Q3510"/>
      <c r="R3510"/>
      <c r="S3510"/>
    </row>
    <row r="3511" spans="1:19">
      <c r="A3511" s="1">
        <v>43832</v>
      </c>
      <c r="B3511" s="5" t="s">
        <v>23</v>
      </c>
      <c r="C3511" t="s">
        <v>6</v>
      </c>
      <c r="D3511">
        <v>1005</v>
      </c>
      <c r="E3511">
        <v>44</v>
      </c>
      <c r="F3511" t="s">
        <v>25</v>
      </c>
      <c r="G3511" s="5">
        <v>3430000</v>
      </c>
      <c r="H3511" s="5">
        <v>18865000</v>
      </c>
      <c r="I3511" s="5" t="s">
        <v>17</v>
      </c>
      <c r="J3511" s="5" t="s">
        <v>69</v>
      </c>
      <c r="K3511" s="5">
        <v>5.5</v>
      </c>
      <c r="L3511" s="5">
        <f t="shared" si="54"/>
        <v>5.5</v>
      </c>
      <c r="Q3511"/>
      <c r="R3511"/>
      <c r="S3511"/>
    </row>
    <row r="3512" spans="1:19">
      <c r="A3512" s="1">
        <v>43832</v>
      </c>
      <c r="B3512" s="5" t="s">
        <v>24</v>
      </c>
      <c r="C3512" t="s">
        <v>8</v>
      </c>
      <c r="D3512">
        <v>1005</v>
      </c>
      <c r="E3512">
        <v>44</v>
      </c>
      <c r="F3512" t="s">
        <v>25</v>
      </c>
      <c r="G3512" s="5">
        <v>232800</v>
      </c>
      <c r="H3512" s="5">
        <v>4190400</v>
      </c>
      <c r="I3512" s="5" t="s">
        <v>19</v>
      </c>
      <c r="J3512" s="5" t="s">
        <v>68</v>
      </c>
      <c r="K3512" s="5">
        <v>18</v>
      </c>
      <c r="L3512" s="5">
        <f t="shared" si="54"/>
        <v>18</v>
      </c>
      <c r="Q3512"/>
      <c r="R3512"/>
      <c r="S3512"/>
    </row>
    <row r="3513" spans="1:19">
      <c r="A3513" s="1">
        <v>43832</v>
      </c>
      <c r="B3513" s="5" t="s">
        <v>24</v>
      </c>
      <c r="C3513" t="s">
        <v>8</v>
      </c>
      <c r="D3513">
        <v>1005</v>
      </c>
      <c r="E3513">
        <v>44</v>
      </c>
      <c r="F3513" t="s">
        <v>25</v>
      </c>
      <c r="G3513" s="5">
        <v>21000</v>
      </c>
      <c r="H3513" s="5">
        <v>546000</v>
      </c>
      <c r="I3513" s="5" t="s">
        <v>19</v>
      </c>
      <c r="J3513" s="5" t="s">
        <v>68</v>
      </c>
      <c r="K3513" s="5">
        <v>26</v>
      </c>
      <c r="L3513" s="5">
        <f t="shared" si="54"/>
        <v>26</v>
      </c>
      <c r="Q3513"/>
      <c r="R3513"/>
      <c r="S3513"/>
    </row>
    <row r="3514" spans="1:19">
      <c r="A3514" s="1">
        <v>43832</v>
      </c>
      <c r="B3514" s="5" t="s">
        <v>24</v>
      </c>
      <c r="C3514" t="s">
        <v>8</v>
      </c>
      <c r="D3514">
        <v>1005</v>
      </c>
      <c r="E3514">
        <v>44</v>
      </c>
      <c r="F3514" t="s">
        <v>25</v>
      </c>
      <c r="G3514" s="5">
        <v>20000</v>
      </c>
      <c r="H3514" s="5">
        <v>520000</v>
      </c>
      <c r="I3514" s="5" t="s">
        <v>19</v>
      </c>
      <c r="J3514" s="5" t="s">
        <v>68</v>
      </c>
      <c r="K3514" s="5">
        <v>26</v>
      </c>
      <c r="L3514" s="5">
        <f t="shared" si="54"/>
        <v>26</v>
      </c>
      <c r="Q3514"/>
      <c r="R3514"/>
      <c r="S3514"/>
    </row>
    <row r="3515" spans="1:19">
      <c r="A3515" s="1">
        <v>43832</v>
      </c>
      <c r="B3515" s="5" t="s">
        <v>23</v>
      </c>
      <c r="C3515" t="s">
        <v>6</v>
      </c>
      <c r="D3515">
        <v>1009</v>
      </c>
      <c r="E3515">
        <v>44</v>
      </c>
      <c r="F3515" t="s">
        <v>25</v>
      </c>
      <c r="G3515" s="5">
        <v>834337.35</v>
      </c>
      <c r="H3515" s="5">
        <v>4797439.7625000002</v>
      </c>
      <c r="I3515" s="5" t="s">
        <v>17</v>
      </c>
      <c r="J3515" s="5" t="s">
        <v>69</v>
      </c>
      <c r="K3515" s="5">
        <v>5.75</v>
      </c>
      <c r="L3515" s="5">
        <f t="shared" si="54"/>
        <v>5.75</v>
      </c>
      <c r="Q3515"/>
      <c r="R3515"/>
      <c r="S3515"/>
    </row>
    <row r="3516" spans="1:19">
      <c r="A3516" s="1">
        <v>43832</v>
      </c>
      <c r="B3516" s="5" t="s">
        <v>23</v>
      </c>
      <c r="C3516" t="s">
        <v>8</v>
      </c>
      <c r="D3516">
        <v>1009</v>
      </c>
      <c r="E3516">
        <v>44</v>
      </c>
      <c r="F3516" t="s">
        <v>25</v>
      </c>
      <c r="G3516" s="5">
        <v>60000</v>
      </c>
      <c r="H3516" s="5">
        <v>690000</v>
      </c>
      <c r="I3516" s="5" t="s">
        <v>19</v>
      </c>
      <c r="J3516" s="5" t="s">
        <v>74</v>
      </c>
      <c r="K3516" s="5">
        <v>11.5</v>
      </c>
      <c r="L3516" s="5">
        <f t="shared" si="54"/>
        <v>11.5</v>
      </c>
      <c r="Q3516"/>
      <c r="R3516"/>
      <c r="S3516"/>
    </row>
    <row r="3517" spans="1:19">
      <c r="A3517" s="1">
        <v>43832</v>
      </c>
      <c r="B3517" s="5" t="s">
        <v>24</v>
      </c>
      <c r="C3517" t="s">
        <v>7</v>
      </c>
      <c r="D3517">
        <v>1014</v>
      </c>
      <c r="E3517">
        <v>44</v>
      </c>
      <c r="F3517" t="s">
        <v>25</v>
      </c>
      <c r="G3517" s="5">
        <v>308700</v>
      </c>
      <c r="H3517" s="5">
        <v>2466513</v>
      </c>
      <c r="I3517" s="5" t="s">
        <v>20</v>
      </c>
      <c r="J3517" s="5" t="s">
        <v>68</v>
      </c>
      <c r="K3517" s="5">
        <v>7.99</v>
      </c>
      <c r="L3517" s="5">
        <f t="shared" si="54"/>
        <v>7.99</v>
      </c>
      <c r="Q3517"/>
      <c r="R3517"/>
      <c r="S3517"/>
    </row>
    <row r="3518" spans="1:19">
      <c r="A3518" s="1">
        <v>43832</v>
      </c>
      <c r="B3518" s="5" t="s">
        <v>24</v>
      </c>
      <c r="C3518" t="s">
        <v>8</v>
      </c>
      <c r="D3518">
        <v>1014</v>
      </c>
      <c r="E3518">
        <v>44</v>
      </c>
      <c r="F3518" t="s">
        <v>25</v>
      </c>
      <c r="G3518" s="5">
        <v>174000</v>
      </c>
      <c r="H3518" s="5">
        <v>1740000</v>
      </c>
      <c r="I3518" s="5" t="s">
        <v>19</v>
      </c>
      <c r="J3518" s="5" t="s">
        <v>68</v>
      </c>
      <c r="K3518" s="5">
        <v>10</v>
      </c>
      <c r="L3518" s="5">
        <f t="shared" si="54"/>
        <v>10</v>
      </c>
      <c r="Q3518"/>
      <c r="R3518"/>
      <c r="S3518"/>
    </row>
    <row r="3519" spans="1:19">
      <c r="A3519" s="1">
        <v>43832</v>
      </c>
      <c r="B3519" s="5" t="s">
        <v>24</v>
      </c>
      <c r="C3519" t="s">
        <v>8</v>
      </c>
      <c r="D3519">
        <v>1016</v>
      </c>
      <c r="E3519">
        <v>44</v>
      </c>
      <c r="F3519" t="s">
        <v>25</v>
      </c>
      <c r="G3519" s="5">
        <v>105000</v>
      </c>
      <c r="H3519" s="5">
        <v>2047500</v>
      </c>
      <c r="I3519" s="5" t="s">
        <v>19</v>
      </c>
      <c r="J3519" s="5" t="s">
        <v>68</v>
      </c>
      <c r="K3519" s="5">
        <v>19.5</v>
      </c>
      <c r="L3519" s="5">
        <f t="shared" si="54"/>
        <v>19.5</v>
      </c>
      <c r="Q3519"/>
      <c r="R3519"/>
      <c r="S3519"/>
    </row>
    <row r="3520" spans="1:19">
      <c r="A3520" s="1">
        <v>43832</v>
      </c>
      <c r="B3520" s="5" t="s">
        <v>24</v>
      </c>
      <c r="C3520" t="s">
        <v>8</v>
      </c>
      <c r="D3520">
        <v>1016</v>
      </c>
      <c r="E3520">
        <v>44</v>
      </c>
      <c r="F3520" t="s">
        <v>25</v>
      </c>
      <c r="G3520" s="5">
        <v>60000</v>
      </c>
      <c r="H3520" s="5">
        <v>1320000</v>
      </c>
      <c r="I3520" s="5" t="s">
        <v>19</v>
      </c>
      <c r="J3520" s="5" t="s">
        <v>68</v>
      </c>
      <c r="K3520" s="5">
        <v>22</v>
      </c>
      <c r="L3520" s="5">
        <f t="shared" si="54"/>
        <v>22</v>
      </c>
      <c r="Q3520"/>
      <c r="R3520"/>
      <c r="S3520"/>
    </row>
    <row r="3521" spans="1:19">
      <c r="A3521" s="1">
        <v>43832</v>
      </c>
      <c r="B3521" s="5" t="s">
        <v>23</v>
      </c>
      <c r="C3521" t="s">
        <v>8</v>
      </c>
      <c r="D3521">
        <v>1016</v>
      </c>
      <c r="E3521">
        <v>44</v>
      </c>
      <c r="F3521" t="s">
        <v>25</v>
      </c>
      <c r="G3521" s="5">
        <v>25000</v>
      </c>
      <c r="H3521" s="5">
        <v>285000</v>
      </c>
      <c r="I3521" s="5" t="s">
        <v>19</v>
      </c>
      <c r="J3521" s="5" t="s">
        <v>69</v>
      </c>
      <c r="K3521" s="5">
        <v>11.4</v>
      </c>
      <c r="L3521" s="5">
        <f t="shared" si="54"/>
        <v>11.4</v>
      </c>
      <c r="Q3521"/>
      <c r="R3521"/>
      <c r="S3521"/>
    </row>
    <row r="3522" spans="1:19">
      <c r="A3522" s="1">
        <v>43832</v>
      </c>
      <c r="B3522" s="5" t="s">
        <v>23</v>
      </c>
      <c r="C3522" t="s">
        <v>8</v>
      </c>
      <c r="D3522">
        <v>1017</v>
      </c>
      <c r="E3522">
        <v>44</v>
      </c>
      <c r="F3522" t="s">
        <v>25</v>
      </c>
      <c r="G3522" s="5">
        <v>28000</v>
      </c>
      <c r="H3522" s="5">
        <v>322000</v>
      </c>
      <c r="I3522" s="5" t="s">
        <v>19</v>
      </c>
      <c r="J3522" s="5" t="s">
        <v>70</v>
      </c>
      <c r="K3522" s="5">
        <v>11.5</v>
      </c>
      <c r="L3522" s="5">
        <f t="shared" ref="L3522:L3585" si="55">H3522/G3522</f>
        <v>11.5</v>
      </c>
      <c r="Q3522"/>
      <c r="R3522"/>
      <c r="S3522"/>
    </row>
    <row r="3523" spans="1:19">
      <c r="A3523" s="1">
        <v>43832</v>
      </c>
      <c r="B3523" s="5" t="s">
        <v>24</v>
      </c>
      <c r="C3523" t="s">
        <v>8</v>
      </c>
      <c r="D3523">
        <v>1017</v>
      </c>
      <c r="E3523">
        <v>44</v>
      </c>
      <c r="F3523" t="s">
        <v>25</v>
      </c>
      <c r="G3523" s="5">
        <v>60000</v>
      </c>
      <c r="H3523" s="5">
        <v>690000</v>
      </c>
      <c r="I3523" s="5" t="s">
        <v>19</v>
      </c>
      <c r="J3523" s="5" t="s">
        <v>71</v>
      </c>
      <c r="K3523" s="5">
        <v>11.5</v>
      </c>
      <c r="L3523" s="5">
        <f t="shared" si="55"/>
        <v>11.5</v>
      </c>
      <c r="Q3523"/>
      <c r="R3523"/>
      <c r="S3523"/>
    </row>
    <row r="3524" spans="1:19">
      <c r="A3524" s="1">
        <v>43832</v>
      </c>
      <c r="B3524" s="5" t="s">
        <v>24</v>
      </c>
      <c r="C3524" t="s">
        <v>8</v>
      </c>
      <c r="D3524">
        <v>1017</v>
      </c>
      <c r="E3524">
        <v>44</v>
      </c>
      <c r="F3524" t="s">
        <v>25</v>
      </c>
      <c r="G3524" s="5">
        <v>14000</v>
      </c>
      <c r="H3524" s="5">
        <v>371000</v>
      </c>
      <c r="I3524" s="5" t="s">
        <v>19</v>
      </c>
      <c r="J3524" s="5" t="s">
        <v>68</v>
      </c>
      <c r="K3524" s="5">
        <v>26.5</v>
      </c>
      <c r="L3524" s="5">
        <f t="shared" si="55"/>
        <v>26.5</v>
      </c>
      <c r="Q3524"/>
      <c r="R3524"/>
      <c r="S3524"/>
    </row>
    <row r="3525" spans="1:19">
      <c r="A3525" s="1">
        <v>43832</v>
      </c>
      <c r="B3525" s="5" t="s">
        <v>24</v>
      </c>
      <c r="C3525" t="s">
        <v>8</v>
      </c>
      <c r="D3525">
        <v>1033</v>
      </c>
      <c r="E3525">
        <v>44</v>
      </c>
      <c r="F3525" t="s">
        <v>25</v>
      </c>
      <c r="G3525" s="5">
        <v>2000</v>
      </c>
      <c r="H3525" s="5">
        <v>55000</v>
      </c>
      <c r="I3525" s="5" t="s">
        <v>19</v>
      </c>
      <c r="J3525" s="5" t="s">
        <v>71</v>
      </c>
      <c r="K3525" s="5">
        <v>27.5</v>
      </c>
      <c r="L3525" s="5">
        <f t="shared" si="55"/>
        <v>27.5</v>
      </c>
      <c r="Q3525"/>
      <c r="R3525"/>
      <c r="S3525"/>
    </row>
    <row r="3526" spans="1:19">
      <c r="A3526" s="1">
        <v>43832</v>
      </c>
      <c r="B3526" s="5" t="s">
        <v>23</v>
      </c>
      <c r="C3526" t="s">
        <v>8</v>
      </c>
      <c r="D3526">
        <v>1033</v>
      </c>
      <c r="E3526">
        <v>44</v>
      </c>
      <c r="F3526" t="s">
        <v>25</v>
      </c>
      <c r="G3526" s="5">
        <v>100000</v>
      </c>
      <c r="H3526" s="5">
        <v>1050000</v>
      </c>
      <c r="I3526" s="5" t="s">
        <v>19</v>
      </c>
      <c r="J3526" s="5" t="s">
        <v>74</v>
      </c>
      <c r="K3526" s="5">
        <v>10.5</v>
      </c>
      <c r="L3526" s="5">
        <f t="shared" si="55"/>
        <v>10.5</v>
      </c>
      <c r="Q3526"/>
      <c r="R3526"/>
      <c r="S3526"/>
    </row>
    <row r="3527" spans="1:19">
      <c r="A3527" s="1">
        <v>43832</v>
      </c>
      <c r="B3527" s="5" t="s">
        <v>23</v>
      </c>
      <c r="C3527" t="s">
        <v>8</v>
      </c>
      <c r="D3527">
        <v>1033</v>
      </c>
      <c r="E3527">
        <v>44</v>
      </c>
      <c r="F3527" t="s">
        <v>25</v>
      </c>
      <c r="G3527" s="5">
        <v>101728</v>
      </c>
      <c r="H3527" s="5">
        <v>1169872</v>
      </c>
      <c r="I3527" s="5" t="s">
        <v>19</v>
      </c>
      <c r="J3527" s="5" t="s">
        <v>69</v>
      </c>
      <c r="K3527" s="5">
        <v>11.5</v>
      </c>
      <c r="L3527" s="5">
        <f t="shared" si="55"/>
        <v>11.5</v>
      </c>
      <c r="Q3527"/>
      <c r="R3527"/>
      <c r="S3527"/>
    </row>
    <row r="3528" spans="1:19">
      <c r="A3528" s="1">
        <v>43832</v>
      </c>
      <c r="B3528" s="5" t="s">
        <v>23</v>
      </c>
      <c r="C3528" t="s">
        <v>8</v>
      </c>
      <c r="D3528">
        <v>1033</v>
      </c>
      <c r="E3528">
        <v>44</v>
      </c>
      <c r="F3528" t="s">
        <v>25</v>
      </c>
      <c r="G3528" s="5">
        <v>168000</v>
      </c>
      <c r="H3528" s="5">
        <v>1915200</v>
      </c>
      <c r="I3528" s="5" t="s">
        <v>19</v>
      </c>
      <c r="J3528" s="5" t="s">
        <v>70</v>
      </c>
      <c r="K3528" s="5">
        <v>11.4</v>
      </c>
      <c r="L3528" s="5">
        <f t="shared" si="55"/>
        <v>11.4</v>
      </c>
      <c r="Q3528"/>
      <c r="R3528"/>
      <c r="S3528"/>
    </row>
    <row r="3529" spans="1:19">
      <c r="A3529" s="1">
        <v>43832</v>
      </c>
      <c r="B3529" s="5" t="s">
        <v>23</v>
      </c>
      <c r="C3529" t="s">
        <v>8</v>
      </c>
      <c r="D3529">
        <v>1035</v>
      </c>
      <c r="E3529">
        <v>44</v>
      </c>
      <c r="F3529" t="s">
        <v>25</v>
      </c>
      <c r="G3529" s="5">
        <v>652000</v>
      </c>
      <c r="H3529" s="5">
        <v>4883480</v>
      </c>
      <c r="I3529" s="5" t="s">
        <v>19</v>
      </c>
      <c r="J3529" s="5" t="s">
        <v>74</v>
      </c>
      <c r="K3529" s="5">
        <v>7.49</v>
      </c>
      <c r="L3529" s="5">
        <f t="shared" si="55"/>
        <v>7.49</v>
      </c>
      <c r="Q3529"/>
      <c r="R3529"/>
      <c r="S3529"/>
    </row>
    <row r="3530" spans="1:19">
      <c r="A3530" s="1">
        <v>43832</v>
      </c>
      <c r="B3530" s="5" t="s">
        <v>24</v>
      </c>
      <c r="C3530" t="s">
        <v>8</v>
      </c>
      <c r="D3530">
        <v>1035</v>
      </c>
      <c r="E3530">
        <v>44</v>
      </c>
      <c r="F3530" t="s">
        <v>25</v>
      </c>
      <c r="G3530" s="5">
        <v>28000</v>
      </c>
      <c r="H3530" s="5">
        <v>644000</v>
      </c>
      <c r="I3530" s="5" t="s">
        <v>19</v>
      </c>
      <c r="J3530" s="5" t="s">
        <v>73</v>
      </c>
      <c r="K3530" s="5">
        <v>23</v>
      </c>
      <c r="L3530" s="5">
        <f t="shared" si="55"/>
        <v>23</v>
      </c>
      <c r="Q3530"/>
      <c r="R3530"/>
      <c r="S3530"/>
    </row>
    <row r="3531" spans="1:19">
      <c r="A3531" s="1">
        <v>43832</v>
      </c>
      <c r="B3531" s="5" t="s">
        <v>23</v>
      </c>
      <c r="C3531" t="s">
        <v>8</v>
      </c>
      <c r="D3531">
        <v>1035</v>
      </c>
      <c r="E3531">
        <v>44</v>
      </c>
      <c r="F3531" t="s">
        <v>25</v>
      </c>
      <c r="G3531" s="5">
        <v>45000</v>
      </c>
      <c r="H3531" s="5">
        <v>517500</v>
      </c>
      <c r="I3531" s="5" t="s">
        <v>19</v>
      </c>
      <c r="J3531" s="5" t="s">
        <v>69</v>
      </c>
      <c r="K3531" s="5">
        <v>11.5</v>
      </c>
      <c r="L3531" s="5">
        <f t="shared" si="55"/>
        <v>11.5</v>
      </c>
      <c r="Q3531"/>
      <c r="R3531"/>
      <c r="S3531"/>
    </row>
    <row r="3532" spans="1:19">
      <c r="A3532" s="1">
        <v>43832</v>
      </c>
      <c r="B3532" s="5" t="s">
        <v>24</v>
      </c>
      <c r="C3532" t="s">
        <v>8</v>
      </c>
      <c r="D3532">
        <v>1036</v>
      </c>
      <c r="E3532">
        <v>44</v>
      </c>
      <c r="F3532" t="s">
        <v>25</v>
      </c>
      <c r="G3532" s="5">
        <v>20000</v>
      </c>
      <c r="H3532" s="5">
        <v>399800</v>
      </c>
      <c r="I3532" s="5" t="s">
        <v>19</v>
      </c>
      <c r="J3532" s="5" t="s">
        <v>68</v>
      </c>
      <c r="K3532" s="5">
        <v>19.989999999999998</v>
      </c>
      <c r="L3532" s="5">
        <f t="shared" si="55"/>
        <v>19.989999999999998</v>
      </c>
      <c r="Q3532"/>
      <c r="R3532"/>
      <c r="S3532"/>
    </row>
    <row r="3533" spans="1:19">
      <c r="A3533" s="1">
        <v>43832</v>
      </c>
      <c r="B3533" s="5" t="s">
        <v>24</v>
      </c>
      <c r="C3533" t="s">
        <v>8</v>
      </c>
      <c r="D3533">
        <v>1036</v>
      </c>
      <c r="E3533">
        <v>44</v>
      </c>
      <c r="F3533" t="s">
        <v>25</v>
      </c>
      <c r="G3533" s="5">
        <v>10000</v>
      </c>
      <c r="H3533" s="5">
        <v>199900</v>
      </c>
      <c r="I3533" s="5" t="s">
        <v>19</v>
      </c>
      <c r="J3533" s="5" t="s">
        <v>68</v>
      </c>
      <c r="K3533" s="5">
        <v>19.989999999999998</v>
      </c>
      <c r="L3533" s="5">
        <f t="shared" si="55"/>
        <v>19.989999999999998</v>
      </c>
      <c r="Q3533"/>
      <c r="R3533"/>
      <c r="S3533"/>
    </row>
    <row r="3534" spans="1:19">
      <c r="A3534" s="1">
        <v>43832</v>
      </c>
      <c r="B3534" s="5" t="s">
        <v>23</v>
      </c>
      <c r="C3534" t="s">
        <v>8</v>
      </c>
      <c r="D3534">
        <v>1036</v>
      </c>
      <c r="E3534">
        <v>44</v>
      </c>
      <c r="F3534" t="s">
        <v>25</v>
      </c>
      <c r="G3534" s="5">
        <v>160000</v>
      </c>
      <c r="H3534" s="5">
        <v>1838400</v>
      </c>
      <c r="I3534" s="5" t="s">
        <v>19</v>
      </c>
      <c r="J3534" s="5" t="s">
        <v>70</v>
      </c>
      <c r="K3534" s="5">
        <v>11.49</v>
      </c>
      <c r="L3534" s="5">
        <f t="shared" si="55"/>
        <v>11.49</v>
      </c>
      <c r="Q3534"/>
      <c r="R3534"/>
      <c r="S3534"/>
    </row>
    <row r="3535" spans="1:19">
      <c r="A3535" s="1">
        <v>43832</v>
      </c>
      <c r="B3535" s="5" t="s">
        <v>24</v>
      </c>
      <c r="C3535" t="s">
        <v>8</v>
      </c>
      <c r="D3535">
        <v>1036</v>
      </c>
      <c r="E3535">
        <v>44</v>
      </c>
      <c r="F3535" t="s">
        <v>25</v>
      </c>
      <c r="G3535" s="5">
        <v>36000</v>
      </c>
      <c r="H3535" s="5">
        <v>846000</v>
      </c>
      <c r="I3535" s="5" t="s">
        <v>19</v>
      </c>
      <c r="J3535" s="5" t="s">
        <v>68</v>
      </c>
      <c r="K3535" s="5">
        <v>23.5</v>
      </c>
      <c r="L3535" s="5">
        <f t="shared" si="55"/>
        <v>23.5</v>
      </c>
      <c r="Q3535"/>
      <c r="R3535"/>
      <c r="S3535"/>
    </row>
    <row r="3536" spans="1:19">
      <c r="A3536" s="1">
        <v>43832</v>
      </c>
      <c r="B3536" s="5" t="s">
        <v>24</v>
      </c>
      <c r="C3536" t="s">
        <v>8</v>
      </c>
      <c r="D3536">
        <v>1036</v>
      </c>
      <c r="E3536">
        <v>44</v>
      </c>
      <c r="F3536" t="s">
        <v>25</v>
      </c>
      <c r="G3536" s="5">
        <v>45000</v>
      </c>
      <c r="H3536" s="5">
        <v>630000</v>
      </c>
      <c r="I3536" s="5" t="s">
        <v>19</v>
      </c>
      <c r="J3536" s="5" t="s">
        <v>68</v>
      </c>
      <c r="K3536" s="5">
        <v>14</v>
      </c>
      <c r="L3536" s="5">
        <f t="shared" si="55"/>
        <v>14</v>
      </c>
      <c r="Q3536"/>
      <c r="R3536"/>
      <c r="S3536"/>
    </row>
    <row r="3537" spans="1:19">
      <c r="A3537" s="1">
        <v>43832</v>
      </c>
      <c r="B3537" s="5" t="s">
        <v>23</v>
      </c>
      <c r="C3537" t="s">
        <v>8</v>
      </c>
      <c r="D3537">
        <v>1036</v>
      </c>
      <c r="E3537">
        <v>44</v>
      </c>
      <c r="F3537" t="s">
        <v>25</v>
      </c>
      <c r="G3537" s="5">
        <v>30000</v>
      </c>
      <c r="H3537" s="5">
        <v>345000</v>
      </c>
      <c r="I3537" s="5" t="s">
        <v>19</v>
      </c>
      <c r="J3537" s="5" t="s">
        <v>69</v>
      </c>
      <c r="K3537" s="5">
        <v>11.5</v>
      </c>
      <c r="L3537" s="5">
        <f t="shared" si="55"/>
        <v>11.5</v>
      </c>
      <c r="Q3537"/>
      <c r="R3537"/>
      <c r="S3537"/>
    </row>
    <row r="3538" spans="1:19">
      <c r="A3538" s="1">
        <v>43832</v>
      </c>
      <c r="B3538" s="5" t="s">
        <v>24</v>
      </c>
      <c r="C3538" t="s">
        <v>8</v>
      </c>
      <c r="D3538">
        <v>3024</v>
      </c>
      <c r="E3538">
        <v>44</v>
      </c>
      <c r="F3538" t="s">
        <v>25</v>
      </c>
      <c r="G3538" s="5">
        <v>7000</v>
      </c>
      <c r="H3538" s="5">
        <v>78750</v>
      </c>
      <c r="I3538" s="5" t="s">
        <v>19</v>
      </c>
      <c r="J3538" s="5" t="s">
        <v>68</v>
      </c>
      <c r="K3538" s="5">
        <v>11.25</v>
      </c>
      <c r="L3538" s="5">
        <f t="shared" si="55"/>
        <v>11.25</v>
      </c>
      <c r="Q3538"/>
      <c r="R3538"/>
      <c r="S3538"/>
    </row>
    <row r="3539" spans="1:19">
      <c r="A3539" s="1">
        <v>43832</v>
      </c>
      <c r="B3539" s="5" t="s">
        <v>24</v>
      </c>
      <c r="C3539" t="s">
        <v>8</v>
      </c>
      <c r="D3539">
        <v>3034</v>
      </c>
      <c r="E3539">
        <v>44</v>
      </c>
      <c r="F3539" t="s">
        <v>25</v>
      </c>
      <c r="G3539" s="5">
        <v>10000</v>
      </c>
      <c r="H3539" s="5">
        <v>170000</v>
      </c>
      <c r="I3539" s="5" t="s">
        <v>19</v>
      </c>
      <c r="J3539" s="5" t="s">
        <v>68</v>
      </c>
      <c r="K3539" s="5">
        <v>17</v>
      </c>
      <c r="L3539" s="5">
        <f t="shared" si="55"/>
        <v>17</v>
      </c>
      <c r="Q3539"/>
      <c r="R3539"/>
      <c r="S3539"/>
    </row>
    <row r="3540" spans="1:19">
      <c r="A3540" s="1">
        <v>43832</v>
      </c>
      <c r="B3540" s="5" t="s">
        <v>23</v>
      </c>
      <c r="C3540" t="s">
        <v>8</v>
      </c>
      <c r="D3540">
        <v>3044</v>
      </c>
      <c r="E3540">
        <v>44</v>
      </c>
      <c r="F3540" t="s">
        <v>25</v>
      </c>
      <c r="G3540" s="5">
        <v>50000</v>
      </c>
      <c r="H3540" s="5">
        <v>572500</v>
      </c>
      <c r="I3540" s="5" t="s">
        <v>19</v>
      </c>
      <c r="J3540" s="5" t="s">
        <v>70</v>
      </c>
      <c r="K3540" s="5">
        <v>11.45</v>
      </c>
      <c r="L3540" s="5">
        <f t="shared" si="55"/>
        <v>11.45</v>
      </c>
      <c r="Q3540"/>
      <c r="R3540"/>
      <c r="S3540"/>
    </row>
    <row r="3541" spans="1:19">
      <c r="A3541" s="1">
        <v>43832</v>
      </c>
      <c r="B3541" s="5" t="s">
        <v>23</v>
      </c>
      <c r="C3541" t="s">
        <v>8</v>
      </c>
      <c r="D3541">
        <v>10001</v>
      </c>
      <c r="E3541">
        <v>44</v>
      </c>
      <c r="F3541" t="s">
        <v>25</v>
      </c>
      <c r="G3541" s="5">
        <v>210000</v>
      </c>
      <c r="H3541" s="5">
        <v>2097900</v>
      </c>
      <c r="I3541" s="5" t="s">
        <v>19</v>
      </c>
      <c r="J3541" s="5" t="s">
        <v>69</v>
      </c>
      <c r="K3541" s="5">
        <v>9.99</v>
      </c>
      <c r="L3541" s="5">
        <f t="shared" si="55"/>
        <v>9.99</v>
      </c>
      <c r="Q3541"/>
      <c r="R3541"/>
      <c r="S3541"/>
    </row>
    <row r="3542" spans="1:19">
      <c r="A3542" s="1">
        <v>43832</v>
      </c>
      <c r="B3542" s="5" t="s">
        <v>23</v>
      </c>
      <c r="C3542" t="s">
        <v>8</v>
      </c>
      <c r="D3542">
        <v>10001</v>
      </c>
      <c r="E3542">
        <v>44</v>
      </c>
      <c r="F3542" t="s">
        <v>25</v>
      </c>
      <c r="G3542" s="5">
        <v>50000</v>
      </c>
      <c r="H3542" s="5">
        <v>562500</v>
      </c>
      <c r="I3542" s="5" t="s">
        <v>19</v>
      </c>
      <c r="J3542" s="5" t="s">
        <v>69</v>
      </c>
      <c r="K3542" s="5">
        <v>11.25</v>
      </c>
      <c r="L3542" s="5">
        <f t="shared" si="55"/>
        <v>11.25</v>
      </c>
      <c r="Q3542"/>
      <c r="R3542"/>
      <c r="S3542"/>
    </row>
    <row r="3543" spans="1:19">
      <c r="A3543" s="1">
        <v>43832</v>
      </c>
      <c r="B3543" s="5" t="s">
        <v>24</v>
      </c>
      <c r="C3543" t="s">
        <v>8</v>
      </c>
      <c r="D3543">
        <v>27003</v>
      </c>
      <c r="E3543">
        <v>44</v>
      </c>
      <c r="F3543" t="s">
        <v>25</v>
      </c>
      <c r="G3543" s="5">
        <v>10000</v>
      </c>
      <c r="H3543" s="5">
        <v>240000</v>
      </c>
      <c r="I3543" s="5" t="s">
        <v>19</v>
      </c>
      <c r="J3543" s="5" t="s">
        <v>73</v>
      </c>
      <c r="K3543" s="5">
        <v>24</v>
      </c>
      <c r="L3543" s="5">
        <f t="shared" si="55"/>
        <v>24</v>
      </c>
      <c r="Q3543"/>
      <c r="R3543"/>
      <c r="S3543"/>
    </row>
    <row r="3544" spans="1:19">
      <c r="A3544" s="1">
        <v>43832</v>
      </c>
      <c r="B3544" s="5" t="s">
        <v>24</v>
      </c>
      <c r="C3544" t="s">
        <v>8</v>
      </c>
      <c r="D3544">
        <v>27003</v>
      </c>
      <c r="E3544">
        <v>44</v>
      </c>
      <c r="F3544" t="s">
        <v>25</v>
      </c>
      <c r="G3544" s="5">
        <v>6900</v>
      </c>
      <c r="H3544" s="5">
        <v>162150</v>
      </c>
      <c r="I3544" s="5" t="s">
        <v>19</v>
      </c>
      <c r="J3544" s="5" t="s">
        <v>68</v>
      </c>
      <c r="K3544" s="5">
        <v>23.5</v>
      </c>
      <c r="L3544" s="5">
        <f t="shared" si="55"/>
        <v>23.5</v>
      </c>
      <c r="Q3544"/>
      <c r="R3544"/>
      <c r="S3544"/>
    </row>
    <row r="3545" spans="1:19">
      <c r="A3545" s="1">
        <v>43832</v>
      </c>
      <c r="B3545" s="5" t="s">
        <v>24</v>
      </c>
      <c r="C3545" t="s">
        <v>8</v>
      </c>
      <c r="D3545">
        <v>27012</v>
      </c>
      <c r="E3545">
        <v>44</v>
      </c>
      <c r="F3545" t="s">
        <v>25</v>
      </c>
      <c r="G3545" s="5">
        <v>7000</v>
      </c>
      <c r="H3545" s="5">
        <v>189000</v>
      </c>
      <c r="I3545" s="5" t="s">
        <v>19</v>
      </c>
      <c r="J3545" s="5" t="s">
        <v>68</v>
      </c>
      <c r="K3545" s="5">
        <v>27</v>
      </c>
      <c r="L3545" s="5">
        <f t="shared" si="55"/>
        <v>27</v>
      </c>
      <c r="Q3545"/>
      <c r="R3545"/>
      <c r="S3545"/>
    </row>
    <row r="3546" spans="1:19">
      <c r="A3546" s="1">
        <v>43832</v>
      </c>
      <c r="B3546" s="5" t="s">
        <v>24</v>
      </c>
      <c r="C3546" t="s">
        <v>8</v>
      </c>
      <c r="D3546">
        <v>74002</v>
      </c>
      <c r="E3546">
        <v>44</v>
      </c>
      <c r="F3546" t="s">
        <v>25</v>
      </c>
      <c r="G3546" s="5">
        <v>6000</v>
      </c>
      <c r="H3546" s="5">
        <v>156000</v>
      </c>
      <c r="I3546" s="5" t="s">
        <v>19</v>
      </c>
      <c r="J3546" s="5" t="s">
        <v>71</v>
      </c>
      <c r="K3546" s="5">
        <v>26</v>
      </c>
      <c r="L3546" s="5">
        <f t="shared" si="55"/>
        <v>26</v>
      </c>
      <c r="Q3546"/>
      <c r="R3546"/>
      <c r="S3546"/>
    </row>
    <row r="3547" spans="1:19">
      <c r="A3547" s="1">
        <v>43833</v>
      </c>
      <c r="B3547" s="5" t="s">
        <v>23</v>
      </c>
      <c r="C3547" t="s">
        <v>8</v>
      </c>
      <c r="D3547">
        <v>1001</v>
      </c>
      <c r="E3547">
        <v>44</v>
      </c>
      <c r="F3547" t="s">
        <v>25</v>
      </c>
      <c r="G3547" s="5">
        <v>137200</v>
      </c>
      <c r="H3547" s="5">
        <v>1577800</v>
      </c>
      <c r="I3547" s="5" t="s">
        <v>19</v>
      </c>
      <c r="J3547" s="5" t="s">
        <v>69</v>
      </c>
      <c r="K3547" s="5">
        <v>11.5</v>
      </c>
      <c r="L3547" s="5">
        <f t="shared" si="55"/>
        <v>11.5</v>
      </c>
      <c r="Q3547"/>
      <c r="R3547"/>
      <c r="S3547"/>
    </row>
    <row r="3548" spans="1:19">
      <c r="A3548" s="1">
        <v>43833</v>
      </c>
      <c r="B3548" s="5" t="s">
        <v>24</v>
      </c>
      <c r="C3548" t="s">
        <v>8</v>
      </c>
      <c r="D3548">
        <v>1001</v>
      </c>
      <c r="E3548">
        <v>44</v>
      </c>
      <c r="F3548" t="s">
        <v>25</v>
      </c>
      <c r="G3548" s="5">
        <v>53195.41</v>
      </c>
      <c r="H3548" s="5">
        <v>1037310.495</v>
      </c>
      <c r="I3548" s="5" t="s">
        <v>19</v>
      </c>
      <c r="J3548" s="5" t="s">
        <v>68</v>
      </c>
      <c r="K3548" s="5">
        <v>19.5</v>
      </c>
      <c r="L3548" s="5">
        <f t="shared" si="55"/>
        <v>19.5</v>
      </c>
      <c r="Q3548"/>
      <c r="R3548"/>
      <c r="S3548"/>
    </row>
    <row r="3549" spans="1:19">
      <c r="A3549" s="1">
        <v>43833</v>
      </c>
      <c r="B3549" s="5" t="s">
        <v>24</v>
      </c>
      <c r="C3549" t="s">
        <v>8</v>
      </c>
      <c r="D3549">
        <v>1003</v>
      </c>
      <c r="E3549">
        <v>44</v>
      </c>
      <c r="F3549" t="s">
        <v>25</v>
      </c>
      <c r="G3549" s="5">
        <v>157000</v>
      </c>
      <c r="H3549" s="5">
        <v>2747500</v>
      </c>
      <c r="I3549" s="5" t="s">
        <v>19</v>
      </c>
      <c r="J3549" s="5" t="s">
        <v>68</v>
      </c>
      <c r="K3549" s="5">
        <v>17.5</v>
      </c>
      <c r="L3549" s="5">
        <f t="shared" si="55"/>
        <v>17.5</v>
      </c>
      <c r="Q3549"/>
      <c r="R3549"/>
      <c r="S3549"/>
    </row>
    <row r="3550" spans="1:19">
      <c r="A3550" s="1">
        <v>43833</v>
      </c>
      <c r="B3550" s="5" t="s">
        <v>23</v>
      </c>
      <c r="C3550" t="s">
        <v>7</v>
      </c>
      <c r="D3550">
        <v>1005</v>
      </c>
      <c r="E3550">
        <v>44</v>
      </c>
      <c r="F3550" t="s">
        <v>25</v>
      </c>
      <c r="G3550" s="5">
        <v>686000</v>
      </c>
      <c r="H3550" s="5">
        <v>4116000</v>
      </c>
      <c r="I3550" s="5" t="s">
        <v>20</v>
      </c>
      <c r="J3550" s="5" t="s">
        <v>69</v>
      </c>
      <c r="K3550" s="5">
        <v>6</v>
      </c>
      <c r="L3550" s="5">
        <f t="shared" si="55"/>
        <v>6</v>
      </c>
      <c r="Q3550"/>
      <c r="R3550"/>
      <c r="S3550"/>
    </row>
    <row r="3551" spans="1:19">
      <c r="A3551" s="1">
        <v>43833</v>
      </c>
      <c r="B3551" s="5" t="s">
        <v>23</v>
      </c>
      <c r="C3551" t="s">
        <v>8</v>
      </c>
      <c r="D3551">
        <v>1005</v>
      </c>
      <c r="E3551">
        <v>44</v>
      </c>
      <c r="F3551" t="s">
        <v>25</v>
      </c>
      <c r="G3551" s="5">
        <v>274400</v>
      </c>
      <c r="H3551" s="5">
        <v>3155600</v>
      </c>
      <c r="I3551" s="5" t="s">
        <v>19</v>
      </c>
      <c r="J3551" s="5" t="s">
        <v>69</v>
      </c>
      <c r="K3551" s="5">
        <v>11.5</v>
      </c>
      <c r="L3551" s="5">
        <f t="shared" si="55"/>
        <v>11.5</v>
      </c>
      <c r="Q3551"/>
      <c r="R3551"/>
      <c r="S3551"/>
    </row>
    <row r="3552" spans="1:19">
      <c r="A3552" s="1">
        <v>43833</v>
      </c>
      <c r="B3552" s="5" t="s">
        <v>24</v>
      </c>
      <c r="C3552" t="s">
        <v>8</v>
      </c>
      <c r="D3552">
        <v>1005</v>
      </c>
      <c r="E3552">
        <v>44</v>
      </c>
      <c r="F3552" t="s">
        <v>25</v>
      </c>
      <c r="G3552" s="5">
        <v>260000</v>
      </c>
      <c r="H3552" s="5">
        <v>4680000</v>
      </c>
      <c r="I3552" s="5" t="s">
        <v>19</v>
      </c>
      <c r="J3552" s="5" t="s">
        <v>68</v>
      </c>
      <c r="K3552" s="5">
        <v>18</v>
      </c>
      <c r="L3552" s="5">
        <f t="shared" si="55"/>
        <v>18</v>
      </c>
      <c r="Q3552"/>
      <c r="R3552"/>
      <c r="S3552"/>
    </row>
    <row r="3553" spans="1:19">
      <c r="A3553" s="1">
        <v>43833</v>
      </c>
      <c r="B3553" s="5" t="s">
        <v>23</v>
      </c>
      <c r="C3553" t="s">
        <v>8</v>
      </c>
      <c r="D3553">
        <v>1005</v>
      </c>
      <c r="E3553">
        <v>44</v>
      </c>
      <c r="F3553" t="s">
        <v>25</v>
      </c>
      <c r="G3553" s="5">
        <v>185000</v>
      </c>
      <c r="H3553" s="5">
        <v>2127500</v>
      </c>
      <c r="I3553" s="5" t="s">
        <v>19</v>
      </c>
      <c r="J3553" s="5" t="s">
        <v>69</v>
      </c>
      <c r="K3553" s="5">
        <v>11.5</v>
      </c>
      <c r="L3553" s="5">
        <f t="shared" si="55"/>
        <v>11.5</v>
      </c>
      <c r="Q3553"/>
      <c r="R3553"/>
      <c r="S3553"/>
    </row>
    <row r="3554" spans="1:19">
      <c r="A3554" s="1">
        <v>43833</v>
      </c>
      <c r="B3554" s="5" t="s">
        <v>23</v>
      </c>
      <c r="C3554" t="s">
        <v>7</v>
      </c>
      <c r="D3554">
        <v>1009</v>
      </c>
      <c r="E3554">
        <v>44</v>
      </c>
      <c r="F3554" t="s">
        <v>25</v>
      </c>
      <c r="G3554" s="5">
        <v>184798</v>
      </c>
      <c r="H3554" s="5">
        <v>1293586</v>
      </c>
      <c r="I3554" s="5" t="s">
        <v>18</v>
      </c>
      <c r="J3554" s="5" t="s">
        <v>69</v>
      </c>
      <c r="K3554" s="5">
        <v>7</v>
      </c>
      <c r="L3554" s="5">
        <f t="shared" si="55"/>
        <v>7</v>
      </c>
      <c r="Q3554"/>
      <c r="R3554"/>
      <c r="S3554"/>
    </row>
    <row r="3555" spans="1:19">
      <c r="A3555" s="1">
        <v>43833</v>
      </c>
      <c r="B3555" s="5" t="s">
        <v>23</v>
      </c>
      <c r="C3555" t="s">
        <v>8</v>
      </c>
      <c r="D3555">
        <v>1014</v>
      </c>
      <c r="E3555">
        <v>44</v>
      </c>
      <c r="F3555" t="s">
        <v>25</v>
      </c>
      <c r="G3555" s="5">
        <v>56000</v>
      </c>
      <c r="H3555" s="5">
        <v>644000</v>
      </c>
      <c r="I3555" s="5" t="s">
        <v>19</v>
      </c>
      <c r="J3555" s="5" t="s">
        <v>69</v>
      </c>
      <c r="K3555" s="5">
        <v>11.5</v>
      </c>
      <c r="L3555" s="5">
        <f t="shared" si="55"/>
        <v>11.5</v>
      </c>
      <c r="Q3555"/>
      <c r="R3555"/>
      <c r="S3555"/>
    </row>
    <row r="3556" spans="1:19">
      <c r="A3556" s="1">
        <v>43833</v>
      </c>
      <c r="B3556" s="5" t="s">
        <v>23</v>
      </c>
      <c r="C3556" t="s">
        <v>8</v>
      </c>
      <c r="D3556">
        <v>1017</v>
      </c>
      <c r="E3556">
        <v>44</v>
      </c>
      <c r="F3556" t="s">
        <v>25</v>
      </c>
      <c r="G3556" s="5">
        <v>70000</v>
      </c>
      <c r="H3556" s="5">
        <v>801500</v>
      </c>
      <c r="I3556" s="5" t="s">
        <v>19</v>
      </c>
      <c r="J3556" s="5" t="s">
        <v>69</v>
      </c>
      <c r="K3556" s="5">
        <v>11.45</v>
      </c>
      <c r="L3556" s="5">
        <f t="shared" si="55"/>
        <v>11.45</v>
      </c>
      <c r="Q3556"/>
      <c r="R3556"/>
      <c r="S3556"/>
    </row>
    <row r="3557" spans="1:19">
      <c r="A3557" s="1">
        <v>43833</v>
      </c>
      <c r="B3557" s="5" t="s">
        <v>23</v>
      </c>
      <c r="C3557" t="s">
        <v>8</v>
      </c>
      <c r="D3557">
        <v>1017</v>
      </c>
      <c r="E3557">
        <v>44</v>
      </c>
      <c r="F3557" t="s">
        <v>25</v>
      </c>
      <c r="G3557" s="5">
        <v>20500</v>
      </c>
      <c r="H3557" s="5">
        <v>235750</v>
      </c>
      <c r="I3557" s="5" t="s">
        <v>19</v>
      </c>
      <c r="J3557" s="5" t="s">
        <v>69</v>
      </c>
      <c r="K3557" s="5">
        <v>11.5</v>
      </c>
      <c r="L3557" s="5">
        <f t="shared" si="55"/>
        <v>11.5</v>
      </c>
      <c r="Q3557"/>
      <c r="R3557"/>
      <c r="S3557"/>
    </row>
    <row r="3558" spans="1:19">
      <c r="A3558" s="1">
        <v>43833</v>
      </c>
      <c r="B3558" s="5" t="s">
        <v>23</v>
      </c>
      <c r="C3558" t="s">
        <v>8</v>
      </c>
      <c r="D3558">
        <v>1017</v>
      </c>
      <c r="E3558">
        <v>44</v>
      </c>
      <c r="F3558" t="s">
        <v>25</v>
      </c>
      <c r="G3558" s="5">
        <v>343000</v>
      </c>
      <c r="H3558" s="5">
        <v>3944500</v>
      </c>
      <c r="I3558" s="5" t="s">
        <v>19</v>
      </c>
      <c r="J3558" s="5" t="s">
        <v>69</v>
      </c>
      <c r="K3558" s="5">
        <v>11.5</v>
      </c>
      <c r="L3558" s="5">
        <f t="shared" si="55"/>
        <v>11.5</v>
      </c>
      <c r="Q3558"/>
      <c r="R3558"/>
      <c r="S3558"/>
    </row>
    <row r="3559" spans="1:19">
      <c r="A3559" s="1">
        <v>43833</v>
      </c>
      <c r="B3559" s="5" t="s">
        <v>23</v>
      </c>
      <c r="C3559" t="s">
        <v>8</v>
      </c>
      <c r="D3559">
        <v>1017</v>
      </c>
      <c r="E3559">
        <v>44</v>
      </c>
      <c r="F3559" t="s">
        <v>25</v>
      </c>
      <c r="G3559" s="5">
        <v>48020</v>
      </c>
      <c r="H3559" s="5">
        <v>552230</v>
      </c>
      <c r="I3559" s="5" t="s">
        <v>19</v>
      </c>
      <c r="J3559" s="5" t="s">
        <v>69</v>
      </c>
      <c r="K3559" s="5">
        <v>11.5</v>
      </c>
      <c r="L3559" s="5">
        <f t="shared" si="55"/>
        <v>11.5</v>
      </c>
      <c r="Q3559"/>
      <c r="R3559"/>
      <c r="S3559"/>
    </row>
    <row r="3560" spans="1:19">
      <c r="A3560" s="1">
        <v>43833</v>
      </c>
      <c r="B3560" s="5" t="s">
        <v>23</v>
      </c>
      <c r="C3560" t="s">
        <v>8</v>
      </c>
      <c r="D3560">
        <v>1017</v>
      </c>
      <c r="E3560">
        <v>44</v>
      </c>
      <c r="F3560" t="s">
        <v>25</v>
      </c>
      <c r="G3560" s="5">
        <v>7000</v>
      </c>
      <c r="H3560" s="5">
        <v>80150</v>
      </c>
      <c r="I3560" s="5" t="s">
        <v>19</v>
      </c>
      <c r="J3560" s="5" t="s">
        <v>74</v>
      </c>
      <c r="K3560" s="5">
        <v>11.45</v>
      </c>
      <c r="L3560" s="5">
        <f t="shared" si="55"/>
        <v>11.45</v>
      </c>
      <c r="Q3560"/>
      <c r="R3560"/>
      <c r="S3560"/>
    </row>
    <row r="3561" spans="1:19">
      <c r="A3561" s="1">
        <v>43833</v>
      </c>
      <c r="B3561" s="5" t="s">
        <v>23</v>
      </c>
      <c r="C3561" t="s">
        <v>8</v>
      </c>
      <c r="D3561">
        <v>1017</v>
      </c>
      <c r="E3561">
        <v>44</v>
      </c>
      <c r="F3561" t="s">
        <v>25</v>
      </c>
      <c r="G3561" s="5">
        <v>16400</v>
      </c>
      <c r="H3561" s="5">
        <v>188600</v>
      </c>
      <c r="I3561" s="5" t="s">
        <v>19</v>
      </c>
      <c r="J3561" s="5" t="s">
        <v>69</v>
      </c>
      <c r="K3561" s="5">
        <v>11.5</v>
      </c>
      <c r="L3561" s="5">
        <f t="shared" si="55"/>
        <v>11.5</v>
      </c>
      <c r="Q3561"/>
      <c r="R3561"/>
      <c r="S3561"/>
    </row>
    <row r="3562" spans="1:19">
      <c r="A3562" s="1">
        <v>43833</v>
      </c>
      <c r="B3562" s="5" t="s">
        <v>23</v>
      </c>
      <c r="C3562" t="s">
        <v>8</v>
      </c>
      <c r="D3562">
        <v>1017</v>
      </c>
      <c r="E3562">
        <v>44</v>
      </c>
      <c r="F3562" t="s">
        <v>25</v>
      </c>
      <c r="G3562" s="5">
        <v>18000</v>
      </c>
      <c r="H3562" s="5">
        <v>206100</v>
      </c>
      <c r="I3562" s="5" t="s">
        <v>19</v>
      </c>
      <c r="J3562" s="5" t="s">
        <v>69</v>
      </c>
      <c r="K3562" s="5">
        <v>11.45</v>
      </c>
      <c r="L3562" s="5">
        <f t="shared" si="55"/>
        <v>11.45</v>
      </c>
      <c r="Q3562"/>
      <c r="R3562"/>
      <c r="S3562"/>
    </row>
    <row r="3563" spans="1:19">
      <c r="A3563" s="1">
        <v>43833</v>
      </c>
      <c r="B3563" s="5" t="s">
        <v>23</v>
      </c>
      <c r="C3563" t="s">
        <v>8</v>
      </c>
      <c r="D3563">
        <v>1017</v>
      </c>
      <c r="E3563">
        <v>44</v>
      </c>
      <c r="F3563" t="s">
        <v>25</v>
      </c>
      <c r="G3563" s="5">
        <v>7200</v>
      </c>
      <c r="H3563" s="5">
        <v>82800</v>
      </c>
      <c r="I3563" s="5" t="s">
        <v>19</v>
      </c>
      <c r="J3563" s="5" t="s">
        <v>69</v>
      </c>
      <c r="K3563" s="5">
        <v>11.5</v>
      </c>
      <c r="L3563" s="5">
        <f t="shared" si="55"/>
        <v>11.5</v>
      </c>
      <c r="Q3563"/>
      <c r="R3563"/>
      <c r="S3563"/>
    </row>
    <row r="3564" spans="1:19">
      <c r="A3564" s="1">
        <v>43833</v>
      </c>
      <c r="B3564" s="5" t="s">
        <v>23</v>
      </c>
      <c r="C3564" t="s">
        <v>8</v>
      </c>
      <c r="D3564">
        <v>1017</v>
      </c>
      <c r="E3564">
        <v>44</v>
      </c>
      <c r="F3564" t="s">
        <v>25</v>
      </c>
      <c r="G3564" s="5">
        <v>27440</v>
      </c>
      <c r="H3564" s="5">
        <v>315560</v>
      </c>
      <c r="I3564" s="5" t="s">
        <v>19</v>
      </c>
      <c r="J3564" s="5" t="s">
        <v>69</v>
      </c>
      <c r="K3564" s="5">
        <v>11.5</v>
      </c>
      <c r="L3564" s="5">
        <f t="shared" si="55"/>
        <v>11.5</v>
      </c>
      <c r="Q3564"/>
      <c r="R3564"/>
      <c r="S3564"/>
    </row>
    <row r="3565" spans="1:19">
      <c r="A3565" s="1">
        <v>43833</v>
      </c>
      <c r="B3565" s="5" t="s">
        <v>24</v>
      </c>
      <c r="C3565" t="s">
        <v>8</v>
      </c>
      <c r="D3565">
        <v>1017</v>
      </c>
      <c r="E3565">
        <v>44</v>
      </c>
      <c r="F3565" t="s">
        <v>25</v>
      </c>
      <c r="G3565" s="5">
        <v>34000</v>
      </c>
      <c r="H3565" s="5">
        <v>865300</v>
      </c>
      <c r="I3565" s="5" t="s">
        <v>19</v>
      </c>
      <c r="J3565" s="5" t="s">
        <v>68</v>
      </c>
      <c r="K3565" s="5">
        <v>25.45</v>
      </c>
      <c r="L3565" s="5">
        <f t="shared" si="55"/>
        <v>25.45</v>
      </c>
      <c r="Q3565"/>
      <c r="R3565"/>
      <c r="S3565"/>
    </row>
    <row r="3566" spans="1:19">
      <c r="A3566" s="1">
        <v>43833</v>
      </c>
      <c r="B3566" s="5" t="s">
        <v>24</v>
      </c>
      <c r="C3566" t="s">
        <v>8</v>
      </c>
      <c r="D3566">
        <v>1033</v>
      </c>
      <c r="E3566">
        <v>44</v>
      </c>
      <c r="F3566" t="s">
        <v>25</v>
      </c>
      <c r="G3566" s="5">
        <v>5000</v>
      </c>
      <c r="H3566" s="5">
        <v>137500</v>
      </c>
      <c r="I3566" s="5" t="s">
        <v>19</v>
      </c>
      <c r="J3566" s="5" t="s">
        <v>68</v>
      </c>
      <c r="K3566" s="5">
        <v>27.5</v>
      </c>
      <c r="L3566" s="5">
        <f t="shared" si="55"/>
        <v>27.5</v>
      </c>
      <c r="Q3566"/>
      <c r="R3566"/>
      <c r="S3566"/>
    </row>
    <row r="3567" spans="1:19">
      <c r="A3567" s="1">
        <v>43833</v>
      </c>
      <c r="B3567" s="5" t="s">
        <v>23</v>
      </c>
      <c r="C3567" t="s">
        <v>8</v>
      </c>
      <c r="D3567">
        <v>1033</v>
      </c>
      <c r="E3567">
        <v>44</v>
      </c>
      <c r="F3567" t="s">
        <v>25</v>
      </c>
      <c r="G3567" s="5">
        <v>28000</v>
      </c>
      <c r="H3567" s="5">
        <v>321720</v>
      </c>
      <c r="I3567" s="5" t="s">
        <v>19</v>
      </c>
      <c r="J3567" s="5" t="s">
        <v>69</v>
      </c>
      <c r="K3567" s="5">
        <v>11.49</v>
      </c>
      <c r="L3567" s="5">
        <f t="shared" si="55"/>
        <v>11.49</v>
      </c>
      <c r="Q3567"/>
      <c r="R3567"/>
      <c r="S3567"/>
    </row>
    <row r="3568" spans="1:19">
      <c r="A3568" s="1">
        <v>43833</v>
      </c>
      <c r="B3568" s="5" t="s">
        <v>23</v>
      </c>
      <c r="C3568" t="s">
        <v>8</v>
      </c>
      <c r="D3568">
        <v>1033</v>
      </c>
      <c r="E3568">
        <v>44</v>
      </c>
      <c r="F3568" t="s">
        <v>25</v>
      </c>
      <c r="G3568" s="5">
        <v>21000</v>
      </c>
      <c r="H3568" s="5">
        <v>241290</v>
      </c>
      <c r="I3568" s="5" t="s">
        <v>19</v>
      </c>
      <c r="J3568" s="5" t="s">
        <v>70</v>
      </c>
      <c r="K3568" s="5">
        <v>11.49</v>
      </c>
      <c r="L3568" s="5">
        <f t="shared" si="55"/>
        <v>11.49</v>
      </c>
      <c r="Q3568"/>
      <c r="R3568"/>
      <c r="S3568"/>
    </row>
    <row r="3569" spans="1:19">
      <c r="A3569" s="1">
        <v>43833</v>
      </c>
      <c r="B3569" s="5" t="s">
        <v>24</v>
      </c>
      <c r="C3569" t="s">
        <v>8</v>
      </c>
      <c r="D3569">
        <v>1033</v>
      </c>
      <c r="E3569">
        <v>44</v>
      </c>
      <c r="F3569" t="s">
        <v>25</v>
      </c>
      <c r="G3569" s="5">
        <v>80350</v>
      </c>
      <c r="H3569" s="5">
        <v>924025</v>
      </c>
      <c r="I3569" s="5" t="s">
        <v>19</v>
      </c>
      <c r="J3569" s="5" t="s">
        <v>71</v>
      </c>
      <c r="K3569" s="5">
        <v>11.5</v>
      </c>
      <c r="L3569" s="5">
        <f t="shared" si="55"/>
        <v>11.5</v>
      </c>
      <c r="Q3569"/>
      <c r="R3569"/>
      <c r="S3569"/>
    </row>
    <row r="3570" spans="1:19">
      <c r="A3570" s="1">
        <v>43833</v>
      </c>
      <c r="B3570" s="5" t="s">
        <v>23</v>
      </c>
      <c r="C3570" t="s">
        <v>8</v>
      </c>
      <c r="D3570">
        <v>1033</v>
      </c>
      <c r="E3570">
        <v>44</v>
      </c>
      <c r="F3570" t="s">
        <v>25</v>
      </c>
      <c r="G3570" s="5">
        <v>30256</v>
      </c>
      <c r="H3570" s="5">
        <v>346431.2</v>
      </c>
      <c r="I3570" s="5" t="s">
        <v>19</v>
      </c>
      <c r="J3570" s="5" t="s">
        <v>69</v>
      </c>
      <c r="K3570" s="5">
        <v>11.45</v>
      </c>
      <c r="L3570" s="5">
        <f t="shared" si="55"/>
        <v>11.450000000000001</v>
      </c>
      <c r="Q3570"/>
      <c r="R3570"/>
      <c r="S3570"/>
    </row>
    <row r="3571" spans="1:19">
      <c r="A3571" s="1">
        <v>43833</v>
      </c>
      <c r="B3571" s="5" t="s">
        <v>23</v>
      </c>
      <c r="C3571" t="s">
        <v>8</v>
      </c>
      <c r="D3571">
        <v>1033</v>
      </c>
      <c r="E3571">
        <v>44</v>
      </c>
      <c r="F3571" t="s">
        <v>25</v>
      </c>
      <c r="G3571" s="5">
        <v>30000</v>
      </c>
      <c r="H3571" s="5">
        <v>344700</v>
      </c>
      <c r="I3571" s="5" t="s">
        <v>19</v>
      </c>
      <c r="J3571" s="5" t="s">
        <v>70</v>
      </c>
      <c r="K3571" s="5">
        <v>11.49</v>
      </c>
      <c r="L3571" s="5">
        <f t="shared" si="55"/>
        <v>11.49</v>
      </c>
      <c r="Q3571"/>
      <c r="R3571"/>
      <c r="S3571"/>
    </row>
    <row r="3572" spans="1:19">
      <c r="A3572" s="1">
        <v>43833</v>
      </c>
      <c r="B3572" s="5" t="s">
        <v>23</v>
      </c>
      <c r="C3572" t="s">
        <v>8</v>
      </c>
      <c r="D3572">
        <v>1033</v>
      </c>
      <c r="E3572">
        <v>44</v>
      </c>
      <c r="F3572" t="s">
        <v>25</v>
      </c>
      <c r="G3572" s="5">
        <v>22000</v>
      </c>
      <c r="H3572" s="5">
        <v>253000</v>
      </c>
      <c r="I3572" s="5" t="s">
        <v>19</v>
      </c>
      <c r="J3572" s="5" t="s">
        <v>70</v>
      </c>
      <c r="K3572" s="5">
        <v>11.5</v>
      </c>
      <c r="L3572" s="5">
        <f t="shared" si="55"/>
        <v>11.5</v>
      </c>
      <c r="Q3572"/>
      <c r="R3572"/>
      <c r="S3572"/>
    </row>
    <row r="3573" spans="1:19">
      <c r="A3573" s="1">
        <v>43833</v>
      </c>
      <c r="B3573" s="5" t="s">
        <v>24</v>
      </c>
      <c r="C3573" t="s">
        <v>8</v>
      </c>
      <c r="D3573">
        <v>1033</v>
      </c>
      <c r="E3573">
        <v>44</v>
      </c>
      <c r="F3573" t="s">
        <v>25</v>
      </c>
      <c r="G3573" s="5">
        <v>23016</v>
      </c>
      <c r="H3573" s="5">
        <v>262382.40000000002</v>
      </c>
      <c r="I3573" s="5" t="s">
        <v>19</v>
      </c>
      <c r="J3573" s="5" t="s">
        <v>71</v>
      </c>
      <c r="K3573" s="5">
        <v>11.4</v>
      </c>
      <c r="L3573" s="5">
        <f t="shared" si="55"/>
        <v>11.4</v>
      </c>
      <c r="Q3573"/>
      <c r="R3573"/>
      <c r="S3573"/>
    </row>
    <row r="3574" spans="1:19">
      <c r="A3574" s="1">
        <v>43833</v>
      </c>
      <c r="B3574" s="5" t="s">
        <v>24</v>
      </c>
      <c r="C3574" t="s">
        <v>8</v>
      </c>
      <c r="D3574">
        <v>1034</v>
      </c>
      <c r="E3574">
        <v>44</v>
      </c>
      <c r="F3574" t="s">
        <v>25</v>
      </c>
      <c r="G3574" s="5">
        <v>21000</v>
      </c>
      <c r="H3574" s="5">
        <v>241500</v>
      </c>
      <c r="I3574" s="5" t="s">
        <v>19</v>
      </c>
      <c r="J3574" s="5" t="s">
        <v>71</v>
      </c>
      <c r="K3574" s="5">
        <v>11.5</v>
      </c>
      <c r="L3574" s="5">
        <f t="shared" si="55"/>
        <v>11.5</v>
      </c>
      <c r="Q3574"/>
      <c r="R3574"/>
      <c r="S3574"/>
    </row>
    <row r="3575" spans="1:19">
      <c r="A3575" s="1">
        <v>43833</v>
      </c>
      <c r="B3575" s="5" t="s">
        <v>24</v>
      </c>
      <c r="C3575" t="s">
        <v>8</v>
      </c>
      <c r="D3575">
        <v>1035</v>
      </c>
      <c r="E3575">
        <v>44</v>
      </c>
      <c r="F3575" t="s">
        <v>25</v>
      </c>
      <c r="G3575" s="5">
        <v>84000</v>
      </c>
      <c r="H3575" s="5">
        <v>1596000</v>
      </c>
      <c r="I3575" s="5" t="s">
        <v>19</v>
      </c>
      <c r="J3575" s="5" t="s">
        <v>68</v>
      </c>
      <c r="K3575" s="5">
        <v>19</v>
      </c>
      <c r="L3575" s="5">
        <f t="shared" si="55"/>
        <v>19</v>
      </c>
      <c r="Q3575"/>
      <c r="R3575"/>
      <c r="S3575"/>
    </row>
    <row r="3576" spans="1:19">
      <c r="A3576" s="1">
        <v>43833</v>
      </c>
      <c r="B3576" s="5" t="s">
        <v>24</v>
      </c>
      <c r="C3576" t="s">
        <v>8</v>
      </c>
      <c r="D3576">
        <v>1035</v>
      </c>
      <c r="E3576">
        <v>44</v>
      </c>
      <c r="F3576" t="s">
        <v>25</v>
      </c>
      <c r="G3576" s="5">
        <v>35000</v>
      </c>
      <c r="H3576" s="5">
        <v>402500</v>
      </c>
      <c r="I3576" s="5" t="s">
        <v>19</v>
      </c>
      <c r="J3576" s="5" t="s">
        <v>73</v>
      </c>
      <c r="K3576" s="5">
        <v>11.5</v>
      </c>
      <c r="L3576" s="5">
        <f t="shared" si="55"/>
        <v>11.5</v>
      </c>
      <c r="Q3576"/>
      <c r="R3576"/>
      <c r="S3576"/>
    </row>
    <row r="3577" spans="1:19">
      <c r="A3577" s="1">
        <v>43833</v>
      </c>
      <c r="B3577" s="5" t="s">
        <v>24</v>
      </c>
      <c r="C3577" t="s">
        <v>8</v>
      </c>
      <c r="D3577">
        <v>1035</v>
      </c>
      <c r="E3577">
        <v>44</v>
      </c>
      <c r="F3577" t="s">
        <v>25</v>
      </c>
      <c r="G3577" s="5">
        <v>140000</v>
      </c>
      <c r="H3577" s="5">
        <v>2800000</v>
      </c>
      <c r="I3577" s="5" t="s">
        <v>19</v>
      </c>
      <c r="J3577" s="5" t="s">
        <v>75</v>
      </c>
      <c r="K3577" s="5">
        <v>20</v>
      </c>
      <c r="L3577" s="5">
        <f t="shared" si="55"/>
        <v>20</v>
      </c>
      <c r="Q3577"/>
      <c r="R3577"/>
      <c r="S3577"/>
    </row>
    <row r="3578" spans="1:19">
      <c r="A3578" s="1">
        <v>43833</v>
      </c>
      <c r="B3578" s="5" t="s">
        <v>24</v>
      </c>
      <c r="C3578" t="s">
        <v>8</v>
      </c>
      <c r="D3578">
        <v>1036</v>
      </c>
      <c r="E3578">
        <v>44</v>
      </c>
      <c r="F3578" t="s">
        <v>25</v>
      </c>
      <c r="G3578" s="5">
        <v>15000</v>
      </c>
      <c r="H3578" s="5">
        <v>300000</v>
      </c>
      <c r="I3578" s="5" t="s">
        <v>19</v>
      </c>
      <c r="J3578" s="5" t="s">
        <v>68</v>
      </c>
      <c r="K3578" s="5">
        <v>20</v>
      </c>
      <c r="L3578" s="5">
        <f t="shared" si="55"/>
        <v>20</v>
      </c>
      <c r="Q3578"/>
      <c r="R3578"/>
      <c r="S3578"/>
    </row>
    <row r="3579" spans="1:19">
      <c r="A3579" s="1">
        <v>43833</v>
      </c>
      <c r="B3579" s="5" t="s">
        <v>23</v>
      </c>
      <c r="C3579" t="s">
        <v>8</v>
      </c>
      <c r="D3579">
        <v>1036</v>
      </c>
      <c r="E3579">
        <v>44</v>
      </c>
      <c r="F3579" t="s">
        <v>25</v>
      </c>
      <c r="G3579" s="5">
        <v>70000</v>
      </c>
      <c r="H3579" s="5">
        <v>805000</v>
      </c>
      <c r="I3579" s="5" t="s">
        <v>19</v>
      </c>
      <c r="J3579" s="5" t="s">
        <v>69</v>
      </c>
      <c r="K3579" s="5">
        <v>11.5</v>
      </c>
      <c r="L3579" s="5">
        <f t="shared" si="55"/>
        <v>11.5</v>
      </c>
      <c r="Q3579"/>
      <c r="R3579"/>
      <c r="S3579"/>
    </row>
    <row r="3580" spans="1:19">
      <c r="A3580" s="1">
        <v>43833</v>
      </c>
      <c r="B3580" s="5" t="s">
        <v>24</v>
      </c>
      <c r="C3580" t="s">
        <v>8</v>
      </c>
      <c r="D3580">
        <v>1036</v>
      </c>
      <c r="E3580">
        <v>44</v>
      </c>
      <c r="F3580" t="s">
        <v>25</v>
      </c>
      <c r="G3580" s="5">
        <v>80000</v>
      </c>
      <c r="H3580" s="5">
        <v>1636000</v>
      </c>
      <c r="I3580" s="5" t="s">
        <v>19</v>
      </c>
      <c r="J3580" s="5" t="s">
        <v>68</v>
      </c>
      <c r="K3580" s="5">
        <v>20.45</v>
      </c>
      <c r="L3580" s="5">
        <f t="shared" si="55"/>
        <v>20.45</v>
      </c>
      <c r="Q3580"/>
      <c r="R3580"/>
      <c r="S3580"/>
    </row>
    <row r="3581" spans="1:19">
      <c r="A3581" s="1">
        <v>43833</v>
      </c>
      <c r="B3581" s="5" t="s">
        <v>24</v>
      </c>
      <c r="C3581" t="s">
        <v>8</v>
      </c>
      <c r="D3581">
        <v>1036</v>
      </c>
      <c r="E3581">
        <v>44</v>
      </c>
      <c r="F3581" t="s">
        <v>25</v>
      </c>
      <c r="G3581" s="5">
        <v>120000</v>
      </c>
      <c r="H3581" s="5">
        <v>1380000</v>
      </c>
      <c r="I3581" s="5" t="s">
        <v>19</v>
      </c>
      <c r="J3581" s="5" t="s">
        <v>71</v>
      </c>
      <c r="K3581" s="5">
        <v>11.5</v>
      </c>
      <c r="L3581" s="5">
        <f t="shared" si="55"/>
        <v>11.5</v>
      </c>
      <c r="Q3581"/>
      <c r="R3581"/>
      <c r="S3581"/>
    </row>
    <row r="3582" spans="1:19">
      <c r="A3582" s="1">
        <v>43833</v>
      </c>
      <c r="B3582" s="5" t="s">
        <v>23</v>
      </c>
      <c r="C3582" t="s">
        <v>8</v>
      </c>
      <c r="D3582">
        <v>1036</v>
      </c>
      <c r="E3582">
        <v>44</v>
      </c>
      <c r="F3582" t="s">
        <v>25</v>
      </c>
      <c r="G3582" s="5">
        <v>17000</v>
      </c>
      <c r="H3582" s="5">
        <v>195500</v>
      </c>
      <c r="I3582" s="5" t="s">
        <v>19</v>
      </c>
      <c r="J3582" s="5" t="s">
        <v>70</v>
      </c>
      <c r="K3582" s="5">
        <v>11.5</v>
      </c>
      <c r="L3582" s="5">
        <f t="shared" si="55"/>
        <v>11.5</v>
      </c>
      <c r="Q3582"/>
      <c r="R3582"/>
      <c r="S3582"/>
    </row>
    <row r="3583" spans="1:19">
      <c r="A3583" s="1">
        <v>43833</v>
      </c>
      <c r="B3583" s="5" t="s">
        <v>23</v>
      </c>
      <c r="C3583" t="s">
        <v>8</v>
      </c>
      <c r="D3583">
        <v>1036</v>
      </c>
      <c r="E3583">
        <v>44</v>
      </c>
      <c r="F3583" t="s">
        <v>25</v>
      </c>
      <c r="G3583" s="5">
        <v>39000</v>
      </c>
      <c r="H3583" s="5">
        <v>448500</v>
      </c>
      <c r="I3583" s="5" t="s">
        <v>19</v>
      </c>
      <c r="J3583" s="5" t="s">
        <v>69</v>
      </c>
      <c r="K3583" s="5">
        <v>11.5</v>
      </c>
      <c r="L3583" s="5">
        <f t="shared" si="55"/>
        <v>11.5</v>
      </c>
      <c r="Q3583"/>
      <c r="R3583"/>
      <c r="S3583"/>
    </row>
    <row r="3584" spans="1:19">
      <c r="A3584" s="1">
        <v>43833</v>
      </c>
      <c r="B3584" s="5" t="s">
        <v>23</v>
      </c>
      <c r="C3584" t="s">
        <v>8</v>
      </c>
      <c r="D3584">
        <v>1036</v>
      </c>
      <c r="E3584">
        <v>44</v>
      </c>
      <c r="F3584" t="s">
        <v>25</v>
      </c>
      <c r="G3584" s="5">
        <v>35000</v>
      </c>
      <c r="H3584" s="5">
        <v>402150</v>
      </c>
      <c r="I3584" s="5" t="s">
        <v>19</v>
      </c>
      <c r="J3584" s="5" t="s">
        <v>69</v>
      </c>
      <c r="K3584" s="5">
        <v>11.49</v>
      </c>
      <c r="L3584" s="5">
        <f t="shared" si="55"/>
        <v>11.49</v>
      </c>
      <c r="Q3584"/>
      <c r="R3584"/>
      <c r="S3584"/>
    </row>
    <row r="3585" spans="1:19">
      <c r="A3585" s="1">
        <v>43833</v>
      </c>
      <c r="B3585" s="5" t="s">
        <v>23</v>
      </c>
      <c r="C3585" t="s">
        <v>8</v>
      </c>
      <c r="D3585">
        <v>1036</v>
      </c>
      <c r="E3585">
        <v>44</v>
      </c>
      <c r="F3585" t="s">
        <v>25</v>
      </c>
      <c r="G3585" s="5">
        <v>24000</v>
      </c>
      <c r="H3585" s="5">
        <v>275760</v>
      </c>
      <c r="I3585" s="5" t="s">
        <v>19</v>
      </c>
      <c r="J3585" s="5" t="s">
        <v>69</v>
      </c>
      <c r="K3585" s="5">
        <v>11.49</v>
      </c>
      <c r="L3585" s="5">
        <f t="shared" si="55"/>
        <v>11.49</v>
      </c>
      <c r="Q3585"/>
      <c r="R3585"/>
      <c r="S3585"/>
    </row>
    <row r="3586" spans="1:19">
      <c r="A3586" s="1">
        <v>43833</v>
      </c>
      <c r="B3586" s="5" t="s">
        <v>24</v>
      </c>
      <c r="C3586" t="s">
        <v>8</v>
      </c>
      <c r="D3586">
        <v>1036</v>
      </c>
      <c r="E3586">
        <v>44</v>
      </c>
      <c r="F3586" t="s">
        <v>25</v>
      </c>
      <c r="G3586" s="5">
        <v>5500</v>
      </c>
      <c r="H3586" s="5">
        <v>153945</v>
      </c>
      <c r="I3586" s="5" t="s">
        <v>19</v>
      </c>
      <c r="J3586" s="5" t="s">
        <v>73</v>
      </c>
      <c r="K3586" s="5">
        <v>27.99</v>
      </c>
      <c r="L3586" s="5">
        <f t="shared" ref="L3586:L3649" si="56">H3586/G3586</f>
        <v>27.99</v>
      </c>
      <c r="Q3586"/>
      <c r="R3586"/>
      <c r="S3586"/>
    </row>
    <row r="3587" spans="1:19">
      <c r="A3587" s="1">
        <v>43833</v>
      </c>
      <c r="B3587" s="5" t="s">
        <v>23</v>
      </c>
      <c r="C3587" t="s">
        <v>8</v>
      </c>
      <c r="D3587">
        <v>3002</v>
      </c>
      <c r="E3587">
        <v>44</v>
      </c>
      <c r="F3587" t="s">
        <v>25</v>
      </c>
      <c r="G3587" s="5">
        <v>25000</v>
      </c>
      <c r="H3587" s="5">
        <v>287500</v>
      </c>
      <c r="I3587" s="5" t="s">
        <v>19</v>
      </c>
      <c r="J3587" s="5" t="s">
        <v>69</v>
      </c>
      <c r="K3587" s="5">
        <v>11.5</v>
      </c>
      <c r="L3587" s="5">
        <f t="shared" si="56"/>
        <v>11.5</v>
      </c>
      <c r="Q3587"/>
      <c r="R3587"/>
      <c r="S3587"/>
    </row>
    <row r="3588" spans="1:19">
      <c r="A3588" s="1">
        <v>43833</v>
      </c>
      <c r="B3588" s="5" t="s">
        <v>23</v>
      </c>
      <c r="C3588" t="s">
        <v>8</v>
      </c>
      <c r="D3588">
        <v>3044</v>
      </c>
      <c r="E3588">
        <v>44</v>
      </c>
      <c r="F3588" t="s">
        <v>25</v>
      </c>
      <c r="G3588" s="5">
        <v>12000</v>
      </c>
      <c r="H3588" s="5">
        <v>137400</v>
      </c>
      <c r="I3588" s="5" t="s">
        <v>19</v>
      </c>
      <c r="J3588" s="5" t="s">
        <v>70</v>
      </c>
      <c r="K3588" s="5">
        <v>11.45</v>
      </c>
      <c r="L3588" s="5">
        <f t="shared" si="56"/>
        <v>11.45</v>
      </c>
      <c r="Q3588"/>
      <c r="R3588"/>
      <c r="S3588"/>
    </row>
    <row r="3589" spans="1:19">
      <c r="A3589" s="1">
        <v>43833</v>
      </c>
      <c r="B3589" s="5" t="s">
        <v>24</v>
      </c>
      <c r="C3589" t="s">
        <v>8</v>
      </c>
      <c r="D3589">
        <v>27003</v>
      </c>
      <c r="E3589">
        <v>44</v>
      </c>
      <c r="F3589" t="s">
        <v>25</v>
      </c>
      <c r="G3589" s="5">
        <v>76000</v>
      </c>
      <c r="H3589" s="5">
        <v>2736000</v>
      </c>
      <c r="I3589" s="5" t="s">
        <v>19</v>
      </c>
      <c r="J3589" s="5" t="s">
        <v>78</v>
      </c>
      <c r="K3589" s="5">
        <v>36</v>
      </c>
      <c r="L3589" s="5">
        <f t="shared" si="56"/>
        <v>36</v>
      </c>
      <c r="Q3589"/>
      <c r="R3589"/>
      <c r="S3589"/>
    </row>
    <row r="3590" spans="1:19">
      <c r="A3590" s="1">
        <v>43833</v>
      </c>
      <c r="B3590" s="5" t="s">
        <v>24</v>
      </c>
      <c r="C3590" t="s">
        <v>8</v>
      </c>
      <c r="D3590">
        <v>27003</v>
      </c>
      <c r="E3590">
        <v>44</v>
      </c>
      <c r="F3590" t="s">
        <v>25</v>
      </c>
      <c r="G3590" s="5">
        <v>62000</v>
      </c>
      <c r="H3590" s="5">
        <v>2232000</v>
      </c>
      <c r="I3590" s="5" t="s">
        <v>19</v>
      </c>
      <c r="J3590" s="5" t="s">
        <v>78</v>
      </c>
      <c r="K3590" s="5">
        <v>36</v>
      </c>
      <c r="L3590" s="5">
        <f t="shared" si="56"/>
        <v>36</v>
      </c>
      <c r="Q3590"/>
      <c r="R3590"/>
      <c r="S3590"/>
    </row>
    <row r="3591" spans="1:19">
      <c r="A3591" s="1">
        <v>43833</v>
      </c>
      <c r="B3591" s="5" t="s">
        <v>24</v>
      </c>
      <c r="C3591" t="s">
        <v>8</v>
      </c>
      <c r="D3591">
        <v>27003</v>
      </c>
      <c r="E3591">
        <v>44</v>
      </c>
      <c r="F3591" t="s">
        <v>25</v>
      </c>
      <c r="G3591" s="5">
        <v>133000</v>
      </c>
      <c r="H3591" s="5">
        <v>4788000</v>
      </c>
      <c r="I3591" s="5" t="s">
        <v>19</v>
      </c>
      <c r="J3591" s="5" t="s">
        <v>78</v>
      </c>
      <c r="K3591" s="5">
        <v>36</v>
      </c>
      <c r="L3591" s="5">
        <f t="shared" si="56"/>
        <v>36</v>
      </c>
      <c r="Q3591"/>
      <c r="R3591"/>
      <c r="S3591"/>
    </row>
    <row r="3592" spans="1:19">
      <c r="A3592" s="1">
        <v>43833</v>
      </c>
      <c r="B3592" s="5" t="s">
        <v>24</v>
      </c>
      <c r="C3592" t="s">
        <v>8</v>
      </c>
      <c r="D3592">
        <v>27003</v>
      </c>
      <c r="E3592">
        <v>44</v>
      </c>
      <c r="F3592" t="s">
        <v>25</v>
      </c>
      <c r="G3592" s="5">
        <v>88000</v>
      </c>
      <c r="H3592" s="5">
        <v>3168000</v>
      </c>
      <c r="I3592" s="5" t="s">
        <v>19</v>
      </c>
      <c r="J3592" s="5" t="s">
        <v>78</v>
      </c>
      <c r="K3592" s="5">
        <v>36</v>
      </c>
      <c r="L3592" s="5">
        <f t="shared" si="56"/>
        <v>36</v>
      </c>
      <c r="Q3592"/>
      <c r="R3592"/>
      <c r="S3592"/>
    </row>
    <row r="3593" spans="1:19">
      <c r="A3593" s="1">
        <v>43833</v>
      </c>
      <c r="B3593" s="5" t="s">
        <v>24</v>
      </c>
      <c r="C3593" t="s">
        <v>8</v>
      </c>
      <c r="D3593">
        <v>27003</v>
      </c>
      <c r="E3593">
        <v>44</v>
      </c>
      <c r="F3593" t="s">
        <v>25</v>
      </c>
      <c r="G3593" s="5">
        <v>18500</v>
      </c>
      <c r="H3593" s="5">
        <v>666000</v>
      </c>
      <c r="I3593" s="5" t="s">
        <v>19</v>
      </c>
      <c r="J3593" s="5" t="s">
        <v>78</v>
      </c>
      <c r="K3593" s="5">
        <v>36</v>
      </c>
      <c r="L3593" s="5">
        <f t="shared" si="56"/>
        <v>36</v>
      </c>
      <c r="Q3593"/>
      <c r="R3593"/>
      <c r="S3593"/>
    </row>
    <row r="3594" spans="1:19">
      <c r="A3594" s="1">
        <v>43833</v>
      </c>
      <c r="B3594" s="5" t="s">
        <v>23</v>
      </c>
      <c r="C3594" t="s">
        <v>8</v>
      </c>
      <c r="D3594">
        <v>27003</v>
      </c>
      <c r="E3594">
        <v>44</v>
      </c>
      <c r="F3594" t="s">
        <v>25</v>
      </c>
      <c r="G3594" s="5">
        <v>199000</v>
      </c>
      <c r="H3594" s="5">
        <v>2288500</v>
      </c>
      <c r="I3594" s="5" t="s">
        <v>19</v>
      </c>
      <c r="J3594" s="5" t="s">
        <v>70</v>
      </c>
      <c r="K3594" s="5">
        <v>11.5</v>
      </c>
      <c r="L3594" s="5">
        <f t="shared" si="56"/>
        <v>11.5</v>
      </c>
      <c r="Q3594"/>
      <c r="R3594"/>
      <c r="S3594"/>
    </row>
    <row r="3595" spans="1:19">
      <c r="A3595" s="1">
        <v>43833</v>
      </c>
      <c r="B3595" s="5" t="s">
        <v>24</v>
      </c>
      <c r="C3595" t="s">
        <v>8</v>
      </c>
      <c r="D3595">
        <v>27003</v>
      </c>
      <c r="E3595">
        <v>44</v>
      </c>
      <c r="F3595" t="s">
        <v>25</v>
      </c>
      <c r="G3595" s="5">
        <v>140000</v>
      </c>
      <c r="H3595" s="5">
        <v>2380000</v>
      </c>
      <c r="I3595" s="5" t="s">
        <v>19</v>
      </c>
      <c r="J3595" s="5" t="s">
        <v>68</v>
      </c>
      <c r="K3595" s="5">
        <v>17</v>
      </c>
      <c r="L3595" s="5">
        <f t="shared" si="56"/>
        <v>17</v>
      </c>
      <c r="Q3595"/>
      <c r="R3595"/>
      <c r="S3595"/>
    </row>
    <row r="3596" spans="1:19">
      <c r="A3596" s="1">
        <v>43833</v>
      </c>
      <c r="B3596" s="5" t="s">
        <v>24</v>
      </c>
      <c r="C3596" t="s">
        <v>8</v>
      </c>
      <c r="D3596">
        <v>27003</v>
      </c>
      <c r="E3596">
        <v>44</v>
      </c>
      <c r="F3596" t="s">
        <v>25</v>
      </c>
      <c r="G3596" s="5">
        <v>6900</v>
      </c>
      <c r="H3596" s="5">
        <v>144900</v>
      </c>
      <c r="I3596" s="5" t="s">
        <v>19</v>
      </c>
      <c r="J3596" s="5" t="s">
        <v>73</v>
      </c>
      <c r="K3596" s="5">
        <v>21</v>
      </c>
      <c r="L3596" s="5">
        <f t="shared" si="56"/>
        <v>21</v>
      </c>
      <c r="Q3596"/>
      <c r="R3596"/>
      <c r="S3596"/>
    </row>
    <row r="3597" spans="1:19">
      <c r="A3597" s="1">
        <v>43833</v>
      </c>
      <c r="B3597" s="5" t="s">
        <v>24</v>
      </c>
      <c r="C3597" t="s">
        <v>8</v>
      </c>
      <c r="D3597">
        <v>27004</v>
      </c>
      <c r="E3597">
        <v>44</v>
      </c>
      <c r="F3597" t="s">
        <v>25</v>
      </c>
      <c r="G3597" s="5">
        <v>21000</v>
      </c>
      <c r="H3597" s="5">
        <v>445200</v>
      </c>
      <c r="I3597" s="5" t="s">
        <v>19</v>
      </c>
      <c r="J3597" s="5" t="s">
        <v>71</v>
      </c>
      <c r="K3597" s="5">
        <v>21.2</v>
      </c>
      <c r="L3597" s="5">
        <f t="shared" si="56"/>
        <v>21.2</v>
      </c>
      <c r="Q3597"/>
      <c r="R3597"/>
      <c r="S3597"/>
    </row>
    <row r="3598" spans="1:19">
      <c r="A3598" s="1">
        <v>43833</v>
      </c>
      <c r="B3598" s="5" t="s">
        <v>23</v>
      </c>
      <c r="C3598" t="s">
        <v>8</v>
      </c>
      <c r="D3598">
        <v>27004</v>
      </c>
      <c r="E3598">
        <v>44</v>
      </c>
      <c r="F3598" t="s">
        <v>25</v>
      </c>
      <c r="G3598" s="5">
        <v>20000</v>
      </c>
      <c r="H3598" s="5">
        <v>464000</v>
      </c>
      <c r="I3598" s="5" t="s">
        <v>19</v>
      </c>
      <c r="J3598" s="5" t="s">
        <v>74</v>
      </c>
      <c r="K3598" s="5">
        <v>23.2</v>
      </c>
      <c r="L3598" s="5">
        <f t="shared" si="56"/>
        <v>23.2</v>
      </c>
      <c r="Q3598"/>
      <c r="R3598"/>
      <c r="S3598"/>
    </row>
    <row r="3599" spans="1:19">
      <c r="A3599" s="1">
        <v>43833</v>
      </c>
      <c r="B3599" s="5" t="s">
        <v>23</v>
      </c>
      <c r="C3599" t="s">
        <v>8</v>
      </c>
      <c r="D3599">
        <v>27004</v>
      </c>
      <c r="E3599">
        <v>44</v>
      </c>
      <c r="F3599" t="s">
        <v>25</v>
      </c>
      <c r="G3599" s="5">
        <v>7000</v>
      </c>
      <c r="H3599" s="5">
        <v>162400</v>
      </c>
      <c r="I3599" s="5" t="s">
        <v>19</v>
      </c>
      <c r="J3599" s="5" t="s">
        <v>74</v>
      </c>
      <c r="K3599" s="5">
        <v>23.2</v>
      </c>
      <c r="L3599" s="5">
        <f t="shared" si="56"/>
        <v>23.2</v>
      </c>
      <c r="Q3599"/>
      <c r="R3599"/>
      <c r="S3599"/>
    </row>
    <row r="3600" spans="1:19">
      <c r="A3600" s="1">
        <v>43833</v>
      </c>
      <c r="B3600" s="5" t="s">
        <v>23</v>
      </c>
      <c r="C3600" t="s">
        <v>8</v>
      </c>
      <c r="D3600">
        <v>27007</v>
      </c>
      <c r="E3600">
        <v>44</v>
      </c>
      <c r="F3600" t="s">
        <v>25</v>
      </c>
      <c r="G3600" s="5">
        <v>14000</v>
      </c>
      <c r="H3600" s="5">
        <v>250600</v>
      </c>
      <c r="I3600" s="5" t="s">
        <v>19</v>
      </c>
      <c r="J3600" s="5" t="s">
        <v>70</v>
      </c>
      <c r="K3600" s="5">
        <v>17.899999999999999</v>
      </c>
      <c r="L3600" s="5">
        <f t="shared" si="56"/>
        <v>17.899999999999999</v>
      </c>
      <c r="Q3600"/>
      <c r="R3600"/>
      <c r="S3600"/>
    </row>
    <row r="3601" spans="1:19">
      <c r="A3601" s="1">
        <v>43833</v>
      </c>
      <c r="B3601" s="5" t="s">
        <v>24</v>
      </c>
      <c r="C3601" t="s">
        <v>8</v>
      </c>
      <c r="D3601">
        <v>27009</v>
      </c>
      <c r="E3601">
        <v>44</v>
      </c>
      <c r="F3601" t="s">
        <v>25</v>
      </c>
      <c r="G3601" s="5">
        <v>20000</v>
      </c>
      <c r="H3601" s="5">
        <v>540000</v>
      </c>
      <c r="I3601" s="5" t="s">
        <v>19</v>
      </c>
      <c r="J3601" s="5" t="s">
        <v>73</v>
      </c>
      <c r="K3601" s="5">
        <v>27</v>
      </c>
      <c r="L3601" s="5">
        <f t="shared" si="56"/>
        <v>27</v>
      </c>
      <c r="Q3601"/>
      <c r="R3601"/>
      <c r="S3601"/>
    </row>
    <row r="3602" spans="1:19">
      <c r="A3602" s="1">
        <v>43833</v>
      </c>
      <c r="B3602" s="5" t="s">
        <v>24</v>
      </c>
      <c r="C3602" t="s">
        <v>8</v>
      </c>
      <c r="D3602">
        <v>27009</v>
      </c>
      <c r="E3602">
        <v>44</v>
      </c>
      <c r="F3602" t="s">
        <v>25</v>
      </c>
      <c r="G3602" s="5">
        <v>2000</v>
      </c>
      <c r="H3602" s="5">
        <v>60000</v>
      </c>
      <c r="I3602" s="5" t="s">
        <v>19</v>
      </c>
      <c r="J3602" s="5" t="s">
        <v>73</v>
      </c>
      <c r="K3602" s="5">
        <v>30</v>
      </c>
      <c r="L3602" s="5">
        <f t="shared" si="56"/>
        <v>30</v>
      </c>
      <c r="Q3602"/>
      <c r="R3602"/>
      <c r="S3602"/>
    </row>
    <row r="3603" spans="1:19">
      <c r="A3603" s="1">
        <v>43834</v>
      </c>
      <c r="B3603" s="5" t="s">
        <v>23</v>
      </c>
      <c r="C3603" t="s">
        <v>8</v>
      </c>
      <c r="D3603">
        <v>1017</v>
      </c>
      <c r="E3603">
        <v>44</v>
      </c>
      <c r="F3603" t="s">
        <v>25</v>
      </c>
      <c r="G3603" s="5">
        <v>52000</v>
      </c>
      <c r="H3603" s="5">
        <v>595400</v>
      </c>
      <c r="I3603" s="5" t="s">
        <v>19</v>
      </c>
      <c r="J3603" s="5" t="s">
        <v>70</v>
      </c>
      <c r="K3603" s="5">
        <v>11.45</v>
      </c>
      <c r="L3603" s="5">
        <f t="shared" si="56"/>
        <v>11.45</v>
      </c>
      <c r="Q3603"/>
      <c r="R3603"/>
      <c r="S3603"/>
    </row>
    <row r="3604" spans="1:19">
      <c r="A3604" s="1">
        <v>43834</v>
      </c>
      <c r="B3604" s="5" t="s">
        <v>23</v>
      </c>
      <c r="C3604" t="s">
        <v>8</v>
      </c>
      <c r="D3604">
        <v>1017</v>
      </c>
      <c r="E3604">
        <v>44</v>
      </c>
      <c r="F3604" t="s">
        <v>25</v>
      </c>
      <c r="G3604" s="5">
        <v>27400</v>
      </c>
      <c r="H3604" s="5">
        <v>315100</v>
      </c>
      <c r="I3604" s="5" t="s">
        <v>19</v>
      </c>
      <c r="J3604" s="5" t="s">
        <v>69</v>
      </c>
      <c r="K3604" s="5">
        <v>11.5</v>
      </c>
      <c r="L3604" s="5">
        <f t="shared" si="56"/>
        <v>11.5</v>
      </c>
      <c r="Q3604"/>
      <c r="R3604"/>
      <c r="S3604"/>
    </row>
    <row r="3605" spans="1:19">
      <c r="A3605" s="1">
        <v>43834</v>
      </c>
      <c r="B3605" s="5" t="s">
        <v>24</v>
      </c>
      <c r="C3605" t="s">
        <v>8</v>
      </c>
      <c r="D3605">
        <v>1017</v>
      </c>
      <c r="E3605">
        <v>44</v>
      </c>
      <c r="F3605" t="s">
        <v>25</v>
      </c>
      <c r="G3605" s="5">
        <v>27440</v>
      </c>
      <c r="H3605" s="5">
        <v>699720</v>
      </c>
      <c r="I3605" s="5" t="s">
        <v>19</v>
      </c>
      <c r="J3605" s="5" t="s">
        <v>68</v>
      </c>
      <c r="K3605" s="5">
        <v>25.5</v>
      </c>
      <c r="L3605" s="5">
        <f t="shared" si="56"/>
        <v>25.5</v>
      </c>
      <c r="Q3605"/>
      <c r="R3605"/>
      <c r="S3605"/>
    </row>
    <row r="3606" spans="1:19">
      <c r="A3606" s="1">
        <v>43834</v>
      </c>
      <c r="B3606" s="5" t="s">
        <v>24</v>
      </c>
      <c r="C3606" t="s">
        <v>8</v>
      </c>
      <c r="D3606">
        <v>1017</v>
      </c>
      <c r="E3606">
        <v>44</v>
      </c>
      <c r="F3606" t="s">
        <v>25</v>
      </c>
      <c r="G3606" s="5">
        <v>27440</v>
      </c>
      <c r="H3606" s="5">
        <v>589960</v>
      </c>
      <c r="I3606" s="5" t="s">
        <v>19</v>
      </c>
      <c r="J3606" s="5" t="s">
        <v>68</v>
      </c>
      <c r="K3606" s="5">
        <v>21.5</v>
      </c>
      <c r="L3606" s="5">
        <f t="shared" si="56"/>
        <v>21.5</v>
      </c>
      <c r="Q3606"/>
      <c r="R3606"/>
      <c r="S3606"/>
    </row>
    <row r="3607" spans="1:19">
      <c r="A3607" s="1">
        <v>43834</v>
      </c>
      <c r="B3607" s="5" t="s">
        <v>23</v>
      </c>
      <c r="C3607" t="s">
        <v>8</v>
      </c>
      <c r="D3607">
        <v>1017</v>
      </c>
      <c r="E3607">
        <v>44</v>
      </c>
      <c r="F3607" t="s">
        <v>25</v>
      </c>
      <c r="G3607" s="5">
        <v>14000</v>
      </c>
      <c r="H3607" s="5">
        <v>160300</v>
      </c>
      <c r="I3607" s="5" t="s">
        <v>19</v>
      </c>
      <c r="J3607" s="5" t="s">
        <v>74</v>
      </c>
      <c r="K3607" s="5">
        <v>11.45</v>
      </c>
      <c r="L3607" s="5">
        <f t="shared" si="56"/>
        <v>11.45</v>
      </c>
      <c r="Q3607"/>
      <c r="R3607"/>
      <c r="S3607"/>
    </row>
    <row r="3608" spans="1:19">
      <c r="A3608" s="1">
        <v>43834</v>
      </c>
      <c r="B3608" s="5" t="s">
        <v>24</v>
      </c>
      <c r="C3608" t="s">
        <v>8</v>
      </c>
      <c r="D3608">
        <v>1017</v>
      </c>
      <c r="E3608">
        <v>44</v>
      </c>
      <c r="F3608" t="s">
        <v>25</v>
      </c>
      <c r="G3608" s="5">
        <v>23000</v>
      </c>
      <c r="H3608" s="5">
        <v>609500</v>
      </c>
      <c r="I3608" s="5" t="s">
        <v>19</v>
      </c>
      <c r="J3608" s="5" t="s">
        <v>73</v>
      </c>
      <c r="K3608" s="5">
        <v>26.5</v>
      </c>
      <c r="L3608" s="5">
        <f t="shared" si="56"/>
        <v>26.5</v>
      </c>
      <c r="Q3608"/>
      <c r="R3608"/>
      <c r="S3608"/>
    </row>
    <row r="3609" spans="1:19">
      <c r="A3609" s="1">
        <v>43834</v>
      </c>
      <c r="B3609" s="5" t="s">
        <v>23</v>
      </c>
      <c r="C3609" t="s">
        <v>8</v>
      </c>
      <c r="D3609">
        <v>1017</v>
      </c>
      <c r="E3609">
        <v>44</v>
      </c>
      <c r="F3609" t="s">
        <v>25</v>
      </c>
      <c r="G3609" s="5">
        <v>110000</v>
      </c>
      <c r="H3609" s="5">
        <v>1259500</v>
      </c>
      <c r="I3609" s="5" t="s">
        <v>19</v>
      </c>
      <c r="J3609" s="5" t="s">
        <v>74</v>
      </c>
      <c r="K3609" s="5">
        <v>11.45</v>
      </c>
      <c r="L3609" s="5">
        <f t="shared" si="56"/>
        <v>11.45</v>
      </c>
      <c r="Q3609"/>
      <c r="R3609"/>
      <c r="S3609"/>
    </row>
    <row r="3610" spans="1:19">
      <c r="A3610" s="1">
        <v>43834</v>
      </c>
      <c r="B3610" s="5" t="s">
        <v>23</v>
      </c>
      <c r="C3610" t="s">
        <v>8</v>
      </c>
      <c r="D3610">
        <v>1017</v>
      </c>
      <c r="E3610">
        <v>44</v>
      </c>
      <c r="F3610" t="s">
        <v>25</v>
      </c>
      <c r="G3610" s="5">
        <v>23600</v>
      </c>
      <c r="H3610" s="5">
        <v>270220</v>
      </c>
      <c r="I3610" s="5" t="s">
        <v>19</v>
      </c>
      <c r="J3610" s="5" t="s">
        <v>69</v>
      </c>
      <c r="K3610" s="5">
        <v>11.45</v>
      </c>
      <c r="L3610" s="5">
        <f t="shared" si="56"/>
        <v>11.45</v>
      </c>
      <c r="Q3610"/>
      <c r="R3610"/>
      <c r="S3610"/>
    </row>
    <row r="3611" spans="1:19">
      <c r="A3611" s="1">
        <v>43834</v>
      </c>
      <c r="B3611" s="5" t="s">
        <v>24</v>
      </c>
      <c r="C3611" t="s">
        <v>8</v>
      </c>
      <c r="D3611">
        <v>1017</v>
      </c>
      <c r="E3611">
        <v>44</v>
      </c>
      <c r="F3611" t="s">
        <v>25</v>
      </c>
      <c r="G3611" s="5">
        <v>15000</v>
      </c>
      <c r="H3611" s="5">
        <v>397500</v>
      </c>
      <c r="I3611" s="5" t="s">
        <v>19</v>
      </c>
      <c r="J3611" s="5" t="s">
        <v>68</v>
      </c>
      <c r="K3611" s="5">
        <v>26.5</v>
      </c>
      <c r="L3611" s="5">
        <f t="shared" si="56"/>
        <v>26.5</v>
      </c>
      <c r="Q3611"/>
      <c r="R3611"/>
      <c r="S3611"/>
    </row>
    <row r="3612" spans="1:19">
      <c r="A3612" s="1">
        <v>43834</v>
      </c>
      <c r="B3612" s="5" t="s">
        <v>24</v>
      </c>
      <c r="C3612" t="s">
        <v>8</v>
      </c>
      <c r="D3612">
        <v>1017</v>
      </c>
      <c r="E3612">
        <v>44</v>
      </c>
      <c r="F3612" t="s">
        <v>25</v>
      </c>
      <c r="G3612" s="5">
        <v>20000</v>
      </c>
      <c r="H3612" s="5">
        <v>530000</v>
      </c>
      <c r="I3612" s="5" t="s">
        <v>19</v>
      </c>
      <c r="J3612" s="5" t="s">
        <v>68</v>
      </c>
      <c r="K3612" s="5">
        <v>26.5</v>
      </c>
      <c r="L3612" s="5">
        <f t="shared" si="56"/>
        <v>26.5</v>
      </c>
      <c r="Q3612"/>
      <c r="R3612"/>
      <c r="S3612"/>
    </row>
    <row r="3613" spans="1:19">
      <c r="A3613" s="1">
        <v>43834</v>
      </c>
      <c r="B3613" s="5" t="s">
        <v>23</v>
      </c>
      <c r="C3613" t="s">
        <v>8</v>
      </c>
      <c r="D3613">
        <v>1033</v>
      </c>
      <c r="E3613">
        <v>44</v>
      </c>
      <c r="F3613" t="s">
        <v>25</v>
      </c>
      <c r="G3613" s="5">
        <v>4100</v>
      </c>
      <c r="H3613" s="5">
        <v>47150</v>
      </c>
      <c r="I3613" s="5" t="s">
        <v>19</v>
      </c>
      <c r="J3613" s="5" t="s">
        <v>69</v>
      </c>
      <c r="K3613" s="5">
        <v>11.5</v>
      </c>
      <c r="L3613" s="5">
        <f t="shared" si="56"/>
        <v>11.5</v>
      </c>
      <c r="Q3613"/>
      <c r="R3613"/>
      <c r="S3613"/>
    </row>
    <row r="3614" spans="1:19">
      <c r="A3614" s="1">
        <v>43834</v>
      </c>
      <c r="B3614" s="5" t="s">
        <v>23</v>
      </c>
      <c r="C3614" t="s">
        <v>8</v>
      </c>
      <c r="D3614">
        <v>1033</v>
      </c>
      <c r="E3614">
        <v>44</v>
      </c>
      <c r="F3614" t="s">
        <v>25</v>
      </c>
      <c r="G3614" s="5">
        <v>21000</v>
      </c>
      <c r="H3614" s="5">
        <v>239400</v>
      </c>
      <c r="I3614" s="5" t="s">
        <v>19</v>
      </c>
      <c r="J3614" s="5" t="s">
        <v>70</v>
      </c>
      <c r="K3614" s="5">
        <v>11.4</v>
      </c>
      <c r="L3614" s="5">
        <f t="shared" si="56"/>
        <v>11.4</v>
      </c>
      <c r="Q3614"/>
      <c r="R3614"/>
      <c r="S3614"/>
    </row>
    <row r="3615" spans="1:19">
      <c r="A3615" s="1">
        <v>43834</v>
      </c>
      <c r="B3615" s="5" t="s">
        <v>24</v>
      </c>
      <c r="C3615" t="s">
        <v>8</v>
      </c>
      <c r="D3615">
        <v>1036</v>
      </c>
      <c r="E3615">
        <v>44</v>
      </c>
      <c r="F3615" t="s">
        <v>25</v>
      </c>
      <c r="G3615" s="5">
        <v>11000</v>
      </c>
      <c r="H3615" s="5">
        <v>285890</v>
      </c>
      <c r="I3615" s="5" t="s">
        <v>19</v>
      </c>
      <c r="J3615" s="5" t="s">
        <v>72</v>
      </c>
      <c r="K3615" s="5">
        <v>25.99</v>
      </c>
      <c r="L3615" s="5">
        <f t="shared" si="56"/>
        <v>25.99</v>
      </c>
      <c r="Q3615"/>
      <c r="R3615"/>
      <c r="S3615"/>
    </row>
    <row r="3616" spans="1:19">
      <c r="A3616" s="1">
        <v>43834</v>
      </c>
      <c r="B3616" s="5" t="s">
        <v>23</v>
      </c>
      <c r="C3616" t="s">
        <v>8</v>
      </c>
      <c r="D3616">
        <v>1036</v>
      </c>
      <c r="E3616">
        <v>44</v>
      </c>
      <c r="F3616" t="s">
        <v>25</v>
      </c>
      <c r="G3616" s="5">
        <v>40000</v>
      </c>
      <c r="H3616" s="5">
        <v>459600</v>
      </c>
      <c r="I3616" s="5" t="s">
        <v>19</v>
      </c>
      <c r="J3616" s="5" t="s">
        <v>70</v>
      </c>
      <c r="K3616" s="5">
        <v>11.49</v>
      </c>
      <c r="L3616" s="5">
        <f t="shared" si="56"/>
        <v>11.49</v>
      </c>
      <c r="Q3616"/>
      <c r="R3616"/>
      <c r="S3616"/>
    </row>
    <row r="3617" spans="1:19">
      <c r="A3617" s="1">
        <v>43834</v>
      </c>
      <c r="B3617" s="5" t="s">
        <v>23</v>
      </c>
      <c r="C3617" t="s">
        <v>8</v>
      </c>
      <c r="D3617">
        <v>1036</v>
      </c>
      <c r="E3617">
        <v>44</v>
      </c>
      <c r="F3617" t="s">
        <v>25</v>
      </c>
      <c r="G3617" s="5">
        <v>59000</v>
      </c>
      <c r="H3617" s="5">
        <v>678500</v>
      </c>
      <c r="I3617" s="5" t="s">
        <v>19</v>
      </c>
      <c r="J3617" s="5" t="s">
        <v>74</v>
      </c>
      <c r="K3617" s="5">
        <v>11.5</v>
      </c>
      <c r="L3617" s="5">
        <f t="shared" si="56"/>
        <v>11.5</v>
      </c>
      <c r="Q3617"/>
      <c r="R3617"/>
      <c r="S3617"/>
    </row>
    <row r="3618" spans="1:19">
      <c r="A3618" s="1">
        <v>43834</v>
      </c>
      <c r="B3618" s="5" t="s">
        <v>23</v>
      </c>
      <c r="C3618" t="s">
        <v>8</v>
      </c>
      <c r="D3618">
        <v>1036</v>
      </c>
      <c r="E3618">
        <v>44</v>
      </c>
      <c r="F3618" t="s">
        <v>25</v>
      </c>
      <c r="G3618" s="5">
        <v>26000</v>
      </c>
      <c r="H3618" s="5">
        <v>298740</v>
      </c>
      <c r="I3618" s="5" t="s">
        <v>19</v>
      </c>
      <c r="J3618" s="5" t="s">
        <v>74</v>
      </c>
      <c r="K3618" s="5">
        <v>11.49</v>
      </c>
      <c r="L3618" s="5">
        <f t="shared" si="56"/>
        <v>11.49</v>
      </c>
      <c r="Q3618"/>
      <c r="R3618"/>
      <c r="S3618"/>
    </row>
    <row r="3619" spans="1:19">
      <c r="A3619" s="1">
        <v>43834</v>
      </c>
      <c r="B3619" s="5" t="s">
        <v>23</v>
      </c>
      <c r="C3619" t="s">
        <v>8</v>
      </c>
      <c r="D3619">
        <v>1036</v>
      </c>
      <c r="E3619">
        <v>44</v>
      </c>
      <c r="F3619" t="s">
        <v>25</v>
      </c>
      <c r="G3619" s="5">
        <v>80000</v>
      </c>
      <c r="H3619" s="5">
        <v>918400</v>
      </c>
      <c r="I3619" s="5" t="s">
        <v>19</v>
      </c>
      <c r="J3619" s="5" t="s">
        <v>69</v>
      </c>
      <c r="K3619" s="5">
        <v>11.48</v>
      </c>
      <c r="L3619" s="5">
        <f t="shared" si="56"/>
        <v>11.48</v>
      </c>
      <c r="Q3619"/>
      <c r="R3619"/>
      <c r="S3619"/>
    </row>
    <row r="3620" spans="1:19">
      <c r="A3620" s="1">
        <v>43834</v>
      </c>
      <c r="B3620" s="5" t="s">
        <v>24</v>
      </c>
      <c r="C3620" t="s">
        <v>8</v>
      </c>
      <c r="D3620">
        <v>1036</v>
      </c>
      <c r="E3620">
        <v>44</v>
      </c>
      <c r="F3620" t="s">
        <v>25</v>
      </c>
      <c r="G3620" s="5">
        <v>8000</v>
      </c>
      <c r="H3620" s="5">
        <v>232000</v>
      </c>
      <c r="I3620" s="5" t="s">
        <v>19</v>
      </c>
      <c r="J3620" s="5" t="s">
        <v>68</v>
      </c>
      <c r="K3620" s="5">
        <v>29</v>
      </c>
      <c r="L3620" s="5">
        <f t="shared" si="56"/>
        <v>29</v>
      </c>
      <c r="Q3620"/>
      <c r="R3620"/>
      <c r="S3620"/>
    </row>
    <row r="3621" spans="1:19">
      <c r="A3621" s="1">
        <v>43834</v>
      </c>
      <c r="B3621" s="5" t="s">
        <v>24</v>
      </c>
      <c r="C3621" t="s">
        <v>8</v>
      </c>
      <c r="D3621">
        <v>1036</v>
      </c>
      <c r="E3621">
        <v>44</v>
      </c>
      <c r="F3621" t="s">
        <v>25</v>
      </c>
      <c r="G3621" s="5">
        <v>20000</v>
      </c>
      <c r="H3621" s="5">
        <v>470000</v>
      </c>
      <c r="I3621" s="5" t="s">
        <v>19</v>
      </c>
      <c r="J3621" s="5" t="s">
        <v>68</v>
      </c>
      <c r="K3621" s="5">
        <v>23.5</v>
      </c>
      <c r="L3621" s="5">
        <f t="shared" si="56"/>
        <v>23.5</v>
      </c>
      <c r="Q3621"/>
      <c r="R3621"/>
      <c r="S3621"/>
    </row>
    <row r="3622" spans="1:19">
      <c r="A3622" s="1">
        <v>43834</v>
      </c>
      <c r="B3622" s="5" t="s">
        <v>23</v>
      </c>
      <c r="C3622" t="s">
        <v>8</v>
      </c>
      <c r="D3622">
        <v>1036</v>
      </c>
      <c r="E3622">
        <v>44</v>
      </c>
      <c r="F3622" t="s">
        <v>25</v>
      </c>
      <c r="G3622" s="5">
        <v>80000</v>
      </c>
      <c r="H3622" s="5">
        <v>919200</v>
      </c>
      <c r="I3622" s="5" t="s">
        <v>19</v>
      </c>
      <c r="J3622" s="5" t="s">
        <v>69</v>
      </c>
      <c r="K3622" s="5">
        <v>11.49</v>
      </c>
      <c r="L3622" s="5">
        <f t="shared" si="56"/>
        <v>11.49</v>
      </c>
      <c r="Q3622"/>
      <c r="R3622"/>
      <c r="S3622"/>
    </row>
    <row r="3623" spans="1:19">
      <c r="A3623" s="1">
        <v>43834</v>
      </c>
      <c r="B3623" s="5" t="s">
        <v>23</v>
      </c>
      <c r="C3623" t="s">
        <v>8</v>
      </c>
      <c r="D3623">
        <v>27002</v>
      </c>
      <c r="E3623">
        <v>44</v>
      </c>
      <c r="F3623" t="s">
        <v>25</v>
      </c>
      <c r="G3623" s="5">
        <v>21000</v>
      </c>
      <c r="H3623" s="5">
        <v>441000</v>
      </c>
      <c r="I3623" s="5" t="s">
        <v>19</v>
      </c>
      <c r="J3623" s="5" t="s">
        <v>70</v>
      </c>
      <c r="K3623" s="5">
        <v>21</v>
      </c>
      <c r="L3623" s="5">
        <f t="shared" si="56"/>
        <v>21</v>
      </c>
      <c r="Q3623"/>
      <c r="R3623"/>
      <c r="S3623"/>
    </row>
    <row r="3624" spans="1:19">
      <c r="A3624" s="1">
        <v>43834</v>
      </c>
      <c r="B3624" s="5" t="s">
        <v>24</v>
      </c>
      <c r="C3624" t="s">
        <v>8</v>
      </c>
      <c r="D3624">
        <v>27002</v>
      </c>
      <c r="E3624">
        <v>44</v>
      </c>
      <c r="F3624" t="s">
        <v>25</v>
      </c>
      <c r="G3624" s="5">
        <v>35000</v>
      </c>
      <c r="H3624" s="5">
        <v>814800</v>
      </c>
      <c r="I3624" s="5" t="s">
        <v>19</v>
      </c>
      <c r="J3624" s="5" t="s">
        <v>68</v>
      </c>
      <c r="K3624" s="5">
        <v>23.28</v>
      </c>
      <c r="L3624" s="5">
        <f t="shared" si="56"/>
        <v>23.28</v>
      </c>
      <c r="Q3624"/>
      <c r="R3624"/>
      <c r="S3624"/>
    </row>
    <row r="3625" spans="1:19">
      <c r="A3625" s="1">
        <v>43834</v>
      </c>
      <c r="B3625" s="5" t="s">
        <v>23</v>
      </c>
      <c r="C3625" t="s">
        <v>8</v>
      </c>
      <c r="D3625">
        <v>27004</v>
      </c>
      <c r="E3625">
        <v>44</v>
      </c>
      <c r="F3625" t="s">
        <v>25</v>
      </c>
      <c r="G3625" s="5">
        <v>20000</v>
      </c>
      <c r="H3625" s="5">
        <v>416000</v>
      </c>
      <c r="I3625" s="5" t="s">
        <v>19</v>
      </c>
      <c r="J3625" s="5" t="s">
        <v>69</v>
      </c>
      <c r="K3625" s="5">
        <v>20.8</v>
      </c>
      <c r="L3625" s="5">
        <f t="shared" si="56"/>
        <v>20.8</v>
      </c>
      <c r="Q3625"/>
      <c r="R3625"/>
      <c r="S3625"/>
    </row>
    <row r="3626" spans="1:19">
      <c r="A3626" s="1">
        <v>43834</v>
      </c>
      <c r="B3626" s="5" t="s">
        <v>24</v>
      </c>
      <c r="C3626" t="s">
        <v>8</v>
      </c>
      <c r="D3626">
        <v>74002</v>
      </c>
      <c r="E3626">
        <v>44</v>
      </c>
      <c r="F3626" t="s">
        <v>25</v>
      </c>
      <c r="G3626" s="5">
        <v>14000</v>
      </c>
      <c r="H3626" s="5">
        <v>364000</v>
      </c>
      <c r="I3626" s="5" t="s">
        <v>19</v>
      </c>
      <c r="J3626" s="5" t="s">
        <v>71</v>
      </c>
      <c r="K3626" s="5">
        <v>26</v>
      </c>
      <c r="L3626" s="5">
        <f t="shared" si="56"/>
        <v>26</v>
      </c>
      <c r="Q3626"/>
      <c r="R3626"/>
      <c r="S3626"/>
    </row>
    <row r="3627" spans="1:19">
      <c r="A3627" s="1">
        <v>43835</v>
      </c>
      <c r="B3627" s="5" t="s">
        <v>24</v>
      </c>
      <c r="C3627" t="s">
        <v>8</v>
      </c>
      <c r="D3627">
        <v>1036</v>
      </c>
      <c r="E3627">
        <v>44</v>
      </c>
      <c r="F3627" t="s">
        <v>25</v>
      </c>
      <c r="G3627" s="5">
        <v>38000</v>
      </c>
      <c r="H3627" s="5">
        <v>892620</v>
      </c>
      <c r="I3627" s="5" t="s">
        <v>19</v>
      </c>
      <c r="J3627" s="5" t="s">
        <v>68</v>
      </c>
      <c r="K3627" s="5">
        <v>23.49</v>
      </c>
      <c r="L3627" s="5">
        <f t="shared" si="56"/>
        <v>23.49</v>
      </c>
      <c r="Q3627"/>
      <c r="R3627"/>
      <c r="S3627"/>
    </row>
    <row r="3628" spans="1:19">
      <c r="A3628" s="1">
        <v>43833</v>
      </c>
      <c r="B3628" s="5" t="s">
        <v>24</v>
      </c>
      <c r="C3628" t="s">
        <v>8</v>
      </c>
      <c r="D3628">
        <v>1036</v>
      </c>
      <c r="E3628">
        <v>44</v>
      </c>
      <c r="F3628" t="s">
        <v>25</v>
      </c>
      <c r="G3628" s="5">
        <v>80000</v>
      </c>
      <c r="H3628" s="5">
        <v>1632000</v>
      </c>
      <c r="I3628" s="5" t="s">
        <v>19</v>
      </c>
      <c r="J3628" s="5" t="s">
        <v>75</v>
      </c>
      <c r="K3628" s="5">
        <v>20.399999999999999</v>
      </c>
      <c r="L3628" s="5">
        <f t="shared" si="56"/>
        <v>20.399999999999999</v>
      </c>
      <c r="Q3628"/>
      <c r="R3628"/>
      <c r="S3628"/>
    </row>
    <row r="3629" spans="1:19">
      <c r="A3629" s="1">
        <v>43833</v>
      </c>
      <c r="B3629" s="5" t="s">
        <v>24</v>
      </c>
      <c r="C3629" t="s">
        <v>8</v>
      </c>
      <c r="D3629">
        <v>1036</v>
      </c>
      <c r="E3629">
        <v>44</v>
      </c>
      <c r="F3629" t="s">
        <v>25</v>
      </c>
      <c r="G3629" s="5">
        <v>160000</v>
      </c>
      <c r="H3629" s="5">
        <v>3360000</v>
      </c>
      <c r="I3629" s="5" t="s">
        <v>19</v>
      </c>
      <c r="J3629" s="5" t="s">
        <v>68</v>
      </c>
      <c r="K3629" s="5">
        <v>21</v>
      </c>
      <c r="L3629" s="5">
        <f t="shared" si="56"/>
        <v>21</v>
      </c>
      <c r="Q3629"/>
      <c r="R3629"/>
      <c r="S3629"/>
    </row>
    <row r="3630" spans="1:19">
      <c r="A3630" s="1">
        <v>43833</v>
      </c>
      <c r="B3630" s="5" t="s">
        <v>24</v>
      </c>
      <c r="C3630" t="s">
        <v>8</v>
      </c>
      <c r="D3630">
        <v>1036</v>
      </c>
      <c r="E3630">
        <v>44</v>
      </c>
      <c r="F3630" t="s">
        <v>25</v>
      </c>
      <c r="G3630" s="5">
        <v>30832.71</v>
      </c>
      <c r="H3630" s="5">
        <v>724568.68500000006</v>
      </c>
      <c r="I3630" s="5" t="s">
        <v>19</v>
      </c>
      <c r="J3630" s="5" t="s">
        <v>68</v>
      </c>
      <c r="K3630" s="5">
        <v>23.5</v>
      </c>
      <c r="L3630" s="5">
        <f t="shared" si="56"/>
        <v>23.500000000000004</v>
      </c>
      <c r="Q3630"/>
      <c r="R3630"/>
      <c r="S3630"/>
    </row>
    <row r="3631" spans="1:19">
      <c r="A3631" s="1">
        <v>43833</v>
      </c>
      <c r="B3631" s="5" t="s">
        <v>24</v>
      </c>
      <c r="C3631" t="s">
        <v>8</v>
      </c>
      <c r="D3631">
        <v>3002</v>
      </c>
      <c r="E3631">
        <v>44</v>
      </c>
      <c r="F3631" t="s">
        <v>25</v>
      </c>
      <c r="G3631" s="5">
        <v>90000</v>
      </c>
      <c r="H3631" s="5">
        <v>1035000</v>
      </c>
      <c r="I3631" s="5" t="s">
        <v>19</v>
      </c>
      <c r="J3631" s="5" t="s">
        <v>71</v>
      </c>
      <c r="K3631" s="5">
        <v>11.5</v>
      </c>
      <c r="L3631" s="5">
        <f t="shared" si="56"/>
        <v>11.5</v>
      </c>
      <c r="Q3631"/>
      <c r="R3631"/>
      <c r="S3631"/>
    </row>
    <row r="3632" spans="1:19">
      <c r="A3632" s="1">
        <v>43833</v>
      </c>
      <c r="B3632" s="5" t="s">
        <v>24</v>
      </c>
      <c r="C3632" t="s">
        <v>8</v>
      </c>
      <c r="D3632">
        <v>3011</v>
      </c>
      <c r="E3632">
        <v>44</v>
      </c>
      <c r="F3632" t="s">
        <v>25</v>
      </c>
      <c r="G3632" s="5">
        <v>68600</v>
      </c>
      <c r="H3632" s="5">
        <v>788900</v>
      </c>
      <c r="I3632" s="5" t="s">
        <v>19</v>
      </c>
      <c r="J3632" s="5" t="s">
        <v>71</v>
      </c>
      <c r="K3632" s="5">
        <v>11.5</v>
      </c>
      <c r="L3632" s="5">
        <f t="shared" si="56"/>
        <v>11.5</v>
      </c>
      <c r="Q3632"/>
      <c r="R3632"/>
      <c r="S3632"/>
    </row>
    <row r="3633" spans="1:19">
      <c r="A3633" s="1">
        <v>43833</v>
      </c>
      <c r="B3633" s="5" t="s">
        <v>24</v>
      </c>
      <c r="C3633" t="s">
        <v>8</v>
      </c>
      <c r="D3633">
        <v>3036</v>
      </c>
      <c r="E3633">
        <v>44</v>
      </c>
      <c r="F3633" t="s">
        <v>25</v>
      </c>
      <c r="G3633" s="5">
        <v>95000</v>
      </c>
      <c r="H3633" s="5">
        <v>1567500</v>
      </c>
      <c r="I3633" s="5" t="s">
        <v>19</v>
      </c>
      <c r="J3633" s="5" t="s">
        <v>68</v>
      </c>
      <c r="K3633" s="5">
        <v>16.5</v>
      </c>
      <c r="L3633" s="5">
        <f t="shared" si="56"/>
        <v>16.5</v>
      </c>
      <c r="Q3633"/>
      <c r="R3633"/>
      <c r="S3633"/>
    </row>
    <row r="3634" spans="1:19">
      <c r="A3634" s="1">
        <v>43833</v>
      </c>
      <c r="B3634" s="5" t="s">
        <v>24</v>
      </c>
      <c r="C3634" t="s">
        <v>8</v>
      </c>
      <c r="D3634">
        <v>27003</v>
      </c>
      <c r="E3634">
        <v>44</v>
      </c>
      <c r="F3634" t="s">
        <v>25</v>
      </c>
      <c r="G3634" s="5">
        <v>35000</v>
      </c>
      <c r="H3634" s="5">
        <v>665000</v>
      </c>
      <c r="I3634" s="5" t="s">
        <v>19</v>
      </c>
      <c r="J3634" s="5" t="s">
        <v>71</v>
      </c>
      <c r="K3634" s="5">
        <v>19</v>
      </c>
      <c r="L3634" s="5">
        <f t="shared" si="56"/>
        <v>19</v>
      </c>
      <c r="Q3634"/>
      <c r="R3634"/>
      <c r="S3634"/>
    </row>
    <row r="3635" spans="1:19">
      <c r="A3635" s="1">
        <v>43833</v>
      </c>
      <c r="B3635" s="5" t="s">
        <v>24</v>
      </c>
      <c r="C3635" t="s">
        <v>8</v>
      </c>
      <c r="D3635">
        <v>27003</v>
      </c>
      <c r="E3635">
        <v>44</v>
      </c>
      <c r="F3635" t="s">
        <v>25</v>
      </c>
      <c r="G3635" s="5">
        <v>79000</v>
      </c>
      <c r="H3635" s="5">
        <v>2844000</v>
      </c>
      <c r="I3635" s="5" t="s">
        <v>19</v>
      </c>
      <c r="J3635" s="5" t="s">
        <v>78</v>
      </c>
      <c r="K3635" s="5">
        <v>36</v>
      </c>
      <c r="L3635" s="5">
        <f t="shared" si="56"/>
        <v>36</v>
      </c>
      <c r="Q3635"/>
      <c r="R3635"/>
      <c r="S3635"/>
    </row>
    <row r="3636" spans="1:19">
      <c r="A3636" s="1">
        <v>43833</v>
      </c>
      <c r="B3636" s="5" t="s">
        <v>23</v>
      </c>
      <c r="C3636" t="s">
        <v>8</v>
      </c>
      <c r="D3636">
        <v>27003</v>
      </c>
      <c r="E3636">
        <v>44</v>
      </c>
      <c r="F3636" t="s">
        <v>25</v>
      </c>
      <c r="G3636" s="5">
        <v>14000</v>
      </c>
      <c r="H3636" s="5">
        <v>182000</v>
      </c>
      <c r="I3636" s="5" t="s">
        <v>19</v>
      </c>
      <c r="J3636" s="5" t="s">
        <v>69</v>
      </c>
      <c r="K3636" s="5">
        <v>13</v>
      </c>
      <c r="L3636" s="5">
        <f t="shared" si="56"/>
        <v>13</v>
      </c>
      <c r="Q3636"/>
      <c r="R3636"/>
      <c r="S3636"/>
    </row>
    <row r="3637" spans="1:19">
      <c r="A3637" s="1">
        <v>43833</v>
      </c>
      <c r="B3637" s="5" t="s">
        <v>24</v>
      </c>
      <c r="C3637" t="s">
        <v>8</v>
      </c>
      <c r="D3637">
        <v>27003</v>
      </c>
      <c r="E3637">
        <v>44</v>
      </c>
      <c r="F3637" t="s">
        <v>25</v>
      </c>
      <c r="G3637" s="5">
        <v>48000</v>
      </c>
      <c r="H3637" s="5">
        <v>1728000</v>
      </c>
      <c r="I3637" s="5" t="s">
        <v>19</v>
      </c>
      <c r="J3637" s="5" t="s">
        <v>78</v>
      </c>
      <c r="K3637" s="5">
        <v>36</v>
      </c>
      <c r="L3637" s="5">
        <f t="shared" si="56"/>
        <v>36</v>
      </c>
      <c r="Q3637"/>
      <c r="R3637"/>
      <c r="S3637"/>
    </row>
    <row r="3638" spans="1:19">
      <c r="A3638" s="1">
        <v>43833</v>
      </c>
      <c r="B3638" s="5" t="s">
        <v>24</v>
      </c>
      <c r="C3638" t="s">
        <v>8</v>
      </c>
      <c r="D3638">
        <v>27003</v>
      </c>
      <c r="E3638">
        <v>44</v>
      </c>
      <c r="F3638" t="s">
        <v>25</v>
      </c>
      <c r="G3638" s="5">
        <v>49000</v>
      </c>
      <c r="H3638" s="5">
        <v>563500</v>
      </c>
      <c r="I3638" s="5" t="s">
        <v>19</v>
      </c>
      <c r="J3638" s="5" t="s">
        <v>71</v>
      </c>
      <c r="K3638" s="5">
        <v>11.5</v>
      </c>
      <c r="L3638" s="5">
        <f t="shared" si="56"/>
        <v>11.5</v>
      </c>
      <c r="Q3638"/>
      <c r="R3638"/>
      <c r="S3638"/>
    </row>
    <row r="3639" spans="1:19">
      <c r="A3639" s="1">
        <v>43833</v>
      </c>
      <c r="B3639" s="5" t="s">
        <v>24</v>
      </c>
      <c r="C3639" t="s">
        <v>8</v>
      </c>
      <c r="D3639">
        <v>27003</v>
      </c>
      <c r="E3639">
        <v>44</v>
      </c>
      <c r="F3639" t="s">
        <v>25</v>
      </c>
      <c r="G3639" s="5">
        <v>44000</v>
      </c>
      <c r="H3639" s="5">
        <v>1584000</v>
      </c>
      <c r="I3639" s="5" t="s">
        <v>19</v>
      </c>
      <c r="J3639" s="5" t="s">
        <v>78</v>
      </c>
      <c r="K3639" s="5">
        <v>36</v>
      </c>
      <c r="L3639" s="5">
        <f t="shared" si="56"/>
        <v>36</v>
      </c>
      <c r="Q3639"/>
      <c r="R3639"/>
      <c r="S3639"/>
    </row>
    <row r="3640" spans="1:19">
      <c r="A3640" s="1">
        <v>43833</v>
      </c>
      <c r="B3640" s="5" t="s">
        <v>24</v>
      </c>
      <c r="C3640" t="s">
        <v>8</v>
      </c>
      <c r="D3640">
        <v>27003</v>
      </c>
      <c r="E3640">
        <v>44</v>
      </c>
      <c r="F3640" t="s">
        <v>25</v>
      </c>
      <c r="G3640" s="5">
        <v>140000</v>
      </c>
      <c r="H3640" s="5">
        <v>2940000</v>
      </c>
      <c r="I3640" s="5" t="s">
        <v>19</v>
      </c>
      <c r="J3640" s="5" t="s">
        <v>68</v>
      </c>
      <c r="K3640" s="5">
        <v>21</v>
      </c>
      <c r="L3640" s="5">
        <f t="shared" si="56"/>
        <v>21</v>
      </c>
      <c r="Q3640"/>
      <c r="R3640"/>
      <c r="S3640"/>
    </row>
    <row r="3641" spans="1:19">
      <c r="A3641" s="1">
        <v>43833</v>
      </c>
      <c r="B3641" s="5" t="s">
        <v>24</v>
      </c>
      <c r="C3641" t="s">
        <v>8</v>
      </c>
      <c r="D3641">
        <v>27003</v>
      </c>
      <c r="E3641">
        <v>44</v>
      </c>
      <c r="F3641" t="s">
        <v>25</v>
      </c>
      <c r="G3641" s="5">
        <v>22000</v>
      </c>
      <c r="H3641" s="5">
        <v>792000</v>
      </c>
      <c r="I3641" s="5" t="s">
        <v>19</v>
      </c>
      <c r="J3641" s="5" t="s">
        <v>78</v>
      </c>
      <c r="K3641" s="5">
        <v>36</v>
      </c>
      <c r="L3641" s="5">
        <f t="shared" si="56"/>
        <v>36</v>
      </c>
      <c r="Q3641"/>
      <c r="R3641"/>
      <c r="S3641"/>
    </row>
    <row r="3642" spans="1:19">
      <c r="A3642" s="1">
        <v>43833</v>
      </c>
      <c r="B3642" s="5" t="s">
        <v>24</v>
      </c>
      <c r="C3642" t="s">
        <v>8</v>
      </c>
      <c r="D3642">
        <v>27003</v>
      </c>
      <c r="E3642">
        <v>44</v>
      </c>
      <c r="F3642" t="s">
        <v>25</v>
      </c>
      <c r="G3642" s="5">
        <v>33000</v>
      </c>
      <c r="H3642" s="5">
        <v>1188000</v>
      </c>
      <c r="I3642" s="5" t="s">
        <v>19</v>
      </c>
      <c r="J3642" s="5" t="s">
        <v>78</v>
      </c>
      <c r="K3642" s="5">
        <v>36</v>
      </c>
      <c r="L3642" s="5">
        <f t="shared" si="56"/>
        <v>36</v>
      </c>
      <c r="Q3642"/>
      <c r="R3642"/>
      <c r="S3642"/>
    </row>
    <row r="3643" spans="1:19">
      <c r="A3643" s="1">
        <v>43833</v>
      </c>
      <c r="B3643" s="5" t="s">
        <v>24</v>
      </c>
      <c r="C3643" t="s">
        <v>8</v>
      </c>
      <c r="D3643">
        <v>27004</v>
      </c>
      <c r="E3643">
        <v>44</v>
      </c>
      <c r="F3643" t="s">
        <v>25</v>
      </c>
      <c r="G3643" s="5">
        <v>28000</v>
      </c>
      <c r="H3643" s="5">
        <v>621600</v>
      </c>
      <c r="I3643" s="5" t="s">
        <v>19</v>
      </c>
      <c r="J3643" s="5" t="s">
        <v>71</v>
      </c>
      <c r="K3643" s="5">
        <v>22.2</v>
      </c>
      <c r="L3643" s="5">
        <f t="shared" si="56"/>
        <v>22.2</v>
      </c>
      <c r="Q3643"/>
      <c r="R3643"/>
      <c r="S3643"/>
    </row>
    <row r="3644" spans="1:19">
      <c r="A3644" s="1">
        <v>43833</v>
      </c>
      <c r="B3644" s="5" t="s">
        <v>24</v>
      </c>
      <c r="C3644" t="s">
        <v>8</v>
      </c>
      <c r="D3644">
        <v>27007</v>
      </c>
      <c r="E3644">
        <v>44</v>
      </c>
      <c r="F3644" t="s">
        <v>25</v>
      </c>
      <c r="G3644" s="5">
        <v>42000</v>
      </c>
      <c r="H3644" s="5">
        <v>1512000</v>
      </c>
      <c r="I3644" s="5" t="s">
        <v>19</v>
      </c>
      <c r="J3644" s="5" t="s">
        <v>78</v>
      </c>
      <c r="K3644" s="5">
        <v>36</v>
      </c>
      <c r="L3644" s="5">
        <f t="shared" si="56"/>
        <v>36</v>
      </c>
      <c r="Q3644"/>
      <c r="R3644"/>
      <c r="S3644"/>
    </row>
    <row r="3645" spans="1:19">
      <c r="A3645" s="1">
        <v>43833</v>
      </c>
      <c r="B3645" s="5" t="s">
        <v>24</v>
      </c>
      <c r="C3645" t="s">
        <v>8</v>
      </c>
      <c r="D3645">
        <v>27007</v>
      </c>
      <c r="E3645">
        <v>44</v>
      </c>
      <c r="F3645" t="s">
        <v>25</v>
      </c>
      <c r="G3645" s="5">
        <v>68500</v>
      </c>
      <c r="H3645" s="5">
        <v>2466000</v>
      </c>
      <c r="I3645" s="5" t="s">
        <v>19</v>
      </c>
      <c r="J3645" s="5" t="s">
        <v>78</v>
      </c>
      <c r="K3645" s="5">
        <v>36</v>
      </c>
      <c r="L3645" s="5">
        <f t="shared" si="56"/>
        <v>36</v>
      </c>
      <c r="Q3645"/>
      <c r="R3645"/>
      <c r="S3645"/>
    </row>
    <row r="3646" spans="1:19">
      <c r="A3646" s="1">
        <v>43833</v>
      </c>
      <c r="B3646" s="5" t="s">
        <v>24</v>
      </c>
      <c r="C3646" t="s">
        <v>8</v>
      </c>
      <c r="D3646">
        <v>27009</v>
      </c>
      <c r="E3646">
        <v>44</v>
      </c>
      <c r="F3646" t="s">
        <v>25</v>
      </c>
      <c r="G3646" s="5">
        <v>7000</v>
      </c>
      <c r="H3646" s="5">
        <v>210000</v>
      </c>
      <c r="I3646" s="5" t="s">
        <v>19</v>
      </c>
      <c r="J3646" s="5" t="s">
        <v>73</v>
      </c>
      <c r="K3646" s="5">
        <v>30</v>
      </c>
      <c r="L3646" s="5">
        <f t="shared" si="56"/>
        <v>30</v>
      </c>
      <c r="Q3646"/>
      <c r="R3646"/>
      <c r="S3646"/>
    </row>
    <row r="3647" spans="1:19">
      <c r="A3647" s="1">
        <v>43833</v>
      </c>
      <c r="B3647" s="5" t="s">
        <v>24</v>
      </c>
      <c r="C3647" t="s">
        <v>8</v>
      </c>
      <c r="D3647">
        <v>27012</v>
      </c>
      <c r="E3647">
        <v>44</v>
      </c>
      <c r="F3647" t="s">
        <v>25</v>
      </c>
      <c r="G3647" s="5">
        <v>34500</v>
      </c>
      <c r="H3647" s="5">
        <v>897000</v>
      </c>
      <c r="I3647" s="5" t="s">
        <v>19</v>
      </c>
      <c r="J3647" s="5" t="s">
        <v>68</v>
      </c>
      <c r="K3647" s="5">
        <v>26</v>
      </c>
      <c r="L3647" s="5">
        <f t="shared" si="56"/>
        <v>26</v>
      </c>
      <c r="Q3647"/>
      <c r="R3647"/>
      <c r="S3647"/>
    </row>
    <row r="3648" spans="1:19">
      <c r="A3648" s="1">
        <v>43833</v>
      </c>
      <c r="B3648" s="5" t="s">
        <v>24</v>
      </c>
      <c r="C3648" t="s">
        <v>8</v>
      </c>
      <c r="D3648">
        <v>74002</v>
      </c>
      <c r="E3648">
        <v>44</v>
      </c>
      <c r="F3648" t="s">
        <v>25</v>
      </c>
      <c r="G3648" s="5">
        <v>15000</v>
      </c>
      <c r="H3648" s="5">
        <v>389625</v>
      </c>
      <c r="I3648" s="5" t="s">
        <v>19</v>
      </c>
      <c r="J3648" s="5" t="s">
        <v>68</v>
      </c>
      <c r="K3648" s="5">
        <v>25.975000000000001</v>
      </c>
      <c r="L3648" s="5">
        <f t="shared" si="56"/>
        <v>25.975000000000001</v>
      </c>
      <c r="Q3648"/>
      <c r="R3648"/>
      <c r="S3648"/>
    </row>
    <row r="3649" spans="1:19">
      <c r="A3649" s="1">
        <v>43834</v>
      </c>
      <c r="B3649" s="5" t="s">
        <v>24</v>
      </c>
      <c r="C3649" t="s">
        <v>8</v>
      </c>
      <c r="D3649">
        <v>1016</v>
      </c>
      <c r="E3649">
        <v>44</v>
      </c>
      <c r="F3649" t="s">
        <v>25</v>
      </c>
      <c r="G3649" s="5">
        <v>69764</v>
      </c>
      <c r="H3649" s="5">
        <v>1109247.6000000001</v>
      </c>
      <c r="I3649" s="5" t="s">
        <v>19</v>
      </c>
      <c r="J3649" s="5" t="s">
        <v>72</v>
      </c>
      <c r="K3649" s="5">
        <v>15.9</v>
      </c>
      <c r="L3649" s="5">
        <f t="shared" si="56"/>
        <v>15.900000000000002</v>
      </c>
      <c r="Q3649"/>
      <c r="R3649"/>
      <c r="S3649"/>
    </row>
    <row r="3650" spans="1:19">
      <c r="A3650" s="1">
        <v>43834</v>
      </c>
      <c r="B3650" s="5" t="s">
        <v>23</v>
      </c>
      <c r="C3650" t="s">
        <v>8</v>
      </c>
      <c r="D3650">
        <v>1017</v>
      </c>
      <c r="E3650">
        <v>44</v>
      </c>
      <c r="F3650" t="s">
        <v>25</v>
      </c>
      <c r="G3650" s="5">
        <v>68600</v>
      </c>
      <c r="H3650" s="5">
        <v>788900</v>
      </c>
      <c r="I3650" s="5" t="s">
        <v>19</v>
      </c>
      <c r="J3650" s="5" t="s">
        <v>70</v>
      </c>
      <c r="K3650" s="5">
        <v>11.5</v>
      </c>
      <c r="L3650" s="5">
        <f t="shared" ref="L3650:L3713" si="57">H3650/G3650</f>
        <v>11.5</v>
      </c>
      <c r="Q3650"/>
      <c r="R3650"/>
      <c r="S3650"/>
    </row>
    <row r="3651" spans="1:19">
      <c r="A3651" s="1">
        <v>43834</v>
      </c>
      <c r="B3651" s="5" t="s">
        <v>23</v>
      </c>
      <c r="C3651" t="s">
        <v>8</v>
      </c>
      <c r="D3651">
        <v>1017</v>
      </c>
      <c r="E3651">
        <v>44</v>
      </c>
      <c r="F3651" t="s">
        <v>25</v>
      </c>
      <c r="G3651" s="5">
        <v>27000</v>
      </c>
      <c r="H3651" s="5">
        <v>310500</v>
      </c>
      <c r="I3651" s="5" t="s">
        <v>19</v>
      </c>
      <c r="J3651" s="5" t="s">
        <v>69</v>
      </c>
      <c r="K3651" s="5">
        <v>11.5</v>
      </c>
      <c r="L3651" s="5">
        <f t="shared" si="57"/>
        <v>11.5</v>
      </c>
      <c r="Q3651"/>
      <c r="R3651"/>
      <c r="S3651"/>
    </row>
    <row r="3652" spans="1:19">
      <c r="A3652" s="1">
        <v>43834</v>
      </c>
      <c r="B3652" s="5" t="s">
        <v>23</v>
      </c>
      <c r="C3652" t="s">
        <v>8</v>
      </c>
      <c r="D3652">
        <v>1017</v>
      </c>
      <c r="E3652">
        <v>44</v>
      </c>
      <c r="F3652" t="s">
        <v>25</v>
      </c>
      <c r="G3652" s="5">
        <v>35000</v>
      </c>
      <c r="H3652" s="5">
        <v>402500</v>
      </c>
      <c r="I3652" s="5" t="s">
        <v>19</v>
      </c>
      <c r="J3652" s="5" t="s">
        <v>69</v>
      </c>
      <c r="K3652" s="5">
        <v>11.5</v>
      </c>
      <c r="L3652" s="5">
        <f t="shared" si="57"/>
        <v>11.5</v>
      </c>
      <c r="Q3652"/>
      <c r="R3652"/>
      <c r="S3652"/>
    </row>
    <row r="3653" spans="1:19">
      <c r="A3653" s="1">
        <v>43834</v>
      </c>
      <c r="B3653" s="5" t="s">
        <v>24</v>
      </c>
      <c r="C3653" t="s">
        <v>8</v>
      </c>
      <c r="D3653">
        <v>1017</v>
      </c>
      <c r="E3653">
        <v>44</v>
      </c>
      <c r="F3653" t="s">
        <v>25</v>
      </c>
      <c r="G3653" s="5">
        <v>20000</v>
      </c>
      <c r="H3653" s="5">
        <v>520000</v>
      </c>
      <c r="I3653" s="5" t="s">
        <v>19</v>
      </c>
      <c r="J3653" s="5" t="s">
        <v>73</v>
      </c>
      <c r="K3653" s="5">
        <v>26</v>
      </c>
      <c r="L3653" s="5">
        <f t="shared" si="57"/>
        <v>26</v>
      </c>
      <c r="Q3653"/>
      <c r="R3653"/>
      <c r="S3653"/>
    </row>
    <row r="3654" spans="1:19">
      <c r="A3654" s="1">
        <v>43834</v>
      </c>
      <c r="B3654" s="5" t="s">
        <v>23</v>
      </c>
      <c r="C3654" t="s">
        <v>8</v>
      </c>
      <c r="D3654">
        <v>1017</v>
      </c>
      <c r="E3654">
        <v>44</v>
      </c>
      <c r="F3654" t="s">
        <v>25</v>
      </c>
      <c r="G3654" s="5">
        <v>80500</v>
      </c>
      <c r="H3654" s="5">
        <v>925750</v>
      </c>
      <c r="I3654" s="5" t="s">
        <v>19</v>
      </c>
      <c r="J3654" s="5" t="s">
        <v>69</v>
      </c>
      <c r="K3654" s="5">
        <v>11.5</v>
      </c>
      <c r="L3654" s="5">
        <f t="shared" si="57"/>
        <v>11.5</v>
      </c>
      <c r="Q3654"/>
      <c r="R3654"/>
      <c r="S3654"/>
    </row>
    <row r="3655" spans="1:19">
      <c r="A3655" s="1">
        <v>43834</v>
      </c>
      <c r="B3655" s="5" t="s">
        <v>24</v>
      </c>
      <c r="C3655" t="s">
        <v>8</v>
      </c>
      <c r="D3655">
        <v>1017</v>
      </c>
      <c r="E3655">
        <v>44</v>
      </c>
      <c r="F3655" t="s">
        <v>25</v>
      </c>
      <c r="G3655" s="5">
        <v>41150</v>
      </c>
      <c r="H3655" s="5">
        <v>884725</v>
      </c>
      <c r="I3655" s="5" t="s">
        <v>19</v>
      </c>
      <c r="J3655" s="5" t="s">
        <v>68</v>
      </c>
      <c r="K3655" s="5">
        <v>21.5</v>
      </c>
      <c r="L3655" s="5">
        <f t="shared" si="57"/>
        <v>21.5</v>
      </c>
      <c r="Q3655"/>
      <c r="R3655"/>
      <c r="S3655"/>
    </row>
    <row r="3656" spans="1:19">
      <c r="A3656" s="1">
        <v>43834</v>
      </c>
      <c r="B3656" s="5" t="s">
        <v>23</v>
      </c>
      <c r="C3656" t="s">
        <v>8</v>
      </c>
      <c r="D3656">
        <v>1017</v>
      </c>
      <c r="E3656">
        <v>44</v>
      </c>
      <c r="F3656" t="s">
        <v>25</v>
      </c>
      <c r="G3656" s="5">
        <v>10000</v>
      </c>
      <c r="H3656" s="5">
        <v>114500</v>
      </c>
      <c r="I3656" s="5" t="s">
        <v>19</v>
      </c>
      <c r="J3656" s="5" t="s">
        <v>69</v>
      </c>
      <c r="K3656" s="5">
        <v>11.45</v>
      </c>
      <c r="L3656" s="5">
        <f t="shared" si="57"/>
        <v>11.45</v>
      </c>
      <c r="Q3656"/>
      <c r="R3656"/>
      <c r="S3656"/>
    </row>
    <row r="3657" spans="1:19">
      <c r="A3657" s="1">
        <v>43834</v>
      </c>
      <c r="B3657" s="5" t="s">
        <v>23</v>
      </c>
      <c r="C3657" t="s">
        <v>8</v>
      </c>
      <c r="D3657">
        <v>1017</v>
      </c>
      <c r="E3657">
        <v>44</v>
      </c>
      <c r="F3657" t="s">
        <v>25</v>
      </c>
      <c r="G3657" s="5">
        <v>23000</v>
      </c>
      <c r="H3657" s="5">
        <v>263350</v>
      </c>
      <c r="I3657" s="5" t="s">
        <v>19</v>
      </c>
      <c r="J3657" s="5" t="s">
        <v>69</v>
      </c>
      <c r="K3657" s="5">
        <v>11.45</v>
      </c>
      <c r="L3657" s="5">
        <f t="shared" si="57"/>
        <v>11.45</v>
      </c>
      <c r="Q3657"/>
      <c r="R3657"/>
      <c r="S3657"/>
    </row>
    <row r="3658" spans="1:19">
      <c r="A3658" s="1">
        <v>43834</v>
      </c>
      <c r="B3658" s="5" t="s">
        <v>23</v>
      </c>
      <c r="C3658" t="s">
        <v>8</v>
      </c>
      <c r="D3658">
        <v>1017</v>
      </c>
      <c r="E3658">
        <v>44</v>
      </c>
      <c r="F3658" t="s">
        <v>25</v>
      </c>
      <c r="G3658" s="5">
        <v>2500</v>
      </c>
      <c r="H3658" s="5">
        <v>28750</v>
      </c>
      <c r="I3658" s="5" t="s">
        <v>19</v>
      </c>
      <c r="J3658" s="5" t="s">
        <v>69</v>
      </c>
      <c r="K3658" s="5">
        <v>11.5</v>
      </c>
      <c r="L3658" s="5">
        <f t="shared" si="57"/>
        <v>11.5</v>
      </c>
      <c r="Q3658"/>
      <c r="R3658"/>
      <c r="S3658"/>
    </row>
    <row r="3659" spans="1:19">
      <c r="A3659" s="1">
        <v>43834</v>
      </c>
      <c r="B3659" s="5" t="s">
        <v>23</v>
      </c>
      <c r="C3659" t="s">
        <v>8</v>
      </c>
      <c r="D3659">
        <v>1017</v>
      </c>
      <c r="E3659">
        <v>44</v>
      </c>
      <c r="F3659" t="s">
        <v>25</v>
      </c>
      <c r="G3659" s="5">
        <v>7000</v>
      </c>
      <c r="H3659" s="5">
        <v>80150</v>
      </c>
      <c r="I3659" s="5" t="s">
        <v>19</v>
      </c>
      <c r="J3659" s="5" t="s">
        <v>69</v>
      </c>
      <c r="K3659" s="5">
        <v>11.45</v>
      </c>
      <c r="L3659" s="5">
        <f t="shared" si="57"/>
        <v>11.45</v>
      </c>
      <c r="Q3659"/>
      <c r="R3659"/>
      <c r="S3659"/>
    </row>
    <row r="3660" spans="1:19">
      <c r="A3660" s="1">
        <v>43834</v>
      </c>
      <c r="B3660" s="5" t="s">
        <v>24</v>
      </c>
      <c r="C3660" t="s">
        <v>8</v>
      </c>
      <c r="D3660">
        <v>1017</v>
      </c>
      <c r="E3660">
        <v>44</v>
      </c>
      <c r="F3660" t="s">
        <v>25</v>
      </c>
      <c r="G3660" s="5">
        <v>2000</v>
      </c>
      <c r="H3660" s="5">
        <v>50900</v>
      </c>
      <c r="I3660" s="5" t="s">
        <v>19</v>
      </c>
      <c r="J3660" s="5" t="s">
        <v>68</v>
      </c>
      <c r="K3660" s="5">
        <v>25.45</v>
      </c>
      <c r="L3660" s="5">
        <f t="shared" si="57"/>
        <v>25.45</v>
      </c>
      <c r="Q3660"/>
      <c r="R3660"/>
      <c r="S3660"/>
    </row>
    <row r="3661" spans="1:19">
      <c r="A3661" s="1">
        <v>43834</v>
      </c>
      <c r="B3661" s="5" t="s">
        <v>24</v>
      </c>
      <c r="C3661" t="s">
        <v>8</v>
      </c>
      <c r="D3661">
        <v>1017</v>
      </c>
      <c r="E3661">
        <v>44</v>
      </c>
      <c r="F3661" t="s">
        <v>25</v>
      </c>
      <c r="G3661" s="5">
        <v>41160</v>
      </c>
      <c r="H3661" s="5">
        <v>1049580</v>
      </c>
      <c r="I3661" s="5" t="s">
        <v>19</v>
      </c>
      <c r="J3661" s="5" t="s">
        <v>68</v>
      </c>
      <c r="K3661" s="5">
        <v>25.5</v>
      </c>
      <c r="L3661" s="5">
        <f t="shared" si="57"/>
        <v>25.5</v>
      </c>
      <c r="Q3661"/>
      <c r="R3661"/>
      <c r="S3661"/>
    </row>
    <row r="3662" spans="1:19">
      <c r="A3662" s="1">
        <v>43834</v>
      </c>
      <c r="B3662" s="5" t="s">
        <v>24</v>
      </c>
      <c r="C3662" t="s">
        <v>8</v>
      </c>
      <c r="D3662">
        <v>1033</v>
      </c>
      <c r="E3662">
        <v>44</v>
      </c>
      <c r="F3662" t="s">
        <v>25</v>
      </c>
      <c r="G3662" s="5">
        <v>11728</v>
      </c>
      <c r="H3662" s="5">
        <v>134754.72</v>
      </c>
      <c r="I3662" s="5" t="s">
        <v>19</v>
      </c>
      <c r="J3662" s="5" t="s">
        <v>71</v>
      </c>
      <c r="K3662" s="5">
        <v>11.49</v>
      </c>
      <c r="L3662" s="5">
        <f t="shared" si="57"/>
        <v>11.49</v>
      </c>
      <c r="Q3662"/>
      <c r="R3662"/>
      <c r="S3662"/>
    </row>
    <row r="3663" spans="1:19">
      <c r="A3663" s="1">
        <v>43834</v>
      </c>
      <c r="B3663" s="5" t="s">
        <v>24</v>
      </c>
      <c r="C3663" t="s">
        <v>8</v>
      </c>
      <c r="D3663">
        <v>1033</v>
      </c>
      <c r="E3663">
        <v>44</v>
      </c>
      <c r="F3663" t="s">
        <v>25</v>
      </c>
      <c r="G3663" s="5">
        <v>140000</v>
      </c>
      <c r="H3663" s="5">
        <v>2730000</v>
      </c>
      <c r="I3663" s="5" t="s">
        <v>19</v>
      </c>
      <c r="J3663" s="5" t="s">
        <v>71</v>
      </c>
      <c r="K3663" s="5">
        <v>19.5</v>
      </c>
      <c r="L3663" s="5">
        <f t="shared" si="57"/>
        <v>19.5</v>
      </c>
      <c r="Q3663"/>
      <c r="R3663"/>
      <c r="S3663"/>
    </row>
    <row r="3664" spans="1:19">
      <c r="A3664" s="1">
        <v>43834</v>
      </c>
      <c r="B3664" s="5" t="s">
        <v>23</v>
      </c>
      <c r="C3664" t="s">
        <v>8</v>
      </c>
      <c r="D3664">
        <v>1033</v>
      </c>
      <c r="E3664">
        <v>44</v>
      </c>
      <c r="F3664" t="s">
        <v>25</v>
      </c>
      <c r="G3664" s="5">
        <v>38904</v>
      </c>
      <c r="H3664" s="5">
        <v>447006.96</v>
      </c>
      <c r="I3664" s="5" t="s">
        <v>19</v>
      </c>
      <c r="J3664" s="5" t="s">
        <v>70</v>
      </c>
      <c r="K3664" s="5">
        <v>11.49</v>
      </c>
      <c r="L3664" s="5">
        <f t="shared" si="57"/>
        <v>11.49</v>
      </c>
      <c r="Q3664"/>
      <c r="R3664"/>
      <c r="S3664"/>
    </row>
    <row r="3665" spans="1:19">
      <c r="A3665" s="1">
        <v>43834</v>
      </c>
      <c r="B3665" s="5" t="s">
        <v>24</v>
      </c>
      <c r="C3665" t="s">
        <v>8</v>
      </c>
      <c r="D3665">
        <v>1033</v>
      </c>
      <c r="E3665">
        <v>44</v>
      </c>
      <c r="F3665" t="s">
        <v>25</v>
      </c>
      <c r="G3665" s="5">
        <v>35000</v>
      </c>
      <c r="H3665" s="5">
        <v>402500</v>
      </c>
      <c r="I3665" s="5" t="s">
        <v>19</v>
      </c>
      <c r="J3665" s="5" t="s">
        <v>73</v>
      </c>
      <c r="K3665" s="5">
        <v>11.5</v>
      </c>
      <c r="L3665" s="5">
        <f t="shared" si="57"/>
        <v>11.5</v>
      </c>
      <c r="Q3665"/>
      <c r="R3665"/>
      <c r="S3665"/>
    </row>
    <row r="3666" spans="1:19">
      <c r="A3666" s="1">
        <v>43834</v>
      </c>
      <c r="B3666" s="5" t="s">
        <v>24</v>
      </c>
      <c r="C3666" t="s">
        <v>8</v>
      </c>
      <c r="D3666">
        <v>1035</v>
      </c>
      <c r="E3666">
        <v>44</v>
      </c>
      <c r="F3666" t="s">
        <v>25</v>
      </c>
      <c r="G3666" s="5">
        <v>140000</v>
      </c>
      <c r="H3666" s="5">
        <v>2520000</v>
      </c>
      <c r="I3666" s="5" t="s">
        <v>19</v>
      </c>
      <c r="J3666" s="5" t="s">
        <v>68</v>
      </c>
      <c r="K3666" s="5">
        <v>18</v>
      </c>
      <c r="L3666" s="5">
        <f t="shared" si="57"/>
        <v>18</v>
      </c>
      <c r="Q3666"/>
      <c r="R3666"/>
      <c r="S3666"/>
    </row>
    <row r="3667" spans="1:19">
      <c r="A3667" s="1">
        <v>43834</v>
      </c>
      <c r="B3667" s="5" t="s">
        <v>24</v>
      </c>
      <c r="C3667" t="s">
        <v>8</v>
      </c>
      <c r="D3667">
        <v>1035</v>
      </c>
      <c r="E3667">
        <v>44</v>
      </c>
      <c r="F3667" t="s">
        <v>25</v>
      </c>
      <c r="G3667" s="5">
        <v>27440</v>
      </c>
      <c r="H3667" s="5">
        <v>315560</v>
      </c>
      <c r="I3667" s="5" t="s">
        <v>19</v>
      </c>
      <c r="J3667" s="5" t="s">
        <v>71</v>
      </c>
      <c r="K3667" s="5">
        <v>11.5</v>
      </c>
      <c r="L3667" s="5">
        <f t="shared" si="57"/>
        <v>11.5</v>
      </c>
      <c r="Q3667"/>
      <c r="R3667"/>
      <c r="S3667"/>
    </row>
    <row r="3668" spans="1:19">
      <c r="A3668" s="1">
        <v>43834</v>
      </c>
      <c r="B3668" s="5" t="s">
        <v>24</v>
      </c>
      <c r="C3668" t="s">
        <v>8</v>
      </c>
      <c r="D3668">
        <v>1035</v>
      </c>
      <c r="E3668">
        <v>44</v>
      </c>
      <c r="F3668" t="s">
        <v>25</v>
      </c>
      <c r="G3668" s="5">
        <v>31303</v>
      </c>
      <c r="H3668" s="5">
        <v>782575</v>
      </c>
      <c r="I3668" s="5" t="s">
        <v>19</v>
      </c>
      <c r="J3668" s="5" t="s">
        <v>68</v>
      </c>
      <c r="K3668" s="5">
        <v>25</v>
      </c>
      <c r="L3668" s="5">
        <f t="shared" si="57"/>
        <v>25</v>
      </c>
      <c r="Q3668"/>
      <c r="R3668"/>
      <c r="S3668"/>
    </row>
    <row r="3669" spans="1:19">
      <c r="A3669" s="1">
        <v>43834</v>
      </c>
      <c r="B3669" s="5" t="s">
        <v>23</v>
      </c>
      <c r="C3669" t="s">
        <v>8</v>
      </c>
      <c r="D3669">
        <v>1036</v>
      </c>
      <c r="E3669">
        <v>44</v>
      </c>
      <c r="F3669" t="s">
        <v>25</v>
      </c>
      <c r="G3669" s="5">
        <v>105000</v>
      </c>
      <c r="H3669" s="5">
        <v>1206450</v>
      </c>
      <c r="I3669" s="5" t="s">
        <v>19</v>
      </c>
      <c r="J3669" s="5" t="s">
        <v>70</v>
      </c>
      <c r="K3669" s="5">
        <v>11.49</v>
      </c>
      <c r="L3669" s="5">
        <f t="shared" si="57"/>
        <v>11.49</v>
      </c>
      <c r="Q3669"/>
      <c r="R3669"/>
      <c r="S3669"/>
    </row>
    <row r="3670" spans="1:19">
      <c r="A3670" s="1">
        <v>43834</v>
      </c>
      <c r="B3670" s="5" t="s">
        <v>23</v>
      </c>
      <c r="C3670" t="s">
        <v>8</v>
      </c>
      <c r="D3670">
        <v>1036</v>
      </c>
      <c r="E3670">
        <v>44</v>
      </c>
      <c r="F3670" t="s">
        <v>25</v>
      </c>
      <c r="G3670" s="5">
        <v>35000</v>
      </c>
      <c r="H3670" s="5">
        <v>402150</v>
      </c>
      <c r="I3670" s="5" t="s">
        <v>19</v>
      </c>
      <c r="J3670" s="5" t="s">
        <v>70</v>
      </c>
      <c r="K3670" s="5">
        <v>11.49</v>
      </c>
      <c r="L3670" s="5">
        <f t="shared" si="57"/>
        <v>11.49</v>
      </c>
      <c r="Q3670"/>
      <c r="R3670"/>
      <c r="S3670"/>
    </row>
    <row r="3671" spans="1:19">
      <c r="A3671" s="1">
        <v>43834</v>
      </c>
      <c r="B3671" s="5" t="s">
        <v>23</v>
      </c>
      <c r="C3671" t="s">
        <v>8</v>
      </c>
      <c r="D3671">
        <v>1036</v>
      </c>
      <c r="E3671">
        <v>44</v>
      </c>
      <c r="F3671" t="s">
        <v>25</v>
      </c>
      <c r="G3671" s="5">
        <v>40000</v>
      </c>
      <c r="H3671" s="5">
        <v>460000</v>
      </c>
      <c r="I3671" s="5" t="s">
        <v>19</v>
      </c>
      <c r="J3671" s="5" t="s">
        <v>70</v>
      </c>
      <c r="K3671" s="5">
        <v>11.5</v>
      </c>
      <c r="L3671" s="5">
        <f t="shared" si="57"/>
        <v>11.5</v>
      </c>
      <c r="Q3671"/>
      <c r="R3671"/>
      <c r="S3671"/>
    </row>
    <row r="3672" spans="1:19">
      <c r="A3672" s="1">
        <v>43834</v>
      </c>
      <c r="B3672" s="5" t="s">
        <v>24</v>
      </c>
      <c r="C3672" t="s">
        <v>8</v>
      </c>
      <c r="D3672">
        <v>1036</v>
      </c>
      <c r="E3672">
        <v>44</v>
      </c>
      <c r="F3672" t="s">
        <v>25</v>
      </c>
      <c r="G3672" s="5">
        <v>17000</v>
      </c>
      <c r="H3672" s="5">
        <v>193800</v>
      </c>
      <c r="I3672" s="5" t="s">
        <v>19</v>
      </c>
      <c r="J3672" s="5" t="s">
        <v>73</v>
      </c>
      <c r="K3672" s="5">
        <v>11.4</v>
      </c>
      <c r="L3672" s="5">
        <f t="shared" si="57"/>
        <v>11.4</v>
      </c>
      <c r="Q3672"/>
      <c r="R3672"/>
      <c r="S3672"/>
    </row>
    <row r="3673" spans="1:19">
      <c r="A3673" s="1">
        <v>43834</v>
      </c>
      <c r="B3673" s="5" t="s">
        <v>24</v>
      </c>
      <c r="C3673" t="s">
        <v>8</v>
      </c>
      <c r="D3673">
        <v>1036</v>
      </c>
      <c r="E3673">
        <v>44</v>
      </c>
      <c r="F3673" t="s">
        <v>25</v>
      </c>
      <c r="G3673" s="5">
        <v>24000</v>
      </c>
      <c r="H3673" s="5">
        <v>273600</v>
      </c>
      <c r="I3673" s="5" t="s">
        <v>19</v>
      </c>
      <c r="J3673" s="5" t="s">
        <v>71</v>
      </c>
      <c r="K3673" s="5">
        <v>11.4</v>
      </c>
      <c r="L3673" s="5">
        <f t="shared" si="57"/>
        <v>11.4</v>
      </c>
      <c r="Q3673"/>
      <c r="R3673"/>
      <c r="S3673"/>
    </row>
    <row r="3674" spans="1:19">
      <c r="A3674" s="1">
        <v>43834</v>
      </c>
      <c r="B3674" s="5" t="s">
        <v>24</v>
      </c>
      <c r="C3674" t="s">
        <v>8</v>
      </c>
      <c r="D3674">
        <v>3010</v>
      </c>
      <c r="E3674">
        <v>44</v>
      </c>
      <c r="F3674" t="s">
        <v>25</v>
      </c>
      <c r="G3674" s="5">
        <v>77395</v>
      </c>
      <c r="H3674" s="5">
        <v>1006135</v>
      </c>
      <c r="I3674" s="5" t="s">
        <v>19</v>
      </c>
      <c r="J3674" s="5" t="s">
        <v>68</v>
      </c>
      <c r="K3674" s="5">
        <v>13</v>
      </c>
      <c r="L3674" s="5">
        <f t="shared" si="57"/>
        <v>13</v>
      </c>
      <c r="Q3674"/>
      <c r="R3674"/>
      <c r="S3674"/>
    </row>
    <row r="3675" spans="1:19">
      <c r="A3675" s="1">
        <v>43834</v>
      </c>
      <c r="B3675" s="5" t="s">
        <v>23</v>
      </c>
      <c r="C3675" t="s">
        <v>8</v>
      </c>
      <c r="D3675">
        <v>27002</v>
      </c>
      <c r="E3675">
        <v>44</v>
      </c>
      <c r="F3675" t="s">
        <v>25</v>
      </c>
      <c r="G3675" s="5">
        <v>140000</v>
      </c>
      <c r="H3675" s="5">
        <v>1568000</v>
      </c>
      <c r="I3675" s="5" t="s">
        <v>19</v>
      </c>
      <c r="J3675" s="5" t="s">
        <v>70</v>
      </c>
      <c r="K3675" s="5">
        <v>11.2</v>
      </c>
      <c r="L3675" s="5">
        <f t="shared" si="57"/>
        <v>11.2</v>
      </c>
      <c r="Q3675"/>
      <c r="R3675"/>
      <c r="S3675"/>
    </row>
    <row r="3676" spans="1:19">
      <c r="A3676" s="1">
        <v>43834</v>
      </c>
      <c r="B3676" s="5" t="s">
        <v>23</v>
      </c>
      <c r="C3676" t="s">
        <v>8</v>
      </c>
      <c r="D3676">
        <v>27004</v>
      </c>
      <c r="E3676">
        <v>44</v>
      </c>
      <c r="F3676" t="s">
        <v>25</v>
      </c>
      <c r="G3676" s="5">
        <v>7000</v>
      </c>
      <c r="H3676" s="5">
        <v>105000</v>
      </c>
      <c r="I3676" s="5" t="s">
        <v>19</v>
      </c>
      <c r="J3676" s="5" t="s">
        <v>70</v>
      </c>
      <c r="K3676" s="5">
        <v>15</v>
      </c>
      <c r="L3676" s="5">
        <f t="shared" si="57"/>
        <v>15</v>
      </c>
      <c r="Q3676"/>
      <c r="R3676"/>
      <c r="S3676"/>
    </row>
    <row r="3677" spans="1:19">
      <c r="A3677" s="1">
        <v>43835</v>
      </c>
      <c r="B3677" s="5" t="s">
        <v>23</v>
      </c>
      <c r="C3677" t="s">
        <v>8</v>
      </c>
      <c r="D3677">
        <v>1036</v>
      </c>
      <c r="E3677">
        <v>44</v>
      </c>
      <c r="F3677" t="s">
        <v>25</v>
      </c>
      <c r="G3677" s="5">
        <v>28000</v>
      </c>
      <c r="H3677" s="5">
        <v>322000</v>
      </c>
      <c r="I3677" s="5" t="s">
        <v>19</v>
      </c>
      <c r="J3677" s="5" t="s">
        <v>70</v>
      </c>
      <c r="K3677" s="5">
        <v>11.5</v>
      </c>
      <c r="L3677" s="5">
        <f t="shared" si="57"/>
        <v>11.5</v>
      </c>
      <c r="Q3677"/>
      <c r="R3677"/>
      <c r="S3677"/>
    </row>
    <row r="3678" spans="1:19">
      <c r="A3678" s="1">
        <v>43835</v>
      </c>
      <c r="B3678" s="5" t="s">
        <v>23</v>
      </c>
      <c r="C3678" t="s">
        <v>8</v>
      </c>
      <c r="D3678">
        <v>1036</v>
      </c>
      <c r="E3678">
        <v>44</v>
      </c>
      <c r="F3678" t="s">
        <v>25</v>
      </c>
      <c r="G3678" s="5">
        <v>20000</v>
      </c>
      <c r="H3678" s="5">
        <v>230000</v>
      </c>
      <c r="I3678" s="5" t="s">
        <v>19</v>
      </c>
      <c r="J3678" s="5" t="s">
        <v>70</v>
      </c>
      <c r="K3678" s="5">
        <v>11.5</v>
      </c>
      <c r="L3678" s="5">
        <f t="shared" si="57"/>
        <v>11.5</v>
      </c>
      <c r="Q3678"/>
      <c r="R3678"/>
      <c r="S3678"/>
    </row>
    <row r="3679" spans="1:19">
      <c r="A3679" s="1">
        <v>43833</v>
      </c>
      <c r="B3679" s="5" t="s">
        <v>24</v>
      </c>
      <c r="C3679" t="s">
        <v>8</v>
      </c>
      <c r="D3679">
        <v>1036</v>
      </c>
      <c r="E3679">
        <v>44</v>
      </c>
      <c r="F3679" t="s">
        <v>25</v>
      </c>
      <c r="G3679" s="5">
        <v>40000</v>
      </c>
      <c r="H3679" s="5">
        <v>456000</v>
      </c>
      <c r="I3679" s="5" t="s">
        <v>19</v>
      </c>
      <c r="J3679" s="5" t="s">
        <v>73</v>
      </c>
      <c r="K3679" s="5">
        <v>11.4</v>
      </c>
      <c r="L3679" s="5">
        <f t="shared" si="57"/>
        <v>11.4</v>
      </c>
      <c r="Q3679"/>
      <c r="R3679"/>
      <c r="S3679"/>
    </row>
    <row r="3680" spans="1:19">
      <c r="A3680" s="1">
        <v>43833</v>
      </c>
      <c r="B3680" s="5" t="s">
        <v>24</v>
      </c>
      <c r="C3680" t="s">
        <v>8</v>
      </c>
      <c r="D3680">
        <v>3010</v>
      </c>
      <c r="E3680">
        <v>44</v>
      </c>
      <c r="F3680" t="s">
        <v>25</v>
      </c>
      <c r="G3680" s="5">
        <v>15000</v>
      </c>
      <c r="H3680" s="5">
        <v>300000</v>
      </c>
      <c r="I3680" s="5" t="s">
        <v>19</v>
      </c>
      <c r="J3680" s="5" t="s">
        <v>73</v>
      </c>
      <c r="K3680" s="5">
        <v>20</v>
      </c>
      <c r="L3680" s="5">
        <f t="shared" si="57"/>
        <v>20</v>
      </c>
      <c r="Q3680"/>
      <c r="R3680"/>
      <c r="S3680"/>
    </row>
    <row r="3681" spans="1:19">
      <c r="A3681" s="1">
        <v>43833</v>
      </c>
      <c r="B3681" s="5" t="s">
        <v>23</v>
      </c>
      <c r="C3681" t="s">
        <v>8</v>
      </c>
      <c r="D3681">
        <v>27002</v>
      </c>
      <c r="E3681">
        <v>44</v>
      </c>
      <c r="F3681" t="s">
        <v>25</v>
      </c>
      <c r="G3681" s="5">
        <v>63000</v>
      </c>
      <c r="H3681" s="5">
        <v>1212750</v>
      </c>
      <c r="I3681" s="5" t="s">
        <v>19</v>
      </c>
      <c r="J3681" s="5" t="s">
        <v>70</v>
      </c>
      <c r="K3681" s="5">
        <v>19.25</v>
      </c>
      <c r="L3681" s="5">
        <f t="shared" si="57"/>
        <v>19.25</v>
      </c>
      <c r="Q3681"/>
      <c r="R3681"/>
      <c r="S3681"/>
    </row>
    <row r="3682" spans="1:19">
      <c r="A3682" s="1">
        <v>43833</v>
      </c>
      <c r="B3682" s="5" t="s">
        <v>23</v>
      </c>
      <c r="C3682" t="s">
        <v>8</v>
      </c>
      <c r="D3682">
        <v>27002</v>
      </c>
      <c r="E3682">
        <v>44</v>
      </c>
      <c r="F3682" t="s">
        <v>25</v>
      </c>
      <c r="G3682" s="5">
        <v>70000</v>
      </c>
      <c r="H3682" s="5">
        <v>1365000</v>
      </c>
      <c r="I3682" s="5" t="s">
        <v>19</v>
      </c>
      <c r="J3682" s="5" t="s">
        <v>69</v>
      </c>
      <c r="K3682" s="5">
        <v>19.5</v>
      </c>
      <c r="L3682" s="5">
        <f t="shared" si="57"/>
        <v>19.5</v>
      </c>
      <c r="Q3682"/>
      <c r="R3682"/>
      <c r="S3682"/>
    </row>
    <row r="3683" spans="1:19">
      <c r="A3683" s="1">
        <v>43833</v>
      </c>
      <c r="B3683" s="5" t="s">
        <v>24</v>
      </c>
      <c r="C3683" t="s">
        <v>8</v>
      </c>
      <c r="D3683">
        <v>27003</v>
      </c>
      <c r="E3683">
        <v>44</v>
      </c>
      <c r="F3683" t="s">
        <v>25</v>
      </c>
      <c r="G3683" s="5">
        <v>29000</v>
      </c>
      <c r="H3683" s="5">
        <v>1044000</v>
      </c>
      <c r="I3683" s="5" t="s">
        <v>19</v>
      </c>
      <c r="J3683" s="5" t="s">
        <v>78</v>
      </c>
      <c r="K3683" s="5">
        <v>36</v>
      </c>
      <c r="L3683" s="5">
        <f t="shared" si="57"/>
        <v>36</v>
      </c>
      <c r="Q3683"/>
      <c r="R3683"/>
      <c r="S3683"/>
    </row>
    <row r="3684" spans="1:19">
      <c r="A3684" s="1">
        <v>43833</v>
      </c>
      <c r="B3684" s="5" t="s">
        <v>24</v>
      </c>
      <c r="C3684" t="s">
        <v>8</v>
      </c>
      <c r="D3684">
        <v>27003</v>
      </c>
      <c r="E3684">
        <v>44</v>
      </c>
      <c r="F3684" t="s">
        <v>25</v>
      </c>
      <c r="G3684" s="5">
        <v>113000</v>
      </c>
      <c r="H3684" s="5">
        <v>4068000</v>
      </c>
      <c r="I3684" s="5" t="s">
        <v>19</v>
      </c>
      <c r="J3684" s="5" t="s">
        <v>78</v>
      </c>
      <c r="K3684" s="5">
        <v>36</v>
      </c>
      <c r="L3684" s="5">
        <f t="shared" si="57"/>
        <v>36</v>
      </c>
      <c r="Q3684"/>
      <c r="R3684"/>
      <c r="S3684"/>
    </row>
    <row r="3685" spans="1:19">
      <c r="A3685" s="1">
        <v>43833</v>
      </c>
      <c r="B3685" s="5" t="s">
        <v>24</v>
      </c>
      <c r="C3685" t="s">
        <v>8</v>
      </c>
      <c r="D3685">
        <v>27012</v>
      </c>
      <c r="E3685">
        <v>44</v>
      </c>
      <c r="F3685" t="s">
        <v>25</v>
      </c>
      <c r="G3685" s="5">
        <v>100000</v>
      </c>
      <c r="H3685" s="5">
        <v>3600000</v>
      </c>
      <c r="I3685" s="5" t="s">
        <v>19</v>
      </c>
      <c r="J3685" s="5" t="s">
        <v>78</v>
      </c>
      <c r="K3685" s="5">
        <v>36</v>
      </c>
      <c r="L3685" s="5">
        <f t="shared" si="57"/>
        <v>36</v>
      </c>
      <c r="Q3685"/>
      <c r="R3685"/>
      <c r="S3685"/>
    </row>
    <row r="3686" spans="1:19">
      <c r="A3686" s="1">
        <v>43833</v>
      </c>
      <c r="B3686" s="5" t="s">
        <v>24</v>
      </c>
      <c r="C3686" t="s">
        <v>8</v>
      </c>
      <c r="D3686">
        <v>27012</v>
      </c>
      <c r="E3686">
        <v>44</v>
      </c>
      <c r="F3686" t="s">
        <v>25</v>
      </c>
      <c r="G3686" s="5">
        <v>46000</v>
      </c>
      <c r="H3686" s="5">
        <v>1610000</v>
      </c>
      <c r="I3686" s="5" t="s">
        <v>19</v>
      </c>
      <c r="J3686" s="5" t="s">
        <v>78</v>
      </c>
      <c r="K3686" s="5">
        <v>35</v>
      </c>
      <c r="L3686" s="5">
        <f t="shared" si="57"/>
        <v>35</v>
      </c>
      <c r="Q3686"/>
      <c r="R3686"/>
      <c r="S3686"/>
    </row>
    <row r="3687" spans="1:19">
      <c r="A3687" s="1">
        <v>43833</v>
      </c>
      <c r="B3687" s="5" t="s">
        <v>24</v>
      </c>
      <c r="C3687" t="s">
        <v>8</v>
      </c>
      <c r="D3687">
        <v>27012</v>
      </c>
      <c r="E3687">
        <v>44</v>
      </c>
      <c r="F3687" t="s">
        <v>25</v>
      </c>
      <c r="G3687" s="5">
        <v>164000</v>
      </c>
      <c r="H3687" s="5">
        <v>5576000</v>
      </c>
      <c r="I3687" s="5" t="s">
        <v>19</v>
      </c>
      <c r="J3687" s="5" t="s">
        <v>78</v>
      </c>
      <c r="K3687" s="5">
        <v>34</v>
      </c>
      <c r="L3687" s="5">
        <f t="shared" si="57"/>
        <v>34</v>
      </c>
      <c r="Q3687"/>
      <c r="R3687"/>
      <c r="S3687"/>
    </row>
    <row r="3688" spans="1:19">
      <c r="A3688" s="1">
        <v>43834</v>
      </c>
      <c r="B3688" s="5" t="s">
        <v>23</v>
      </c>
      <c r="C3688" t="s">
        <v>8</v>
      </c>
      <c r="D3688">
        <v>1017</v>
      </c>
      <c r="E3688">
        <v>44</v>
      </c>
      <c r="F3688" t="s">
        <v>25</v>
      </c>
      <c r="G3688" s="5">
        <v>35000</v>
      </c>
      <c r="H3688" s="5">
        <v>402500</v>
      </c>
      <c r="I3688" s="5" t="s">
        <v>19</v>
      </c>
      <c r="J3688" s="5" t="s">
        <v>70</v>
      </c>
      <c r="K3688" s="5">
        <v>11.5</v>
      </c>
      <c r="L3688" s="5">
        <f t="shared" si="57"/>
        <v>11.5</v>
      </c>
      <c r="Q3688"/>
      <c r="R3688"/>
      <c r="S3688"/>
    </row>
    <row r="3689" spans="1:19">
      <c r="A3689" s="1">
        <v>43834</v>
      </c>
      <c r="B3689" s="5" t="s">
        <v>23</v>
      </c>
      <c r="C3689" t="s">
        <v>8</v>
      </c>
      <c r="D3689">
        <v>1017</v>
      </c>
      <c r="E3689">
        <v>44</v>
      </c>
      <c r="F3689" t="s">
        <v>25</v>
      </c>
      <c r="G3689" s="5">
        <v>15000</v>
      </c>
      <c r="H3689" s="5">
        <v>172500</v>
      </c>
      <c r="I3689" s="5" t="s">
        <v>19</v>
      </c>
      <c r="J3689" s="5" t="s">
        <v>70</v>
      </c>
      <c r="K3689" s="5">
        <v>11.5</v>
      </c>
      <c r="L3689" s="5">
        <f t="shared" si="57"/>
        <v>11.5</v>
      </c>
      <c r="Q3689"/>
      <c r="R3689"/>
      <c r="S3689"/>
    </row>
    <row r="3690" spans="1:19">
      <c r="A3690" s="1">
        <v>43834</v>
      </c>
      <c r="B3690" s="5" t="s">
        <v>23</v>
      </c>
      <c r="C3690" t="s">
        <v>8</v>
      </c>
      <c r="D3690">
        <v>1017</v>
      </c>
      <c r="E3690">
        <v>44</v>
      </c>
      <c r="F3690" t="s">
        <v>25</v>
      </c>
      <c r="G3690" s="5">
        <v>46800</v>
      </c>
      <c r="H3690" s="5">
        <v>538200</v>
      </c>
      <c r="I3690" s="5" t="s">
        <v>19</v>
      </c>
      <c r="J3690" s="5" t="s">
        <v>70</v>
      </c>
      <c r="K3690" s="5">
        <v>11.5</v>
      </c>
      <c r="L3690" s="5">
        <f t="shared" si="57"/>
        <v>11.5</v>
      </c>
      <c r="Q3690"/>
      <c r="R3690"/>
      <c r="S3690"/>
    </row>
    <row r="3691" spans="1:19">
      <c r="A3691" s="1">
        <v>43834</v>
      </c>
      <c r="B3691" s="5" t="s">
        <v>23</v>
      </c>
      <c r="C3691" t="s">
        <v>8</v>
      </c>
      <c r="D3691">
        <v>1017</v>
      </c>
      <c r="E3691">
        <v>44</v>
      </c>
      <c r="F3691" t="s">
        <v>25</v>
      </c>
      <c r="G3691" s="5">
        <v>48000</v>
      </c>
      <c r="H3691" s="5">
        <v>552000</v>
      </c>
      <c r="I3691" s="5" t="s">
        <v>19</v>
      </c>
      <c r="J3691" s="5" t="s">
        <v>69</v>
      </c>
      <c r="K3691" s="5">
        <v>11.5</v>
      </c>
      <c r="L3691" s="5">
        <f t="shared" si="57"/>
        <v>11.5</v>
      </c>
      <c r="Q3691"/>
      <c r="R3691"/>
      <c r="S3691"/>
    </row>
    <row r="3692" spans="1:19">
      <c r="A3692" s="1">
        <v>43834</v>
      </c>
      <c r="B3692" s="5" t="s">
        <v>23</v>
      </c>
      <c r="C3692" t="s">
        <v>8</v>
      </c>
      <c r="D3692">
        <v>1017</v>
      </c>
      <c r="E3692">
        <v>44</v>
      </c>
      <c r="F3692" t="s">
        <v>25</v>
      </c>
      <c r="G3692" s="5">
        <v>110000</v>
      </c>
      <c r="H3692" s="5">
        <v>1265000</v>
      </c>
      <c r="I3692" s="5" t="s">
        <v>19</v>
      </c>
      <c r="J3692" s="5" t="s">
        <v>74</v>
      </c>
      <c r="K3692" s="5">
        <v>11.5</v>
      </c>
      <c r="L3692" s="5">
        <f t="shared" si="57"/>
        <v>11.5</v>
      </c>
      <c r="Q3692"/>
      <c r="R3692"/>
      <c r="S3692"/>
    </row>
    <row r="3693" spans="1:19">
      <c r="A3693" s="1">
        <v>43834</v>
      </c>
      <c r="B3693" s="5" t="s">
        <v>23</v>
      </c>
      <c r="C3693" t="s">
        <v>8</v>
      </c>
      <c r="D3693">
        <v>1017</v>
      </c>
      <c r="E3693">
        <v>44</v>
      </c>
      <c r="F3693" t="s">
        <v>25</v>
      </c>
      <c r="G3693" s="5">
        <v>27440</v>
      </c>
      <c r="H3693" s="5">
        <v>315560</v>
      </c>
      <c r="I3693" s="5" t="s">
        <v>19</v>
      </c>
      <c r="J3693" s="5" t="s">
        <v>69</v>
      </c>
      <c r="K3693" s="5">
        <v>11.5</v>
      </c>
      <c r="L3693" s="5">
        <f t="shared" si="57"/>
        <v>11.5</v>
      </c>
      <c r="Q3693"/>
      <c r="R3693"/>
      <c r="S3693"/>
    </row>
    <row r="3694" spans="1:19">
      <c r="A3694" s="1">
        <v>43834</v>
      </c>
      <c r="B3694" s="5" t="s">
        <v>23</v>
      </c>
      <c r="C3694" t="s">
        <v>8</v>
      </c>
      <c r="D3694">
        <v>1017</v>
      </c>
      <c r="E3694">
        <v>44</v>
      </c>
      <c r="F3694" t="s">
        <v>25</v>
      </c>
      <c r="G3694" s="5">
        <v>31000</v>
      </c>
      <c r="H3694" s="5">
        <v>354950</v>
      </c>
      <c r="I3694" s="5" t="s">
        <v>19</v>
      </c>
      <c r="J3694" s="5" t="s">
        <v>74</v>
      </c>
      <c r="K3694" s="5">
        <v>11.45</v>
      </c>
      <c r="L3694" s="5">
        <f t="shared" si="57"/>
        <v>11.45</v>
      </c>
      <c r="Q3694"/>
      <c r="R3694"/>
      <c r="S3694"/>
    </row>
    <row r="3695" spans="1:19">
      <c r="A3695" s="1">
        <v>43834</v>
      </c>
      <c r="B3695" s="5" t="s">
        <v>23</v>
      </c>
      <c r="C3695" t="s">
        <v>8</v>
      </c>
      <c r="D3695">
        <v>1017</v>
      </c>
      <c r="E3695">
        <v>44</v>
      </c>
      <c r="F3695" t="s">
        <v>25</v>
      </c>
      <c r="G3695" s="5">
        <v>25000</v>
      </c>
      <c r="H3695" s="5">
        <v>286250</v>
      </c>
      <c r="I3695" s="5" t="s">
        <v>19</v>
      </c>
      <c r="J3695" s="5" t="s">
        <v>74</v>
      </c>
      <c r="K3695" s="5">
        <v>11.45</v>
      </c>
      <c r="L3695" s="5">
        <f t="shared" si="57"/>
        <v>11.45</v>
      </c>
      <c r="Q3695"/>
      <c r="R3695"/>
      <c r="S3695"/>
    </row>
    <row r="3696" spans="1:19">
      <c r="A3696" s="1">
        <v>43834</v>
      </c>
      <c r="B3696" s="5" t="s">
        <v>23</v>
      </c>
      <c r="C3696" t="s">
        <v>8</v>
      </c>
      <c r="D3696">
        <v>1017</v>
      </c>
      <c r="E3696">
        <v>44</v>
      </c>
      <c r="F3696" t="s">
        <v>25</v>
      </c>
      <c r="G3696" s="5">
        <v>110000</v>
      </c>
      <c r="H3696" s="5">
        <v>1265000</v>
      </c>
      <c r="I3696" s="5" t="s">
        <v>19</v>
      </c>
      <c r="J3696" s="5" t="s">
        <v>69</v>
      </c>
      <c r="K3696" s="5">
        <v>11.5</v>
      </c>
      <c r="L3696" s="5">
        <f t="shared" si="57"/>
        <v>11.5</v>
      </c>
      <c r="Q3696"/>
      <c r="R3696"/>
      <c r="S3696"/>
    </row>
    <row r="3697" spans="1:19">
      <c r="A3697" s="1">
        <v>43834</v>
      </c>
      <c r="B3697" s="5" t="s">
        <v>24</v>
      </c>
      <c r="C3697" t="s">
        <v>8</v>
      </c>
      <c r="D3697">
        <v>1017</v>
      </c>
      <c r="E3697">
        <v>44</v>
      </c>
      <c r="F3697" t="s">
        <v>25</v>
      </c>
      <c r="G3697" s="5">
        <v>113000</v>
      </c>
      <c r="H3697" s="5">
        <v>1299500</v>
      </c>
      <c r="I3697" s="5" t="s">
        <v>19</v>
      </c>
      <c r="J3697" s="5" t="s">
        <v>71</v>
      </c>
      <c r="K3697" s="5">
        <v>11.5</v>
      </c>
      <c r="L3697" s="5">
        <f t="shared" si="57"/>
        <v>11.5</v>
      </c>
      <c r="Q3697"/>
      <c r="R3697"/>
      <c r="S3697"/>
    </row>
    <row r="3698" spans="1:19">
      <c r="A3698" s="1">
        <v>43834</v>
      </c>
      <c r="B3698" s="5" t="s">
        <v>24</v>
      </c>
      <c r="C3698" t="s">
        <v>8</v>
      </c>
      <c r="D3698">
        <v>1017</v>
      </c>
      <c r="E3698">
        <v>44</v>
      </c>
      <c r="F3698" t="s">
        <v>25</v>
      </c>
      <c r="G3698" s="5">
        <v>40000</v>
      </c>
      <c r="H3698" s="5">
        <v>860000</v>
      </c>
      <c r="I3698" s="5" t="s">
        <v>19</v>
      </c>
      <c r="J3698" s="5" t="s">
        <v>71</v>
      </c>
      <c r="K3698" s="5">
        <v>21.5</v>
      </c>
      <c r="L3698" s="5">
        <f t="shared" si="57"/>
        <v>21.5</v>
      </c>
      <c r="Q3698"/>
      <c r="R3698"/>
      <c r="S3698"/>
    </row>
    <row r="3699" spans="1:19">
      <c r="A3699" s="1">
        <v>43834</v>
      </c>
      <c r="B3699" s="5" t="s">
        <v>23</v>
      </c>
      <c r="C3699" t="s">
        <v>8</v>
      </c>
      <c r="D3699">
        <v>1017</v>
      </c>
      <c r="E3699">
        <v>44</v>
      </c>
      <c r="F3699" t="s">
        <v>25</v>
      </c>
      <c r="G3699" s="5">
        <v>25000</v>
      </c>
      <c r="H3699" s="5">
        <v>287500</v>
      </c>
      <c r="I3699" s="5" t="s">
        <v>19</v>
      </c>
      <c r="J3699" s="5" t="s">
        <v>74</v>
      </c>
      <c r="K3699" s="5">
        <v>11.5</v>
      </c>
      <c r="L3699" s="5">
        <f t="shared" si="57"/>
        <v>11.5</v>
      </c>
      <c r="Q3699"/>
      <c r="R3699"/>
      <c r="S3699"/>
    </row>
    <row r="3700" spans="1:19">
      <c r="A3700" s="1">
        <v>43834</v>
      </c>
      <c r="B3700" s="5" t="s">
        <v>23</v>
      </c>
      <c r="C3700" t="s">
        <v>8</v>
      </c>
      <c r="D3700">
        <v>1017</v>
      </c>
      <c r="E3700">
        <v>44</v>
      </c>
      <c r="F3700" t="s">
        <v>25</v>
      </c>
      <c r="G3700" s="5">
        <v>96000</v>
      </c>
      <c r="H3700" s="5">
        <v>1104000</v>
      </c>
      <c r="I3700" s="5" t="s">
        <v>19</v>
      </c>
      <c r="J3700" s="5" t="s">
        <v>69</v>
      </c>
      <c r="K3700" s="5">
        <v>11.5</v>
      </c>
      <c r="L3700" s="5">
        <f t="shared" si="57"/>
        <v>11.5</v>
      </c>
      <c r="Q3700"/>
      <c r="R3700"/>
      <c r="S3700"/>
    </row>
    <row r="3701" spans="1:19">
      <c r="A3701" s="1">
        <v>43834</v>
      </c>
      <c r="B3701" s="5" t="s">
        <v>24</v>
      </c>
      <c r="C3701" t="s">
        <v>8</v>
      </c>
      <c r="D3701">
        <v>1017</v>
      </c>
      <c r="E3701">
        <v>44</v>
      </c>
      <c r="F3701" t="s">
        <v>25</v>
      </c>
      <c r="G3701" s="5">
        <v>15000</v>
      </c>
      <c r="H3701" s="5">
        <v>396750</v>
      </c>
      <c r="I3701" s="5" t="s">
        <v>19</v>
      </c>
      <c r="J3701" s="5" t="s">
        <v>68</v>
      </c>
      <c r="K3701" s="5">
        <v>26.45</v>
      </c>
      <c r="L3701" s="5">
        <f t="shared" si="57"/>
        <v>26.45</v>
      </c>
      <c r="Q3701"/>
      <c r="R3701"/>
      <c r="S3701"/>
    </row>
    <row r="3702" spans="1:19">
      <c r="A3702" s="1">
        <v>43834</v>
      </c>
      <c r="B3702" s="5" t="s">
        <v>24</v>
      </c>
      <c r="C3702" t="s">
        <v>8</v>
      </c>
      <c r="D3702">
        <v>1017</v>
      </c>
      <c r="E3702">
        <v>44</v>
      </c>
      <c r="F3702" t="s">
        <v>25</v>
      </c>
      <c r="G3702" s="5">
        <v>11500</v>
      </c>
      <c r="H3702" s="5">
        <v>304175</v>
      </c>
      <c r="I3702" s="5" t="s">
        <v>19</v>
      </c>
      <c r="J3702" s="5" t="s">
        <v>68</v>
      </c>
      <c r="K3702" s="5">
        <v>26.45</v>
      </c>
      <c r="L3702" s="5">
        <f t="shared" si="57"/>
        <v>26.45</v>
      </c>
      <c r="Q3702"/>
      <c r="R3702"/>
      <c r="S3702"/>
    </row>
    <row r="3703" spans="1:19">
      <c r="A3703" s="1">
        <v>43834</v>
      </c>
      <c r="B3703" s="5" t="s">
        <v>24</v>
      </c>
      <c r="C3703" t="s">
        <v>8</v>
      </c>
      <c r="D3703">
        <v>1017</v>
      </c>
      <c r="E3703">
        <v>44</v>
      </c>
      <c r="F3703" t="s">
        <v>25</v>
      </c>
      <c r="G3703" s="5">
        <v>10200</v>
      </c>
      <c r="H3703" s="5">
        <v>270300</v>
      </c>
      <c r="I3703" s="5" t="s">
        <v>19</v>
      </c>
      <c r="J3703" s="5" t="s">
        <v>68</v>
      </c>
      <c r="K3703" s="5">
        <v>26.5</v>
      </c>
      <c r="L3703" s="5">
        <f t="shared" si="57"/>
        <v>26.5</v>
      </c>
      <c r="Q3703"/>
      <c r="R3703"/>
      <c r="S3703"/>
    </row>
    <row r="3704" spans="1:19">
      <c r="A3704" s="1">
        <v>43834</v>
      </c>
      <c r="B3704" s="5" t="s">
        <v>24</v>
      </c>
      <c r="C3704" t="s">
        <v>8</v>
      </c>
      <c r="D3704">
        <v>1017</v>
      </c>
      <c r="E3704">
        <v>44</v>
      </c>
      <c r="F3704" t="s">
        <v>25</v>
      </c>
      <c r="G3704" s="5">
        <v>20000</v>
      </c>
      <c r="H3704" s="5">
        <v>529000</v>
      </c>
      <c r="I3704" s="5" t="s">
        <v>19</v>
      </c>
      <c r="J3704" s="5" t="s">
        <v>68</v>
      </c>
      <c r="K3704" s="5">
        <v>26.45</v>
      </c>
      <c r="L3704" s="5">
        <f t="shared" si="57"/>
        <v>26.45</v>
      </c>
      <c r="Q3704"/>
      <c r="R3704"/>
      <c r="S3704"/>
    </row>
    <row r="3705" spans="1:19">
      <c r="A3705" s="1">
        <v>43834</v>
      </c>
      <c r="B3705" s="5" t="s">
        <v>23</v>
      </c>
      <c r="C3705" t="s">
        <v>7</v>
      </c>
      <c r="D3705">
        <v>1033</v>
      </c>
      <c r="E3705">
        <v>44</v>
      </c>
      <c r="F3705" t="s">
        <v>25</v>
      </c>
      <c r="G3705" s="5">
        <v>789000</v>
      </c>
      <c r="H3705" s="5">
        <v>4726110</v>
      </c>
      <c r="I3705" s="5" t="s">
        <v>20</v>
      </c>
      <c r="J3705" s="5" t="s">
        <v>70</v>
      </c>
      <c r="K3705" s="5">
        <v>5.99</v>
      </c>
      <c r="L3705" s="5">
        <f t="shared" si="57"/>
        <v>5.99</v>
      </c>
      <c r="Q3705"/>
      <c r="R3705"/>
      <c r="S3705"/>
    </row>
    <row r="3706" spans="1:19">
      <c r="A3706" s="1">
        <v>43834</v>
      </c>
      <c r="B3706" s="5" t="s">
        <v>23</v>
      </c>
      <c r="C3706" t="s">
        <v>8</v>
      </c>
      <c r="D3706">
        <v>1033</v>
      </c>
      <c r="E3706">
        <v>44</v>
      </c>
      <c r="F3706" t="s">
        <v>25</v>
      </c>
      <c r="G3706" s="5">
        <v>8000</v>
      </c>
      <c r="H3706" s="5">
        <v>91920</v>
      </c>
      <c r="I3706" s="5" t="s">
        <v>19</v>
      </c>
      <c r="J3706" s="5" t="s">
        <v>74</v>
      </c>
      <c r="K3706" s="5">
        <v>11.49</v>
      </c>
      <c r="L3706" s="5">
        <f t="shared" si="57"/>
        <v>11.49</v>
      </c>
      <c r="Q3706"/>
      <c r="R3706"/>
      <c r="S3706"/>
    </row>
    <row r="3707" spans="1:19">
      <c r="A3707" s="1">
        <v>43834</v>
      </c>
      <c r="B3707" s="5" t="s">
        <v>24</v>
      </c>
      <c r="C3707" t="s">
        <v>8</v>
      </c>
      <c r="D3707">
        <v>1033</v>
      </c>
      <c r="E3707">
        <v>44</v>
      </c>
      <c r="F3707" t="s">
        <v>25</v>
      </c>
      <c r="G3707" s="5">
        <v>36440</v>
      </c>
      <c r="H3707" s="5">
        <v>874560</v>
      </c>
      <c r="I3707" s="5" t="s">
        <v>19</v>
      </c>
      <c r="J3707" s="5" t="s">
        <v>68</v>
      </c>
      <c r="K3707" s="5">
        <v>24</v>
      </c>
      <c r="L3707" s="5">
        <f t="shared" si="57"/>
        <v>24</v>
      </c>
      <c r="Q3707"/>
      <c r="R3707"/>
      <c r="S3707"/>
    </row>
    <row r="3708" spans="1:19">
      <c r="A3708" s="1">
        <v>43834</v>
      </c>
      <c r="B3708" s="5" t="s">
        <v>24</v>
      </c>
      <c r="C3708" t="s">
        <v>8</v>
      </c>
      <c r="D3708">
        <v>1033</v>
      </c>
      <c r="E3708">
        <v>44</v>
      </c>
      <c r="F3708" t="s">
        <v>25</v>
      </c>
      <c r="G3708" s="5">
        <v>10600</v>
      </c>
      <c r="H3708" s="5">
        <v>280900</v>
      </c>
      <c r="I3708" s="5" t="s">
        <v>19</v>
      </c>
      <c r="J3708" s="5" t="s">
        <v>68</v>
      </c>
      <c r="K3708" s="5">
        <v>26.5</v>
      </c>
      <c r="L3708" s="5">
        <f t="shared" si="57"/>
        <v>26.5</v>
      </c>
      <c r="Q3708"/>
      <c r="R3708"/>
      <c r="S3708"/>
    </row>
    <row r="3709" spans="1:19">
      <c r="A3709" s="1">
        <v>43834</v>
      </c>
      <c r="B3709" s="5" t="s">
        <v>23</v>
      </c>
      <c r="C3709" t="s">
        <v>8</v>
      </c>
      <c r="D3709">
        <v>1033</v>
      </c>
      <c r="E3709">
        <v>44</v>
      </c>
      <c r="F3709" t="s">
        <v>25</v>
      </c>
      <c r="G3709" s="5">
        <v>60000</v>
      </c>
      <c r="H3709" s="5">
        <v>684000</v>
      </c>
      <c r="I3709" s="5" t="s">
        <v>19</v>
      </c>
      <c r="J3709" s="5" t="s">
        <v>76</v>
      </c>
      <c r="K3709" s="5">
        <v>11.4</v>
      </c>
      <c r="L3709" s="5">
        <f t="shared" si="57"/>
        <v>11.4</v>
      </c>
      <c r="Q3709"/>
      <c r="R3709"/>
      <c r="S3709"/>
    </row>
    <row r="3710" spans="1:19">
      <c r="A3710" s="1">
        <v>43834</v>
      </c>
      <c r="B3710" s="5" t="s">
        <v>23</v>
      </c>
      <c r="C3710" t="s">
        <v>8</v>
      </c>
      <c r="D3710">
        <v>1033</v>
      </c>
      <c r="E3710">
        <v>44</v>
      </c>
      <c r="F3710" t="s">
        <v>25</v>
      </c>
      <c r="G3710" s="5">
        <v>14000</v>
      </c>
      <c r="H3710" s="5">
        <v>161000</v>
      </c>
      <c r="I3710" s="5" t="s">
        <v>19</v>
      </c>
      <c r="J3710" s="5" t="s">
        <v>74</v>
      </c>
      <c r="K3710" s="5">
        <v>11.5</v>
      </c>
      <c r="L3710" s="5">
        <f t="shared" si="57"/>
        <v>11.5</v>
      </c>
      <c r="Q3710"/>
      <c r="R3710"/>
      <c r="S3710"/>
    </row>
    <row r="3711" spans="1:19">
      <c r="A3711" s="1">
        <v>43834</v>
      </c>
      <c r="B3711" s="5" t="s">
        <v>23</v>
      </c>
      <c r="C3711" t="s">
        <v>8</v>
      </c>
      <c r="D3711">
        <v>1033</v>
      </c>
      <c r="E3711">
        <v>44</v>
      </c>
      <c r="F3711" t="s">
        <v>25</v>
      </c>
      <c r="G3711" s="5">
        <v>41440</v>
      </c>
      <c r="H3711" s="5">
        <v>476560</v>
      </c>
      <c r="I3711" s="5" t="s">
        <v>19</v>
      </c>
      <c r="J3711" s="5" t="s">
        <v>70</v>
      </c>
      <c r="K3711" s="5">
        <v>11.5</v>
      </c>
      <c r="L3711" s="5">
        <f t="shared" si="57"/>
        <v>11.5</v>
      </c>
      <c r="Q3711"/>
      <c r="R3711"/>
      <c r="S3711"/>
    </row>
    <row r="3712" spans="1:19">
      <c r="A3712" s="1">
        <v>43834</v>
      </c>
      <c r="B3712" s="5" t="s">
        <v>23</v>
      </c>
      <c r="C3712" t="s">
        <v>8</v>
      </c>
      <c r="D3712">
        <v>1033</v>
      </c>
      <c r="E3712">
        <v>44</v>
      </c>
      <c r="F3712" t="s">
        <v>25</v>
      </c>
      <c r="G3712" s="5">
        <v>105000</v>
      </c>
      <c r="H3712" s="5">
        <v>1206450</v>
      </c>
      <c r="I3712" s="5" t="s">
        <v>19</v>
      </c>
      <c r="J3712" s="5" t="s">
        <v>70</v>
      </c>
      <c r="K3712" s="5">
        <v>11.49</v>
      </c>
      <c r="L3712" s="5">
        <f t="shared" si="57"/>
        <v>11.49</v>
      </c>
      <c r="Q3712"/>
      <c r="R3712"/>
      <c r="S3712"/>
    </row>
    <row r="3713" spans="1:19">
      <c r="A3713" s="1">
        <v>43834</v>
      </c>
      <c r="B3713" s="5" t="s">
        <v>23</v>
      </c>
      <c r="C3713" t="s">
        <v>8</v>
      </c>
      <c r="D3713">
        <v>1033</v>
      </c>
      <c r="E3713">
        <v>44</v>
      </c>
      <c r="F3713" t="s">
        <v>25</v>
      </c>
      <c r="G3713" s="5">
        <v>50000</v>
      </c>
      <c r="H3713" s="5">
        <v>570000</v>
      </c>
      <c r="I3713" s="5" t="s">
        <v>19</v>
      </c>
      <c r="J3713" s="5" t="s">
        <v>74</v>
      </c>
      <c r="K3713" s="5">
        <v>11.4</v>
      </c>
      <c r="L3713" s="5">
        <f t="shared" si="57"/>
        <v>11.4</v>
      </c>
      <c r="Q3713"/>
      <c r="R3713"/>
      <c r="S3713"/>
    </row>
    <row r="3714" spans="1:19">
      <c r="A3714" s="1">
        <v>43834</v>
      </c>
      <c r="B3714" s="5" t="s">
        <v>23</v>
      </c>
      <c r="C3714" t="s">
        <v>8</v>
      </c>
      <c r="D3714">
        <v>1033</v>
      </c>
      <c r="E3714">
        <v>44</v>
      </c>
      <c r="F3714" t="s">
        <v>25</v>
      </c>
      <c r="G3714" s="5">
        <v>50000</v>
      </c>
      <c r="H3714" s="5">
        <v>570000</v>
      </c>
      <c r="I3714" s="5" t="s">
        <v>19</v>
      </c>
      <c r="J3714" s="5" t="s">
        <v>70</v>
      </c>
      <c r="K3714" s="5">
        <v>11.4</v>
      </c>
      <c r="L3714" s="5">
        <f t="shared" ref="L3714:L3777" si="58">H3714/G3714</f>
        <v>11.4</v>
      </c>
      <c r="Q3714"/>
      <c r="R3714"/>
      <c r="S3714"/>
    </row>
    <row r="3715" spans="1:19">
      <c r="A3715" s="1">
        <v>43834</v>
      </c>
      <c r="B3715" s="5" t="s">
        <v>24</v>
      </c>
      <c r="C3715" t="s">
        <v>8</v>
      </c>
      <c r="D3715">
        <v>1035</v>
      </c>
      <c r="E3715">
        <v>44</v>
      </c>
      <c r="F3715" t="s">
        <v>25</v>
      </c>
      <c r="G3715" s="5">
        <v>68600</v>
      </c>
      <c r="H3715" s="5">
        <v>513814</v>
      </c>
      <c r="I3715" s="5" t="s">
        <v>19</v>
      </c>
      <c r="J3715" s="5" t="s">
        <v>71</v>
      </c>
      <c r="K3715" s="5">
        <v>7.49</v>
      </c>
      <c r="L3715" s="5">
        <f t="shared" si="58"/>
        <v>7.49</v>
      </c>
      <c r="Q3715"/>
      <c r="R3715"/>
      <c r="S3715"/>
    </row>
    <row r="3716" spans="1:19">
      <c r="A3716" s="1">
        <v>43834</v>
      </c>
      <c r="B3716" s="5" t="s">
        <v>24</v>
      </c>
      <c r="C3716" t="s">
        <v>8</v>
      </c>
      <c r="D3716">
        <v>1036</v>
      </c>
      <c r="E3716">
        <v>44</v>
      </c>
      <c r="F3716" t="s">
        <v>25</v>
      </c>
      <c r="G3716" s="5">
        <v>14000</v>
      </c>
      <c r="H3716" s="5">
        <v>364000</v>
      </c>
      <c r="I3716" s="5" t="s">
        <v>19</v>
      </c>
      <c r="J3716" s="5" t="s">
        <v>68</v>
      </c>
      <c r="K3716" s="5">
        <v>26</v>
      </c>
      <c r="L3716" s="5">
        <f t="shared" si="58"/>
        <v>26</v>
      </c>
      <c r="Q3716"/>
      <c r="R3716"/>
      <c r="S3716"/>
    </row>
    <row r="3717" spans="1:19">
      <c r="A3717" s="1">
        <v>43834</v>
      </c>
      <c r="B3717" s="5" t="s">
        <v>23</v>
      </c>
      <c r="C3717" t="s">
        <v>8</v>
      </c>
      <c r="D3717">
        <v>1036</v>
      </c>
      <c r="E3717">
        <v>44</v>
      </c>
      <c r="F3717" t="s">
        <v>25</v>
      </c>
      <c r="G3717" s="5">
        <v>120000</v>
      </c>
      <c r="H3717" s="5">
        <v>1378800</v>
      </c>
      <c r="I3717" s="5" t="s">
        <v>19</v>
      </c>
      <c r="J3717" s="5" t="s">
        <v>70</v>
      </c>
      <c r="K3717" s="5">
        <v>11.49</v>
      </c>
      <c r="L3717" s="5">
        <f t="shared" si="58"/>
        <v>11.49</v>
      </c>
      <c r="Q3717"/>
      <c r="R3717"/>
      <c r="S3717"/>
    </row>
    <row r="3718" spans="1:19">
      <c r="A3718" s="1">
        <v>43834</v>
      </c>
      <c r="B3718" s="5" t="s">
        <v>23</v>
      </c>
      <c r="C3718" t="s">
        <v>8</v>
      </c>
      <c r="D3718">
        <v>1036</v>
      </c>
      <c r="E3718">
        <v>44</v>
      </c>
      <c r="F3718" t="s">
        <v>25</v>
      </c>
      <c r="G3718" s="5">
        <v>140000</v>
      </c>
      <c r="H3718" s="5">
        <v>1608600</v>
      </c>
      <c r="I3718" s="5" t="s">
        <v>19</v>
      </c>
      <c r="J3718" s="5" t="s">
        <v>70</v>
      </c>
      <c r="K3718" s="5">
        <v>11.49</v>
      </c>
      <c r="L3718" s="5">
        <f t="shared" si="58"/>
        <v>11.49</v>
      </c>
      <c r="Q3718"/>
      <c r="R3718"/>
      <c r="S3718"/>
    </row>
    <row r="3719" spans="1:19">
      <c r="A3719" s="1">
        <v>43834</v>
      </c>
      <c r="B3719" s="5" t="s">
        <v>24</v>
      </c>
      <c r="C3719" t="s">
        <v>8</v>
      </c>
      <c r="D3719">
        <v>1036</v>
      </c>
      <c r="E3719">
        <v>44</v>
      </c>
      <c r="F3719" t="s">
        <v>25</v>
      </c>
      <c r="G3719" s="5">
        <v>40000</v>
      </c>
      <c r="H3719" s="5">
        <v>460000</v>
      </c>
      <c r="I3719" s="5" t="s">
        <v>19</v>
      </c>
      <c r="J3719" s="5" t="s">
        <v>71</v>
      </c>
      <c r="K3719" s="5">
        <v>11.5</v>
      </c>
      <c r="L3719" s="5">
        <f t="shared" si="58"/>
        <v>11.5</v>
      </c>
      <c r="Q3719"/>
      <c r="R3719"/>
      <c r="S3719"/>
    </row>
    <row r="3720" spans="1:19">
      <c r="A3720" s="1">
        <v>43834</v>
      </c>
      <c r="B3720" s="5" t="s">
        <v>24</v>
      </c>
      <c r="C3720" t="s">
        <v>8</v>
      </c>
      <c r="D3720">
        <v>1036</v>
      </c>
      <c r="E3720">
        <v>44</v>
      </c>
      <c r="F3720" t="s">
        <v>25</v>
      </c>
      <c r="G3720" s="5">
        <v>30000</v>
      </c>
      <c r="H3720" s="5">
        <v>599700</v>
      </c>
      <c r="I3720" s="5" t="s">
        <v>19</v>
      </c>
      <c r="J3720" s="5" t="s">
        <v>71</v>
      </c>
      <c r="K3720" s="5">
        <v>19.989999999999998</v>
      </c>
      <c r="L3720" s="5">
        <f t="shared" si="58"/>
        <v>19.989999999999998</v>
      </c>
      <c r="Q3720"/>
      <c r="R3720"/>
      <c r="S3720"/>
    </row>
    <row r="3721" spans="1:19">
      <c r="A3721" s="1">
        <v>43834</v>
      </c>
      <c r="B3721" s="5" t="s">
        <v>23</v>
      </c>
      <c r="C3721" t="s">
        <v>8</v>
      </c>
      <c r="D3721">
        <v>27002</v>
      </c>
      <c r="E3721">
        <v>44</v>
      </c>
      <c r="F3721" t="s">
        <v>25</v>
      </c>
      <c r="G3721" s="5">
        <v>7000</v>
      </c>
      <c r="H3721" s="5">
        <v>136500</v>
      </c>
      <c r="I3721" s="5" t="s">
        <v>19</v>
      </c>
      <c r="J3721" s="5" t="s">
        <v>69</v>
      </c>
      <c r="K3721" s="5">
        <v>19.5</v>
      </c>
      <c r="L3721" s="5">
        <f t="shared" si="58"/>
        <v>19.5</v>
      </c>
      <c r="Q3721"/>
      <c r="R3721"/>
      <c r="S3721"/>
    </row>
    <row r="3722" spans="1:19">
      <c r="A3722" s="1">
        <v>43834</v>
      </c>
      <c r="B3722" s="5" t="s">
        <v>24</v>
      </c>
      <c r="C3722" t="s">
        <v>8</v>
      </c>
      <c r="D3722">
        <v>27002</v>
      </c>
      <c r="E3722">
        <v>44</v>
      </c>
      <c r="F3722" t="s">
        <v>25</v>
      </c>
      <c r="G3722" s="5">
        <v>25000</v>
      </c>
      <c r="H3722" s="5">
        <v>550000</v>
      </c>
      <c r="I3722" s="5" t="s">
        <v>19</v>
      </c>
      <c r="J3722" s="5" t="s">
        <v>71</v>
      </c>
      <c r="K3722" s="5">
        <v>22</v>
      </c>
      <c r="L3722" s="5">
        <f t="shared" si="58"/>
        <v>22</v>
      </c>
      <c r="Q3722"/>
      <c r="R3722"/>
      <c r="S3722"/>
    </row>
    <row r="3723" spans="1:19">
      <c r="A3723" s="1">
        <v>43834</v>
      </c>
      <c r="B3723" s="5" t="s">
        <v>23</v>
      </c>
      <c r="C3723" t="s">
        <v>8</v>
      </c>
      <c r="D3723">
        <v>27004</v>
      </c>
      <c r="E3723">
        <v>44</v>
      </c>
      <c r="F3723" t="s">
        <v>25</v>
      </c>
      <c r="G3723" s="5">
        <v>10000</v>
      </c>
      <c r="H3723" s="5">
        <v>150000</v>
      </c>
      <c r="I3723" s="5" t="s">
        <v>19</v>
      </c>
      <c r="J3723" s="5" t="s">
        <v>70</v>
      </c>
      <c r="K3723" s="5">
        <v>15</v>
      </c>
      <c r="L3723" s="5">
        <f t="shared" si="58"/>
        <v>15</v>
      </c>
      <c r="Q3723"/>
      <c r="R3723"/>
      <c r="S3723"/>
    </row>
    <row r="3724" spans="1:19">
      <c r="A3724" s="1">
        <v>43834</v>
      </c>
      <c r="B3724" s="5" t="s">
        <v>24</v>
      </c>
      <c r="C3724" t="s">
        <v>8</v>
      </c>
      <c r="D3724">
        <v>27009</v>
      </c>
      <c r="E3724">
        <v>44</v>
      </c>
      <c r="F3724" t="s">
        <v>25</v>
      </c>
      <c r="G3724" s="5">
        <v>10000</v>
      </c>
      <c r="H3724" s="5">
        <v>295000</v>
      </c>
      <c r="I3724" s="5" t="s">
        <v>19</v>
      </c>
      <c r="J3724" s="5" t="s">
        <v>68</v>
      </c>
      <c r="K3724" s="5">
        <v>29.5</v>
      </c>
      <c r="L3724" s="5">
        <f t="shared" si="58"/>
        <v>29.5</v>
      </c>
      <c r="Q3724"/>
      <c r="R3724"/>
      <c r="S3724"/>
    </row>
    <row r="3725" spans="1:19">
      <c r="A3725" s="1">
        <v>43834</v>
      </c>
      <c r="B3725" s="5" t="s">
        <v>24</v>
      </c>
      <c r="C3725" t="s">
        <v>8</v>
      </c>
      <c r="D3725">
        <v>74002</v>
      </c>
      <c r="E3725">
        <v>44</v>
      </c>
      <c r="F3725" t="s">
        <v>25</v>
      </c>
      <c r="G3725" s="5">
        <v>50000</v>
      </c>
      <c r="H3725" s="5">
        <v>1175000</v>
      </c>
      <c r="I3725" s="5" t="s">
        <v>19</v>
      </c>
      <c r="J3725" s="5" t="s">
        <v>68</v>
      </c>
      <c r="K3725" s="5">
        <v>23.5</v>
      </c>
      <c r="L3725" s="5">
        <f t="shared" si="58"/>
        <v>23.5</v>
      </c>
      <c r="Q3725"/>
      <c r="R3725"/>
      <c r="S3725"/>
    </row>
    <row r="3726" spans="1:19">
      <c r="A3726" s="1">
        <v>43834</v>
      </c>
      <c r="B3726" s="5" t="s">
        <v>24</v>
      </c>
      <c r="C3726" t="s">
        <v>8</v>
      </c>
      <c r="D3726">
        <v>74002</v>
      </c>
      <c r="E3726">
        <v>44</v>
      </c>
      <c r="F3726" t="s">
        <v>25</v>
      </c>
      <c r="G3726" s="5">
        <v>5000</v>
      </c>
      <c r="H3726" s="5">
        <v>130000</v>
      </c>
      <c r="I3726" s="5" t="s">
        <v>19</v>
      </c>
      <c r="J3726" s="5" t="s">
        <v>72</v>
      </c>
      <c r="K3726" s="5">
        <v>26</v>
      </c>
      <c r="L3726" s="5">
        <f t="shared" si="58"/>
        <v>26</v>
      </c>
      <c r="Q3726"/>
      <c r="R3726"/>
      <c r="S3726"/>
    </row>
    <row r="3727" spans="1:19">
      <c r="A3727" s="1">
        <v>43834</v>
      </c>
      <c r="B3727" s="5" t="s">
        <v>23</v>
      </c>
      <c r="C3727" t="s">
        <v>8</v>
      </c>
      <c r="D3727">
        <v>74002</v>
      </c>
      <c r="E3727">
        <v>44</v>
      </c>
      <c r="F3727" t="s">
        <v>25</v>
      </c>
      <c r="G3727" s="5">
        <v>15216</v>
      </c>
      <c r="H3727" s="5">
        <v>174603.6</v>
      </c>
      <c r="I3727" s="5" t="s">
        <v>19</v>
      </c>
      <c r="J3727" s="5" t="s">
        <v>69</v>
      </c>
      <c r="K3727" s="5">
        <v>11.475</v>
      </c>
      <c r="L3727" s="5">
        <f t="shared" si="58"/>
        <v>11.475</v>
      </c>
      <c r="Q3727"/>
      <c r="R3727"/>
      <c r="S3727"/>
    </row>
    <row r="3728" spans="1:19">
      <c r="A3728" s="1">
        <v>43834</v>
      </c>
      <c r="B3728" s="5" t="s">
        <v>23</v>
      </c>
      <c r="C3728" t="s">
        <v>8</v>
      </c>
      <c r="D3728">
        <v>74002</v>
      </c>
      <c r="E3728">
        <v>44</v>
      </c>
      <c r="F3728" t="s">
        <v>25</v>
      </c>
      <c r="G3728" s="5">
        <v>70000</v>
      </c>
      <c r="H3728" s="5">
        <v>803250</v>
      </c>
      <c r="I3728" s="5" t="s">
        <v>19</v>
      </c>
      <c r="J3728" s="5" t="s">
        <v>70</v>
      </c>
      <c r="K3728" s="5">
        <v>11.475</v>
      </c>
      <c r="L3728" s="5">
        <f t="shared" si="58"/>
        <v>11.475</v>
      </c>
      <c r="Q3728"/>
      <c r="R3728"/>
      <c r="S3728"/>
    </row>
    <row r="3729" spans="1:19">
      <c r="A3729" s="1">
        <v>43835</v>
      </c>
      <c r="B3729" s="5" t="s">
        <v>23</v>
      </c>
      <c r="C3729" t="s">
        <v>8</v>
      </c>
      <c r="D3729">
        <v>1036</v>
      </c>
      <c r="E3729">
        <v>44</v>
      </c>
      <c r="F3729" t="s">
        <v>25</v>
      </c>
      <c r="G3729" s="5">
        <v>35000</v>
      </c>
      <c r="H3729" s="5">
        <v>402500</v>
      </c>
      <c r="I3729" s="5" t="s">
        <v>19</v>
      </c>
      <c r="J3729" s="5" t="s">
        <v>70</v>
      </c>
      <c r="K3729" s="5">
        <v>11.5</v>
      </c>
      <c r="L3729" s="5">
        <f t="shared" si="58"/>
        <v>11.5</v>
      </c>
      <c r="Q3729"/>
      <c r="R3729"/>
      <c r="S3729"/>
    </row>
    <row r="3730" spans="1:19">
      <c r="A3730" s="1">
        <v>43833</v>
      </c>
      <c r="B3730" s="5" t="s">
        <v>24</v>
      </c>
      <c r="C3730" t="s">
        <v>8</v>
      </c>
      <c r="D3730">
        <v>1036</v>
      </c>
      <c r="E3730">
        <v>44</v>
      </c>
      <c r="F3730" t="s">
        <v>25</v>
      </c>
      <c r="G3730" s="5">
        <v>24000</v>
      </c>
      <c r="H3730" s="5">
        <v>564000</v>
      </c>
      <c r="I3730" s="5" t="s">
        <v>19</v>
      </c>
      <c r="J3730" s="5" t="s">
        <v>68</v>
      </c>
      <c r="K3730" s="5">
        <v>23.5</v>
      </c>
      <c r="L3730" s="5">
        <f t="shared" si="58"/>
        <v>23.5</v>
      </c>
      <c r="Q3730"/>
      <c r="R3730"/>
      <c r="S3730"/>
    </row>
    <row r="3731" spans="1:19">
      <c r="A3731" s="1">
        <v>43833</v>
      </c>
      <c r="B3731" s="5" t="s">
        <v>23</v>
      </c>
      <c r="C3731" t="s">
        <v>8</v>
      </c>
      <c r="D3731">
        <v>3043</v>
      </c>
      <c r="E3731">
        <v>44</v>
      </c>
      <c r="F3731" t="s">
        <v>25</v>
      </c>
      <c r="G3731" s="5">
        <v>5500</v>
      </c>
      <c r="H3731" s="5">
        <v>63250</v>
      </c>
      <c r="I3731" s="5" t="s">
        <v>19</v>
      </c>
      <c r="J3731" s="5" t="s">
        <v>69</v>
      </c>
      <c r="K3731" s="5">
        <v>11.5</v>
      </c>
      <c r="L3731" s="5">
        <f t="shared" si="58"/>
        <v>11.5</v>
      </c>
      <c r="Q3731"/>
      <c r="R3731"/>
      <c r="S3731"/>
    </row>
    <row r="3732" spans="1:19">
      <c r="A3732" s="1">
        <v>43833</v>
      </c>
      <c r="B3732" s="5" t="s">
        <v>24</v>
      </c>
      <c r="C3732" t="s">
        <v>8</v>
      </c>
      <c r="D3732">
        <v>3047</v>
      </c>
      <c r="E3732">
        <v>44</v>
      </c>
      <c r="F3732" t="s">
        <v>25</v>
      </c>
      <c r="G3732" s="5">
        <v>271000</v>
      </c>
      <c r="H3732" s="5">
        <v>4065000</v>
      </c>
      <c r="I3732" s="5" t="s">
        <v>19</v>
      </c>
      <c r="J3732" s="5" t="s">
        <v>68</v>
      </c>
      <c r="K3732" s="5">
        <v>15</v>
      </c>
      <c r="L3732" s="5">
        <f t="shared" si="58"/>
        <v>15</v>
      </c>
      <c r="Q3732"/>
      <c r="R3732"/>
      <c r="S3732"/>
    </row>
    <row r="3733" spans="1:19">
      <c r="A3733" s="1">
        <v>43833</v>
      </c>
      <c r="B3733" s="5" t="s">
        <v>24</v>
      </c>
      <c r="C3733" t="s">
        <v>8</v>
      </c>
      <c r="D3733">
        <v>27003</v>
      </c>
      <c r="E3733">
        <v>44</v>
      </c>
      <c r="F3733" t="s">
        <v>25</v>
      </c>
      <c r="G3733" s="5">
        <v>92000</v>
      </c>
      <c r="H3733" s="5">
        <v>3312000</v>
      </c>
      <c r="I3733" s="5" t="s">
        <v>19</v>
      </c>
      <c r="J3733" s="5" t="s">
        <v>78</v>
      </c>
      <c r="K3733" s="5">
        <v>36</v>
      </c>
      <c r="L3733" s="5">
        <f t="shared" si="58"/>
        <v>36</v>
      </c>
      <c r="Q3733"/>
      <c r="R3733"/>
      <c r="S3733"/>
    </row>
    <row r="3734" spans="1:19">
      <c r="A3734" s="1">
        <v>43833</v>
      </c>
      <c r="B3734" s="5" t="s">
        <v>24</v>
      </c>
      <c r="C3734" t="s">
        <v>8</v>
      </c>
      <c r="D3734">
        <v>27003</v>
      </c>
      <c r="E3734">
        <v>44</v>
      </c>
      <c r="F3734" t="s">
        <v>25</v>
      </c>
      <c r="G3734" s="5">
        <v>41000</v>
      </c>
      <c r="H3734" s="5">
        <v>1476000</v>
      </c>
      <c r="I3734" s="5" t="s">
        <v>19</v>
      </c>
      <c r="J3734" s="5" t="s">
        <v>78</v>
      </c>
      <c r="K3734" s="5">
        <v>36</v>
      </c>
      <c r="L3734" s="5">
        <f t="shared" si="58"/>
        <v>36</v>
      </c>
      <c r="Q3734"/>
      <c r="R3734"/>
      <c r="S3734"/>
    </row>
    <row r="3735" spans="1:19">
      <c r="A3735" s="1">
        <v>43833</v>
      </c>
      <c r="B3735" s="5" t="s">
        <v>24</v>
      </c>
      <c r="C3735" t="s">
        <v>8</v>
      </c>
      <c r="D3735">
        <v>27004</v>
      </c>
      <c r="E3735">
        <v>44</v>
      </c>
      <c r="F3735" t="s">
        <v>25</v>
      </c>
      <c r="G3735" s="5">
        <v>60000</v>
      </c>
      <c r="H3735" s="5">
        <v>1440000</v>
      </c>
      <c r="I3735" s="5" t="s">
        <v>19</v>
      </c>
      <c r="J3735" s="5" t="s">
        <v>68</v>
      </c>
      <c r="K3735" s="5">
        <v>24</v>
      </c>
      <c r="L3735" s="5">
        <f t="shared" si="58"/>
        <v>24</v>
      </c>
      <c r="Q3735"/>
      <c r="R3735"/>
      <c r="S3735"/>
    </row>
    <row r="3736" spans="1:19">
      <c r="A3736" s="1">
        <v>43833</v>
      </c>
      <c r="B3736" s="5" t="s">
        <v>23</v>
      </c>
      <c r="C3736" t="s">
        <v>8</v>
      </c>
      <c r="D3736">
        <v>27004</v>
      </c>
      <c r="E3736">
        <v>44</v>
      </c>
      <c r="F3736" t="s">
        <v>25</v>
      </c>
      <c r="G3736" s="5">
        <v>14000</v>
      </c>
      <c r="H3736" s="5">
        <v>336000</v>
      </c>
      <c r="I3736" s="5" t="s">
        <v>19</v>
      </c>
      <c r="J3736" s="5" t="s">
        <v>69</v>
      </c>
      <c r="K3736" s="5">
        <v>24</v>
      </c>
      <c r="L3736" s="5">
        <f t="shared" si="58"/>
        <v>24</v>
      </c>
      <c r="Q3736"/>
      <c r="R3736"/>
      <c r="S3736"/>
    </row>
    <row r="3737" spans="1:19">
      <c r="A3737" s="1">
        <v>43833</v>
      </c>
      <c r="B3737" s="5" t="s">
        <v>23</v>
      </c>
      <c r="C3737" t="s">
        <v>8</v>
      </c>
      <c r="D3737">
        <v>27007</v>
      </c>
      <c r="E3737">
        <v>44</v>
      </c>
      <c r="F3737" t="s">
        <v>25</v>
      </c>
      <c r="G3737" s="5">
        <v>14000</v>
      </c>
      <c r="H3737" s="5">
        <v>308000</v>
      </c>
      <c r="I3737" s="5" t="s">
        <v>19</v>
      </c>
      <c r="J3737" s="5" t="s">
        <v>76</v>
      </c>
      <c r="K3737" s="5">
        <v>22</v>
      </c>
      <c r="L3737" s="5">
        <f t="shared" si="58"/>
        <v>22</v>
      </c>
      <c r="Q3737"/>
      <c r="R3737"/>
      <c r="S3737"/>
    </row>
    <row r="3738" spans="1:19">
      <c r="A3738" s="1">
        <v>43833</v>
      </c>
      <c r="B3738" s="5" t="s">
        <v>24</v>
      </c>
      <c r="C3738" t="s">
        <v>8</v>
      </c>
      <c r="D3738">
        <v>27012</v>
      </c>
      <c r="E3738">
        <v>44</v>
      </c>
      <c r="F3738" t="s">
        <v>25</v>
      </c>
      <c r="G3738" s="5">
        <v>54000</v>
      </c>
      <c r="H3738" s="5">
        <v>1890000</v>
      </c>
      <c r="I3738" s="5" t="s">
        <v>19</v>
      </c>
      <c r="J3738" s="5" t="s">
        <v>78</v>
      </c>
      <c r="K3738" s="5">
        <v>35</v>
      </c>
      <c r="L3738" s="5">
        <f t="shared" si="58"/>
        <v>35</v>
      </c>
      <c r="Q3738"/>
      <c r="R3738"/>
      <c r="S3738"/>
    </row>
    <row r="3739" spans="1:19">
      <c r="A3739" s="1">
        <v>43833</v>
      </c>
      <c r="B3739" s="5" t="s">
        <v>23</v>
      </c>
      <c r="C3739" t="s">
        <v>8</v>
      </c>
      <c r="D3739">
        <v>27012</v>
      </c>
      <c r="E3739">
        <v>44</v>
      </c>
      <c r="F3739" t="s">
        <v>25</v>
      </c>
      <c r="G3739" s="5">
        <v>68600</v>
      </c>
      <c r="H3739" s="5">
        <v>1029000</v>
      </c>
      <c r="I3739" s="5" t="s">
        <v>19</v>
      </c>
      <c r="J3739" s="5" t="s">
        <v>69</v>
      </c>
      <c r="K3739" s="5">
        <v>15</v>
      </c>
      <c r="L3739" s="5">
        <f t="shared" si="58"/>
        <v>15</v>
      </c>
      <c r="Q3739"/>
      <c r="R3739"/>
      <c r="S3739"/>
    </row>
    <row r="3740" spans="1:19">
      <c r="A3740" s="1">
        <v>43833</v>
      </c>
      <c r="B3740" s="5" t="s">
        <v>24</v>
      </c>
      <c r="C3740" t="s">
        <v>8</v>
      </c>
      <c r="D3740">
        <v>27012</v>
      </c>
      <c r="E3740">
        <v>44</v>
      </c>
      <c r="F3740" t="s">
        <v>25</v>
      </c>
      <c r="G3740" s="5">
        <v>84000</v>
      </c>
      <c r="H3740" s="5">
        <v>2940000</v>
      </c>
      <c r="I3740" s="5" t="s">
        <v>19</v>
      </c>
      <c r="J3740" s="5" t="s">
        <v>78</v>
      </c>
      <c r="K3740" s="5">
        <v>35</v>
      </c>
      <c r="L3740" s="5">
        <f t="shared" si="58"/>
        <v>35</v>
      </c>
      <c r="Q3740"/>
      <c r="R3740"/>
      <c r="S3740"/>
    </row>
    <row r="3741" spans="1:19">
      <c r="A3741" s="1">
        <v>43833</v>
      </c>
      <c r="B3741" s="5" t="s">
        <v>23</v>
      </c>
      <c r="C3741" t="s">
        <v>8</v>
      </c>
      <c r="D3741">
        <v>74002</v>
      </c>
      <c r="E3741">
        <v>44</v>
      </c>
      <c r="F3741" t="s">
        <v>25</v>
      </c>
      <c r="G3741" s="5">
        <v>49000</v>
      </c>
      <c r="H3741" s="5">
        <v>562275</v>
      </c>
      <c r="I3741" s="5" t="s">
        <v>19</v>
      </c>
      <c r="J3741" s="5" t="s">
        <v>70</v>
      </c>
      <c r="K3741" s="5">
        <v>11.475</v>
      </c>
      <c r="L3741" s="5">
        <f t="shared" si="58"/>
        <v>11.475</v>
      </c>
      <c r="Q3741"/>
      <c r="R3741"/>
      <c r="S3741"/>
    </row>
    <row r="3742" spans="1:19">
      <c r="A3742" s="1">
        <v>43834</v>
      </c>
      <c r="B3742" s="5" t="s">
        <v>23</v>
      </c>
      <c r="C3742" t="s">
        <v>8</v>
      </c>
      <c r="D3742">
        <v>1017</v>
      </c>
      <c r="E3742">
        <v>44</v>
      </c>
      <c r="F3742" t="s">
        <v>25</v>
      </c>
      <c r="G3742" s="5">
        <v>75000</v>
      </c>
      <c r="H3742" s="5">
        <v>862500</v>
      </c>
      <c r="I3742" s="5" t="s">
        <v>19</v>
      </c>
      <c r="J3742" s="5" t="s">
        <v>70</v>
      </c>
      <c r="K3742" s="5">
        <v>11.5</v>
      </c>
      <c r="L3742" s="5">
        <f t="shared" si="58"/>
        <v>11.5</v>
      </c>
      <c r="Q3742"/>
      <c r="R3742"/>
      <c r="S3742"/>
    </row>
    <row r="3743" spans="1:19">
      <c r="A3743" s="1">
        <v>43834</v>
      </c>
      <c r="B3743" s="5" t="s">
        <v>23</v>
      </c>
      <c r="C3743" t="s">
        <v>8</v>
      </c>
      <c r="D3743">
        <v>1017</v>
      </c>
      <c r="E3743">
        <v>44</v>
      </c>
      <c r="F3743" t="s">
        <v>25</v>
      </c>
      <c r="G3743" s="5">
        <v>110000</v>
      </c>
      <c r="H3743" s="5">
        <v>1265000</v>
      </c>
      <c r="I3743" s="5" t="s">
        <v>19</v>
      </c>
      <c r="J3743" s="5" t="s">
        <v>70</v>
      </c>
      <c r="K3743" s="5">
        <v>11.5</v>
      </c>
      <c r="L3743" s="5">
        <f t="shared" si="58"/>
        <v>11.5</v>
      </c>
      <c r="Q3743"/>
      <c r="R3743"/>
      <c r="S3743"/>
    </row>
    <row r="3744" spans="1:19">
      <c r="A3744" s="1">
        <v>43834</v>
      </c>
      <c r="B3744" s="5" t="s">
        <v>24</v>
      </c>
      <c r="C3744" t="s">
        <v>8</v>
      </c>
      <c r="D3744">
        <v>1017</v>
      </c>
      <c r="E3744">
        <v>44</v>
      </c>
      <c r="F3744" t="s">
        <v>25</v>
      </c>
      <c r="G3744" s="5">
        <v>28000</v>
      </c>
      <c r="H3744" s="5">
        <v>600600</v>
      </c>
      <c r="I3744" s="5" t="s">
        <v>19</v>
      </c>
      <c r="J3744" s="5" t="s">
        <v>73</v>
      </c>
      <c r="K3744" s="5">
        <v>21.45</v>
      </c>
      <c r="L3744" s="5">
        <f t="shared" si="58"/>
        <v>21.45</v>
      </c>
      <c r="Q3744"/>
      <c r="R3744"/>
      <c r="S3744"/>
    </row>
    <row r="3745" spans="1:19">
      <c r="A3745" s="1">
        <v>43834</v>
      </c>
      <c r="B3745" s="5" t="s">
        <v>23</v>
      </c>
      <c r="C3745" t="s">
        <v>8</v>
      </c>
      <c r="D3745">
        <v>1017</v>
      </c>
      <c r="E3745">
        <v>44</v>
      </c>
      <c r="F3745" t="s">
        <v>25</v>
      </c>
      <c r="G3745" s="5">
        <v>10000</v>
      </c>
      <c r="H3745" s="5">
        <v>115000</v>
      </c>
      <c r="I3745" s="5" t="s">
        <v>19</v>
      </c>
      <c r="J3745" s="5" t="s">
        <v>69</v>
      </c>
      <c r="K3745" s="5">
        <v>11.5</v>
      </c>
      <c r="L3745" s="5">
        <f t="shared" si="58"/>
        <v>11.5</v>
      </c>
      <c r="Q3745"/>
      <c r="R3745"/>
      <c r="S3745"/>
    </row>
    <row r="3746" spans="1:19">
      <c r="A3746" s="1">
        <v>43834</v>
      </c>
      <c r="B3746" s="5" t="s">
        <v>23</v>
      </c>
      <c r="C3746" t="s">
        <v>8</v>
      </c>
      <c r="D3746">
        <v>1017</v>
      </c>
      <c r="E3746">
        <v>44</v>
      </c>
      <c r="F3746" t="s">
        <v>25</v>
      </c>
      <c r="G3746" s="5">
        <v>8000</v>
      </c>
      <c r="H3746" s="5">
        <v>92000</v>
      </c>
      <c r="I3746" s="5" t="s">
        <v>19</v>
      </c>
      <c r="J3746" s="5" t="s">
        <v>69</v>
      </c>
      <c r="K3746" s="5">
        <v>11.5</v>
      </c>
      <c r="L3746" s="5">
        <f t="shared" si="58"/>
        <v>11.5</v>
      </c>
      <c r="Q3746"/>
      <c r="R3746"/>
      <c r="S3746"/>
    </row>
    <row r="3747" spans="1:19">
      <c r="A3747" s="1">
        <v>43834</v>
      </c>
      <c r="B3747" s="5" t="s">
        <v>24</v>
      </c>
      <c r="C3747" t="s">
        <v>8</v>
      </c>
      <c r="D3747">
        <v>1017</v>
      </c>
      <c r="E3747">
        <v>44</v>
      </c>
      <c r="F3747" t="s">
        <v>25</v>
      </c>
      <c r="G3747" s="5">
        <v>17700</v>
      </c>
      <c r="H3747" s="5">
        <v>469050</v>
      </c>
      <c r="I3747" s="5" t="s">
        <v>19</v>
      </c>
      <c r="J3747" s="5" t="s">
        <v>68</v>
      </c>
      <c r="K3747" s="5">
        <v>26.5</v>
      </c>
      <c r="L3747" s="5">
        <f t="shared" si="58"/>
        <v>26.5</v>
      </c>
      <c r="Q3747"/>
      <c r="R3747"/>
      <c r="S3747"/>
    </row>
    <row r="3748" spans="1:19">
      <c r="A3748" s="1">
        <v>43834</v>
      </c>
      <c r="B3748" s="5" t="s">
        <v>23</v>
      </c>
      <c r="C3748" t="s">
        <v>8</v>
      </c>
      <c r="D3748">
        <v>1017</v>
      </c>
      <c r="E3748">
        <v>44</v>
      </c>
      <c r="F3748" t="s">
        <v>25</v>
      </c>
      <c r="G3748" s="5">
        <v>14000</v>
      </c>
      <c r="H3748" s="5">
        <v>161000</v>
      </c>
      <c r="I3748" s="5" t="s">
        <v>19</v>
      </c>
      <c r="J3748" s="5" t="s">
        <v>69</v>
      </c>
      <c r="K3748" s="5">
        <v>11.5</v>
      </c>
      <c r="L3748" s="5">
        <f t="shared" si="58"/>
        <v>11.5</v>
      </c>
      <c r="Q3748"/>
      <c r="R3748"/>
      <c r="S3748"/>
    </row>
    <row r="3749" spans="1:19">
      <c r="A3749" s="1">
        <v>43834</v>
      </c>
      <c r="B3749" s="5" t="s">
        <v>23</v>
      </c>
      <c r="C3749" t="s">
        <v>8</v>
      </c>
      <c r="D3749">
        <v>1033</v>
      </c>
      <c r="E3749">
        <v>44</v>
      </c>
      <c r="F3749" t="s">
        <v>25</v>
      </c>
      <c r="G3749" s="5">
        <v>30000</v>
      </c>
      <c r="H3749" s="5">
        <v>344400</v>
      </c>
      <c r="I3749" s="5" t="s">
        <v>19</v>
      </c>
      <c r="J3749" s="5" t="s">
        <v>69</v>
      </c>
      <c r="K3749" s="5">
        <v>11.48</v>
      </c>
      <c r="L3749" s="5">
        <f t="shared" si="58"/>
        <v>11.48</v>
      </c>
      <c r="Q3749"/>
      <c r="R3749"/>
      <c r="S3749"/>
    </row>
    <row r="3750" spans="1:19">
      <c r="A3750" s="1">
        <v>43834</v>
      </c>
      <c r="B3750" s="5" t="s">
        <v>23</v>
      </c>
      <c r="C3750" t="s">
        <v>8</v>
      </c>
      <c r="D3750">
        <v>1033</v>
      </c>
      <c r="E3750">
        <v>44</v>
      </c>
      <c r="F3750" t="s">
        <v>25</v>
      </c>
      <c r="G3750" s="5">
        <v>29152</v>
      </c>
      <c r="H3750" s="5">
        <v>334956.48</v>
      </c>
      <c r="I3750" s="5" t="s">
        <v>19</v>
      </c>
      <c r="J3750" s="5" t="s">
        <v>69</v>
      </c>
      <c r="K3750" s="5">
        <v>11.49</v>
      </c>
      <c r="L3750" s="5">
        <f t="shared" si="58"/>
        <v>11.49</v>
      </c>
      <c r="Q3750"/>
      <c r="R3750"/>
      <c r="S3750"/>
    </row>
    <row r="3751" spans="1:19">
      <c r="A3751" s="1">
        <v>43834</v>
      </c>
      <c r="B3751" s="5" t="s">
        <v>24</v>
      </c>
      <c r="C3751" t="s">
        <v>8</v>
      </c>
      <c r="D3751">
        <v>1033</v>
      </c>
      <c r="E3751">
        <v>44</v>
      </c>
      <c r="F3751" t="s">
        <v>25</v>
      </c>
      <c r="G3751" s="5">
        <v>27060</v>
      </c>
      <c r="H3751" s="5">
        <v>730620</v>
      </c>
      <c r="I3751" s="5" t="s">
        <v>19</v>
      </c>
      <c r="J3751" s="5" t="s">
        <v>75</v>
      </c>
      <c r="K3751" s="5">
        <v>27</v>
      </c>
      <c r="L3751" s="5">
        <f t="shared" si="58"/>
        <v>27</v>
      </c>
      <c r="Q3751"/>
      <c r="R3751"/>
      <c r="S3751"/>
    </row>
    <row r="3752" spans="1:19">
      <c r="A3752" s="1">
        <v>43834</v>
      </c>
      <c r="B3752" s="5" t="s">
        <v>24</v>
      </c>
      <c r="C3752" t="s">
        <v>8</v>
      </c>
      <c r="D3752">
        <v>1033</v>
      </c>
      <c r="E3752">
        <v>44</v>
      </c>
      <c r="F3752" t="s">
        <v>25</v>
      </c>
      <c r="G3752" s="5">
        <v>21152</v>
      </c>
      <c r="H3752" s="5">
        <v>549952</v>
      </c>
      <c r="I3752" s="5" t="s">
        <v>19</v>
      </c>
      <c r="J3752" s="5" t="s">
        <v>71</v>
      </c>
      <c r="K3752" s="5">
        <v>26</v>
      </c>
      <c r="L3752" s="5">
        <f t="shared" si="58"/>
        <v>26</v>
      </c>
      <c r="Q3752"/>
      <c r="R3752"/>
      <c r="S3752"/>
    </row>
    <row r="3753" spans="1:19">
      <c r="A3753" s="1">
        <v>43834</v>
      </c>
      <c r="B3753" s="5" t="s">
        <v>23</v>
      </c>
      <c r="C3753" t="s">
        <v>8</v>
      </c>
      <c r="D3753">
        <v>1033</v>
      </c>
      <c r="E3753">
        <v>44</v>
      </c>
      <c r="F3753" t="s">
        <v>25</v>
      </c>
      <c r="G3753" s="5">
        <v>36680</v>
      </c>
      <c r="H3753" s="5">
        <v>421820</v>
      </c>
      <c r="I3753" s="5" t="s">
        <v>19</v>
      </c>
      <c r="J3753" s="5" t="s">
        <v>70</v>
      </c>
      <c r="K3753" s="5">
        <v>11.5</v>
      </c>
      <c r="L3753" s="5">
        <f t="shared" si="58"/>
        <v>11.5</v>
      </c>
      <c r="Q3753"/>
      <c r="R3753"/>
      <c r="S3753"/>
    </row>
    <row r="3754" spans="1:19">
      <c r="A3754" s="1">
        <v>43834</v>
      </c>
      <c r="B3754" s="5" t="s">
        <v>24</v>
      </c>
      <c r="C3754" t="s">
        <v>8</v>
      </c>
      <c r="D3754">
        <v>1035</v>
      </c>
      <c r="E3754">
        <v>44</v>
      </c>
      <c r="F3754" t="s">
        <v>25</v>
      </c>
      <c r="G3754" s="5">
        <v>172105</v>
      </c>
      <c r="H3754" s="5">
        <v>1721050</v>
      </c>
      <c r="I3754" s="5" t="s">
        <v>19</v>
      </c>
      <c r="J3754" s="5" t="s">
        <v>71</v>
      </c>
      <c r="K3754" s="5">
        <v>10</v>
      </c>
      <c r="L3754" s="5">
        <f t="shared" si="58"/>
        <v>10</v>
      </c>
      <c r="Q3754"/>
      <c r="R3754"/>
      <c r="S3754"/>
    </row>
    <row r="3755" spans="1:19">
      <c r="A3755" s="1">
        <v>43834</v>
      </c>
      <c r="B3755" s="5" t="s">
        <v>24</v>
      </c>
      <c r="C3755" t="s">
        <v>8</v>
      </c>
      <c r="D3755">
        <v>1036</v>
      </c>
      <c r="E3755">
        <v>44</v>
      </c>
      <c r="F3755" t="s">
        <v>25</v>
      </c>
      <c r="G3755" s="5">
        <v>24000</v>
      </c>
      <c r="H3755" s="5">
        <v>564000</v>
      </c>
      <c r="I3755" s="5" t="s">
        <v>19</v>
      </c>
      <c r="J3755" s="5" t="s">
        <v>68</v>
      </c>
      <c r="K3755" s="5">
        <v>23.5</v>
      </c>
      <c r="L3755" s="5">
        <f t="shared" si="58"/>
        <v>23.5</v>
      </c>
      <c r="Q3755"/>
      <c r="R3755"/>
      <c r="S3755"/>
    </row>
    <row r="3756" spans="1:19">
      <c r="A3756" s="1">
        <v>43834</v>
      </c>
      <c r="B3756" s="5" t="s">
        <v>23</v>
      </c>
      <c r="C3756" t="s">
        <v>8</v>
      </c>
      <c r="D3756">
        <v>1036</v>
      </c>
      <c r="E3756">
        <v>44</v>
      </c>
      <c r="F3756" t="s">
        <v>25</v>
      </c>
      <c r="G3756" s="5">
        <v>30000</v>
      </c>
      <c r="H3756" s="5">
        <v>344700</v>
      </c>
      <c r="I3756" s="5" t="s">
        <v>19</v>
      </c>
      <c r="J3756" s="5" t="s">
        <v>70</v>
      </c>
      <c r="K3756" s="5">
        <v>11.49</v>
      </c>
      <c r="L3756" s="5">
        <f t="shared" si="58"/>
        <v>11.49</v>
      </c>
      <c r="Q3756"/>
      <c r="R3756"/>
      <c r="S3756"/>
    </row>
    <row r="3757" spans="1:19">
      <c r="A3757" s="1">
        <v>43834</v>
      </c>
      <c r="B3757" s="5" t="s">
        <v>23</v>
      </c>
      <c r="C3757" t="s">
        <v>8</v>
      </c>
      <c r="D3757">
        <v>1036</v>
      </c>
      <c r="E3757">
        <v>44</v>
      </c>
      <c r="F3757" t="s">
        <v>25</v>
      </c>
      <c r="G3757" s="5">
        <v>53000</v>
      </c>
      <c r="H3757" s="5">
        <v>609500</v>
      </c>
      <c r="I3757" s="5" t="s">
        <v>19</v>
      </c>
      <c r="J3757" s="5" t="s">
        <v>70</v>
      </c>
      <c r="K3757" s="5">
        <v>11.5</v>
      </c>
      <c r="L3757" s="5">
        <f t="shared" si="58"/>
        <v>11.5</v>
      </c>
      <c r="Q3757"/>
      <c r="R3757"/>
      <c r="S3757"/>
    </row>
    <row r="3758" spans="1:19">
      <c r="A3758" s="1">
        <v>43834</v>
      </c>
      <c r="B3758" s="5" t="s">
        <v>24</v>
      </c>
      <c r="C3758" t="s">
        <v>8</v>
      </c>
      <c r="D3758">
        <v>1036</v>
      </c>
      <c r="E3758">
        <v>44</v>
      </c>
      <c r="F3758" t="s">
        <v>25</v>
      </c>
      <c r="G3758" s="5">
        <v>42000</v>
      </c>
      <c r="H3758" s="5">
        <v>903000</v>
      </c>
      <c r="I3758" s="5" t="s">
        <v>19</v>
      </c>
      <c r="J3758" s="5" t="s">
        <v>68</v>
      </c>
      <c r="K3758" s="5">
        <v>21.5</v>
      </c>
      <c r="L3758" s="5">
        <f t="shared" si="58"/>
        <v>21.5</v>
      </c>
      <c r="Q3758"/>
      <c r="R3758"/>
      <c r="S3758"/>
    </row>
    <row r="3759" spans="1:19">
      <c r="A3759" s="1">
        <v>43834</v>
      </c>
      <c r="B3759" s="5" t="s">
        <v>24</v>
      </c>
      <c r="C3759" t="s">
        <v>8</v>
      </c>
      <c r="D3759">
        <v>1036</v>
      </c>
      <c r="E3759">
        <v>44</v>
      </c>
      <c r="F3759" t="s">
        <v>25</v>
      </c>
      <c r="G3759" s="5">
        <v>18000</v>
      </c>
      <c r="H3759" s="5">
        <v>360000</v>
      </c>
      <c r="I3759" s="5" t="s">
        <v>19</v>
      </c>
      <c r="J3759" s="5" t="s">
        <v>68</v>
      </c>
      <c r="K3759" s="5">
        <v>20</v>
      </c>
      <c r="L3759" s="5">
        <f t="shared" si="58"/>
        <v>20</v>
      </c>
      <c r="Q3759"/>
      <c r="R3759"/>
      <c r="S3759"/>
    </row>
    <row r="3760" spans="1:19">
      <c r="A3760" s="1">
        <v>43834</v>
      </c>
      <c r="B3760" s="5" t="s">
        <v>23</v>
      </c>
      <c r="C3760" t="s">
        <v>8</v>
      </c>
      <c r="D3760">
        <v>1036</v>
      </c>
      <c r="E3760">
        <v>44</v>
      </c>
      <c r="F3760" t="s">
        <v>25</v>
      </c>
      <c r="G3760" s="5">
        <v>40000</v>
      </c>
      <c r="H3760" s="5">
        <v>460000</v>
      </c>
      <c r="I3760" s="5" t="s">
        <v>19</v>
      </c>
      <c r="J3760" s="5" t="s">
        <v>69</v>
      </c>
      <c r="K3760" s="5">
        <v>11.5</v>
      </c>
      <c r="L3760" s="5">
        <f t="shared" si="58"/>
        <v>11.5</v>
      </c>
      <c r="Q3760"/>
      <c r="R3760"/>
      <c r="S3760"/>
    </row>
    <row r="3761" spans="1:19">
      <c r="A3761" s="1">
        <v>43834</v>
      </c>
      <c r="B3761" s="5" t="s">
        <v>24</v>
      </c>
      <c r="C3761" t="s">
        <v>8</v>
      </c>
      <c r="D3761">
        <v>3024</v>
      </c>
      <c r="E3761">
        <v>44</v>
      </c>
      <c r="F3761" t="s">
        <v>25</v>
      </c>
      <c r="G3761" s="5">
        <v>35000</v>
      </c>
      <c r="H3761" s="5">
        <v>516250</v>
      </c>
      <c r="I3761" s="5" t="s">
        <v>19</v>
      </c>
      <c r="J3761" s="5" t="s">
        <v>68</v>
      </c>
      <c r="K3761" s="5">
        <v>14.75</v>
      </c>
      <c r="L3761" s="5">
        <f t="shared" si="58"/>
        <v>14.75</v>
      </c>
      <c r="Q3761"/>
      <c r="R3761"/>
      <c r="S3761"/>
    </row>
    <row r="3762" spans="1:19">
      <c r="A3762" s="1">
        <v>43834</v>
      </c>
      <c r="B3762" s="5" t="s">
        <v>24</v>
      </c>
      <c r="C3762" t="s">
        <v>8</v>
      </c>
      <c r="D3762">
        <v>3046</v>
      </c>
      <c r="E3762">
        <v>44</v>
      </c>
      <c r="F3762" t="s">
        <v>25</v>
      </c>
      <c r="G3762" s="5">
        <v>8500</v>
      </c>
      <c r="H3762" s="5">
        <v>289000</v>
      </c>
      <c r="I3762" s="5" t="s">
        <v>19</v>
      </c>
      <c r="J3762" s="5" t="s">
        <v>68</v>
      </c>
      <c r="K3762" s="5">
        <v>34</v>
      </c>
      <c r="L3762" s="5">
        <f t="shared" si="58"/>
        <v>34</v>
      </c>
      <c r="Q3762"/>
      <c r="R3762"/>
      <c r="S3762"/>
    </row>
    <row r="3763" spans="1:19">
      <c r="A3763" s="1">
        <v>43834</v>
      </c>
      <c r="B3763" s="5" t="s">
        <v>24</v>
      </c>
      <c r="C3763" t="s">
        <v>8</v>
      </c>
      <c r="D3763">
        <v>3046</v>
      </c>
      <c r="E3763">
        <v>44</v>
      </c>
      <c r="F3763" t="s">
        <v>25</v>
      </c>
      <c r="G3763" s="5">
        <v>3000</v>
      </c>
      <c r="H3763" s="5">
        <v>106500</v>
      </c>
      <c r="I3763" s="5" t="s">
        <v>19</v>
      </c>
      <c r="J3763" s="5" t="s">
        <v>71</v>
      </c>
      <c r="K3763" s="5">
        <v>35.5</v>
      </c>
      <c r="L3763" s="5">
        <f t="shared" si="58"/>
        <v>35.5</v>
      </c>
      <c r="Q3763"/>
      <c r="R3763"/>
      <c r="S3763"/>
    </row>
    <row r="3764" spans="1:19">
      <c r="A3764" s="1">
        <v>43834</v>
      </c>
      <c r="B3764" s="5" t="s">
        <v>23</v>
      </c>
      <c r="C3764" t="s">
        <v>8</v>
      </c>
      <c r="D3764">
        <v>27002</v>
      </c>
      <c r="E3764">
        <v>44</v>
      </c>
      <c r="F3764" t="s">
        <v>25</v>
      </c>
      <c r="G3764" s="5">
        <v>35000</v>
      </c>
      <c r="H3764" s="5">
        <v>735000</v>
      </c>
      <c r="I3764" s="5" t="s">
        <v>19</v>
      </c>
      <c r="J3764" s="5" t="s">
        <v>69</v>
      </c>
      <c r="K3764" s="5">
        <v>21</v>
      </c>
      <c r="L3764" s="5">
        <f t="shared" si="58"/>
        <v>21</v>
      </c>
      <c r="Q3764"/>
      <c r="R3764"/>
      <c r="S3764"/>
    </row>
    <row r="3765" spans="1:19">
      <c r="A3765" s="1">
        <v>43835</v>
      </c>
      <c r="B3765" s="5" t="s">
        <v>23</v>
      </c>
      <c r="C3765" t="s">
        <v>8</v>
      </c>
      <c r="D3765">
        <v>1036</v>
      </c>
      <c r="E3765">
        <v>44</v>
      </c>
      <c r="F3765" t="s">
        <v>25</v>
      </c>
      <c r="G3765" s="5">
        <v>20000</v>
      </c>
      <c r="H3765" s="5">
        <v>229800</v>
      </c>
      <c r="I3765" s="5" t="s">
        <v>19</v>
      </c>
      <c r="J3765" s="5" t="s">
        <v>70</v>
      </c>
      <c r="K3765" s="5">
        <v>11.49</v>
      </c>
      <c r="L3765" s="5">
        <f t="shared" si="58"/>
        <v>11.49</v>
      </c>
      <c r="Q3765"/>
      <c r="R3765"/>
      <c r="S3765"/>
    </row>
    <row r="3766" spans="1:19">
      <c r="A3766" s="1">
        <v>43833</v>
      </c>
      <c r="B3766" s="5" t="s">
        <v>23</v>
      </c>
      <c r="C3766" t="s">
        <v>8</v>
      </c>
      <c r="D3766">
        <v>1036</v>
      </c>
      <c r="E3766">
        <v>44</v>
      </c>
      <c r="F3766" t="s">
        <v>25</v>
      </c>
      <c r="G3766" s="5">
        <v>18008.71</v>
      </c>
      <c r="H3766" s="5">
        <v>207100.16500000001</v>
      </c>
      <c r="I3766" s="5" t="s">
        <v>19</v>
      </c>
      <c r="J3766" s="5" t="s">
        <v>69</v>
      </c>
      <c r="K3766" s="5">
        <v>11.5</v>
      </c>
      <c r="L3766" s="5">
        <f t="shared" si="58"/>
        <v>11.500000000000002</v>
      </c>
      <c r="Q3766"/>
      <c r="R3766"/>
      <c r="S3766"/>
    </row>
    <row r="3767" spans="1:19">
      <c r="A3767" s="1">
        <v>43833</v>
      </c>
      <c r="B3767" s="5" t="s">
        <v>24</v>
      </c>
      <c r="C3767" t="s">
        <v>8</v>
      </c>
      <c r="D3767">
        <v>27003</v>
      </c>
      <c r="E3767">
        <v>44</v>
      </c>
      <c r="F3767" t="s">
        <v>25</v>
      </c>
      <c r="G3767" s="5">
        <v>50000</v>
      </c>
      <c r="H3767" s="5">
        <v>1800000</v>
      </c>
      <c r="I3767" s="5" t="s">
        <v>19</v>
      </c>
      <c r="J3767" s="5" t="s">
        <v>78</v>
      </c>
      <c r="K3767" s="5">
        <v>36</v>
      </c>
      <c r="L3767" s="5">
        <f t="shared" si="58"/>
        <v>36</v>
      </c>
      <c r="Q3767"/>
      <c r="R3767"/>
      <c r="S3767"/>
    </row>
    <row r="3768" spans="1:19">
      <c r="A3768" s="1">
        <v>43833</v>
      </c>
      <c r="B3768" s="5" t="s">
        <v>24</v>
      </c>
      <c r="C3768" t="s">
        <v>8</v>
      </c>
      <c r="D3768">
        <v>27003</v>
      </c>
      <c r="E3768">
        <v>44</v>
      </c>
      <c r="F3768" t="s">
        <v>25</v>
      </c>
      <c r="G3768" s="5">
        <v>31000</v>
      </c>
      <c r="H3768" s="5">
        <v>1116000</v>
      </c>
      <c r="I3768" s="5" t="s">
        <v>19</v>
      </c>
      <c r="J3768" s="5" t="s">
        <v>78</v>
      </c>
      <c r="K3768" s="5">
        <v>36</v>
      </c>
      <c r="L3768" s="5">
        <f t="shared" si="58"/>
        <v>36</v>
      </c>
      <c r="Q3768"/>
      <c r="R3768"/>
      <c r="S3768"/>
    </row>
    <row r="3769" spans="1:19">
      <c r="A3769" s="1">
        <v>43833</v>
      </c>
      <c r="B3769" s="5" t="s">
        <v>24</v>
      </c>
      <c r="C3769" t="s">
        <v>8</v>
      </c>
      <c r="D3769">
        <v>27003</v>
      </c>
      <c r="E3769">
        <v>44</v>
      </c>
      <c r="F3769" t="s">
        <v>25</v>
      </c>
      <c r="G3769" s="5">
        <v>26500</v>
      </c>
      <c r="H3769" s="5">
        <v>954000</v>
      </c>
      <c r="I3769" s="5" t="s">
        <v>19</v>
      </c>
      <c r="J3769" s="5" t="s">
        <v>78</v>
      </c>
      <c r="K3769" s="5">
        <v>36</v>
      </c>
      <c r="L3769" s="5">
        <f t="shared" si="58"/>
        <v>36</v>
      </c>
      <c r="Q3769"/>
      <c r="R3769"/>
      <c r="S3769"/>
    </row>
    <row r="3770" spans="1:19">
      <c r="A3770" s="1">
        <v>43833</v>
      </c>
      <c r="B3770" s="5" t="s">
        <v>24</v>
      </c>
      <c r="C3770" t="s">
        <v>8</v>
      </c>
      <c r="D3770">
        <v>27003</v>
      </c>
      <c r="E3770">
        <v>44</v>
      </c>
      <c r="F3770" t="s">
        <v>25</v>
      </c>
      <c r="G3770" s="5">
        <v>30500</v>
      </c>
      <c r="H3770" s="5">
        <v>1098000</v>
      </c>
      <c r="I3770" s="5" t="s">
        <v>19</v>
      </c>
      <c r="J3770" s="5" t="s">
        <v>78</v>
      </c>
      <c r="K3770" s="5">
        <v>36</v>
      </c>
      <c r="L3770" s="5">
        <f t="shared" si="58"/>
        <v>36</v>
      </c>
      <c r="Q3770"/>
      <c r="R3770"/>
      <c r="S3770"/>
    </row>
    <row r="3771" spans="1:19">
      <c r="A3771" s="1">
        <v>43833</v>
      </c>
      <c r="B3771" s="5" t="s">
        <v>23</v>
      </c>
      <c r="C3771" t="s">
        <v>8</v>
      </c>
      <c r="D3771">
        <v>27004</v>
      </c>
      <c r="E3771">
        <v>44</v>
      </c>
      <c r="F3771" t="s">
        <v>25</v>
      </c>
      <c r="G3771" s="5">
        <v>105000</v>
      </c>
      <c r="H3771" s="5">
        <v>1365000</v>
      </c>
      <c r="I3771" s="5" t="s">
        <v>19</v>
      </c>
      <c r="J3771" s="5" t="s">
        <v>76</v>
      </c>
      <c r="K3771" s="5">
        <v>13</v>
      </c>
      <c r="L3771" s="5">
        <f t="shared" si="58"/>
        <v>13</v>
      </c>
      <c r="Q3771"/>
      <c r="R3771"/>
      <c r="S3771"/>
    </row>
    <row r="3772" spans="1:19">
      <c r="A3772" s="1">
        <v>43833</v>
      </c>
      <c r="B3772" s="5" t="s">
        <v>24</v>
      </c>
      <c r="C3772" t="s">
        <v>8</v>
      </c>
      <c r="D3772">
        <v>27004</v>
      </c>
      <c r="E3772">
        <v>44</v>
      </c>
      <c r="F3772" t="s">
        <v>25</v>
      </c>
      <c r="G3772" s="5">
        <v>4000</v>
      </c>
      <c r="H3772" s="5">
        <v>96000</v>
      </c>
      <c r="I3772" s="5" t="s">
        <v>19</v>
      </c>
      <c r="J3772" s="5" t="s">
        <v>71</v>
      </c>
      <c r="K3772" s="5">
        <v>24</v>
      </c>
      <c r="L3772" s="5">
        <f t="shared" si="58"/>
        <v>24</v>
      </c>
      <c r="Q3772"/>
      <c r="R3772"/>
      <c r="S3772"/>
    </row>
    <row r="3773" spans="1:19">
      <c r="A3773" s="1">
        <v>43833</v>
      </c>
      <c r="B3773" s="5" t="s">
        <v>24</v>
      </c>
      <c r="C3773" t="s">
        <v>8</v>
      </c>
      <c r="D3773">
        <v>27012</v>
      </c>
      <c r="E3773">
        <v>44</v>
      </c>
      <c r="F3773" t="s">
        <v>25</v>
      </c>
      <c r="G3773" s="5">
        <v>281400</v>
      </c>
      <c r="H3773" s="5">
        <v>4221000</v>
      </c>
      <c r="I3773" s="5" t="s">
        <v>19</v>
      </c>
      <c r="J3773" s="5" t="s">
        <v>72</v>
      </c>
      <c r="K3773" s="5">
        <v>15</v>
      </c>
      <c r="L3773" s="5">
        <f t="shared" si="58"/>
        <v>15</v>
      </c>
      <c r="Q3773"/>
      <c r="R3773"/>
      <c r="S3773"/>
    </row>
    <row r="3774" spans="1:19">
      <c r="A3774" s="1">
        <v>43834</v>
      </c>
      <c r="B3774" s="5" t="s">
        <v>24</v>
      </c>
      <c r="C3774" t="s">
        <v>8</v>
      </c>
      <c r="D3774">
        <v>1014</v>
      </c>
      <c r="E3774">
        <v>44</v>
      </c>
      <c r="F3774" t="s">
        <v>25</v>
      </c>
      <c r="G3774" s="5">
        <v>55000</v>
      </c>
      <c r="H3774" s="5">
        <v>632500</v>
      </c>
      <c r="I3774" s="5" t="s">
        <v>19</v>
      </c>
      <c r="J3774" s="5" t="s">
        <v>71</v>
      </c>
      <c r="K3774" s="5">
        <v>11.5</v>
      </c>
      <c r="L3774" s="5">
        <f t="shared" si="58"/>
        <v>11.5</v>
      </c>
      <c r="Q3774"/>
      <c r="R3774"/>
      <c r="S3774"/>
    </row>
    <row r="3775" spans="1:19">
      <c r="A3775" s="1">
        <v>43834</v>
      </c>
      <c r="B3775" s="5" t="s">
        <v>24</v>
      </c>
      <c r="C3775" t="s">
        <v>8</v>
      </c>
      <c r="D3775">
        <v>1016</v>
      </c>
      <c r="E3775">
        <v>44</v>
      </c>
      <c r="F3775" t="s">
        <v>25</v>
      </c>
      <c r="G3775" s="5">
        <v>46000</v>
      </c>
      <c r="H3775" s="5">
        <v>1104000</v>
      </c>
      <c r="I3775" s="5" t="s">
        <v>19</v>
      </c>
      <c r="J3775" s="5" t="s">
        <v>68</v>
      </c>
      <c r="K3775" s="5">
        <v>24</v>
      </c>
      <c r="L3775" s="5">
        <f t="shared" si="58"/>
        <v>24</v>
      </c>
      <c r="Q3775"/>
      <c r="R3775"/>
      <c r="S3775"/>
    </row>
    <row r="3776" spans="1:19">
      <c r="A3776" s="1">
        <v>43834</v>
      </c>
      <c r="B3776" s="5" t="s">
        <v>24</v>
      </c>
      <c r="C3776" t="s">
        <v>8</v>
      </c>
      <c r="D3776">
        <v>1016</v>
      </c>
      <c r="E3776">
        <v>44</v>
      </c>
      <c r="F3776" t="s">
        <v>25</v>
      </c>
      <c r="G3776" s="5">
        <v>171500</v>
      </c>
      <c r="H3776" s="5">
        <v>2572500</v>
      </c>
      <c r="I3776" s="5" t="s">
        <v>19</v>
      </c>
      <c r="J3776" s="5" t="s">
        <v>68</v>
      </c>
      <c r="K3776" s="5">
        <v>15</v>
      </c>
      <c r="L3776" s="5">
        <f t="shared" si="58"/>
        <v>15</v>
      </c>
      <c r="Q3776"/>
      <c r="R3776"/>
      <c r="S3776"/>
    </row>
    <row r="3777" spans="1:19">
      <c r="A3777" s="1">
        <v>43834</v>
      </c>
      <c r="B3777" s="5" t="s">
        <v>24</v>
      </c>
      <c r="C3777" t="s">
        <v>8</v>
      </c>
      <c r="D3777">
        <v>1017</v>
      </c>
      <c r="E3777">
        <v>44</v>
      </c>
      <c r="F3777" t="s">
        <v>25</v>
      </c>
      <c r="G3777" s="5">
        <v>35000</v>
      </c>
      <c r="H3777" s="5">
        <v>752500</v>
      </c>
      <c r="I3777" s="5" t="s">
        <v>19</v>
      </c>
      <c r="J3777" s="5" t="s">
        <v>71</v>
      </c>
      <c r="K3777" s="5">
        <v>21.5</v>
      </c>
      <c r="L3777" s="5">
        <f t="shared" si="58"/>
        <v>21.5</v>
      </c>
      <c r="Q3777"/>
      <c r="R3777"/>
      <c r="S3777"/>
    </row>
    <row r="3778" spans="1:19">
      <c r="A3778" s="1">
        <v>43834</v>
      </c>
      <c r="B3778" s="5" t="s">
        <v>24</v>
      </c>
      <c r="C3778" t="s">
        <v>8</v>
      </c>
      <c r="D3778">
        <v>1017</v>
      </c>
      <c r="E3778">
        <v>44</v>
      </c>
      <c r="F3778" t="s">
        <v>25</v>
      </c>
      <c r="G3778" s="5">
        <v>61740</v>
      </c>
      <c r="H3778" s="5">
        <v>710010</v>
      </c>
      <c r="I3778" s="5" t="s">
        <v>19</v>
      </c>
      <c r="J3778" s="5" t="s">
        <v>71</v>
      </c>
      <c r="K3778" s="5">
        <v>11.5</v>
      </c>
      <c r="L3778" s="5">
        <f t="shared" ref="L3778:L3841" si="59">H3778/G3778</f>
        <v>11.5</v>
      </c>
      <c r="Q3778"/>
      <c r="R3778"/>
      <c r="S3778"/>
    </row>
    <row r="3779" spans="1:19">
      <c r="A3779" s="1">
        <v>43834</v>
      </c>
      <c r="B3779" s="5" t="s">
        <v>24</v>
      </c>
      <c r="C3779" t="s">
        <v>8</v>
      </c>
      <c r="D3779">
        <v>1017</v>
      </c>
      <c r="E3779">
        <v>44</v>
      </c>
      <c r="F3779" t="s">
        <v>25</v>
      </c>
      <c r="G3779" s="5">
        <v>40300</v>
      </c>
      <c r="H3779" s="5">
        <v>866450</v>
      </c>
      <c r="I3779" s="5" t="s">
        <v>19</v>
      </c>
      <c r="J3779" s="5" t="s">
        <v>68</v>
      </c>
      <c r="K3779" s="5">
        <v>21.5</v>
      </c>
      <c r="L3779" s="5">
        <f t="shared" si="59"/>
        <v>21.5</v>
      </c>
      <c r="Q3779"/>
      <c r="R3779"/>
      <c r="S3779"/>
    </row>
    <row r="3780" spans="1:19">
      <c r="A3780" s="1">
        <v>43834</v>
      </c>
      <c r="B3780" s="5" t="s">
        <v>23</v>
      </c>
      <c r="C3780" t="s">
        <v>8</v>
      </c>
      <c r="D3780">
        <v>1017</v>
      </c>
      <c r="E3780">
        <v>44</v>
      </c>
      <c r="F3780" t="s">
        <v>25</v>
      </c>
      <c r="G3780" s="5">
        <v>70000</v>
      </c>
      <c r="H3780" s="5">
        <v>805000</v>
      </c>
      <c r="I3780" s="5" t="s">
        <v>19</v>
      </c>
      <c r="J3780" s="5" t="s">
        <v>74</v>
      </c>
      <c r="K3780" s="5">
        <v>11.5</v>
      </c>
      <c r="L3780" s="5">
        <f t="shared" si="59"/>
        <v>11.5</v>
      </c>
      <c r="Q3780"/>
      <c r="R3780"/>
      <c r="S3780"/>
    </row>
    <row r="3781" spans="1:19">
      <c r="A3781" s="1">
        <v>43834</v>
      </c>
      <c r="B3781" s="5" t="s">
        <v>23</v>
      </c>
      <c r="C3781" t="s">
        <v>8</v>
      </c>
      <c r="D3781">
        <v>1017</v>
      </c>
      <c r="E3781">
        <v>44</v>
      </c>
      <c r="F3781" t="s">
        <v>25</v>
      </c>
      <c r="G3781" s="5">
        <v>12500</v>
      </c>
      <c r="H3781" s="5">
        <v>143750</v>
      </c>
      <c r="I3781" s="5" t="s">
        <v>19</v>
      </c>
      <c r="J3781" s="5" t="s">
        <v>69</v>
      </c>
      <c r="K3781" s="5">
        <v>11.5</v>
      </c>
      <c r="L3781" s="5">
        <f t="shared" si="59"/>
        <v>11.5</v>
      </c>
      <c r="Q3781"/>
      <c r="R3781"/>
      <c r="S3781"/>
    </row>
    <row r="3782" spans="1:19">
      <c r="A3782" s="1">
        <v>43834</v>
      </c>
      <c r="B3782" s="5" t="s">
        <v>24</v>
      </c>
      <c r="C3782" t="s">
        <v>8</v>
      </c>
      <c r="D3782">
        <v>1017</v>
      </c>
      <c r="E3782">
        <v>44</v>
      </c>
      <c r="F3782" t="s">
        <v>25</v>
      </c>
      <c r="G3782" s="5">
        <v>42900</v>
      </c>
      <c r="H3782" s="5">
        <v>1072500</v>
      </c>
      <c r="I3782" s="5" t="s">
        <v>19</v>
      </c>
      <c r="J3782" s="5" t="s">
        <v>68</v>
      </c>
      <c r="K3782" s="5">
        <v>25</v>
      </c>
      <c r="L3782" s="5">
        <f t="shared" si="59"/>
        <v>25</v>
      </c>
      <c r="Q3782"/>
      <c r="R3782"/>
      <c r="S3782"/>
    </row>
    <row r="3783" spans="1:19">
      <c r="A3783" s="1">
        <v>43834</v>
      </c>
      <c r="B3783" s="5" t="s">
        <v>24</v>
      </c>
      <c r="C3783" t="s">
        <v>8</v>
      </c>
      <c r="D3783">
        <v>1017</v>
      </c>
      <c r="E3783">
        <v>44</v>
      </c>
      <c r="F3783" t="s">
        <v>25</v>
      </c>
      <c r="G3783" s="5">
        <v>51000</v>
      </c>
      <c r="H3783" s="5">
        <v>1173000</v>
      </c>
      <c r="I3783" s="5" t="s">
        <v>19</v>
      </c>
      <c r="J3783" s="5" t="s">
        <v>68</v>
      </c>
      <c r="K3783" s="5">
        <v>23</v>
      </c>
      <c r="L3783" s="5">
        <f t="shared" si="59"/>
        <v>23</v>
      </c>
      <c r="Q3783"/>
      <c r="R3783"/>
      <c r="S3783"/>
    </row>
    <row r="3784" spans="1:19">
      <c r="A3784" s="1">
        <v>43834</v>
      </c>
      <c r="B3784" s="5" t="s">
        <v>23</v>
      </c>
      <c r="C3784" t="s">
        <v>8</v>
      </c>
      <c r="D3784">
        <v>1017</v>
      </c>
      <c r="E3784">
        <v>44</v>
      </c>
      <c r="F3784" t="s">
        <v>25</v>
      </c>
      <c r="G3784" s="5">
        <v>135000</v>
      </c>
      <c r="H3784" s="5">
        <v>1552500</v>
      </c>
      <c r="I3784" s="5" t="s">
        <v>19</v>
      </c>
      <c r="J3784" s="5" t="s">
        <v>69</v>
      </c>
      <c r="K3784" s="5">
        <v>11.5</v>
      </c>
      <c r="L3784" s="5">
        <f t="shared" si="59"/>
        <v>11.5</v>
      </c>
      <c r="Q3784"/>
      <c r="R3784"/>
      <c r="S3784"/>
    </row>
    <row r="3785" spans="1:19">
      <c r="A3785" s="1">
        <v>43834</v>
      </c>
      <c r="B3785" s="5" t="s">
        <v>23</v>
      </c>
      <c r="C3785" t="s">
        <v>8</v>
      </c>
      <c r="D3785">
        <v>1033</v>
      </c>
      <c r="E3785">
        <v>44</v>
      </c>
      <c r="F3785" t="s">
        <v>25</v>
      </c>
      <c r="G3785" s="5">
        <v>21252</v>
      </c>
      <c r="H3785" s="5">
        <v>242272.8</v>
      </c>
      <c r="I3785" s="5" t="s">
        <v>19</v>
      </c>
      <c r="J3785" s="5" t="s">
        <v>69</v>
      </c>
      <c r="K3785" s="5">
        <v>11.4</v>
      </c>
      <c r="L3785" s="5">
        <f t="shared" si="59"/>
        <v>11.399999999999999</v>
      </c>
      <c r="Q3785"/>
      <c r="R3785"/>
      <c r="S3785"/>
    </row>
    <row r="3786" spans="1:19">
      <c r="A3786" s="1">
        <v>43834</v>
      </c>
      <c r="B3786" s="5" t="s">
        <v>23</v>
      </c>
      <c r="C3786" t="s">
        <v>8</v>
      </c>
      <c r="D3786">
        <v>1033</v>
      </c>
      <c r="E3786">
        <v>44</v>
      </c>
      <c r="F3786" t="s">
        <v>25</v>
      </c>
      <c r="G3786" s="5">
        <v>140000</v>
      </c>
      <c r="H3786" s="5">
        <v>1596000</v>
      </c>
      <c r="I3786" s="5" t="s">
        <v>19</v>
      </c>
      <c r="J3786" s="5" t="s">
        <v>70</v>
      </c>
      <c r="K3786" s="5">
        <v>11.4</v>
      </c>
      <c r="L3786" s="5">
        <f t="shared" si="59"/>
        <v>11.4</v>
      </c>
      <c r="Q3786"/>
      <c r="R3786"/>
      <c r="S3786"/>
    </row>
    <row r="3787" spans="1:19">
      <c r="A3787" s="1">
        <v>43834</v>
      </c>
      <c r="B3787" s="5" t="s">
        <v>23</v>
      </c>
      <c r="C3787" t="s">
        <v>8</v>
      </c>
      <c r="D3787">
        <v>1033</v>
      </c>
      <c r="E3787">
        <v>44</v>
      </c>
      <c r="F3787" t="s">
        <v>25</v>
      </c>
      <c r="G3787" s="5">
        <v>35000</v>
      </c>
      <c r="H3787" s="5">
        <v>402500</v>
      </c>
      <c r="I3787" s="5" t="s">
        <v>19</v>
      </c>
      <c r="J3787" s="5" t="s">
        <v>70</v>
      </c>
      <c r="K3787" s="5">
        <v>11.5</v>
      </c>
      <c r="L3787" s="5">
        <f t="shared" si="59"/>
        <v>11.5</v>
      </c>
      <c r="Q3787"/>
      <c r="R3787"/>
      <c r="S3787"/>
    </row>
    <row r="3788" spans="1:19">
      <c r="A3788" s="1">
        <v>43834</v>
      </c>
      <c r="B3788" s="5" t="s">
        <v>24</v>
      </c>
      <c r="C3788" t="s">
        <v>8</v>
      </c>
      <c r="D3788">
        <v>1033</v>
      </c>
      <c r="E3788">
        <v>44</v>
      </c>
      <c r="F3788" t="s">
        <v>25</v>
      </c>
      <c r="G3788" s="5">
        <v>140000</v>
      </c>
      <c r="H3788" s="5">
        <v>2870000</v>
      </c>
      <c r="I3788" s="5" t="s">
        <v>19</v>
      </c>
      <c r="J3788" s="5" t="s">
        <v>68</v>
      </c>
      <c r="K3788" s="5">
        <v>20.5</v>
      </c>
      <c r="L3788" s="5">
        <f t="shared" si="59"/>
        <v>20.5</v>
      </c>
      <c r="Q3788"/>
      <c r="R3788"/>
      <c r="S3788"/>
    </row>
    <row r="3789" spans="1:19">
      <c r="A3789" s="1">
        <v>43834</v>
      </c>
      <c r="B3789" s="5" t="s">
        <v>24</v>
      </c>
      <c r="C3789" t="s">
        <v>8</v>
      </c>
      <c r="D3789">
        <v>1033</v>
      </c>
      <c r="E3789">
        <v>44</v>
      </c>
      <c r="F3789" t="s">
        <v>25</v>
      </c>
      <c r="G3789" s="5">
        <v>11152</v>
      </c>
      <c r="H3789" s="5">
        <v>301104</v>
      </c>
      <c r="I3789" s="5" t="s">
        <v>19</v>
      </c>
      <c r="J3789" s="5" t="s">
        <v>71</v>
      </c>
      <c r="K3789" s="5">
        <v>27</v>
      </c>
      <c r="L3789" s="5">
        <f t="shared" si="59"/>
        <v>27</v>
      </c>
      <c r="Q3789"/>
      <c r="R3789"/>
      <c r="S3789"/>
    </row>
    <row r="3790" spans="1:19">
      <c r="A3790" s="1">
        <v>43834</v>
      </c>
      <c r="B3790" s="5" t="s">
        <v>23</v>
      </c>
      <c r="C3790" t="s">
        <v>8</v>
      </c>
      <c r="D3790">
        <v>1033</v>
      </c>
      <c r="E3790">
        <v>44</v>
      </c>
      <c r="F3790" t="s">
        <v>25</v>
      </c>
      <c r="G3790" s="5">
        <v>19680</v>
      </c>
      <c r="H3790" s="5">
        <v>226320</v>
      </c>
      <c r="I3790" s="5" t="s">
        <v>19</v>
      </c>
      <c r="J3790" s="5" t="s">
        <v>70</v>
      </c>
      <c r="K3790" s="5">
        <v>11.5</v>
      </c>
      <c r="L3790" s="5">
        <f t="shared" si="59"/>
        <v>11.5</v>
      </c>
      <c r="Q3790"/>
      <c r="R3790"/>
      <c r="S3790"/>
    </row>
    <row r="3791" spans="1:19">
      <c r="A3791" s="1">
        <v>43834</v>
      </c>
      <c r="B3791" s="5" t="s">
        <v>23</v>
      </c>
      <c r="C3791" t="s">
        <v>8</v>
      </c>
      <c r="D3791">
        <v>1036</v>
      </c>
      <c r="E3791">
        <v>44</v>
      </c>
      <c r="F3791" t="s">
        <v>25</v>
      </c>
      <c r="G3791" s="5">
        <v>80000</v>
      </c>
      <c r="H3791" s="5">
        <v>920000</v>
      </c>
      <c r="I3791" s="5" t="s">
        <v>19</v>
      </c>
      <c r="J3791" s="5" t="s">
        <v>69</v>
      </c>
      <c r="K3791" s="5">
        <v>11.5</v>
      </c>
      <c r="L3791" s="5">
        <f t="shared" si="59"/>
        <v>11.5</v>
      </c>
      <c r="Q3791"/>
      <c r="R3791"/>
      <c r="S3791"/>
    </row>
    <row r="3792" spans="1:19">
      <c r="A3792" s="1">
        <v>43834</v>
      </c>
      <c r="B3792" s="5" t="s">
        <v>24</v>
      </c>
      <c r="C3792" t="s">
        <v>8</v>
      </c>
      <c r="D3792">
        <v>1036</v>
      </c>
      <c r="E3792">
        <v>44</v>
      </c>
      <c r="F3792" t="s">
        <v>25</v>
      </c>
      <c r="G3792" s="5">
        <v>80000</v>
      </c>
      <c r="H3792" s="5">
        <v>1640000</v>
      </c>
      <c r="I3792" s="5" t="s">
        <v>19</v>
      </c>
      <c r="J3792" s="5" t="s">
        <v>75</v>
      </c>
      <c r="K3792" s="5">
        <v>20.5</v>
      </c>
      <c r="L3792" s="5">
        <f t="shared" si="59"/>
        <v>20.5</v>
      </c>
      <c r="Q3792"/>
      <c r="R3792"/>
      <c r="S3792"/>
    </row>
    <row r="3793" spans="1:19">
      <c r="A3793" s="1">
        <v>43834</v>
      </c>
      <c r="B3793" s="5" t="s">
        <v>24</v>
      </c>
      <c r="C3793" t="s">
        <v>8</v>
      </c>
      <c r="D3793">
        <v>1036</v>
      </c>
      <c r="E3793">
        <v>44</v>
      </c>
      <c r="F3793" t="s">
        <v>25</v>
      </c>
      <c r="G3793" s="5">
        <v>30000</v>
      </c>
      <c r="H3793" s="5">
        <v>600000</v>
      </c>
      <c r="I3793" s="5" t="s">
        <v>19</v>
      </c>
      <c r="J3793" s="5" t="s">
        <v>68</v>
      </c>
      <c r="K3793" s="5">
        <v>20</v>
      </c>
      <c r="L3793" s="5">
        <f t="shared" si="59"/>
        <v>20</v>
      </c>
      <c r="Q3793"/>
      <c r="R3793"/>
      <c r="S3793"/>
    </row>
    <row r="3794" spans="1:19">
      <c r="A3794" s="1">
        <v>43834</v>
      </c>
      <c r="B3794" s="5" t="s">
        <v>24</v>
      </c>
      <c r="C3794" t="s">
        <v>8</v>
      </c>
      <c r="D3794">
        <v>1036</v>
      </c>
      <c r="E3794">
        <v>44</v>
      </c>
      <c r="F3794" t="s">
        <v>25</v>
      </c>
      <c r="G3794" s="5">
        <v>25000</v>
      </c>
      <c r="H3794" s="5">
        <v>287500</v>
      </c>
      <c r="I3794" s="5" t="s">
        <v>19</v>
      </c>
      <c r="J3794" s="5" t="s">
        <v>71</v>
      </c>
      <c r="K3794" s="5">
        <v>11.5</v>
      </c>
      <c r="L3794" s="5">
        <f t="shared" si="59"/>
        <v>11.5</v>
      </c>
      <c r="Q3794"/>
      <c r="R3794"/>
      <c r="S3794"/>
    </row>
    <row r="3795" spans="1:19">
      <c r="A3795" s="1">
        <v>43835</v>
      </c>
      <c r="B3795" s="5" t="s">
        <v>23</v>
      </c>
      <c r="C3795" t="s">
        <v>8</v>
      </c>
      <c r="D3795">
        <v>1036</v>
      </c>
      <c r="E3795">
        <v>44</v>
      </c>
      <c r="F3795" t="s">
        <v>25</v>
      </c>
      <c r="G3795" s="5">
        <v>80000</v>
      </c>
      <c r="H3795" s="5">
        <v>919200</v>
      </c>
      <c r="I3795" s="5" t="s">
        <v>19</v>
      </c>
      <c r="J3795" s="5" t="s">
        <v>70</v>
      </c>
      <c r="K3795" s="5">
        <v>11.49</v>
      </c>
      <c r="L3795" s="5">
        <f t="shared" si="59"/>
        <v>11.49</v>
      </c>
      <c r="Q3795"/>
      <c r="R3795"/>
      <c r="S3795"/>
    </row>
    <row r="3796" spans="1:19">
      <c r="A3796" s="1">
        <v>43833</v>
      </c>
      <c r="B3796" s="5" t="s">
        <v>23</v>
      </c>
      <c r="C3796" t="s">
        <v>8</v>
      </c>
      <c r="D3796">
        <v>27002</v>
      </c>
      <c r="E3796">
        <v>44</v>
      </c>
      <c r="F3796" t="s">
        <v>25</v>
      </c>
      <c r="G3796" s="5">
        <v>15000</v>
      </c>
      <c r="H3796" s="5">
        <v>285000</v>
      </c>
      <c r="I3796" s="5" t="s">
        <v>19</v>
      </c>
      <c r="J3796" s="5" t="s">
        <v>70</v>
      </c>
      <c r="K3796" s="5">
        <v>19</v>
      </c>
      <c r="L3796" s="5">
        <f t="shared" si="59"/>
        <v>19</v>
      </c>
      <c r="Q3796"/>
      <c r="R3796"/>
      <c r="S3796"/>
    </row>
    <row r="3797" spans="1:19">
      <c r="A3797" s="1">
        <v>43833</v>
      </c>
      <c r="B3797" s="5" t="s">
        <v>24</v>
      </c>
      <c r="C3797" t="s">
        <v>8</v>
      </c>
      <c r="D3797">
        <v>27003</v>
      </c>
      <c r="E3797">
        <v>44</v>
      </c>
      <c r="F3797" t="s">
        <v>25</v>
      </c>
      <c r="G3797" s="5">
        <v>58000</v>
      </c>
      <c r="H3797" s="5">
        <v>2088000</v>
      </c>
      <c r="I3797" s="5" t="s">
        <v>19</v>
      </c>
      <c r="J3797" s="5" t="s">
        <v>78</v>
      </c>
      <c r="K3797" s="5">
        <v>36</v>
      </c>
      <c r="L3797" s="5">
        <f t="shared" si="59"/>
        <v>36</v>
      </c>
      <c r="Q3797"/>
      <c r="R3797"/>
      <c r="S3797"/>
    </row>
    <row r="3798" spans="1:19">
      <c r="A3798" s="1">
        <v>43833</v>
      </c>
      <c r="B3798" s="5" t="s">
        <v>24</v>
      </c>
      <c r="C3798" t="s">
        <v>8</v>
      </c>
      <c r="D3798">
        <v>27003</v>
      </c>
      <c r="E3798">
        <v>44</v>
      </c>
      <c r="F3798" t="s">
        <v>25</v>
      </c>
      <c r="G3798" s="5">
        <v>70000</v>
      </c>
      <c r="H3798" s="5">
        <v>1190000</v>
      </c>
      <c r="I3798" s="5" t="s">
        <v>19</v>
      </c>
      <c r="J3798" s="5" t="s">
        <v>68</v>
      </c>
      <c r="K3798" s="5">
        <v>17</v>
      </c>
      <c r="L3798" s="5">
        <f t="shared" si="59"/>
        <v>17</v>
      </c>
      <c r="Q3798"/>
      <c r="R3798"/>
      <c r="S3798"/>
    </row>
    <row r="3799" spans="1:19">
      <c r="A3799" s="1">
        <v>43833</v>
      </c>
      <c r="B3799" s="5" t="s">
        <v>24</v>
      </c>
      <c r="C3799" t="s">
        <v>8</v>
      </c>
      <c r="D3799">
        <v>27003</v>
      </c>
      <c r="E3799">
        <v>44</v>
      </c>
      <c r="F3799" t="s">
        <v>25</v>
      </c>
      <c r="G3799" s="5">
        <v>70000</v>
      </c>
      <c r="H3799" s="5">
        <v>2520000</v>
      </c>
      <c r="I3799" s="5" t="s">
        <v>19</v>
      </c>
      <c r="J3799" s="5" t="s">
        <v>78</v>
      </c>
      <c r="K3799" s="5">
        <v>36</v>
      </c>
      <c r="L3799" s="5">
        <f t="shared" si="59"/>
        <v>36</v>
      </c>
      <c r="Q3799"/>
      <c r="R3799"/>
      <c r="S3799"/>
    </row>
    <row r="3800" spans="1:19">
      <c r="A3800" s="1">
        <v>43833</v>
      </c>
      <c r="B3800" s="5" t="s">
        <v>24</v>
      </c>
      <c r="C3800" t="s">
        <v>8</v>
      </c>
      <c r="D3800">
        <v>27003</v>
      </c>
      <c r="E3800">
        <v>44</v>
      </c>
      <c r="F3800" t="s">
        <v>25</v>
      </c>
      <c r="G3800" s="5">
        <v>96000</v>
      </c>
      <c r="H3800" s="5">
        <v>3456000</v>
      </c>
      <c r="I3800" s="5" t="s">
        <v>19</v>
      </c>
      <c r="J3800" s="5" t="s">
        <v>78</v>
      </c>
      <c r="K3800" s="5">
        <v>36</v>
      </c>
      <c r="L3800" s="5">
        <f t="shared" si="59"/>
        <v>36</v>
      </c>
      <c r="Q3800"/>
      <c r="R3800"/>
      <c r="S3800"/>
    </row>
    <row r="3801" spans="1:19">
      <c r="A3801" s="1">
        <v>43833</v>
      </c>
      <c r="B3801" s="5" t="s">
        <v>23</v>
      </c>
      <c r="C3801" t="s">
        <v>8</v>
      </c>
      <c r="D3801">
        <v>27003</v>
      </c>
      <c r="E3801">
        <v>44</v>
      </c>
      <c r="F3801" t="s">
        <v>25</v>
      </c>
      <c r="G3801" s="5">
        <v>15000</v>
      </c>
      <c r="H3801" s="5">
        <v>195000</v>
      </c>
      <c r="I3801" s="5" t="s">
        <v>19</v>
      </c>
      <c r="J3801" s="5" t="s">
        <v>70</v>
      </c>
      <c r="K3801" s="5">
        <v>13</v>
      </c>
      <c r="L3801" s="5">
        <f t="shared" si="59"/>
        <v>13</v>
      </c>
      <c r="Q3801"/>
      <c r="R3801"/>
      <c r="S3801"/>
    </row>
    <row r="3802" spans="1:19">
      <c r="A3802" s="1">
        <v>43833</v>
      </c>
      <c r="B3802" s="5" t="s">
        <v>24</v>
      </c>
      <c r="C3802" t="s">
        <v>8</v>
      </c>
      <c r="D3802">
        <v>27003</v>
      </c>
      <c r="E3802">
        <v>44</v>
      </c>
      <c r="F3802" t="s">
        <v>25</v>
      </c>
      <c r="G3802" s="5">
        <v>40500</v>
      </c>
      <c r="H3802" s="5">
        <v>1458000</v>
      </c>
      <c r="I3802" s="5" t="s">
        <v>19</v>
      </c>
      <c r="J3802" s="5" t="s">
        <v>78</v>
      </c>
      <c r="K3802" s="5">
        <v>36</v>
      </c>
      <c r="L3802" s="5">
        <f t="shared" si="59"/>
        <v>36</v>
      </c>
      <c r="Q3802"/>
      <c r="R3802"/>
      <c r="S3802"/>
    </row>
    <row r="3803" spans="1:19">
      <c r="A3803" s="1">
        <v>43833</v>
      </c>
      <c r="B3803" s="5" t="s">
        <v>24</v>
      </c>
      <c r="C3803" t="s">
        <v>8</v>
      </c>
      <c r="D3803">
        <v>27003</v>
      </c>
      <c r="E3803">
        <v>44</v>
      </c>
      <c r="F3803" t="s">
        <v>25</v>
      </c>
      <c r="G3803" s="5">
        <v>34500</v>
      </c>
      <c r="H3803" s="5">
        <v>517500</v>
      </c>
      <c r="I3803" s="5" t="s">
        <v>19</v>
      </c>
      <c r="J3803" s="5" t="s">
        <v>73</v>
      </c>
      <c r="K3803" s="5">
        <v>15</v>
      </c>
      <c r="L3803" s="5">
        <f t="shared" si="59"/>
        <v>15</v>
      </c>
      <c r="Q3803"/>
      <c r="R3803"/>
      <c r="S3803"/>
    </row>
    <row r="3804" spans="1:19">
      <c r="A3804" s="1">
        <v>43833</v>
      </c>
      <c r="B3804" s="5" t="s">
        <v>24</v>
      </c>
      <c r="C3804" t="s">
        <v>8</v>
      </c>
      <c r="D3804">
        <v>27004</v>
      </c>
      <c r="E3804">
        <v>44</v>
      </c>
      <c r="F3804" t="s">
        <v>25</v>
      </c>
      <c r="G3804" s="5">
        <v>13000</v>
      </c>
      <c r="H3804" s="5">
        <v>312000</v>
      </c>
      <c r="I3804" s="5" t="s">
        <v>19</v>
      </c>
      <c r="J3804" s="5" t="s">
        <v>68</v>
      </c>
      <c r="K3804" s="5">
        <v>24</v>
      </c>
      <c r="L3804" s="5">
        <f t="shared" si="59"/>
        <v>24</v>
      </c>
      <c r="Q3804"/>
      <c r="R3804"/>
      <c r="S3804"/>
    </row>
    <row r="3805" spans="1:19">
      <c r="A3805" s="1">
        <v>43833</v>
      </c>
      <c r="B3805" s="5" t="s">
        <v>24</v>
      </c>
      <c r="C3805" t="s">
        <v>8</v>
      </c>
      <c r="D3805">
        <v>27007</v>
      </c>
      <c r="E3805">
        <v>44</v>
      </c>
      <c r="F3805" t="s">
        <v>25</v>
      </c>
      <c r="G3805" s="5">
        <v>65500</v>
      </c>
      <c r="H3805" s="5">
        <v>2358000</v>
      </c>
      <c r="I3805" s="5" t="s">
        <v>19</v>
      </c>
      <c r="J3805" s="5" t="s">
        <v>78</v>
      </c>
      <c r="K3805" s="5">
        <v>36</v>
      </c>
      <c r="L3805" s="5">
        <f t="shared" si="59"/>
        <v>36</v>
      </c>
      <c r="Q3805"/>
      <c r="R3805"/>
      <c r="S3805"/>
    </row>
    <row r="3806" spans="1:19">
      <c r="A3806" s="1">
        <v>43833</v>
      </c>
      <c r="B3806" s="5" t="s">
        <v>24</v>
      </c>
      <c r="C3806" t="s">
        <v>8</v>
      </c>
      <c r="D3806">
        <v>27007</v>
      </c>
      <c r="E3806">
        <v>44</v>
      </c>
      <c r="F3806" t="s">
        <v>25</v>
      </c>
      <c r="G3806" s="5">
        <v>50000</v>
      </c>
      <c r="H3806" s="5">
        <v>1800000</v>
      </c>
      <c r="I3806" s="5" t="s">
        <v>19</v>
      </c>
      <c r="J3806" s="5" t="s">
        <v>78</v>
      </c>
      <c r="K3806" s="5">
        <v>36</v>
      </c>
      <c r="L3806" s="5">
        <f t="shared" si="59"/>
        <v>36</v>
      </c>
      <c r="Q3806"/>
      <c r="R3806"/>
      <c r="S3806"/>
    </row>
    <row r="3807" spans="1:19">
      <c r="A3807" s="1">
        <v>43833</v>
      </c>
      <c r="B3807" s="5" t="s">
        <v>24</v>
      </c>
      <c r="C3807" t="s">
        <v>8</v>
      </c>
      <c r="D3807">
        <v>27012</v>
      </c>
      <c r="E3807">
        <v>44</v>
      </c>
      <c r="F3807" t="s">
        <v>25</v>
      </c>
      <c r="G3807" s="5">
        <v>47000</v>
      </c>
      <c r="H3807" s="5">
        <v>1645000</v>
      </c>
      <c r="I3807" s="5" t="s">
        <v>19</v>
      </c>
      <c r="J3807" s="5" t="s">
        <v>78</v>
      </c>
      <c r="K3807" s="5">
        <v>35</v>
      </c>
      <c r="L3807" s="5">
        <f t="shared" si="59"/>
        <v>35</v>
      </c>
      <c r="Q3807"/>
      <c r="R3807"/>
      <c r="S3807"/>
    </row>
    <row r="3808" spans="1:19">
      <c r="A3808" s="1">
        <v>43833</v>
      </c>
      <c r="B3808" s="5" t="s">
        <v>24</v>
      </c>
      <c r="C3808" t="s">
        <v>8</v>
      </c>
      <c r="D3808">
        <v>27012</v>
      </c>
      <c r="E3808">
        <v>44</v>
      </c>
      <c r="F3808" t="s">
        <v>25</v>
      </c>
      <c r="G3808" s="5">
        <v>122500</v>
      </c>
      <c r="H3808" s="5">
        <v>4287500</v>
      </c>
      <c r="I3808" s="5" t="s">
        <v>19</v>
      </c>
      <c r="J3808" s="5" t="s">
        <v>78</v>
      </c>
      <c r="K3808" s="5">
        <v>35</v>
      </c>
      <c r="L3808" s="5">
        <f t="shared" si="59"/>
        <v>35</v>
      </c>
      <c r="Q3808"/>
      <c r="R3808"/>
      <c r="S3808"/>
    </row>
    <row r="3809" spans="1:19">
      <c r="A3809" s="1">
        <v>43833</v>
      </c>
      <c r="B3809" s="5" t="s">
        <v>24</v>
      </c>
      <c r="C3809" t="s">
        <v>8</v>
      </c>
      <c r="D3809">
        <v>27012</v>
      </c>
      <c r="E3809">
        <v>44</v>
      </c>
      <c r="F3809" t="s">
        <v>25</v>
      </c>
      <c r="G3809" s="5">
        <v>43000</v>
      </c>
      <c r="H3809" s="5">
        <v>1505000</v>
      </c>
      <c r="I3809" s="5" t="s">
        <v>19</v>
      </c>
      <c r="J3809" s="5" t="s">
        <v>78</v>
      </c>
      <c r="K3809" s="5">
        <v>35</v>
      </c>
      <c r="L3809" s="5">
        <f t="shared" si="59"/>
        <v>35</v>
      </c>
      <c r="Q3809"/>
      <c r="R3809"/>
      <c r="S3809"/>
    </row>
    <row r="3810" spans="1:19">
      <c r="A3810" s="1">
        <v>43834</v>
      </c>
      <c r="B3810" s="5" t="s">
        <v>23</v>
      </c>
      <c r="C3810" t="s">
        <v>8</v>
      </c>
      <c r="D3810">
        <v>1014</v>
      </c>
      <c r="E3810">
        <v>44</v>
      </c>
      <c r="F3810" t="s">
        <v>25</v>
      </c>
      <c r="G3810" s="5">
        <v>20000</v>
      </c>
      <c r="H3810" s="5">
        <v>230000</v>
      </c>
      <c r="I3810" s="5" t="s">
        <v>19</v>
      </c>
      <c r="J3810" s="5" t="s">
        <v>74</v>
      </c>
      <c r="K3810" s="5">
        <v>11.5</v>
      </c>
      <c r="L3810" s="5">
        <f t="shared" si="59"/>
        <v>11.5</v>
      </c>
      <c r="Q3810"/>
      <c r="R3810"/>
      <c r="S3810"/>
    </row>
    <row r="3811" spans="1:19">
      <c r="A3811" s="1">
        <v>43834</v>
      </c>
      <c r="B3811" s="5" t="s">
        <v>24</v>
      </c>
      <c r="C3811" t="s">
        <v>8</v>
      </c>
      <c r="D3811">
        <v>1014</v>
      </c>
      <c r="E3811">
        <v>44</v>
      </c>
      <c r="F3811" t="s">
        <v>25</v>
      </c>
      <c r="G3811" s="5">
        <v>68600</v>
      </c>
      <c r="H3811" s="5">
        <v>788900</v>
      </c>
      <c r="I3811" s="5" t="s">
        <v>19</v>
      </c>
      <c r="J3811" s="5" t="s">
        <v>71</v>
      </c>
      <c r="K3811" s="5">
        <v>11.5</v>
      </c>
      <c r="L3811" s="5">
        <f t="shared" si="59"/>
        <v>11.5</v>
      </c>
      <c r="Q3811"/>
      <c r="R3811"/>
      <c r="S3811"/>
    </row>
    <row r="3812" spans="1:19">
      <c r="A3812" s="1">
        <v>43834</v>
      </c>
      <c r="B3812" s="5" t="s">
        <v>23</v>
      </c>
      <c r="C3812" t="s">
        <v>8</v>
      </c>
      <c r="D3812">
        <v>1017</v>
      </c>
      <c r="E3812">
        <v>44</v>
      </c>
      <c r="F3812" t="s">
        <v>25</v>
      </c>
      <c r="G3812" s="5">
        <v>20000</v>
      </c>
      <c r="H3812" s="5">
        <v>230000</v>
      </c>
      <c r="I3812" s="5" t="s">
        <v>19</v>
      </c>
      <c r="J3812" s="5" t="s">
        <v>74</v>
      </c>
      <c r="K3812" s="5">
        <v>11.5</v>
      </c>
      <c r="L3812" s="5">
        <f t="shared" si="59"/>
        <v>11.5</v>
      </c>
      <c r="Q3812"/>
      <c r="R3812"/>
      <c r="S3812"/>
    </row>
    <row r="3813" spans="1:19">
      <c r="A3813" s="1">
        <v>43834</v>
      </c>
      <c r="B3813" s="5" t="s">
        <v>24</v>
      </c>
      <c r="C3813" t="s">
        <v>8</v>
      </c>
      <c r="D3813">
        <v>1017</v>
      </c>
      <c r="E3813">
        <v>44</v>
      </c>
      <c r="F3813" t="s">
        <v>25</v>
      </c>
      <c r="G3813" s="5">
        <v>44500</v>
      </c>
      <c r="H3813" s="5">
        <v>956750</v>
      </c>
      <c r="I3813" s="5" t="s">
        <v>19</v>
      </c>
      <c r="J3813" s="5" t="s">
        <v>68</v>
      </c>
      <c r="K3813" s="5">
        <v>21.5</v>
      </c>
      <c r="L3813" s="5">
        <f t="shared" si="59"/>
        <v>21.5</v>
      </c>
      <c r="Q3813"/>
      <c r="R3813"/>
      <c r="S3813"/>
    </row>
    <row r="3814" spans="1:19">
      <c r="A3814" s="1">
        <v>43834</v>
      </c>
      <c r="B3814" s="5" t="s">
        <v>23</v>
      </c>
      <c r="C3814" t="s">
        <v>8</v>
      </c>
      <c r="D3814">
        <v>1017</v>
      </c>
      <c r="E3814">
        <v>44</v>
      </c>
      <c r="F3814" t="s">
        <v>25</v>
      </c>
      <c r="G3814" s="5">
        <v>20000</v>
      </c>
      <c r="H3814" s="5">
        <v>229000</v>
      </c>
      <c r="I3814" s="5" t="s">
        <v>19</v>
      </c>
      <c r="J3814" s="5" t="s">
        <v>69</v>
      </c>
      <c r="K3814" s="5">
        <v>11.45</v>
      </c>
      <c r="L3814" s="5">
        <f t="shared" si="59"/>
        <v>11.45</v>
      </c>
      <c r="Q3814"/>
      <c r="R3814"/>
      <c r="S3814"/>
    </row>
    <row r="3815" spans="1:19">
      <c r="A3815" s="1">
        <v>43834</v>
      </c>
      <c r="B3815" s="5" t="s">
        <v>23</v>
      </c>
      <c r="C3815" t="s">
        <v>8</v>
      </c>
      <c r="D3815">
        <v>1017</v>
      </c>
      <c r="E3815">
        <v>44</v>
      </c>
      <c r="F3815" t="s">
        <v>25</v>
      </c>
      <c r="G3815" s="5">
        <v>5000</v>
      </c>
      <c r="H3815" s="5">
        <v>57250</v>
      </c>
      <c r="I3815" s="5" t="s">
        <v>19</v>
      </c>
      <c r="J3815" s="5" t="s">
        <v>69</v>
      </c>
      <c r="K3815" s="5">
        <v>11.45</v>
      </c>
      <c r="L3815" s="5">
        <f t="shared" si="59"/>
        <v>11.45</v>
      </c>
      <c r="Q3815"/>
      <c r="R3815"/>
      <c r="S3815"/>
    </row>
    <row r="3816" spans="1:19">
      <c r="A3816" s="1">
        <v>43834</v>
      </c>
      <c r="B3816" s="5" t="s">
        <v>23</v>
      </c>
      <c r="C3816" t="s">
        <v>8</v>
      </c>
      <c r="D3816">
        <v>1017</v>
      </c>
      <c r="E3816">
        <v>44</v>
      </c>
      <c r="F3816" t="s">
        <v>25</v>
      </c>
      <c r="G3816" s="5">
        <v>38000</v>
      </c>
      <c r="H3816" s="5">
        <v>437000</v>
      </c>
      <c r="I3816" s="5" t="s">
        <v>19</v>
      </c>
      <c r="J3816" s="5" t="s">
        <v>74</v>
      </c>
      <c r="K3816" s="5">
        <v>11.5</v>
      </c>
      <c r="L3816" s="5">
        <f t="shared" si="59"/>
        <v>11.5</v>
      </c>
      <c r="Q3816"/>
      <c r="R3816"/>
      <c r="S3816"/>
    </row>
    <row r="3817" spans="1:19">
      <c r="A3817" s="1">
        <v>43834</v>
      </c>
      <c r="B3817" s="5" t="s">
        <v>23</v>
      </c>
      <c r="C3817" t="s">
        <v>8</v>
      </c>
      <c r="D3817">
        <v>1017</v>
      </c>
      <c r="E3817">
        <v>44</v>
      </c>
      <c r="F3817" t="s">
        <v>25</v>
      </c>
      <c r="G3817" s="5">
        <v>49000</v>
      </c>
      <c r="H3817" s="5">
        <v>563500</v>
      </c>
      <c r="I3817" s="5" t="s">
        <v>19</v>
      </c>
      <c r="J3817" s="5" t="s">
        <v>69</v>
      </c>
      <c r="K3817" s="5">
        <v>11.5</v>
      </c>
      <c r="L3817" s="5">
        <f t="shared" si="59"/>
        <v>11.5</v>
      </c>
      <c r="Q3817"/>
      <c r="R3817"/>
      <c r="S3817"/>
    </row>
    <row r="3818" spans="1:19">
      <c r="A3818" s="1">
        <v>43834</v>
      </c>
      <c r="B3818" s="5" t="s">
        <v>24</v>
      </c>
      <c r="C3818" t="s">
        <v>8</v>
      </c>
      <c r="D3818">
        <v>1017</v>
      </c>
      <c r="E3818">
        <v>44</v>
      </c>
      <c r="F3818" t="s">
        <v>25</v>
      </c>
      <c r="G3818" s="5">
        <v>10000</v>
      </c>
      <c r="H3818" s="5">
        <v>265000</v>
      </c>
      <c r="I3818" s="5" t="s">
        <v>19</v>
      </c>
      <c r="J3818" s="5" t="s">
        <v>68</v>
      </c>
      <c r="K3818" s="5">
        <v>26.5</v>
      </c>
      <c r="L3818" s="5">
        <f t="shared" si="59"/>
        <v>26.5</v>
      </c>
      <c r="Q3818"/>
      <c r="R3818"/>
      <c r="S3818"/>
    </row>
    <row r="3819" spans="1:19">
      <c r="A3819" s="1">
        <v>43834</v>
      </c>
      <c r="B3819" s="5" t="s">
        <v>24</v>
      </c>
      <c r="C3819" t="s">
        <v>8</v>
      </c>
      <c r="D3819">
        <v>1017</v>
      </c>
      <c r="E3819">
        <v>44</v>
      </c>
      <c r="F3819" t="s">
        <v>25</v>
      </c>
      <c r="G3819" s="5">
        <v>21200</v>
      </c>
      <c r="H3819" s="5">
        <v>561800</v>
      </c>
      <c r="I3819" s="5" t="s">
        <v>19</v>
      </c>
      <c r="J3819" s="5" t="s">
        <v>68</v>
      </c>
      <c r="K3819" s="5">
        <v>26.5</v>
      </c>
      <c r="L3819" s="5">
        <f t="shared" si="59"/>
        <v>26.5</v>
      </c>
      <c r="Q3819"/>
      <c r="R3819"/>
      <c r="S3819"/>
    </row>
    <row r="3820" spans="1:19">
      <c r="A3820" s="1">
        <v>43834</v>
      </c>
      <c r="B3820" s="5" t="s">
        <v>24</v>
      </c>
      <c r="C3820" t="s">
        <v>8</v>
      </c>
      <c r="D3820">
        <v>1017</v>
      </c>
      <c r="E3820">
        <v>44</v>
      </c>
      <c r="F3820" t="s">
        <v>25</v>
      </c>
      <c r="G3820" s="5">
        <v>15000</v>
      </c>
      <c r="H3820" s="5">
        <v>390000</v>
      </c>
      <c r="I3820" s="5" t="s">
        <v>19</v>
      </c>
      <c r="J3820" s="5" t="s">
        <v>71</v>
      </c>
      <c r="K3820" s="5">
        <v>26</v>
      </c>
      <c r="L3820" s="5">
        <f t="shared" si="59"/>
        <v>26</v>
      </c>
      <c r="Q3820"/>
      <c r="R3820"/>
      <c r="S3820"/>
    </row>
    <row r="3821" spans="1:19">
      <c r="A3821" s="1">
        <v>43834</v>
      </c>
      <c r="B3821" s="5" t="s">
        <v>23</v>
      </c>
      <c r="C3821" t="s">
        <v>8</v>
      </c>
      <c r="D3821">
        <v>1033</v>
      </c>
      <c r="E3821">
        <v>44</v>
      </c>
      <c r="F3821" t="s">
        <v>25</v>
      </c>
      <c r="G3821" s="5">
        <v>93000</v>
      </c>
      <c r="H3821" s="5">
        <v>1068570</v>
      </c>
      <c r="I3821" s="5" t="s">
        <v>19</v>
      </c>
      <c r="J3821" s="5" t="s">
        <v>69</v>
      </c>
      <c r="K3821" s="5">
        <v>11.49</v>
      </c>
      <c r="L3821" s="5">
        <f t="shared" si="59"/>
        <v>11.49</v>
      </c>
      <c r="Q3821"/>
      <c r="R3821"/>
      <c r="S3821"/>
    </row>
    <row r="3822" spans="1:19">
      <c r="A3822" s="1">
        <v>43834</v>
      </c>
      <c r="B3822" s="5" t="s">
        <v>23</v>
      </c>
      <c r="C3822" t="s">
        <v>8</v>
      </c>
      <c r="D3822">
        <v>1033</v>
      </c>
      <c r="E3822">
        <v>44</v>
      </c>
      <c r="F3822" t="s">
        <v>25</v>
      </c>
      <c r="G3822" s="5">
        <v>28000</v>
      </c>
      <c r="H3822" s="5">
        <v>321720</v>
      </c>
      <c r="I3822" s="5" t="s">
        <v>19</v>
      </c>
      <c r="J3822" s="5" t="s">
        <v>69</v>
      </c>
      <c r="K3822" s="5">
        <v>11.49</v>
      </c>
      <c r="L3822" s="5">
        <f t="shared" si="59"/>
        <v>11.49</v>
      </c>
      <c r="Q3822"/>
      <c r="R3822"/>
      <c r="S3822"/>
    </row>
    <row r="3823" spans="1:19">
      <c r="A3823" s="1">
        <v>43834</v>
      </c>
      <c r="B3823" s="5" t="s">
        <v>24</v>
      </c>
      <c r="C3823" t="s">
        <v>8</v>
      </c>
      <c r="D3823">
        <v>1033</v>
      </c>
      <c r="E3823">
        <v>44</v>
      </c>
      <c r="F3823" t="s">
        <v>25</v>
      </c>
      <c r="G3823" s="5">
        <v>7000</v>
      </c>
      <c r="H3823" s="5">
        <v>196000</v>
      </c>
      <c r="I3823" s="5" t="s">
        <v>19</v>
      </c>
      <c r="J3823" s="5" t="s">
        <v>75</v>
      </c>
      <c r="K3823" s="5">
        <v>28</v>
      </c>
      <c r="L3823" s="5">
        <f t="shared" si="59"/>
        <v>28</v>
      </c>
      <c r="Q3823"/>
      <c r="R3823"/>
      <c r="S3823"/>
    </row>
    <row r="3824" spans="1:19">
      <c r="A3824" s="1">
        <v>43834</v>
      </c>
      <c r="B3824" s="5" t="s">
        <v>24</v>
      </c>
      <c r="C3824" t="s">
        <v>8</v>
      </c>
      <c r="D3824">
        <v>1033</v>
      </c>
      <c r="E3824">
        <v>44</v>
      </c>
      <c r="F3824" t="s">
        <v>25</v>
      </c>
      <c r="G3824" s="5">
        <v>22800</v>
      </c>
      <c r="H3824" s="5">
        <v>592800</v>
      </c>
      <c r="I3824" s="5" t="s">
        <v>19</v>
      </c>
      <c r="J3824" s="5" t="s">
        <v>73</v>
      </c>
      <c r="K3824" s="5">
        <v>26</v>
      </c>
      <c r="L3824" s="5">
        <f t="shared" si="59"/>
        <v>26</v>
      </c>
      <c r="Q3824"/>
      <c r="R3824"/>
      <c r="S3824"/>
    </row>
    <row r="3825" spans="1:19">
      <c r="A3825" s="1">
        <v>43834</v>
      </c>
      <c r="B3825" s="5" t="s">
        <v>23</v>
      </c>
      <c r="C3825" t="s">
        <v>8</v>
      </c>
      <c r="D3825">
        <v>1033</v>
      </c>
      <c r="E3825">
        <v>44</v>
      </c>
      <c r="F3825" t="s">
        <v>25</v>
      </c>
      <c r="G3825" s="5">
        <v>10000</v>
      </c>
      <c r="H3825" s="5">
        <v>115000</v>
      </c>
      <c r="I3825" s="5" t="s">
        <v>19</v>
      </c>
      <c r="J3825" s="5" t="s">
        <v>74</v>
      </c>
      <c r="K3825" s="5">
        <v>11.5</v>
      </c>
      <c r="L3825" s="5">
        <f t="shared" si="59"/>
        <v>11.5</v>
      </c>
      <c r="Q3825"/>
      <c r="R3825"/>
      <c r="S3825"/>
    </row>
    <row r="3826" spans="1:19">
      <c r="A3826" s="1">
        <v>43834</v>
      </c>
      <c r="B3826" s="5" t="s">
        <v>24</v>
      </c>
      <c r="C3826" t="s">
        <v>8</v>
      </c>
      <c r="D3826">
        <v>1035</v>
      </c>
      <c r="E3826">
        <v>44</v>
      </c>
      <c r="F3826" t="s">
        <v>25</v>
      </c>
      <c r="G3826" s="5">
        <v>46000</v>
      </c>
      <c r="H3826" s="5">
        <v>1058000</v>
      </c>
      <c r="I3826" s="5" t="s">
        <v>19</v>
      </c>
      <c r="J3826" s="5" t="s">
        <v>68</v>
      </c>
      <c r="K3826" s="5">
        <v>23</v>
      </c>
      <c r="L3826" s="5">
        <f t="shared" si="59"/>
        <v>23</v>
      </c>
      <c r="Q3826"/>
      <c r="R3826"/>
      <c r="S3826"/>
    </row>
    <row r="3827" spans="1:19">
      <c r="A3827" s="1">
        <v>43834</v>
      </c>
      <c r="B3827" s="5" t="s">
        <v>23</v>
      </c>
      <c r="C3827" t="s">
        <v>8</v>
      </c>
      <c r="D3827">
        <v>1036</v>
      </c>
      <c r="E3827">
        <v>44</v>
      </c>
      <c r="F3827" t="s">
        <v>25</v>
      </c>
      <c r="G3827" s="5">
        <v>17000</v>
      </c>
      <c r="H3827" s="5">
        <v>195500</v>
      </c>
      <c r="I3827" s="5" t="s">
        <v>19</v>
      </c>
      <c r="J3827" s="5" t="s">
        <v>70</v>
      </c>
      <c r="K3827" s="5">
        <v>11.5</v>
      </c>
      <c r="L3827" s="5">
        <f t="shared" si="59"/>
        <v>11.5</v>
      </c>
      <c r="Q3827"/>
      <c r="R3827"/>
      <c r="S3827"/>
    </row>
    <row r="3828" spans="1:19">
      <c r="A3828" s="1">
        <v>43834</v>
      </c>
      <c r="B3828" s="5" t="s">
        <v>23</v>
      </c>
      <c r="C3828" t="s">
        <v>8</v>
      </c>
      <c r="D3828">
        <v>1036</v>
      </c>
      <c r="E3828">
        <v>44</v>
      </c>
      <c r="F3828" t="s">
        <v>25</v>
      </c>
      <c r="G3828" s="5">
        <v>100000</v>
      </c>
      <c r="H3828" s="5">
        <v>1149000</v>
      </c>
      <c r="I3828" s="5" t="s">
        <v>19</v>
      </c>
      <c r="J3828" s="5" t="s">
        <v>70</v>
      </c>
      <c r="K3828" s="5">
        <v>11.49</v>
      </c>
      <c r="L3828" s="5">
        <f t="shared" si="59"/>
        <v>11.49</v>
      </c>
      <c r="Q3828"/>
      <c r="R3828"/>
      <c r="S3828"/>
    </row>
    <row r="3829" spans="1:19">
      <c r="A3829" s="1">
        <v>43834</v>
      </c>
      <c r="B3829" s="5" t="s">
        <v>24</v>
      </c>
      <c r="C3829" t="s">
        <v>8</v>
      </c>
      <c r="D3829">
        <v>1036</v>
      </c>
      <c r="E3829">
        <v>44</v>
      </c>
      <c r="F3829" t="s">
        <v>25</v>
      </c>
      <c r="G3829" s="5">
        <v>24000</v>
      </c>
      <c r="H3829" s="5">
        <v>563760</v>
      </c>
      <c r="I3829" s="5" t="s">
        <v>19</v>
      </c>
      <c r="J3829" s="5" t="s">
        <v>68</v>
      </c>
      <c r="K3829" s="5">
        <v>23.49</v>
      </c>
      <c r="L3829" s="5">
        <f t="shared" si="59"/>
        <v>23.49</v>
      </c>
      <c r="Q3829"/>
      <c r="R3829"/>
      <c r="S3829"/>
    </row>
    <row r="3830" spans="1:19">
      <c r="A3830" s="1">
        <v>43834</v>
      </c>
      <c r="B3830" s="5" t="s">
        <v>24</v>
      </c>
      <c r="C3830" t="s">
        <v>8</v>
      </c>
      <c r="D3830">
        <v>1036</v>
      </c>
      <c r="E3830">
        <v>44</v>
      </c>
      <c r="F3830" t="s">
        <v>25</v>
      </c>
      <c r="G3830" s="5">
        <v>60000</v>
      </c>
      <c r="H3830" s="5">
        <v>1229400</v>
      </c>
      <c r="I3830" s="5" t="s">
        <v>19</v>
      </c>
      <c r="J3830" s="5" t="s">
        <v>68</v>
      </c>
      <c r="K3830" s="5">
        <v>20.49</v>
      </c>
      <c r="L3830" s="5">
        <f t="shared" si="59"/>
        <v>20.49</v>
      </c>
      <c r="Q3830"/>
      <c r="R3830"/>
      <c r="S3830"/>
    </row>
    <row r="3831" spans="1:19">
      <c r="A3831" s="1">
        <v>43834</v>
      </c>
      <c r="B3831" s="5" t="s">
        <v>23</v>
      </c>
      <c r="C3831" t="s">
        <v>8</v>
      </c>
      <c r="D3831">
        <v>1036</v>
      </c>
      <c r="E3831">
        <v>44</v>
      </c>
      <c r="F3831" t="s">
        <v>25</v>
      </c>
      <c r="G3831" s="5">
        <v>20000</v>
      </c>
      <c r="H3831" s="5">
        <v>230000</v>
      </c>
      <c r="I3831" s="5" t="s">
        <v>19</v>
      </c>
      <c r="J3831" s="5" t="s">
        <v>74</v>
      </c>
      <c r="K3831" s="5">
        <v>11.5</v>
      </c>
      <c r="L3831" s="5">
        <f t="shared" si="59"/>
        <v>11.5</v>
      </c>
      <c r="Q3831"/>
      <c r="R3831"/>
      <c r="S3831"/>
    </row>
    <row r="3832" spans="1:19">
      <c r="A3832" s="1">
        <v>43834</v>
      </c>
      <c r="B3832" s="5" t="s">
        <v>24</v>
      </c>
      <c r="C3832" t="s">
        <v>8</v>
      </c>
      <c r="D3832">
        <v>3044</v>
      </c>
      <c r="E3832">
        <v>44</v>
      </c>
      <c r="F3832" t="s">
        <v>25</v>
      </c>
      <c r="G3832" s="5">
        <v>35000</v>
      </c>
      <c r="H3832" s="5">
        <v>437500</v>
      </c>
      <c r="I3832" s="5" t="s">
        <v>19</v>
      </c>
      <c r="J3832" s="5" t="s">
        <v>71</v>
      </c>
      <c r="K3832" s="5">
        <v>12.5</v>
      </c>
      <c r="L3832" s="5">
        <f t="shared" si="59"/>
        <v>12.5</v>
      </c>
      <c r="Q3832"/>
      <c r="R3832"/>
      <c r="S3832"/>
    </row>
    <row r="3833" spans="1:19">
      <c r="A3833" s="1">
        <v>43834</v>
      </c>
      <c r="B3833" s="5" t="s">
        <v>23</v>
      </c>
      <c r="C3833" t="s">
        <v>8</v>
      </c>
      <c r="D3833">
        <v>27004</v>
      </c>
      <c r="E3833">
        <v>44</v>
      </c>
      <c r="F3833" t="s">
        <v>25</v>
      </c>
      <c r="G3833" s="5">
        <v>15000</v>
      </c>
      <c r="H3833" s="5">
        <v>225000</v>
      </c>
      <c r="I3833" s="5" t="s">
        <v>19</v>
      </c>
      <c r="J3833" s="5" t="s">
        <v>70</v>
      </c>
      <c r="K3833" s="5">
        <v>15</v>
      </c>
      <c r="L3833" s="5">
        <f t="shared" si="59"/>
        <v>15</v>
      </c>
      <c r="Q3833"/>
      <c r="R3833"/>
      <c r="S3833"/>
    </row>
    <row r="3834" spans="1:19">
      <c r="A3834" s="1">
        <v>43834</v>
      </c>
      <c r="B3834" s="5" t="s">
        <v>24</v>
      </c>
      <c r="C3834" t="s">
        <v>8</v>
      </c>
      <c r="D3834">
        <v>27009</v>
      </c>
      <c r="E3834">
        <v>44</v>
      </c>
      <c r="F3834" t="s">
        <v>25</v>
      </c>
      <c r="G3834" s="5">
        <v>7000</v>
      </c>
      <c r="H3834" s="5">
        <v>210000</v>
      </c>
      <c r="I3834" s="5" t="s">
        <v>19</v>
      </c>
      <c r="J3834" s="5" t="s">
        <v>68</v>
      </c>
      <c r="K3834" s="5">
        <v>30</v>
      </c>
      <c r="L3834" s="5">
        <f t="shared" si="59"/>
        <v>30</v>
      </c>
      <c r="Q3834"/>
      <c r="R3834"/>
      <c r="S3834"/>
    </row>
    <row r="3835" spans="1:19">
      <c r="A3835" s="1">
        <v>43834</v>
      </c>
      <c r="B3835" s="5" t="s">
        <v>23</v>
      </c>
      <c r="C3835" t="s">
        <v>8</v>
      </c>
      <c r="D3835">
        <v>74002</v>
      </c>
      <c r="E3835">
        <v>44</v>
      </c>
      <c r="F3835" t="s">
        <v>25</v>
      </c>
      <c r="G3835" s="5">
        <v>490000</v>
      </c>
      <c r="H3835" s="5">
        <v>5622750</v>
      </c>
      <c r="I3835" s="5" t="s">
        <v>19</v>
      </c>
      <c r="J3835" s="5" t="s">
        <v>69</v>
      </c>
      <c r="K3835" s="5">
        <v>11.475</v>
      </c>
      <c r="L3835" s="5">
        <f t="shared" si="59"/>
        <v>11.475</v>
      </c>
      <c r="Q3835"/>
      <c r="R3835"/>
      <c r="S3835"/>
    </row>
    <row r="3836" spans="1:19">
      <c r="A3836" s="1">
        <v>43834</v>
      </c>
      <c r="B3836" s="5" t="s">
        <v>23</v>
      </c>
      <c r="C3836" t="s">
        <v>7</v>
      </c>
      <c r="D3836">
        <v>74003</v>
      </c>
      <c r="E3836">
        <v>44</v>
      </c>
      <c r="F3836" t="s">
        <v>25</v>
      </c>
      <c r="G3836" s="5">
        <v>195200</v>
      </c>
      <c r="H3836" s="5">
        <v>1364448</v>
      </c>
      <c r="I3836" s="5" t="s">
        <v>18</v>
      </c>
      <c r="J3836" s="5" t="s">
        <v>74</v>
      </c>
      <c r="K3836" s="5">
        <v>6.99</v>
      </c>
      <c r="L3836" s="5">
        <f t="shared" si="59"/>
        <v>6.99</v>
      </c>
      <c r="Q3836"/>
      <c r="R3836"/>
      <c r="S3836"/>
    </row>
    <row r="3837" spans="1:19">
      <c r="A3837" s="1">
        <v>43833</v>
      </c>
      <c r="B3837" s="5" t="s">
        <v>23</v>
      </c>
      <c r="C3837" t="s">
        <v>8</v>
      </c>
      <c r="D3837">
        <v>1036</v>
      </c>
      <c r="E3837">
        <v>44</v>
      </c>
      <c r="F3837" t="s">
        <v>25</v>
      </c>
      <c r="G3837" s="5">
        <v>35000</v>
      </c>
      <c r="H3837" s="5">
        <v>402500</v>
      </c>
      <c r="I3837" s="5" t="s">
        <v>19</v>
      </c>
      <c r="J3837" s="5" t="s">
        <v>69</v>
      </c>
      <c r="K3837" s="5">
        <v>11.5</v>
      </c>
      <c r="L3837" s="5">
        <f t="shared" si="59"/>
        <v>11.5</v>
      </c>
      <c r="Q3837"/>
      <c r="R3837"/>
      <c r="S3837"/>
    </row>
    <row r="3838" spans="1:19">
      <c r="A3838" s="1">
        <v>43833</v>
      </c>
      <c r="B3838" s="5" t="s">
        <v>23</v>
      </c>
      <c r="C3838" t="s">
        <v>8</v>
      </c>
      <c r="D3838">
        <v>1036</v>
      </c>
      <c r="E3838">
        <v>44</v>
      </c>
      <c r="F3838" t="s">
        <v>25</v>
      </c>
      <c r="G3838" s="5">
        <v>20000</v>
      </c>
      <c r="H3838" s="5">
        <v>230000</v>
      </c>
      <c r="I3838" s="5" t="s">
        <v>19</v>
      </c>
      <c r="J3838" s="5" t="s">
        <v>70</v>
      </c>
      <c r="K3838" s="5">
        <v>11.5</v>
      </c>
      <c r="L3838" s="5">
        <f t="shared" si="59"/>
        <v>11.5</v>
      </c>
      <c r="Q3838"/>
      <c r="R3838"/>
      <c r="S3838"/>
    </row>
    <row r="3839" spans="1:19">
      <c r="A3839" s="1">
        <v>43833</v>
      </c>
      <c r="B3839" s="5" t="s">
        <v>24</v>
      </c>
      <c r="C3839" t="s">
        <v>8</v>
      </c>
      <c r="D3839">
        <v>1036</v>
      </c>
      <c r="E3839">
        <v>44</v>
      </c>
      <c r="F3839" t="s">
        <v>25</v>
      </c>
      <c r="G3839" s="5">
        <v>40000</v>
      </c>
      <c r="H3839" s="5">
        <v>940000</v>
      </c>
      <c r="I3839" s="5" t="s">
        <v>19</v>
      </c>
      <c r="J3839" s="5" t="s">
        <v>68</v>
      </c>
      <c r="K3839" s="5">
        <v>23.5</v>
      </c>
      <c r="L3839" s="5">
        <f t="shared" si="59"/>
        <v>23.5</v>
      </c>
      <c r="Q3839"/>
      <c r="R3839"/>
      <c r="S3839"/>
    </row>
    <row r="3840" spans="1:19">
      <c r="A3840" s="1">
        <v>43833</v>
      </c>
      <c r="B3840" s="5" t="s">
        <v>24</v>
      </c>
      <c r="C3840" t="s">
        <v>8</v>
      </c>
      <c r="D3840">
        <v>3010</v>
      </c>
      <c r="E3840">
        <v>44</v>
      </c>
      <c r="F3840" t="s">
        <v>25</v>
      </c>
      <c r="G3840" s="5">
        <v>15000</v>
      </c>
      <c r="H3840" s="5">
        <v>300000</v>
      </c>
      <c r="I3840" s="5" t="s">
        <v>19</v>
      </c>
      <c r="J3840" s="5" t="s">
        <v>68</v>
      </c>
      <c r="K3840" s="5">
        <v>20</v>
      </c>
      <c r="L3840" s="5">
        <f t="shared" si="59"/>
        <v>20</v>
      </c>
      <c r="Q3840"/>
      <c r="R3840"/>
      <c r="S3840"/>
    </row>
    <row r="3841" spans="1:19">
      <c r="A3841" s="1">
        <v>43833</v>
      </c>
      <c r="B3841" s="5" t="s">
        <v>24</v>
      </c>
      <c r="C3841" t="s">
        <v>8</v>
      </c>
      <c r="D3841">
        <v>3012</v>
      </c>
      <c r="E3841">
        <v>44</v>
      </c>
      <c r="F3841" t="s">
        <v>25</v>
      </c>
      <c r="G3841" s="5">
        <v>50000</v>
      </c>
      <c r="H3841" s="5">
        <v>575000</v>
      </c>
      <c r="I3841" s="5" t="s">
        <v>19</v>
      </c>
      <c r="J3841" s="5" t="s">
        <v>71</v>
      </c>
      <c r="K3841" s="5">
        <v>11.5</v>
      </c>
      <c r="L3841" s="5">
        <f t="shared" si="59"/>
        <v>11.5</v>
      </c>
      <c r="Q3841"/>
      <c r="R3841"/>
      <c r="S3841"/>
    </row>
    <row r="3842" spans="1:19">
      <c r="A3842" s="1">
        <v>43833</v>
      </c>
      <c r="B3842" s="5" t="s">
        <v>23</v>
      </c>
      <c r="C3842" t="s">
        <v>8</v>
      </c>
      <c r="D3842">
        <v>27002</v>
      </c>
      <c r="E3842">
        <v>44</v>
      </c>
      <c r="F3842" t="s">
        <v>25</v>
      </c>
      <c r="G3842" s="5">
        <v>35000</v>
      </c>
      <c r="H3842" s="5">
        <v>682500</v>
      </c>
      <c r="I3842" s="5" t="s">
        <v>19</v>
      </c>
      <c r="J3842" s="5" t="s">
        <v>70</v>
      </c>
      <c r="K3842" s="5">
        <v>19.5</v>
      </c>
      <c r="L3842" s="5">
        <f t="shared" ref="L3842:L3905" si="60">H3842/G3842</f>
        <v>19.5</v>
      </c>
      <c r="Q3842"/>
      <c r="R3842"/>
      <c r="S3842"/>
    </row>
    <row r="3843" spans="1:19">
      <c r="A3843" s="1">
        <v>43833</v>
      </c>
      <c r="B3843" s="5" t="s">
        <v>24</v>
      </c>
      <c r="C3843" t="s">
        <v>8</v>
      </c>
      <c r="D3843">
        <v>27003</v>
      </c>
      <c r="E3843">
        <v>44</v>
      </c>
      <c r="F3843" t="s">
        <v>25</v>
      </c>
      <c r="G3843" s="5">
        <v>108500</v>
      </c>
      <c r="H3843" s="5">
        <v>3906000</v>
      </c>
      <c r="I3843" s="5" t="s">
        <v>19</v>
      </c>
      <c r="J3843" s="5" t="s">
        <v>78</v>
      </c>
      <c r="K3843" s="5">
        <v>36</v>
      </c>
      <c r="L3843" s="5">
        <f t="shared" si="60"/>
        <v>36</v>
      </c>
      <c r="Q3843"/>
      <c r="R3843"/>
      <c r="S3843"/>
    </row>
    <row r="3844" spans="1:19">
      <c r="A3844" s="1">
        <v>43833</v>
      </c>
      <c r="B3844" s="5" t="s">
        <v>24</v>
      </c>
      <c r="C3844" t="s">
        <v>8</v>
      </c>
      <c r="D3844">
        <v>27003</v>
      </c>
      <c r="E3844">
        <v>44</v>
      </c>
      <c r="F3844" t="s">
        <v>25</v>
      </c>
      <c r="G3844" s="5">
        <v>54000</v>
      </c>
      <c r="H3844" s="5">
        <v>1944000</v>
      </c>
      <c r="I3844" s="5" t="s">
        <v>19</v>
      </c>
      <c r="J3844" s="5" t="s">
        <v>78</v>
      </c>
      <c r="K3844" s="5">
        <v>36</v>
      </c>
      <c r="L3844" s="5">
        <f t="shared" si="60"/>
        <v>36</v>
      </c>
      <c r="Q3844"/>
      <c r="R3844"/>
      <c r="S3844"/>
    </row>
    <row r="3845" spans="1:19">
      <c r="A3845" s="1">
        <v>43833</v>
      </c>
      <c r="B3845" s="5" t="s">
        <v>24</v>
      </c>
      <c r="C3845" t="s">
        <v>8</v>
      </c>
      <c r="D3845">
        <v>27003</v>
      </c>
      <c r="E3845">
        <v>44</v>
      </c>
      <c r="F3845" t="s">
        <v>25</v>
      </c>
      <c r="G3845" s="5">
        <v>105000</v>
      </c>
      <c r="H3845" s="5">
        <v>1207500</v>
      </c>
      <c r="I3845" s="5" t="s">
        <v>19</v>
      </c>
      <c r="J3845" s="5" t="s">
        <v>71</v>
      </c>
      <c r="K3845" s="5">
        <v>11.5</v>
      </c>
      <c r="L3845" s="5">
        <f t="shared" si="60"/>
        <v>11.5</v>
      </c>
      <c r="Q3845"/>
      <c r="R3845"/>
      <c r="S3845"/>
    </row>
    <row r="3846" spans="1:19">
      <c r="A3846" s="1">
        <v>43833</v>
      </c>
      <c r="B3846" s="5" t="s">
        <v>24</v>
      </c>
      <c r="C3846" t="s">
        <v>8</v>
      </c>
      <c r="D3846">
        <v>27003</v>
      </c>
      <c r="E3846">
        <v>44</v>
      </c>
      <c r="F3846" t="s">
        <v>25</v>
      </c>
      <c r="G3846" s="5">
        <v>60000</v>
      </c>
      <c r="H3846" s="5">
        <v>690000</v>
      </c>
      <c r="I3846" s="5" t="s">
        <v>19</v>
      </c>
      <c r="J3846" s="5" t="s">
        <v>71</v>
      </c>
      <c r="K3846" s="5">
        <v>11.5</v>
      </c>
      <c r="L3846" s="5">
        <f t="shared" si="60"/>
        <v>11.5</v>
      </c>
      <c r="Q3846"/>
      <c r="R3846"/>
      <c r="S3846"/>
    </row>
    <row r="3847" spans="1:19">
      <c r="A3847" s="1">
        <v>43833</v>
      </c>
      <c r="B3847" s="5" t="s">
        <v>24</v>
      </c>
      <c r="C3847" t="s">
        <v>8</v>
      </c>
      <c r="D3847">
        <v>27003</v>
      </c>
      <c r="E3847">
        <v>44</v>
      </c>
      <c r="F3847" t="s">
        <v>25</v>
      </c>
      <c r="G3847" s="5">
        <v>60000</v>
      </c>
      <c r="H3847" s="5">
        <v>2160000</v>
      </c>
      <c r="I3847" s="5" t="s">
        <v>19</v>
      </c>
      <c r="J3847" s="5" t="s">
        <v>78</v>
      </c>
      <c r="K3847" s="5">
        <v>36</v>
      </c>
      <c r="L3847" s="5">
        <f t="shared" si="60"/>
        <v>36</v>
      </c>
      <c r="Q3847"/>
      <c r="R3847"/>
      <c r="S3847"/>
    </row>
    <row r="3848" spans="1:19">
      <c r="A3848" s="1">
        <v>43833</v>
      </c>
      <c r="B3848" s="5" t="s">
        <v>23</v>
      </c>
      <c r="C3848" t="s">
        <v>8</v>
      </c>
      <c r="D3848">
        <v>27003</v>
      </c>
      <c r="E3848">
        <v>44</v>
      </c>
      <c r="F3848" t="s">
        <v>25</v>
      </c>
      <c r="G3848" s="5">
        <v>34000</v>
      </c>
      <c r="H3848" s="5">
        <v>391000</v>
      </c>
      <c r="I3848" s="5" t="s">
        <v>19</v>
      </c>
      <c r="J3848" s="5" t="s">
        <v>70</v>
      </c>
      <c r="K3848" s="5">
        <v>11.5</v>
      </c>
      <c r="L3848" s="5">
        <f t="shared" si="60"/>
        <v>11.5</v>
      </c>
      <c r="Q3848"/>
      <c r="R3848"/>
      <c r="S3848"/>
    </row>
    <row r="3849" spans="1:19">
      <c r="A3849" s="1">
        <v>43833</v>
      </c>
      <c r="B3849" s="5" t="s">
        <v>24</v>
      </c>
      <c r="C3849" t="s">
        <v>8</v>
      </c>
      <c r="D3849">
        <v>27004</v>
      </c>
      <c r="E3849">
        <v>44</v>
      </c>
      <c r="F3849" t="s">
        <v>25</v>
      </c>
      <c r="G3849" s="5">
        <v>6000</v>
      </c>
      <c r="H3849" s="5">
        <v>127200</v>
      </c>
      <c r="I3849" s="5" t="s">
        <v>19</v>
      </c>
      <c r="J3849" s="5" t="s">
        <v>73</v>
      </c>
      <c r="K3849" s="5">
        <v>21.2</v>
      </c>
      <c r="L3849" s="5">
        <f t="shared" si="60"/>
        <v>21.2</v>
      </c>
      <c r="Q3849"/>
      <c r="R3849"/>
      <c r="S3849"/>
    </row>
    <row r="3850" spans="1:19">
      <c r="A3850" s="1">
        <v>43833</v>
      </c>
      <c r="B3850" s="5" t="s">
        <v>24</v>
      </c>
      <c r="C3850" t="s">
        <v>8</v>
      </c>
      <c r="D3850">
        <v>74002</v>
      </c>
      <c r="E3850">
        <v>44</v>
      </c>
      <c r="F3850" t="s">
        <v>25</v>
      </c>
      <c r="G3850" s="5">
        <v>210000</v>
      </c>
      <c r="H3850" s="5">
        <v>3780000</v>
      </c>
      <c r="I3850" s="5" t="s">
        <v>19</v>
      </c>
      <c r="J3850" s="5" t="s">
        <v>68</v>
      </c>
      <c r="K3850" s="5">
        <v>18</v>
      </c>
      <c r="L3850" s="5">
        <f t="shared" si="60"/>
        <v>18</v>
      </c>
      <c r="Q3850"/>
      <c r="R3850"/>
      <c r="S3850"/>
    </row>
    <row r="3851" spans="1:19">
      <c r="A3851" s="1">
        <v>43834</v>
      </c>
      <c r="B3851" s="5" t="s">
        <v>23</v>
      </c>
      <c r="C3851" t="s">
        <v>8</v>
      </c>
      <c r="D3851">
        <v>1014</v>
      </c>
      <c r="E3851">
        <v>44</v>
      </c>
      <c r="F3851" t="s">
        <v>25</v>
      </c>
      <c r="G3851" s="5">
        <v>10000</v>
      </c>
      <c r="H3851" s="5">
        <v>115000</v>
      </c>
      <c r="I3851" s="5" t="s">
        <v>19</v>
      </c>
      <c r="J3851" s="5" t="s">
        <v>70</v>
      </c>
      <c r="K3851" s="5">
        <v>11.5</v>
      </c>
      <c r="L3851" s="5">
        <f t="shared" si="60"/>
        <v>11.5</v>
      </c>
      <c r="Q3851"/>
      <c r="R3851"/>
      <c r="S3851"/>
    </row>
    <row r="3852" spans="1:19">
      <c r="A3852" s="1">
        <v>43834</v>
      </c>
      <c r="B3852" s="5" t="s">
        <v>24</v>
      </c>
      <c r="C3852" t="s">
        <v>8</v>
      </c>
      <c r="D3852">
        <v>1017</v>
      </c>
      <c r="E3852">
        <v>44</v>
      </c>
      <c r="F3852" t="s">
        <v>25</v>
      </c>
      <c r="G3852" s="5">
        <v>31000</v>
      </c>
      <c r="H3852" s="5">
        <v>666500</v>
      </c>
      <c r="I3852" s="5" t="s">
        <v>19</v>
      </c>
      <c r="J3852" s="5" t="s">
        <v>75</v>
      </c>
      <c r="K3852" s="5">
        <v>21.5</v>
      </c>
      <c r="L3852" s="5">
        <f t="shared" si="60"/>
        <v>21.5</v>
      </c>
      <c r="Q3852"/>
      <c r="R3852"/>
      <c r="S3852"/>
    </row>
    <row r="3853" spans="1:19">
      <c r="A3853" s="1">
        <v>43834</v>
      </c>
      <c r="B3853" s="5" t="s">
        <v>23</v>
      </c>
      <c r="C3853" t="s">
        <v>8</v>
      </c>
      <c r="D3853">
        <v>1017</v>
      </c>
      <c r="E3853">
        <v>44</v>
      </c>
      <c r="F3853" t="s">
        <v>25</v>
      </c>
      <c r="G3853" s="5">
        <v>35000</v>
      </c>
      <c r="H3853" s="5">
        <v>400750</v>
      </c>
      <c r="I3853" s="5" t="s">
        <v>19</v>
      </c>
      <c r="J3853" s="5" t="s">
        <v>69</v>
      </c>
      <c r="K3853" s="5">
        <v>11.45</v>
      </c>
      <c r="L3853" s="5">
        <f t="shared" si="60"/>
        <v>11.45</v>
      </c>
      <c r="Q3853"/>
      <c r="R3853"/>
      <c r="S3853"/>
    </row>
    <row r="3854" spans="1:19">
      <c r="A3854" s="1">
        <v>43834</v>
      </c>
      <c r="B3854" s="5" t="s">
        <v>23</v>
      </c>
      <c r="C3854" t="s">
        <v>8</v>
      </c>
      <c r="D3854">
        <v>1017</v>
      </c>
      <c r="E3854">
        <v>44</v>
      </c>
      <c r="F3854" t="s">
        <v>25</v>
      </c>
      <c r="G3854" s="5">
        <v>61740</v>
      </c>
      <c r="H3854" s="5">
        <v>710010</v>
      </c>
      <c r="I3854" s="5" t="s">
        <v>19</v>
      </c>
      <c r="J3854" s="5" t="s">
        <v>69</v>
      </c>
      <c r="K3854" s="5">
        <v>11.5</v>
      </c>
      <c r="L3854" s="5">
        <f t="shared" si="60"/>
        <v>11.5</v>
      </c>
      <c r="Q3854"/>
      <c r="R3854"/>
      <c r="S3854"/>
    </row>
    <row r="3855" spans="1:19">
      <c r="A3855" s="1">
        <v>43834</v>
      </c>
      <c r="B3855" s="5" t="s">
        <v>24</v>
      </c>
      <c r="C3855" t="s">
        <v>8</v>
      </c>
      <c r="D3855">
        <v>1017</v>
      </c>
      <c r="E3855">
        <v>44</v>
      </c>
      <c r="F3855" t="s">
        <v>25</v>
      </c>
      <c r="G3855" s="5">
        <v>30000</v>
      </c>
      <c r="H3855" s="5">
        <v>765000</v>
      </c>
      <c r="I3855" s="5" t="s">
        <v>19</v>
      </c>
      <c r="J3855" s="5" t="s">
        <v>68</v>
      </c>
      <c r="K3855" s="5">
        <v>25.5</v>
      </c>
      <c r="L3855" s="5">
        <f t="shared" si="60"/>
        <v>25.5</v>
      </c>
      <c r="Q3855"/>
      <c r="R3855"/>
      <c r="S3855"/>
    </row>
    <row r="3856" spans="1:19">
      <c r="A3856" s="1">
        <v>43834</v>
      </c>
      <c r="B3856" s="5" t="s">
        <v>24</v>
      </c>
      <c r="C3856" t="s">
        <v>8</v>
      </c>
      <c r="D3856">
        <v>1017</v>
      </c>
      <c r="E3856">
        <v>44</v>
      </c>
      <c r="F3856" t="s">
        <v>25</v>
      </c>
      <c r="G3856" s="5">
        <v>14000</v>
      </c>
      <c r="H3856" s="5">
        <v>370300</v>
      </c>
      <c r="I3856" s="5" t="s">
        <v>19</v>
      </c>
      <c r="J3856" s="5" t="s">
        <v>68</v>
      </c>
      <c r="K3856" s="5">
        <v>26.45</v>
      </c>
      <c r="L3856" s="5">
        <f t="shared" si="60"/>
        <v>26.45</v>
      </c>
      <c r="Q3856"/>
      <c r="R3856"/>
      <c r="S3856"/>
    </row>
    <row r="3857" spans="1:19">
      <c r="A3857" s="1">
        <v>43834</v>
      </c>
      <c r="B3857" s="5" t="s">
        <v>24</v>
      </c>
      <c r="C3857" t="s">
        <v>8</v>
      </c>
      <c r="D3857">
        <v>1017</v>
      </c>
      <c r="E3857">
        <v>44</v>
      </c>
      <c r="F3857" t="s">
        <v>25</v>
      </c>
      <c r="G3857" s="5">
        <v>8000</v>
      </c>
      <c r="H3857" s="5">
        <v>212000</v>
      </c>
      <c r="I3857" s="5" t="s">
        <v>19</v>
      </c>
      <c r="J3857" s="5" t="s">
        <v>68</v>
      </c>
      <c r="K3857" s="5">
        <v>26.5</v>
      </c>
      <c r="L3857" s="5">
        <f t="shared" si="60"/>
        <v>26.5</v>
      </c>
      <c r="Q3857"/>
      <c r="R3857"/>
      <c r="S3857"/>
    </row>
    <row r="3858" spans="1:19">
      <c r="A3858" s="1">
        <v>43834</v>
      </c>
      <c r="B3858" s="5" t="s">
        <v>23</v>
      </c>
      <c r="C3858" t="s">
        <v>7</v>
      </c>
      <c r="D3858">
        <v>1033</v>
      </c>
      <c r="E3858">
        <v>44</v>
      </c>
      <c r="F3858" t="s">
        <v>25</v>
      </c>
      <c r="G3858" s="5">
        <v>430167</v>
      </c>
      <c r="H3858" s="5">
        <v>2576700.33</v>
      </c>
      <c r="I3858" s="5" t="s">
        <v>20</v>
      </c>
      <c r="J3858" s="5" t="s">
        <v>70</v>
      </c>
      <c r="K3858" s="5">
        <v>5.99</v>
      </c>
      <c r="L3858" s="5">
        <f t="shared" si="60"/>
        <v>5.99</v>
      </c>
      <c r="Q3858"/>
      <c r="R3858"/>
      <c r="S3858"/>
    </row>
    <row r="3859" spans="1:19">
      <c r="A3859" s="1">
        <v>43834</v>
      </c>
      <c r="B3859" s="5" t="s">
        <v>23</v>
      </c>
      <c r="C3859" t="s">
        <v>8</v>
      </c>
      <c r="D3859">
        <v>1033</v>
      </c>
      <c r="E3859">
        <v>44</v>
      </c>
      <c r="F3859" t="s">
        <v>25</v>
      </c>
      <c r="G3859" s="5">
        <v>22000</v>
      </c>
      <c r="H3859" s="5">
        <v>253000</v>
      </c>
      <c r="I3859" s="5" t="s">
        <v>19</v>
      </c>
      <c r="J3859" s="5" t="s">
        <v>69</v>
      </c>
      <c r="K3859" s="5">
        <v>11.5</v>
      </c>
      <c r="L3859" s="5">
        <f t="shared" si="60"/>
        <v>11.5</v>
      </c>
      <c r="Q3859"/>
      <c r="R3859"/>
      <c r="S3859"/>
    </row>
    <row r="3860" spans="1:19">
      <c r="A3860" s="1">
        <v>43834</v>
      </c>
      <c r="B3860" s="5" t="s">
        <v>24</v>
      </c>
      <c r="C3860" t="s">
        <v>8</v>
      </c>
      <c r="D3860">
        <v>1033</v>
      </c>
      <c r="E3860">
        <v>44</v>
      </c>
      <c r="F3860" t="s">
        <v>25</v>
      </c>
      <c r="G3860" s="5">
        <v>8000</v>
      </c>
      <c r="H3860" s="5">
        <v>224000</v>
      </c>
      <c r="I3860" s="5" t="s">
        <v>19</v>
      </c>
      <c r="J3860" s="5" t="s">
        <v>68</v>
      </c>
      <c r="K3860" s="5">
        <v>28</v>
      </c>
      <c r="L3860" s="5">
        <f t="shared" si="60"/>
        <v>28</v>
      </c>
      <c r="Q3860"/>
      <c r="R3860"/>
      <c r="S3860"/>
    </row>
    <row r="3861" spans="1:19">
      <c r="A3861" s="1">
        <v>43834</v>
      </c>
      <c r="B3861" s="5" t="s">
        <v>24</v>
      </c>
      <c r="C3861" t="s">
        <v>8</v>
      </c>
      <c r="D3861">
        <v>1035</v>
      </c>
      <c r="E3861">
        <v>44</v>
      </c>
      <c r="F3861" t="s">
        <v>25</v>
      </c>
      <c r="G3861" s="5">
        <v>329933.02</v>
      </c>
      <c r="H3861" s="5">
        <v>2969397.18</v>
      </c>
      <c r="I3861" s="5" t="s">
        <v>19</v>
      </c>
      <c r="J3861" s="5" t="s">
        <v>68</v>
      </c>
      <c r="K3861" s="5">
        <v>9</v>
      </c>
      <c r="L3861" s="5">
        <f t="shared" si="60"/>
        <v>9</v>
      </c>
      <c r="Q3861"/>
      <c r="R3861"/>
      <c r="S3861"/>
    </row>
    <row r="3862" spans="1:19">
      <c r="A3862" s="1">
        <v>43834</v>
      </c>
      <c r="B3862" s="5" t="s">
        <v>24</v>
      </c>
      <c r="C3862" t="s">
        <v>8</v>
      </c>
      <c r="D3862">
        <v>1035</v>
      </c>
      <c r="E3862">
        <v>44</v>
      </c>
      <c r="F3862" t="s">
        <v>25</v>
      </c>
      <c r="G3862" s="5">
        <v>120000</v>
      </c>
      <c r="H3862" s="5">
        <v>1920000</v>
      </c>
      <c r="I3862" s="5" t="s">
        <v>19</v>
      </c>
      <c r="J3862" s="5" t="s">
        <v>68</v>
      </c>
      <c r="K3862" s="5">
        <v>16</v>
      </c>
      <c r="L3862" s="5">
        <f t="shared" si="60"/>
        <v>16</v>
      </c>
      <c r="Q3862"/>
      <c r="R3862"/>
      <c r="S3862"/>
    </row>
    <row r="3863" spans="1:19">
      <c r="A3863" s="1">
        <v>43834</v>
      </c>
      <c r="B3863" s="5" t="s">
        <v>23</v>
      </c>
      <c r="C3863" t="s">
        <v>6</v>
      </c>
      <c r="D3863">
        <v>1035</v>
      </c>
      <c r="E3863">
        <v>44</v>
      </c>
      <c r="F3863" t="s">
        <v>25</v>
      </c>
      <c r="G3863" s="5">
        <v>7100000</v>
      </c>
      <c r="H3863" s="5">
        <v>42600000</v>
      </c>
      <c r="I3863" s="5" t="s">
        <v>17</v>
      </c>
      <c r="J3863" s="5" t="s">
        <v>74</v>
      </c>
      <c r="K3863" s="5">
        <v>6</v>
      </c>
      <c r="L3863" s="5">
        <f t="shared" si="60"/>
        <v>6</v>
      </c>
      <c r="Q3863"/>
      <c r="R3863"/>
      <c r="S3863"/>
    </row>
    <row r="3864" spans="1:19">
      <c r="A3864" s="1">
        <v>43834</v>
      </c>
      <c r="B3864" s="5" t="s">
        <v>23</v>
      </c>
      <c r="C3864" t="s">
        <v>8</v>
      </c>
      <c r="D3864">
        <v>1036</v>
      </c>
      <c r="E3864">
        <v>44</v>
      </c>
      <c r="F3864" t="s">
        <v>25</v>
      </c>
      <c r="G3864" s="5">
        <v>21000</v>
      </c>
      <c r="H3864" s="5">
        <v>241290</v>
      </c>
      <c r="I3864" s="5" t="s">
        <v>19</v>
      </c>
      <c r="J3864" s="5" t="s">
        <v>70</v>
      </c>
      <c r="K3864" s="5">
        <v>11.49</v>
      </c>
      <c r="L3864" s="5">
        <f t="shared" si="60"/>
        <v>11.49</v>
      </c>
      <c r="Q3864"/>
      <c r="R3864"/>
      <c r="S3864"/>
    </row>
    <row r="3865" spans="1:19">
      <c r="A3865" s="1">
        <v>43834</v>
      </c>
      <c r="B3865" s="5" t="s">
        <v>23</v>
      </c>
      <c r="C3865" t="s">
        <v>8</v>
      </c>
      <c r="D3865">
        <v>1036</v>
      </c>
      <c r="E3865">
        <v>44</v>
      </c>
      <c r="F3865" t="s">
        <v>25</v>
      </c>
      <c r="G3865" s="5">
        <v>24000</v>
      </c>
      <c r="H3865" s="5">
        <v>275760</v>
      </c>
      <c r="I3865" s="5" t="s">
        <v>19</v>
      </c>
      <c r="J3865" s="5" t="s">
        <v>69</v>
      </c>
      <c r="K3865" s="5">
        <v>11.49</v>
      </c>
      <c r="L3865" s="5">
        <f t="shared" si="60"/>
        <v>11.49</v>
      </c>
      <c r="Q3865"/>
      <c r="R3865"/>
      <c r="S3865"/>
    </row>
    <row r="3866" spans="1:19">
      <c r="A3866" s="1">
        <v>43834</v>
      </c>
      <c r="B3866" s="5" t="s">
        <v>23</v>
      </c>
      <c r="C3866" t="s">
        <v>8</v>
      </c>
      <c r="D3866">
        <v>1036</v>
      </c>
      <c r="E3866">
        <v>44</v>
      </c>
      <c r="F3866" t="s">
        <v>25</v>
      </c>
      <c r="G3866" s="5">
        <v>24000</v>
      </c>
      <c r="H3866" s="5">
        <v>275760</v>
      </c>
      <c r="I3866" s="5" t="s">
        <v>19</v>
      </c>
      <c r="J3866" s="5" t="s">
        <v>74</v>
      </c>
      <c r="K3866" s="5">
        <v>11.49</v>
      </c>
      <c r="L3866" s="5">
        <f t="shared" si="60"/>
        <v>11.49</v>
      </c>
      <c r="Q3866"/>
      <c r="R3866"/>
      <c r="S3866"/>
    </row>
    <row r="3867" spans="1:19">
      <c r="A3867" s="1">
        <v>43834</v>
      </c>
      <c r="B3867" s="5" t="s">
        <v>24</v>
      </c>
      <c r="C3867" t="s">
        <v>8</v>
      </c>
      <c r="D3867">
        <v>1036</v>
      </c>
      <c r="E3867">
        <v>44</v>
      </c>
      <c r="F3867" t="s">
        <v>25</v>
      </c>
      <c r="G3867" s="5">
        <v>21000</v>
      </c>
      <c r="H3867" s="5">
        <v>493500</v>
      </c>
      <c r="I3867" s="5" t="s">
        <v>19</v>
      </c>
      <c r="J3867" s="5" t="s">
        <v>71</v>
      </c>
      <c r="K3867" s="5">
        <v>23.5</v>
      </c>
      <c r="L3867" s="5">
        <f t="shared" si="60"/>
        <v>23.5</v>
      </c>
      <c r="Q3867"/>
      <c r="R3867"/>
      <c r="S3867"/>
    </row>
    <row r="3868" spans="1:19">
      <c r="A3868" s="1">
        <v>43834</v>
      </c>
      <c r="B3868" s="5" t="s">
        <v>23</v>
      </c>
      <c r="C3868" t="s">
        <v>8</v>
      </c>
      <c r="D3868">
        <v>1036</v>
      </c>
      <c r="E3868">
        <v>44</v>
      </c>
      <c r="F3868" t="s">
        <v>25</v>
      </c>
      <c r="G3868" s="5">
        <v>80000</v>
      </c>
      <c r="H3868" s="5">
        <v>919200</v>
      </c>
      <c r="I3868" s="5" t="s">
        <v>19</v>
      </c>
      <c r="J3868" s="5" t="s">
        <v>70</v>
      </c>
      <c r="K3868" s="5">
        <v>11.49</v>
      </c>
      <c r="L3868" s="5">
        <f t="shared" si="60"/>
        <v>11.49</v>
      </c>
      <c r="Q3868"/>
      <c r="R3868"/>
      <c r="S3868"/>
    </row>
    <row r="3869" spans="1:19">
      <c r="A3869" s="1">
        <v>43834</v>
      </c>
      <c r="B3869" s="5" t="s">
        <v>24</v>
      </c>
      <c r="C3869" t="s">
        <v>8</v>
      </c>
      <c r="D3869">
        <v>1036</v>
      </c>
      <c r="E3869">
        <v>44</v>
      </c>
      <c r="F3869" t="s">
        <v>25</v>
      </c>
      <c r="G3869" s="5">
        <v>56000</v>
      </c>
      <c r="H3869" s="5">
        <v>1204000</v>
      </c>
      <c r="I3869" s="5" t="s">
        <v>19</v>
      </c>
      <c r="J3869" s="5" t="s">
        <v>68</v>
      </c>
      <c r="K3869" s="5">
        <v>21.5</v>
      </c>
      <c r="L3869" s="5">
        <f t="shared" si="60"/>
        <v>21.5</v>
      </c>
      <c r="Q3869"/>
      <c r="R3869"/>
      <c r="S3869"/>
    </row>
    <row r="3870" spans="1:19">
      <c r="A3870" s="1">
        <v>43834</v>
      </c>
      <c r="B3870" s="5" t="s">
        <v>24</v>
      </c>
      <c r="C3870" t="s">
        <v>8</v>
      </c>
      <c r="D3870">
        <v>1036</v>
      </c>
      <c r="E3870">
        <v>44</v>
      </c>
      <c r="F3870" t="s">
        <v>25</v>
      </c>
      <c r="G3870" s="5">
        <v>24000</v>
      </c>
      <c r="H3870" s="5">
        <v>561600</v>
      </c>
      <c r="I3870" s="5" t="s">
        <v>19</v>
      </c>
      <c r="J3870" s="5" t="s">
        <v>68</v>
      </c>
      <c r="K3870" s="5">
        <v>23.4</v>
      </c>
      <c r="L3870" s="5">
        <f t="shared" si="60"/>
        <v>23.4</v>
      </c>
      <c r="Q3870"/>
      <c r="R3870"/>
      <c r="S3870"/>
    </row>
    <row r="3871" spans="1:19">
      <c r="A3871" s="1">
        <v>43834</v>
      </c>
      <c r="B3871" s="5" t="s">
        <v>24</v>
      </c>
      <c r="C3871" t="s">
        <v>8</v>
      </c>
      <c r="D3871">
        <v>74002</v>
      </c>
      <c r="E3871">
        <v>44</v>
      </c>
      <c r="F3871" t="s">
        <v>25</v>
      </c>
      <c r="G3871" s="5">
        <v>11800</v>
      </c>
      <c r="H3871" s="5">
        <v>306800</v>
      </c>
      <c r="I3871" s="5" t="s">
        <v>19</v>
      </c>
      <c r="J3871" s="5" t="s">
        <v>71</v>
      </c>
      <c r="K3871" s="5">
        <v>26</v>
      </c>
      <c r="L3871" s="5">
        <f t="shared" si="60"/>
        <v>26</v>
      </c>
      <c r="Q3871"/>
      <c r="R3871"/>
      <c r="S3871"/>
    </row>
    <row r="3872" spans="1:19">
      <c r="A3872" s="1">
        <v>43835</v>
      </c>
      <c r="B3872" s="5" t="s">
        <v>24</v>
      </c>
      <c r="C3872" t="s">
        <v>8</v>
      </c>
      <c r="D3872">
        <v>27002</v>
      </c>
      <c r="E3872">
        <v>44</v>
      </c>
      <c r="F3872" t="s">
        <v>25</v>
      </c>
      <c r="G3872" s="5">
        <v>35000</v>
      </c>
      <c r="H3872" s="5">
        <v>902300</v>
      </c>
      <c r="I3872" s="5" t="s">
        <v>19</v>
      </c>
      <c r="J3872" s="5" t="s">
        <v>73</v>
      </c>
      <c r="K3872" s="5">
        <v>25.78</v>
      </c>
      <c r="L3872" s="5">
        <f t="shared" si="60"/>
        <v>25.78</v>
      </c>
      <c r="Q3872"/>
      <c r="R3872"/>
      <c r="S3872"/>
    </row>
    <row r="3873" spans="1:19">
      <c r="A3873" s="1">
        <v>43833</v>
      </c>
      <c r="B3873" s="5" t="s">
        <v>24</v>
      </c>
      <c r="C3873" t="s">
        <v>8</v>
      </c>
      <c r="D3873">
        <v>1036</v>
      </c>
      <c r="E3873">
        <v>44</v>
      </c>
      <c r="F3873" t="s">
        <v>25</v>
      </c>
      <c r="G3873" s="5">
        <v>12000</v>
      </c>
      <c r="H3873" s="5">
        <v>312000</v>
      </c>
      <c r="I3873" s="5" t="s">
        <v>19</v>
      </c>
      <c r="J3873" s="5" t="s">
        <v>68</v>
      </c>
      <c r="K3873" s="5">
        <v>26</v>
      </c>
      <c r="L3873" s="5">
        <f t="shared" si="60"/>
        <v>26</v>
      </c>
      <c r="Q3873"/>
      <c r="R3873"/>
      <c r="S3873"/>
    </row>
    <row r="3874" spans="1:19">
      <c r="A3874" s="1">
        <v>43833</v>
      </c>
      <c r="B3874" s="5" t="s">
        <v>23</v>
      </c>
      <c r="C3874" t="s">
        <v>8</v>
      </c>
      <c r="D3874">
        <v>3044</v>
      </c>
      <c r="E3874">
        <v>44</v>
      </c>
      <c r="F3874" t="s">
        <v>25</v>
      </c>
      <c r="G3874" s="5">
        <v>240600</v>
      </c>
      <c r="H3874" s="5">
        <v>2754870</v>
      </c>
      <c r="I3874" s="5" t="s">
        <v>19</v>
      </c>
      <c r="J3874" s="5" t="s">
        <v>70</v>
      </c>
      <c r="K3874" s="5">
        <v>11.45</v>
      </c>
      <c r="L3874" s="5">
        <f t="shared" si="60"/>
        <v>11.45</v>
      </c>
      <c r="Q3874"/>
      <c r="R3874"/>
      <c r="S3874"/>
    </row>
    <row r="3875" spans="1:19">
      <c r="A3875" s="1">
        <v>43833</v>
      </c>
      <c r="B3875" s="5" t="s">
        <v>24</v>
      </c>
      <c r="C3875" t="s">
        <v>8</v>
      </c>
      <c r="D3875">
        <v>27003</v>
      </c>
      <c r="E3875">
        <v>44</v>
      </c>
      <c r="F3875" t="s">
        <v>25</v>
      </c>
      <c r="G3875" s="5">
        <v>47000</v>
      </c>
      <c r="H3875" s="5">
        <v>1692000</v>
      </c>
      <c r="I3875" s="5" t="s">
        <v>19</v>
      </c>
      <c r="J3875" s="5" t="s">
        <v>78</v>
      </c>
      <c r="K3875" s="5">
        <v>36</v>
      </c>
      <c r="L3875" s="5">
        <f t="shared" si="60"/>
        <v>36</v>
      </c>
      <c r="Q3875"/>
      <c r="R3875"/>
      <c r="S3875"/>
    </row>
    <row r="3876" spans="1:19">
      <c r="A3876" s="1">
        <v>43833</v>
      </c>
      <c r="B3876" s="5" t="s">
        <v>24</v>
      </c>
      <c r="C3876" t="s">
        <v>8</v>
      </c>
      <c r="D3876">
        <v>27003</v>
      </c>
      <c r="E3876">
        <v>44</v>
      </c>
      <c r="F3876" t="s">
        <v>25</v>
      </c>
      <c r="G3876" s="5">
        <v>40000</v>
      </c>
      <c r="H3876" s="5">
        <v>1440000</v>
      </c>
      <c r="I3876" s="5" t="s">
        <v>19</v>
      </c>
      <c r="J3876" s="5" t="s">
        <v>78</v>
      </c>
      <c r="K3876" s="5">
        <v>36</v>
      </c>
      <c r="L3876" s="5">
        <f t="shared" si="60"/>
        <v>36</v>
      </c>
      <c r="Q3876"/>
      <c r="R3876"/>
      <c r="S3876"/>
    </row>
    <row r="3877" spans="1:19">
      <c r="A3877" s="1">
        <v>43833</v>
      </c>
      <c r="B3877" s="5" t="s">
        <v>24</v>
      </c>
      <c r="C3877" t="s">
        <v>8</v>
      </c>
      <c r="D3877">
        <v>27003</v>
      </c>
      <c r="E3877">
        <v>44</v>
      </c>
      <c r="F3877" t="s">
        <v>25</v>
      </c>
      <c r="G3877" s="5">
        <v>28000</v>
      </c>
      <c r="H3877" s="5">
        <v>616000</v>
      </c>
      <c r="I3877" s="5" t="s">
        <v>19</v>
      </c>
      <c r="J3877" s="5" t="s">
        <v>68</v>
      </c>
      <c r="K3877" s="5">
        <v>22</v>
      </c>
      <c r="L3877" s="5">
        <f t="shared" si="60"/>
        <v>22</v>
      </c>
      <c r="Q3877"/>
      <c r="R3877"/>
      <c r="S3877"/>
    </row>
    <row r="3878" spans="1:19">
      <c r="A3878" s="1">
        <v>43833</v>
      </c>
      <c r="B3878" s="5" t="s">
        <v>24</v>
      </c>
      <c r="C3878" t="s">
        <v>8</v>
      </c>
      <c r="D3878">
        <v>27003</v>
      </c>
      <c r="E3878">
        <v>44</v>
      </c>
      <c r="F3878" t="s">
        <v>25</v>
      </c>
      <c r="G3878" s="5">
        <v>30000</v>
      </c>
      <c r="H3878" s="5">
        <v>1080000</v>
      </c>
      <c r="I3878" s="5" t="s">
        <v>19</v>
      </c>
      <c r="J3878" s="5" t="s">
        <v>78</v>
      </c>
      <c r="K3878" s="5">
        <v>36</v>
      </c>
      <c r="L3878" s="5">
        <f t="shared" si="60"/>
        <v>36</v>
      </c>
      <c r="Q3878"/>
      <c r="R3878"/>
      <c r="S3878"/>
    </row>
    <row r="3879" spans="1:19">
      <c r="A3879" s="1">
        <v>43833</v>
      </c>
      <c r="B3879" s="5" t="s">
        <v>24</v>
      </c>
      <c r="C3879" t="s">
        <v>8</v>
      </c>
      <c r="D3879">
        <v>27004</v>
      </c>
      <c r="E3879">
        <v>44</v>
      </c>
      <c r="F3879" t="s">
        <v>25</v>
      </c>
      <c r="G3879" s="5">
        <v>10000</v>
      </c>
      <c r="H3879" s="5">
        <v>232000</v>
      </c>
      <c r="I3879" s="5" t="s">
        <v>19</v>
      </c>
      <c r="J3879" s="5" t="s">
        <v>68</v>
      </c>
      <c r="K3879" s="5">
        <v>23.2</v>
      </c>
      <c r="L3879" s="5">
        <f t="shared" si="60"/>
        <v>23.2</v>
      </c>
      <c r="Q3879"/>
      <c r="R3879"/>
      <c r="S3879"/>
    </row>
    <row r="3880" spans="1:19">
      <c r="A3880" s="1">
        <v>43833</v>
      </c>
      <c r="B3880" s="5" t="s">
        <v>23</v>
      </c>
      <c r="C3880" t="s">
        <v>8</v>
      </c>
      <c r="D3880">
        <v>27004</v>
      </c>
      <c r="E3880">
        <v>44</v>
      </c>
      <c r="F3880" t="s">
        <v>25</v>
      </c>
      <c r="G3880" s="5">
        <v>70000</v>
      </c>
      <c r="H3880" s="5">
        <v>1050000</v>
      </c>
      <c r="I3880" s="5" t="s">
        <v>19</v>
      </c>
      <c r="J3880" s="5" t="s">
        <v>70</v>
      </c>
      <c r="K3880" s="5">
        <v>15</v>
      </c>
      <c r="L3880" s="5">
        <f t="shared" si="60"/>
        <v>15</v>
      </c>
      <c r="Q3880"/>
      <c r="R3880"/>
      <c r="S3880"/>
    </row>
    <row r="3881" spans="1:19">
      <c r="A3881" s="1">
        <v>43833</v>
      </c>
      <c r="B3881" s="5" t="s">
        <v>23</v>
      </c>
      <c r="C3881" t="s">
        <v>8</v>
      </c>
      <c r="D3881">
        <v>27004</v>
      </c>
      <c r="E3881">
        <v>44</v>
      </c>
      <c r="F3881" t="s">
        <v>25</v>
      </c>
      <c r="G3881" s="5">
        <v>5000</v>
      </c>
      <c r="H3881" s="5">
        <v>120000</v>
      </c>
      <c r="I3881" s="5" t="s">
        <v>19</v>
      </c>
      <c r="J3881" s="5" t="s">
        <v>74</v>
      </c>
      <c r="K3881" s="5">
        <v>24</v>
      </c>
      <c r="L3881" s="5">
        <f t="shared" si="60"/>
        <v>24</v>
      </c>
      <c r="Q3881"/>
      <c r="R3881"/>
      <c r="S3881"/>
    </row>
    <row r="3882" spans="1:19">
      <c r="A3882" s="1">
        <v>43833</v>
      </c>
      <c r="B3882" s="5" t="s">
        <v>24</v>
      </c>
      <c r="C3882" t="s">
        <v>8</v>
      </c>
      <c r="D3882">
        <v>27012</v>
      </c>
      <c r="E3882">
        <v>44</v>
      </c>
      <c r="F3882" t="s">
        <v>25</v>
      </c>
      <c r="G3882" s="5">
        <v>129000</v>
      </c>
      <c r="H3882" s="5">
        <v>4515000</v>
      </c>
      <c r="I3882" s="5" t="s">
        <v>19</v>
      </c>
      <c r="J3882" s="5" t="s">
        <v>78</v>
      </c>
      <c r="K3882" s="5">
        <v>35</v>
      </c>
      <c r="L3882" s="5">
        <f t="shared" si="60"/>
        <v>35</v>
      </c>
      <c r="Q3882"/>
      <c r="R3882"/>
      <c r="S3882"/>
    </row>
    <row r="3883" spans="1:19">
      <c r="A3883" s="1">
        <v>43833</v>
      </c>
      <c r="B3883" s="5" t="s">
        <v>24</v>
      </c>
      <c r="C3883" t="s">
        <v>8</v>
      </c>
      <c r="D3883">
        <v>27012</v>
      </c>
      <c r="E3883">
        <v>44</v>
      </c>
      <c r="F3883" t="s">
        <v>25</v>
      </c>
      <c r="G3883" s="5">
        <v>103500</v>
      </c>
      <c r="H3883" s="5">
        <v>3519000</v>
      </c>
      <c r="I3883" s="5" t="s">
        <v>19</v>
      </c>
      <c r="J3883" s="5" t="s">
        <v>78</v>
      </c>
      <c r="K3883" s="5">
        <v>34</v>
      </c>
      <c r="L3883" s="5">
        <f t="shared" si="60"/>
        <v>34</v>
      </c>
      <c r="Q3883"/>
      <c r="R3883"/>
      <c r="S3883"/>
    </row>
    <row r="3884" spans="1:19">
      <c r="A3884" s="1">
        <v>43833</v>
      </c>
      <c r="B3884" s="5" t="s">
        <v>24</v>
      </c>
      <c r="C3884" t="s">
        <v>8</v>
      </c>
      <c r="D3884">
        <v>74002</v>
      </c>
      <c r="E3884">
        <v>44</v>
      </c>
      <c r="F3884" t="s">
        <v>25</v>
      </c>
      <c r="G3884" s="5">
        <v>10800</v>
      </c>
      <c r="H3884" s="5">
        <v>280530</v>
      </c>
      <c r="I3884" s="5" t="s">
        <v>19</v>
      </c>
      <c r="J3884" s="5" t="s">
        <v>68</v>
      </c>
      <c r="K3884" s="5">
        <v>25.975000000000001</v>
      </c>
      <c r="L3884" s="5">
        <f t="shared" si="60"/>
        <v>25.975000000000001</v>
      </c>
      <c r="Q3884"/>
      <c r="R3884"/>
      <c r="S3884"/>
    </row>
    <row r="3885" spans="1:19">
      <c r="A3885" s="1">
        <v>43833</v>
      </c>
      <c r="B3885" s="5" t="s">
        <v>23</v>
      </c>
      <c r="C3885" t="s">
        <v>8</v>
      </c>
      <c r="D3885">
        <v>74002</v>
      </c>
      <c r="E3885">
        <v>44</v>
      </c>
      <c r="F3885" t="s">
        <v>25</v>
      </c>
      <c r="G3885" s="5">
        <v>68600</v>
      </c>
      <c r="H3885" s="5">
        <v>788900</v>
      </c>
      <c r="I3885" s="5" t="s">
        <v>19</v>
      </c>
      <c r="J3885" s="5" t="s">
        <v>69</v>
      </c>
      <c r="K3885" s="5">
        <v>11.5</v>
      </c>
      <c r="L3885" s="5">
        <f t="shared" si="60"/>
        <v>11.5</v>
      </c>
      <c r="Q3885"/>
      <c r="R3885"/>
      <c r="S3885"/>
    </row>
    <row r="3886" spans="1:19">
      <c r="A3886" s="1">
        <v>43834</v>
      </c>
      <c r="B3886" s="5" t="s">
        <v>24</v>
      </c>
      <c r="C3886" t="s">
        <v>8</v>
      </c>
      <c r="D3886">
        <v>1009</v>
      </c>
      <c r="E3886">
        <v>44</v>
      </c>
      <c r="F3886" t="s">
        <v>25</v>
      </c>
      <c r="G3886" s="5">
        <v>75000</v>
      </c>
      <c r="H3886" s="5">
        <v>771750</v>
      </c>
      <c r="I3886" s="5" t="s">
        <v>19</v>
      </c>
      <c r="J3886" s="5" t="s">
        <v>68</v>
      </c>
      <c r="K3886" s="5">
        <v>10.29</v>
      </c>
      <c r="L3886" s="5">
        <f t="shared" si="60"/>
        <v>10.29</v>
      </c>
      <c r="Q3886"/>
      <c r="R3886"/>
      <c r="S3886"/>
    </row>
    <row r="3887" spans="1:19">
      <c r="A3887" s="1">
        <v>43834</v>
      </c>
      <c r="B3887" s="5" t="s">
        <v>24</v>
      </c>
      <c r="C3887" t="s">
        <v>8</v>
      </c>
      <c r="D3887">
        <v>1017</v>
      </c>
      <c r="E3887">
        <v>44</v>
      </c>
      <c r="F3887" t="s">
        <v>25</v>
      </c>
      <c r="G3887" s="5">
        <v>17500</v>
      </c>
      <c r="H3887" s="5">
        <v>455000</v>
      </c>
      <c r="I3887" s="5" t="s">
        <v>19</v>
      </c>
      <c r="J3887" s="5" t="s">
        <v>73</v>
      </c>
      <c r="K3887" s="5">
        <v>26</v>
      </c>
      <c r="L3887" s="5">
        <f t="shared" si="60"/>
        <v>26</v>
      </c>
      <c r="Q3887"/>
      <c r="R3887"/>
      <c r="S3887"/>
    </row>
    <row r="3888" spans="1:19">
      <c r="A3888" s="1">
        <v>43834</v>
      </c>
      <c r="B3888" s="5" t="s">
        <v>24</v>
      </c>
      <c r="C3888" t="s">
        <v>8</v>
      </c>
      <c r="D3888">
        <v>1017</v>
      </c>
      <c r="E3888">
        <v>44</v>
      </c>
      <c r="F3888" t="s">
        <v>25</v>
      </c>
      <c r="G3888" s="5">
        <v>21000</v>
      </c>
      <c r="H3888" s="5">
        <v>555450</v>
      </c>
      <c r="I3888" s="5" t="s">
        <v>19</v>
      </c>
      <c r="J3888" s="5" t="s">
        <v>68</v>
      </c>
      <c r="K3888" s="5">
        <v>26.45</v>
      </c>
      <c r="L3888" s="5">
        <f t="shared" si="60"/>
        <v>26.45</v>
      </c>
      <c r="Q3888"/>
      <c r="R3888"/>
      <c r="S3888"/>
    </row>
    <row r="3889" spans="1:19">
      <c r="A3889" s="1">
        <v>43834</v>
      </c>
      <c r="B3889" s="5" t="s">
        <v>24</v>
      </c>
      <c r="C3889" t="s">
        <v>8</v>
      </c>
      <c r="D3889">
        <v>1017</v>
      </c>
      <c r="E3889">
        <v>44</v>
      </c>
      <c r="F3889" t="s">
        <v>25</v>
      </c>
      <c r="G3889" s="5">
        <v>14000</v>
      </c>
      <c r="H3889" s="5">
        <v>364000</v>
      </c>
      <c r="I3889" s="5" t="s">
        <v>19</v>
      </c>
      <c r="J3889" s="5" t="s">
        <v>68</v>
      </c>
      <c r="K3889" s="5">
        <v>26</v>
      </c>
      <c r="L3889" s="5">
        <f t="shared" si="60"/>
        <v>26</v>
      </c>
      <c r="Q3889"/>
      <c r="R3889"/>
      <c r="S3889"/>
    </row>
    <row r="3890" spans="1:19">
      <c r="A3890" s="1">
        <v>43834</v>
      </c>
      <c r="B3890" s="5" t="s">
        <v>24</v>
      </c>
      <c r="C3890" t="s">
        <v>8</v>
      </c>
      <c r="D3890">
        <v>1017</v>
      </c>
      <c r="E3890">
        <v>44</v>
      </c>
      <c r="F3890" t="s">
        <v>25</v>
      </c>
      <c r="G3890" s="5">
        <v>42000</v>
      </c>
      <c r="H3890" s="5">
        <v>1071000</v>
      </c>
      <c r="I3890" s="5" t="s">
        <v>19</v>
      </c>
      <c r="J3890" s="5" t="s">
        <v>68</v>
      </c>
      <c r="K3890" s="5">
        <v>25.5</v>
      </c>
      <c r="L3890" s="5">
        <f t="shared" si="60"/>
        <v>25.5</v>
      </c>
      <c r="Q3890"/>
      <c r="R3890"/>
      <c r="S3890"/>
    </row>
    <row r="3891" spans="1:19">
      <c r="A3891" s="1">
        <v>43834</v>
      </c>
      <c r="B3891" s="5" t="s">
        <v>24</v>
      </c>
      <c r="C3891" t="s">
        <v>8</v>
      </c>
      <c r="D3891">
        <v>1017</v>
      </c>
      <c r="E3891">
        <v>44</v>
      </c>
      <c r="F3891" t="s">
        <v>25</v>
      </c>
      <c r="G3891" s="5">
        <v>7000</v>
      </c>
      <c r="H3891" s="5">
        <v>182000</v>
      </c>
      <c r="I3891" s="5" t="s">
        <v>19</v>
      </c>
      <c r="J3891" s="5" t="s">
        <v>68</v>
      </c>
      <c r="K3891" s="5">
        <v>26</v>
      </c>
      <c r="L3891" s="5">
        <f t="shared" si="60"/>
        <v>26</v>
      </c>
      <c r="Q3891"/>
      <c r="R3891"/>
      <c r="S3891"/>
    </row>
    <row r="3892" spans="1:19">
      <c r="A3892" s="1">
        <v>43834</v>
      </c>
      <c r="B3892" s="5" t="s">
        <v>23</v>
      </c>
      <c r="C3892" t="s">
        <v>8</v>
      </c>
      <c r="D3892">
        <v>1033</v>
      </c>
      <c r="E3892">
        <v>44</v>
      </c>
      <c r="F3892" t="s">
        <v>25</v>
      </c>
      <c r="G3892" s="5">
        <v>140000</v>
      </c>
      <c r="H3892" s="5">
        <v>1603000</v>
      </c>
      <c r="I3892" s="5" t="s">
        <v>19</v>
      </c>
      <c r="J3892" s="5" t="s">
        <v>69</v>
      </c>
      <c r="K3892" s="5">
        <v>11.45</v>
      </c>
      <c r="L3892" s="5">
        <f t="shared" si="60"/>
        <v>11.45</v>
      </c>
      <c r="Q3892"/>
      <c r="R3892"/>
      <c r="S3892"/>
    </row>
    <row r="3893" spans="1:19">
      <c r="A3893" s="1">
        <v>43834</v>
      </c>
      <c r="B3893" s="5" t="s">
        <v>24</v>
      </c>
      <c r="C3893" t="s">
        <v>8</v>
      </c>
      <c r="D3893">
        <v>1033</v>
      </c>
      <c r="E3893">
        <v>44</v>
      </c>
      <c r="F3893" t="s">
        <v>25</v>
      </c>
      <c r="G3893" s="5">
        <v>140000</v>
      </c>
      <c r="H3893" s="5">
        <v>2660000</v>
      </c>
      <c r="I3893" s="5" t="s">
        <v>19</v>
      </c>
      <c r="J3893" s="5" t="s">
        <v>71</v>
      </c>
      <c r="K3893" s="5">
        <v>19</v>
      </c>
      <c r="L3893" s="5">
        <f t="shared" si="60"/>
        <v>19</v>
      </c>
      <c r="Q3893"/>
      <c r="R3893"/>
      <c r="S3893"/>
    </row>
    <row r="3894" spans="1:19">
      <c r="A3894" s="1">
        <v>43834</v>
      </c>
      <c r="B3894" s="5" t="s">
        <v>23</v>
      </c>
      <c r="C3894" t="s">
        <v>8</v>
      </c>
      <c r="D3894">
        <v>1033</v>
      </c>
      <c r="E3894">
        <v>44</v>
      </c>
      <c r="F3894" t="s">
        <v>25</v>
      </c>
      <c r="G3894" s="5">
        <v>72000</v>
      </c>
      <c r="H3894" s="5">
        <v>828000</v>
      </c>
      <c r="I3894" s="5" t="s">
        <v>19</v>
      </c>
      <c r="J3894" s="5" t="s">
        <v>69</v>
      </c>
      <c r="K3894" s="5">
        <v>11.5</v>
      </c>
      <c r="L3894" s="5">
        <f t="shared" si="60"/>
        <v>11.5</v>
      </c>
      <c r="Q3894"/>
      <c r="R3894"/>
      <c r="S3894"/>
    </row>
    <row r="3895" spans="1:19">
      <c r="A3895" s="1">
        <v>43834</v>
      </c>
      <c r="B3895" s="5" t="s">
        <v>24</v>
      </c>
      <c r="C3895" t="s">
        <v>8</v>
      </c>
      <c r="D3895">
        <v>1033</v>
      </c>
      <c r="E3895">
        <v>44</v>
      </c>
      <c r="F3895" t="s">
        <v>25</v>
      </c>
      <c r="G3895" s="5">
        <v>11000</v>
      </c>
      <c r="H3895" s="5">
        <v>126390</v>
      </c>
      <c r="I3895" s="5" t="s">
        <v>19</v>
      </c>
      <c r="J3895" s="5" t="s">
        <v>71</v>
      </c>
      <c r="K3895" s="5">
        <v>11.49</v>
      </c>
      <c r="L3895" s="5">
        <f t="shared" si="60"/>
        <v>11.49</v>
      </c>
      <c r="Q3895"/>
      <c r="R3895"/>
      <c r="S3895"/>
    </row>
    <row r="3896" spans="1:19">
      <c r="A3896" s="1">
        <v>43834</v>
      </c>
      <c r="B3896" s="5" t="s">
        <v>23</v>
      </c>
      <c r="C3896" t="s">
        <v>8</v>
      </c>
      <c r="D3896">
        <v>1033</v>
      </c>
      <c r="E3896">
        <v>44</v>
      </c>
      <c r="F3896" t="s">
        <v>25</v>
      </c>
      <c r="G3896" s="5">
        <v>93880</v>
      </c>
      <c r="H3896" s="5">
        <v>1079620</v>
      </c>
      <c r="I3896" s="5" t="s">
        <v>19</v>
      </c>
      <c r="J3896" s="5" t="s">
        <v>69</v>
      </c>
      <c r="K3896" s="5">
        <v>11.5</v>
      </c>
      <c r="L3896" s="5">
        <f t="shared" si="60"/>
        <v>11.5</v>
      </c>
      <c r="Q3896"/>
      <c r="R3896"/>
      <c r="S3896"/>
    </row>
    <row r="3897" spans="1:19">
      <c r="A3897" s="1">
        <v>43834</v>
      </c>
      <c r="B3897" s="5" t="s">
        <v>24</v>
      </c>
      <c r="C3897" t="s">
        <v>8</v>
      </c>
      <c r="D3897">
        <v>1035</v>
      </c>
      <c r="E3897">
        <v>44</v>
      </c>
      <c r="F3897" t="s">
        <v>25</v>
      </c>
      <c r="G3897" s="5">
        <v>921981.36</v>
      </c>
      <c r="H3897" s="5">
        <v>8297832.2400000002</v>
      </c>
      <c r="I3897" s="5" t="s">
        <v>19</v>
      </c>
      <c r="J3897" s="5" t="s">
        <v>68</v>
      </c>
      <c r="K3897" s="5">
        <v>9</v>
      </c>
      <c r="L3897" s="5">
        <f t="shared" si="60"/>
        <v>9</v>
      </c>
      <c r="Q3897"/>
      <c r="R3897"/>
      <c r="S3897"/>
    </row>
    <row r="3898" spans="1:19">
      <c r="A3898" s="1">
        <v>43834</v>
      </c>
      <c r="B3898" s="5" t="s">
        <v>24</v>
      </c>
      <c r="C3898" t="s">
        <v>8</v>
      </c>
      <c r="D3898">
        <v>1035</v>
      </c>
      <c r="E3898">
        <v>44</v>
      </c>
      <c r="F3898" t="s">
        <v>25</v>
      </c>
      <c r="G3898" s="5">
        <v>73000</v>
      </c>
      <c r="H3898" s="5">
        <v>1314000</v>
      </c>
      <c r="I3898" s="5" t="s">
        <v>19</v>
      </c>
      <c r="J3898" s="5" t="s">
        <v>71</v>
      </c>
      <c r="K3898" s="5">
        <v>18</v>
      </c>
      <c r="L3898" s="5">
        <f t="shared" si="60"/>
        <v>18</v>
      </c>
      <c r="Q3898"/>
      <c r="R3898"/>
      <c r="S3898"/>
    </row>
    <row r="3899" spans="1:19">
      <c r="A3899" s="1">
        <v>43834</v>
      </c>
      <c r="B3899" s="5" t="s">
        <v>24</v>
      </c>
      <c r="C3899" t="s">
        <v>8</v>
      </c>
      <c r="D3899">
        <v>1035</v>
      </c>
      <c r="E3899">
        <v>44</v>
      </c>
      <c r="F3899" t="s">
        <v>25</v>
      </c>
      <c r="G3899" s="5">
        <v>48600</v>
      </c>
      <c r="H3899" s="5">
        <v>1008450</v>
      </c>
      <c r="I3899" s="5" t="s">
        <v>19</v>
      </c>
      <c r="J3899" s="5" t="s">
        <v>68</v>
      </c>
      <c r="K3899" s="5">
        <v>20.75</v>
      </c>
      <c r="L3899" s="5">
        <f t="shared" si="60"/>
        <v>20.75</v>
      </c>
      <c r="Q3899"/>
      <c r="R3899"/>
      <c r="S3899"/>
    </row>
    <row r="3900" spans="1:19">
      <c r="A3900" s="1">
        <v>43834</v>
      </c>
      <c r="B3900" s="5" t="s">
        <v>23</v>
      </c>
      <c r="C3900" t="s">
        <v>8</v>
      </c>
      <c r="D3900">
        <v>1035</v>
      </c>
      <c r="E3900">
        <v>44</v>
      </c>
      <c r="F3900" t="s">
        <v>25</v>
      </c>
      <c r="G3900" s="5">
        <v>42000</v>
      </c>
      <c r="H3900" s="5">
        <v>483000</v>
      </c>
      <c r="I3900" s="5" t="s">
        <v>19</v>
      </c>
      <c r="J3900" s="5" t="s">
        <v>74</v>
      </c>
      <c r="K3900" s="5">
        <v>11.5</v>
      </c>
      <c r="L3900" s="5">
        <f t="shared" si="60"/>
        <v>11.5</v>
      </c>
      <c r="Q3900"/>
      <c r="R3900"/>
      <c r="S3900"/>
    </row>
    <row r="3901" spans="1:19">
      <c r="A3901" s="1">
        <v>43834</v>
      </c>
      <c r="B3901" s="5" t="s">
        <v>24</v>
      </c>
      <c r="C3901" t="s">
        <v>8</v>
      </c>
      <c r="D3901">
        <v>1036</v>
      </c>
      <c r="E3901">
        <v>44</v>
      </c>
      <c r="F3901" t="s">
        <v>25</v>
      </c>
      <c r="G3901" s="5">
        <v>24000</v>
      </c>
      <c r="H3901" s="5">
        <v>480000</v>
      </c>
      <c r="I3901" s="5" t="s">
        <v>19</v>
      </c>
      <c r="J3901" s="5" t="s">
        <v>68</v>
      </c>
      <c r="K3901" s="5">
        <v>20</v>
      </c>
      <c r="L3901" s="5">
        <f t="shared" si="60"/>
        <v>20</v>
      </c>
      <c r="Q3901"/>
      <c r="R3901"/>
      <c r="S3901"/>
    </row>
    <row r="3902" spans="1:19">
      <c r="A3902" s="1">
        <v>43834</v>
      </c>
      <c r="B3902" s="5" t="s">
        <v>23</v>
      </c>
      <c r="C3902" t="s">
        <v>8</v>
      </c>
      <c r="D3902">
        <v>1036</v>
      </c>
      <c r="E3902">
        <v>44</v>
      </c>
      <c r="F3902" t="s">
        <v>25</v>
      </c>
      <c r="G3902" s="5">
        <v>60000</v>
      </c>
      <c r="H3902" s="5">
        <v>689400</v>
      </c>
      <c r="I3902" s="5" t="s">
        <v>19</v>
      </c>
      <c r="J3902" s="5" t="s">
        <v>70</v>
      </c>
      <c r="K3902" s="5">
        <v>11.49</v>
      </c>
      <c r="L3902" s="5">
        <f t="shared" si="60"/>
        <v>11.49</v>
      </c>
      <c r="Q3902"/>
      <c r="R3902"/>
      <c r="S3902"/>
    </row>
    <row r="3903" spans="1:19">
      <c r="A3903" s="1">
        <v>43834</v>
      </c>
      <c r="B3903" s="5" t="s">
        <v>23</v>
      </c>
      <c r="C3903" t="s">
        <v>8</v>
      </c>
      <c r="D3903">
        <v>1036</v>
      </c>
      <c r="E3903">
        <v>44</v>
      </c>
      <c r="F3903" t="s">
        <v>25</v>
      </c>
      <c r="G3903" s="5">
        <v>25000</v>
      </c>
      <c r="H3903" s="5">
        <v>287250</v>
      </c>
      <c r="I3903" s="5" t="s">
        <v>19</v>
      </c>
      <c r="J3903" s="5" t="s">
        <v>69</v>
      </c>
      <c r="K3903" s="5">
        <v>11.49</v>
      </c>
      <c r="L3903" s="5">
        <f t="shared" si="60"/>
        <v>11.49</v>
      </c>
      <c r="Q3903"/>
      <c r="R3903"/>
      <c r="S3903"/>
    </row>
    <row r="3904" spans="1:19">
      <c r="A3904" s="1">
        <v>43834</v>
      </c>
      <c r="B3904" s="5" t="s">
        <v>23</v>
      </c>
      <c r="C3904" t="s">
        <v>8</v>
      </c>
      <c r="D3904">
        <v>1036</v>
      </c>
      <c r="E3904">
        <v>44</v>
      </c>
      <c r="F3904" t="s">
        <v>25</v>
      </c>
      <c r="G3904" s="5">
        <v>70000</v>
      </c>
      <c r="H3904" s="5">
        <v>805000</v>
      </c>
      <c r="I3904" s="5" t="s">
        <v>19</v>
      </c>
      <c r="J3904" s="5" t="s">
        <v>69</v>
      </c>
      <c r="K3904" s="5">
        <v>11.5</v>
      </c>
      <c r="L3904" s="5">
        <f t="shared" si="60"/>
        <v>11.5</v>
      </c>
      <c r="Q3904"/>
      <c r="R3904"/>
      <c r="S3904"/>
    </row>
    <row r="3905" spans="1:19">
      <c r="A3905" s="1">
        <v>43834</v>
      </c>
      <c r="B3905" s="5" t="s">
        <v>24</v>
      </c>
      <c r="C3905" t="s">
        <v>8</v>
      </c>
      <c r="D3905">
        <v>1036</v>
      </c>
      <c r="E3905">
        <v>44</v>
      </c>
      <c r="F3905" t="s">
        <v>25</v>
      </c>
      <c r="G3905" s="5">
        <v>57000</v>
      </c>
      <c r="H3905" s="5">
        <v>1168500</v>
      </c>
      <c r="I3905" s="5" t="s">
        <v>19</v>
      </c>
      <c r="J3905" s="5" t="s">
        <v>68</v>
      </c>
      <c r="K3905" s="5">
        <v>20.5</v>
      </c>
      <c r="L3905" s="5">
        <f t="shared" si="60"/>
        <v>20.5</v>
      </c>
      <c r="Q3905"/>
      <c r="R3905"/>
      <c r="S3905"/>
    </row>
    <row r="3906" spans="1:19">
      <c r="A3906" s="1">
        <v>43834</v>
      </c>
      <c r="B3906" s="5" t="s">
        <v>23</v>
      </c>
      <c r="C3906" t="s">
        <v>8</v>
      </c>
      <c r="D3906">
        <v>1036</v>
      </c>
      <c r="E3906">
        <v>44</v>
      </c>
      <c r="F3906" t="s">
        <v>25</v>
      </c>
      <c r="G3906" s="5">
        <v>24000</v>
      </c>
      <c r="H3906" s="5">
        <v>273600</v>
      </c>
      <c r="I3906" s="5" t="s">
        <v>19</v>
      </c>
      <c r="J3906" s="5" t="s">
        <v>69</v>
      </c>
      <c r="K3906" s="5">
        <v>11.4</v>
      </c>
      <c r="L3906" s="5">
        <f t="shared" ref="L3906:L3969" si="61">H3906/G3906</f>
        <v>11.4</v>
      </c>
      <c r="Q3906"/>
      <c r="R3906"/>
      <c r="S3906"/>
    </row>
    <row r="3907" spans="1:19">
      <c r="A3907" s="1">
        <v>43834</v>
      </c>
      <c r="B3907" s="5" t="s">
        <v>24</v>
      </c>
      <c r="C3907" t="s">
        <v>8</v>
      </c>
      <c r="D3907">
        <v>1036</v>
      </c>
      <c r="E3907">
        <v>44</v>
      </c>
      <c r="F3907" t="s">
        <v>25</v>
      </c>
      <c r="G3907" s="5">
        <v>80000</v>
      </c>
      <c r="H3907" s="5">
        <v>1640000</v>
      </c>
      <c r="I3907" s="5" t="s">
        <v>19</v>
      </c>
      <c r="J3907" s="5" t="s">
        <v>68</v>
      </c>
      <c r="K3907" s="5">
        <v>20.5</v>
      </c>
      <c r="L3907" s="5">
        <f t="shared" si="61"/>
        <v>20.5</v>
      </c>
      <c r="Q3907"/>
      <c r="R3907"/>
      <c r="S3907"/>
    </row>
    <row r="3908" spans="1:19">
      <c r="A3908" s="1">
        <v>43834</v>
      </c>
      <c r="B3908" s="5" t="s">
        <v>23</v>
      </c>
      <c r="C3908" t="s">
        <v>8</v>
      </c>
      <c r="D3908">
        <v>27002</v>
      </c>
      <c r="E3908">
        <v>44</v>
      </c>
      <c r="F3908" t="s">
        <v>25</v>
      </c>
      <c r="G3908" s="5">
        <v>49000</v>
      </c>
      <c r="H3908" s="5">
        <v>955500</v>
      </c>
      <c r="I3908" s="5" t="s">
        <v>19</v>
      </c>
      <c r="J3908" s="5" t="s">
        <v>69</v>
      </c>
      <c r="K3908" s="5">
        <v>19.5</v>
      </c>
      <c r="L3908" s="5">
        <f t="shared" si="61"/>
        <v>19.5</v>
      </c>
      <c r="Q3908"/>
      <c r="R3908"/>
      <c r="S3908"/>
    </row>
    <row r="3909" spans="1:19">
      <c r="A3909" s="1">
        <v>43834</v>
      </c>
      <c r="B3909" s="5" t="s">
        <v>23</v>
      </c>
      <c r="C3909" t="s">
        <v>8</v>
      </c>
      <c r="D3909">
        <v>27004</v>
      </c>
      <c r="E3909">
        <v>44</v>
      </c>
      <c r="F3909" t="s">
        <v>25</v>
      </c>
      <c r="G3909" s="5">
        <v>105000</v>
      </c>
      <c r="H3909" s="5">
        <v>1575000</v>
      </c>
      <c r="I3909" s="5" t="s">
        <v>19</v>
      </c>
      <c r="J3909" s="5" t="s">
        <v>70</v>
      </c>
      <c r="K3909" s="5">
        <v>15</v>
      </c>
      <c r="L3909" s="5">
        <f t="shared" si="61"/>
        <v>15</v>
      </c>
      <c r="Q3909"/>
      <c r="R3909"/>
      <c r="S3909"/>
    </row>
    <row r="3910" spans="1:19">
      <c r="A3910" s="1">
        <v>43834</v>
      </c>
      <c r="B3910" s="5" t="s">
        <v>24</v>
      </c>
      <c r="C3910" t="s">
        <v>8</v>
      </c>
      <c r="D3910">
        <v>74002</v>
      </c>
      <c r="E3910">
        <v>44</v>
      </c>
      <c r="F3910" t="s">
        <v>25</v>
      </c>
      <c r="G3910" s="5">
        <v>35000</v>
      </c>
      <c r="H3910" s="5">
        <v>874125</v>
      </c>
      <c r="I3910" s="5" t="s">
        <v>19</v>
      </c>
      <c r="J3910" s="5" t="s">
        <v>68</v>
      </c>
      <c r="K3910" s="5">
        <v>24.975000000000001</v>
      </c>
      <c r="L3910" s="5">
        <f t="shared" si="61"/>
        <v>24.975000000000001</v>
      </c>
      <c r="Q3910"/>
      <c r="R3910"/>
      <c r="S3910"/>
    </row>
    <row r="3911" spans="1:19">
      <c r="A3911" s="1">
        <v>43835</v>
      </c>
      <c r="B3911" s="5" t="s">
        <v>23</v>
      </c>
      <c r="C3911" t="s">
        <v>8</v>
      </c>
      <c r="D3911">
        <v>1036</v>
      </c>
      <c r="E3911">
        <v>44</v>
      </c>
      <c r="F3911" t="s">
        <v>25</v>
      </c>
      <c r="G3911" s="5">
        <v>40000</v>
      </c>
      <c r="H3911" s="5">
        <v>460000</v>
      </c>
      <c r="I3911" s="5" t="s">
        <v>19</v>
      </c>
      <c r="J3911" s="5" t="s">
        <v>70</v>
      </c>
      <c r="K3911" s="5">
        <v>11.5</v>
      </c>
      <c r="L3911" s="5">
        <f t="shared" si="61"/>
        <v>11.5</v>
      </c>
      <c r="Q3911"/>
      <c r="R3911"/>
      <c r="S3911"/>
    </row>
    <row r="3912" spans="1:19">
      <c r="A3912" s="1">
        <v>43835</v>
      </c>
      <c r="B3912" s="5" t="s">
        <v>23</v>
      </c>
      <c r="C3912" t="s">
        <v>8</v>
      </c>
      <c r="D3912">
        <v>1036</v>
      </c>
      <c r="E3912">
        <v>44</v>
      </c>
      <c r="F3912" t="s">
        <v>25</v>
      </c>
      <c r="G3912" s="5">
        <v>70000</v>
      </c>
      <c r="H3912" s="5">
        <v>804300</v>
      </c>
      <c r="I3912" s="5" t="s">
        <v>19</v>
      </c>
      <c r="J3912" s="5" t="s">
        <v>70</v>
      </c>
      <c r="K3912" s="5">
        <v>11.49</v>
      </c>
      <c r="L3912" s="5">
        <f t="shared" si="61"/>
        <v>11.49</v>
      </c>
      <c r="Q3912"/>
      <c r="R3912"/>
      <c r="S3912"/>
    </row>
    <row r="3913" spans="1:19">
      <c r="A3913" s="1">
        <v>43833</v>
      </c>
      <c r="B3913" s="5" t="s">
        <v>23</v>
      </c>
      <c r="C3913" t="s">
        <v>8</v>
      </c>
      <c r="D3913">
        <v>1036</v>
      </c>
      <c r="E3913">
        <v>44</v>
      </c>
      <c r="F3913" t="s">
        <v>25</v>
      </c>
      <c r="G3913" s="5">
        <v>30000</v>
      </c>
      <c r="H3913" s="5">
        <v>343500</v>
      </c>
      <c r="I3913" s="5" t="s">
        <v>19</v>
      </c>
      <c r="J3913" s="5" t="s">
        <v>69</v>
      </c>
      <c r="K3913" s="5">
        <v>11.45</v>
      </c>
      <c r="L3913" s="5">
        <f t="shared" si="61"/>
        <v>11.45</v>
      </c>
      <c r="Q3913"/>
      <c r="R3913"/>
      <c r="S3913"/>
    </row>
    <row r="3914" spans="1:19">
      <c r="A3914" s="1">
        <v>43833</v>
      </c>
      <c r="B3914" s="5" t="s">
        <v>24</v>
      </c>
      <c r="C3914" t="s">
        <v>8</v>
      </c>
      <c r="D3914">
        <v>1036</v>
      </c>
      <c r="E3914">
        <v>44</v>
      </c>
      <c r="F3914" t="s">
        <v>25</v>
      </c>
      <c r="G3914" s="5">
        <v>30000</v>
      </c>
      <c r="H3914" s="5">
        <v>343500</v>
      </c>
      <c r="I3914" s="5" t="s">
        <v>19</v>
      </c>
      <c r="J3914" s="5" t="s">
        <v>71</v>
      </c>
      <c r="K3914" s="5">
        <v>11.45</v>
      </c>
      <c r="L3914" s="5">
        <f t="shared" si="61"/>
        <v>11.45</v>
      </c>
      <c r="Q3914"/>
      <c r="R3914"/>
      <c r="S3914"/>
    </row>
    <row r="3915" spans="1:19">
      <c r="A3915" s="1">
        <v>43833</v>
      </c>
      <c r="B3915" s="5" t="s">
        <v>24</v>
      </c>
      <c r="C3915" t="s">
        <v>8</v>
      </c>
      <c r="D3915">
        <v>1036</v>
      </c>
      <c r="E3915">
        <v>44</v>
      </c>
      <c r="F3915" t="s">
        <v>25</v>
      </c>
      <c r="G3915" s="5">
        <v>4000</v>
      </c>
      <c r="H3915" s="5">
        <v>112000</v>
      </c>
      <c r="I3915" s="5" t="s">
        <v>19</v>
      </c>
      <c r="J3915" s="5" t="s">
        <v>68</v>
      </c>
      <c r="K3915" s="5">
        <v>28</v>
      </c>
      <c r="L3915" s="5">
        <f t="shared" si="61"/>
        <v>28</v>
      </c>
      <c r="Q3915"/>
      <c r="R3915"/>
      <c r="S3915"/>
    </row>
    <row r="3916" spans="1:19">
      <c r="A3916" s="1">
        <v>43833</v>
      </c>
      <c r="B3916" s="5" t="s">
        <v>24</v>
      </c>
      <c r="C3916" t="s">
        <v>8</v>
      </c>
      <c r="D3916">
        <v>1036</v>
      </c>
      <c r="E3916">
        <v>44</v>
      </c>
      <c r="F3916" t="s">
        <v>25</v>
      </c>
      <c r="G3916" s="5">
        <v>8000</v>
      </c>
      <c r="H3916" s="5">
        <v>159920</v>
      </c>
      <c r="I3916" s="5" t="s">
        <v>19</v>
      </c>
      <c r="J3916" s="5" t="s">
        <v>68</v>
      </c>
      <c r="K3916" s="5">
        <v>19.989999999999998</v>
      </c>
      <c r="L3916" s="5">
        <f t="shared" si="61"/>
        <v>19.989999999999998</v>
      </c>
      <c r="Q3916"/>
      <c r="R3916"/>
      <c r="S3916"/>
    </row>
    <row r="3917" spans="1:19">
      <c r="A3917" s="1">
        <v>43833</v>
      </c>
      <c r="B3917" s="5" t="s">
        <v>24</v>
      </c>
      <c r="C3917" t="s">
        <v>8</v>
      </c>
      <c r="D3917">
        <v>3001</v>
      </c>
      <c r="E3917">
        <v>44</v>
      </c>
      <c r="F3917" t="s">
        <v>25</v>
      </c>
      <c r="G3917" s="5">
        <v>20580</v>
      </c>
      <c r="H3917" s="5">
        <v>391020</v>
      </c>
      <c r="I3917" s="5" t="s">
        <v>19</v>
      </c>
      <c r="J3917" s="5" t="s">
        <v>68</v>
      </c>
      <c r="K3917" s="5">
        <v>19</v>
      </c>
      <c r="L3917" s="5">
        <f t="shared" si="61"/>
        <v>19</v>
      </c>
      <c r="Q3917"/>
      <c r="R3917"/>
      <c r="S3917"/>
    </row>
    <row r="3918" spans="1:19">
      <c r="A3918" s="1">
        <v>43833</v>
      </c>
      <c r="B3918" s="5" t="s">
        <v>24</v>
      </c>
      <c r="C3918" t="s">
        <v>8</v>
      </c>
      <c r="D3918">
        <v>3029</v>
      </c>
      <c r="E3918">
        <v>44</v>
      </c>
      <c r="F3918" t="s">
        <v>25</v>
      </c>
      <c r="G3918" s="5">
        <v>81000</v>
      </c>
      <c r="H3918" s="5">
        <v>1782000</v>
      </c>
      <c r="I3918" s="5" t="s">
        <v>19</v>
      </c>
      <c r="J3918" s="5" t="s">
        <v>68</v>
      </c>
      <c r="K3918" s="5">
        <v>22</v>
      </c>
      <c r="L3918" s="5">
        <f t="shared" si="61"/>
        <v>22</v>
      </c>
      <c r="Q3918"/>
      <c r="R3918"/>
      <c r="S3918"/>
    </row>
    <row r="3919" spans="1:19">
      <c r="A3919" s="1">
        <v>43833</v>
      </c>
      <c r="B3919" s="5" t="s">
        <v>24</v>
      </c>
      <c r="C3919" t="s">
        <v>8</v>
      </c>
      <c r="D3919">
        <v>3046</v>
      </c>
      <c r="E3919">
        <v>44</v>
      </c>
      <c r="F3919" t="s">
        <v>25</v>
      </c>
      <c r="G3919" s="5">
        <v>7000</v>
      </c>
      <c r="H3919" s="5">
        <v>224000</v>
      </c>
      <c r="I3919" s="5" t="s">
        <v>19</v>
      </c>
      <c r="J3919" s="5" t="s">
        <v>68</v>
      </c>
      <c r="K3919" s="5">
        <v>32</v>
      </c>
      <c r="L3919" s="5">
        <f t="shared" si="61"/>
        <v>32</v>
      </c>
      <c r="Q3919"/>
      <c r="R3919"/>
      <c r="S3919"/>
    </row>
    <row r="3920" spans="1:19">
      <c r="A3920" s="1">
        <v>43833</v>
      </c>
      <c r="B3920" s="5" t="s">
        <v>24</v>
      </c>
      <c r="C3920" t="s">
        <v>8</v>
      </c>
      <c r="D3920">
        <v>27003</v>
      </c>
      <c r="E3920">
        <v>44</v>
      </c>
      <c r="F3920" t="s">
        <v>25</v>
      </c>
      <c r="G3920" s="5">
        <v>122000</v>
      </c>
      <c r="H3920" s="5">
        <v>4392000</v>
      </c>
      <c r="I3920" s="5" t="s">
        <v>19</v>
      </c>
      <c r="J3920" s="5" t="s">
        <v>78</v>
      </c>
      <c r="K3920" s="5">
        <v>36</v>
      </c>
      <c r="L3920" s="5">
        <f t="shared" si="61"/>
        <v>36</v>
      </c>
      <c r="Q3920"/>
      <c r="R3920"/>
      <c r="S3920"/>
    </row>
    <row r="3921" spans="1:19">
      <c r="A3921" s="1">
        <v>43833</v>
      </c>
      <c r="B3921" s="5" t="s">
        <v>24</v>
      </c>
      <c r="C3921" t="s">
        <v>8</v>
      </c>
      <c r="D3921">
        <v>27003</v>
      </c>
      <c r="E3921">
        <v>44</v>
      </c>
      <c r="F3921" t="s">
        <v>25</v>
      </c>
      <c r="G3921" s="5">
        <v>39000</v>
      </c>
      <c r="H3921" s="5">
        <v>1404000</v>
      </c>
      <c r="I3921" s="5" t="s">
        <v>19</v>
      </c>
      <c r="J3921" s="5" t="s">
        <v>78</v>
      </c>
      <c r="K3921" s="5">
        <v>36</v>
      </c>
      <c r="L3921" s="5">
        <f t="shared" si="61"/>
        <v>36</v>
      </c>
      <c r="Q3921"/>
      <c r="R3921"/>
      <c r="S3921"/>
    </row>
    <row r="3922" spans="1:19">
      <c r="A3922" s="1">
        <v>43833</v>
      </c>
      <c r="B3922" s="5" t="s">
        <v>24</v>
      </c>
      <c r="C3922" t="s">
        <v>8</v>
      </c>
      <c r="D3922">
        <v>27003</v>
      </c>
      <c r="E3922">
        <v>44</v>
      </c>
      <c r="F3922" t="s">
        <v>25</v>
      </c>
      <c r="G3922" s="5">
        <v>42000</v>
      </c>
      <c r="H3922" s="5">
        <v>840000</v>
      </c>
      <c r="I3922" s="5" t="s">
        <v>19</v>
      </c>
      <c r="J3922" s="5" t="s">
        <v>71</v>
      </c>
      <c r="K3922" s="5">
        <v>20</v>
      </c>
      <c r="L3922" s="5">
        <f t="shared" si="61"/>
        <v>20</v>
      </c>
      <c r="Q3922"/>
      <c r="R3922"/>
      <c r="S3922"/>
    </row>
    <row r="3923" spans="1:19">
      <c r="A3923" s="1">
        <v>43833</v>
      </c>
      <c r="B3923" s="5" t="s">
        <v>24</v>
      </c>
      <c r="C3923" t="s">
        <v>8</v>
      </c>
      <c r="D3923">
        <v>27003</v>
      </c>
      <c r="E3923">
        <v>44</v>
      </c>
      <c r="F3923" t="s">
        <v>25</v>
      </c>
      <c r="G3923" s="5">
        <v>52000</v>
      </c>
      <c r="H3923" s="5">
        <v>1872000</v>
      </c>
      <c r="I3923" s="5" t="s">
        <v>19</v>
      </c>
      <c r="J3923" s="5" t="s">
        <v>78</v>
      </c>
      <c r="K3923" s="5">
        <v>36</v>
      </c>
      <c r="L3923" s="5">
        <f t="shared" si="61"/>
        <v>36</v>
      </c>
      <c r="Q3923"/>
      <c r="R3923"/>
      <c r="S3923"/>
    </row>
    <row r="3924" spans="1:19">
      <c r="A3924" s="1">
        <v>43833</v>
      </c>
      <c r="B3924" s="5" t="s">
        <v>24</v>
      </c>
      <c r="C3924" t="s">
        <v>8</v>
      </c>
      <c r="D3924">
        <v>27004</v>
      </c>
      <c r="E3924">
        <v>44</v>
      </c>
      <c r="F3924" t="s">
        <v>25</v>
      </c>
      <c r="G3924" s="5">
        <v>238000</v>
      </c>
      <c r="H3924" s="5">
        <v>3094000</v>
      </c>
      <c r="I3924" s="5" t="s">
        <v>19</v>
      </c>
      <c r="J3924" s="5" t="s">
        <v>71</v>
      </c>
      <c r="K3924" s="5">
        <v>13</v>
      </c>
      <c r="L3924" s="5">
        <f t="shared" si="61"/>
        <v>13</v>
      </c>
      <c r="Q3924"/>
      <c r="R3924"/>
      <c r="S3924"/>
    </row>
    <row r="3925" spans="1:19">
      <c r="A3925" s="1">
        <v>43833</v>
      </c>
      <c r="B3925" s="5" t="s">
        <v>24</v>
      </c>
      <c r="C3925" t="s">
        <v>8</v>
      </c>
      <c r="D3925">
        <v>27007</v>
      </c>
      <c r="E3925">
        <v>44</v>
      </c>
      <c r="F3925" t="s">
        <v>25</v>
      </c>
      <c r="G3925" s="5">
        <v>29000</v>
      </c>
      <c r="H3925" s="5">
        <v>1044000</v>
      </c>
      <c r="I3925" s="5" t="s">
        <v>19</v>
      </c>
      <c r="J3925" s="5" t="s">
        <v>78</v>
      </c>
      <c r="K3925" s="5">
        <v>36</v>
      </c>
      <c r="L3925" s="5">
        <f t="shared" si="61"/>
        <v>36</v>
      </c>
      <c r="Q3925"/>
      <c r="R3925"/>
      <c r="S3925"/>
    </row>
    <row r="3926" spans="1:19">
      <c r="A3926" s="1">
        <v>43833</v>
      </c>
      <c r="B3926" s="5" t="s">
        <v>24</v>
      </c>
      <c r="C3926" t="s">
        <v>8</v>
      </c>
      <c r="D3926">
        <v>27007</v>
      </c>
      <c r="E3926">
        <v>44</v>
      </c>
      <c r="F3926" t="s">
        <v>25</v>
      </c>
      <c r="G3926" s="5">
        <v>36500</v>
      </c>
      <c r="H3926" s="5">
        <v>1314000</v>
      </c>
      <c r="I3926" s="5" t="s">
        <v>19</v>
      </c>
      <c r="J3926" s="5" t="s">
        <v>78</v>
      </c>
      <c r="K3926" s="5">
        <v>36</v>
      </c>
      <c r="L3926" s="5">
        <f t="shared" si="61"/>
        <v>36</v>
      </c>
      <c r="Q3926"/>
      <c r="R3926"/>
      <c r="S3926"/>
    </row>
    <row r="3927" spans="1:19">
      <c r="A3927" s="1">
        <v>43833</v>
      </c>
      <c r="B3927" s="5" t="s">
        <v>24</v>
      </c>
      <c r="C3927" t="s">
        <v>8</v>
      </c>
      <c r="D3927">
        <v>27007</v>
      </c>
      <c r="E3927">
        <v>44</v>
      </c>
      <c r="F3927" t="s">
        <v>25</v>
      </c>
      <c r="G3927" s="5">
        <v>72000</v>
      </c>
      <c r="H3927" s="5">
        <v>2592000</v>
      </c>
      <c r="I3927" s="5" t="s">
        <v>19</v>
      </c>
      <c r="J3927" s="5" t="s">
        <v>78</v>
      </c>
      <c r="K3927" s="5">
        <v>36</v>
      </c>
      <c r="L3927" s="5">
        <f t="shared" si="61"/>
        <v>36</v>
      </c>
      <c r="Q3927"/>
      <c r="R3927"/>
      <c r="S3927"/>
    </row>
    <row r="3928" spans="1:19">
      <c r="A3928" s="1">
        <v>43833</v>
      </c>
      <c r="B3928" s="5" t="s">
        <v>24</v>
      </c>
      <c r="C3928" t="s">
        <v>8</v>
      </c>
      <c r="D3928">
        <v>27012</v>
      </c>
      <c r="E3928">
        <v>44</v>
      </c>
      <c r="F3928" t="s">
        <v>25</v>
      </c>
      <c r="G3928" s="5">
        <v>9000</v>
      </c>
      <c r="H3928" s="5">
        <v>252000</v>
      </c>
      <c r="I3928" s="5" t="s">
        <v>19</v>
      </c>
      <c r="J3928" s="5" t="s">
        <v>75</v>
      </c>
      <c r="K3928" s="5">
        <v>28</v>
      </c>
      <c r="L3928" s="5">
        <f t="shared" si="61"/>
        <v>28</v>
      </c>
      <c r="Q3928"/>
      <c r="R3928"/>
      <c r="S3928"/>
    </row>
    <row r="3929" spans="1:19">
      <c r="A3929" s="1">
        <v>43833</v>
      </c>
      <c r="B3929" s="5" t="s">
        <v>24</v>
      </c>
      <c r="C3929" t="s">
        <v>8</v>
      </c>
      <c r="D3929">
        <v>27012</v>
      </c>
      <c r="E3929">
        <v>44</v>
      </c>
      <c r="F3929" t="s">
        <v>25</v>
      </c>
      <c r="G3929" s="5">
        <v>74000</v>
      </c>
      <c r="H3929" s="5">
        <v>2590000</v>
      </c>
      <c r="I3929" s="5" t="s">
        <v>19</v>
      </c>
      <c r="J3929" s="5" t="s">
        <v>78</v>
      </c>
      <c r="K3929" s="5">
        <v>35</v>
      </c>
      <c r="L3929" s="5">
        <f t="shared" si="61"/>
        <v>35</v>
      </c>
      <c r="Q3929"/>
      <c r="R3929"/>
      <c r="S3929"/>
    </row>
    <row r="3930" spans="1:19">
      <c r="A3930" s="1">
        <v>43834</v>
      </c>
      <c r="B3930" s="5" t="s">
        <v>23</v>
      </c>
      <c r="C3930" t="s">
        <v>8</v>
      </c>
      <c r="D3930">
        <v>1014</v>
      </c>
      <c r="E3930">
        <v>44</v>
      </c>
      <c r="F3930" t="s">
        <v>25</v>
      </c>
      <c r="G3930" s="5">
        <v>5000</v>
      </c>
      <c r="H3930" s="5">
        <v>57500</v>
      </c>
      <c r="I3930" s="5" t="s">
        <v>19</v>
      </c>
      <c r="J3930" s="5" t="s">
        <v>70</v>
      </c>
      <c r="K3930" s="5">
        <v>11.5</v>
      </c>
      <c r="L3930" s="5">
        <f t="shared" si="61"/>
        <v>11.5</v>
      </c>
      <c r="Q3930"/>
      <c r="R3930"/>
      <c r="S3930"/>
    </row>
    <row r="3931" spans="1:19">
      <c r="A3931" s="1">
        <v>43834</v>
      </c>
      <c r="B3931" s="5" t="s">
        <v>23</v>
      </c>
      <c r="C3931" t="s">
        <v>8</v>
      </c>
      <c r="D3931">
        <v>1014</v>
      </c>
      <c r="E3931">
        <v>44</v>
      </c>
      <c r="F3931" t="s">
        <v>25</v>
      </c>
      <c r="G3931" s="5">
        <v>13000</v>
      </c>
      <c r="H3931" s="5">
        <v>149500</v>
      </c>
      <c r="I3931" s="5" t="s">
        <v>19</v>
      </c>
      <c r="J3931" s="5" t="s">
        <v>70</v>
      </c>
      <c r="K3931" s="5">
        <v>11.5</v>
      </c>
      <c r="L3931" s="5">
        <f t="shared" si="61"/>
        <v>11.5</v>
      </c>
      <c r="Q3931"/>
      <c r="R3931"/>
      <c r="S3931"/>
    </row>
    <row r="3932" spans="1:19">
      <c r="A3932" s="1">
        <v>43834</v>
      </c>
      <c r="B3932" s="5" t="s">
        <v>23</v>
      </c>
      <c r="C3932" t="s">
        <v>8</v>
      </c>
      <c r="D3932">
        <v>1017</v>
      </c>
      <c r="E3932">
        <v>44</v>
      </c>
      <c r="F3932" t="s">
        <v>25</v>
      </c>
      <c r="G3932" s="5">
        <v>12000</v>
      </c>
      <c r="H3932" s="5">
        <v>138000</v>
      </c>
      <c r="I3932" s="5" t="s">
        <v>19</v>
      </c>
      <c r="J3932" s="5" t="s">
        <v>70</v>
      </c>
      <c r="K3932" s="5">
        <v>11.5</v>
      </c>
      <c r="L3932" s="5">
        <f t="shared" si="61"/>
        <v>11.5</v>
      </c>
      <c r="Q3932"/>
      <c r="R3932"/>
      <c r="S3932"/>
    </row>
    <row r="3933" spans="1:19">
      <c r="A3933" s="1">
        <v>43834</v>
      </c>
      <c r="B3933" s="5" t="s">
        <v>23</v>
      </c>
      <c r="C3933" t="s">
        <v>8</v>
      </c>
      <c r="D3933">
        <v>1017</v>
      </c>
      <c r="E3933">
        <v>44</v>
      </c>
      <c r="F3933" t="s">
        <v>25</v>
      </c>
      <c r="G3933" s="5">
        <v>15000</v>
      </c>
      <c r="H3933" s="5">
        <v>172500</v>
      </c>
      <c r="I3933" s="5" t="s">
        <v>19</v>
      </c>
      <c r="J3933" s="5" t="s">
        <v>69</v>
      </c>
      <c r="K3933" s="5">
        <v>11.5</v>
      </c>
      <c r="L3933" s="5">
        <f t="shared" si="61"/>
        <v>11.5</v>
      </c>
      <c r="Q3933"/>
      <c r="R3933"/>
      <c r="S3933"/>
    </row>
    <row r="3934" spans="1:19">
      <c r="A3934" s="1">
        <v>43834</v>
      </c>
      <c r="B3934" s="5" t="s">
        <v>23</v>
      </c>
      <c r="C3934" t="s">
        <v>8</v>
      </c>
      <c r="D3934">
        <v>1017</v>
      </c>
      <c r="E3934">
        <v>44</v>
      </c>
      <c r="F3934" t="s">
        <v>25</v>
      </c>
      <c r="G3934" s="5">
        <v>48020</v>
      </c>
      <c r="H3934" s="5">
        <v>552230</v>
      </c>
      <c r="I3934" s="5" t="s">
        <v>19</v>
      </c>
      <c r="J3934" s="5" t="s">
        <v>69</v>
      </c>
      <c r="K3934" s="5">
        <v>11.5</v>
      </c>
      <c r="L3934" s="5">
        <f t="shared" si="61"/>
        <v>11.5</v>
      </c>
      <c r="Q3934"/>
      <c r="R3934"/>
      <c r="S3934"/>
    </row>
    <row r="3935" spans="1:19">
      <c r="A3935" s="1">
        <v>43834</v>
      </c>
      <c r="B3935" s="5" t="s">
        <v>24</v>
      </c>
      <c r="C3935" t="s">
        <v>8</v>
      </c>
      <c r="D3935">
        <v>1017</v>
      </c>
      <c r="E3935">
        <v>44</v>
      </c>
      <c r="F3935" t="s">
        <v>25</v>
      </c>
      <c r="G3935" s="5">
        <v>27440</v>
      </c>
      <c r="H3935" s="5">
        <v>588588</v>
      </c>
      <c r="I3935" s="5" t="s">
        <v>19</v>
      </c>
      <c r="J3935" s="5" t="s">
        <v>68</v>
      </c>
      <c r="K3935" s="5">
        <v>21.45</v>
      </c>
      <c r="L3935" s="5">
        <f t="shared" si="61"/>
        <v>21.45</v>
      </c>
      <c r="Q3935"/>
      <c r="R3935"/>
      <c r="S3935"/>
    </row>
    <row r="3936" spans="1:19">
      <c r="A3936" s="1">
        <v>43834</v>
      </c>
      <c r="B3936" s="5" t="s">
        <v>24</v>
      </c>
      <c r="C3936" t="s">
        <v>8</v>
      </c>
      <c r="D3936">
        <v>1017</v>
      </c>
      <c r="E3936">
        <v>44</v>
      </c>
      <c r="F3936" t="s">
        <v>25</v>
      </c>
      <c r="G3936" s="5">
        <v>12000</v>
      </c>
      <c r="H3936" s="5">
        <v>318000</v>
      </c>
      <c r="I3936" s="5" t="s">
        <v>19</v>
      </c>
      <c r="J3936" s="5" t="s">
        <v>68</v>
      </c>
      <c r="K3936" s="5">
        <v>26.5</v>
      </c>
      <c r="L3936" s="5">
        <f t="shared" si="61"/>
        <v>26.5</v>
      </c>
      <c r="Q3936"/>
      <c r="R3936"/>
      <c r="S3936"/>
    </row>
    <row r="3937" spans="1:19">
      <c r="A3937" s="1">
        <v>43834</v>
      </c>
      <c r="B3937" s="5" t="s">
        <v>23</v>
      </c>
      <c r="C3937" t="s">
        <v>8</v>
      </c>
      <c r="D3937">
        <v>1017</v>
      </c>
      <c r="E3937">
        <v>44</v>
      </c>
      <c r="F3937" t="s">
        <v>25</v>
      </c>
      <c r="G3937" s="5">
        <v>20000</v>
      </c>
      <c r="H3937" s="5">
        <v>230000</v>
      </c>
      <c r="I3937" s="5" t="s">
        <v>19</v>
      </c>
      <c r="J3937" s="5" t="s">
        <v>69</v>
      </c>
      <c r="K3937" s="5">
        <v>11.5</v>
      </c>
      <c r="L3937" s="5">
        <f t="shared" si="61"/>
        <v>11.5</v>
      </c>
      <c r="Q3937"/>
      <c r="R3937"/>
      <c r="S3937"/>
    </row>
    <row r="3938" spans="1:19">
      <c r="A3938" s="1">
        <v>43834</v>
      </c>
      <c r="B3938" s="5" t="s">
        <v>23</v>
      </c>
      <c r="C3938" t="s">
        <v>8</v>
      </c>
      <c r="D3938">
        <v>1017</v>
      </c>
      <c r="E3938">
        <v>44</v>
      </c>
      <c r="F3938" t="s">
        <v>25</v>
      </c>
      <c r="G3938" s="5">
        <v>110000</v>
      </c>
      <c r="H3938" s="5">
        <v>1259500</v>
      </c>
      <c r="I3938" s="5" t="s">
        <v>19</v>
      </c>
      <c r="J3938" s="5" t="s">
        <v>69</v>
      </c>
      <c r="K3938" s="5">
        <v>11.45</v>
      </c>
      <c r="L3938" s="5">
        <f t="shared" si="61"/>
        <v>11.45</v>
      </c>
      <c r="Q3938"/>
      <c r="R3938"/>
      <c r="S3938"/>
    </row>
    <row r="3939" spans="1:19">
      <c r="A3939" s="1">
        <v>43834</v>
      </c>
      <c r="B3939" s="5" t="s">
        <v>24</v>
      </c>
      <c r="C3939" t="s">
        <v>8</v>
      </c>
      <c r="D3939">
        <v>1017</v>
      </c>
      <c r="E3939">
        <v>44</v>
      </c>
      <c r="F3939" t="s">
        <v>25</v>
      </c>
      <c r="G3939" s="5">
        <v>25000</v>
      </c>
      <c r="H3939" s="5">
        <v>536250</v>
      </c>
      <c r="I3939" s="5" t="s">
        <v>19</v>
      </c>
      <c r="J3939" s="5" t="s">
        <v>68</v>
      </c>
      <c r="K3939" s="5">
        <v>21.45</v>
      </c>
      <c r="L3939" s="5">
        <f t="shared" si="61"/>
        <v>21.45</v>
      </c>
      <c r="Q3939"/>
      <c r="R3939"/>
      <c r="S3939"/>
    </row>
    <row r="3940" spans="1:19">
      <c r="A3940" s="1">
        <v>43834</v>
      </c>
      <c r="B3940" s="5" t="s">
        <v>24</v>
      </c>
      <c r="C3940" t="s">
        <v>8</v>
      </c>
      <c r="D3940">
        <v>1017</v>
      </c>
      <c r="E3940">
        <v>44</v>
      </c>
      <c r="F3940" t="s">
        <v>25</v>
      </c>
      <c r="G3940" s="5">
        <v>45000</v>
      </c>
      <c r="H3940" s="5">
        <v>967500</v>
      </c>
      <c r="I3940" s="5" t="s">
        <v>19</v>
      </c>
      <c r="J3940" s="5" t="s">
        <v>68</v>
      </c>
      <c r="K3940" s="5">
        <v>21.5</v>
      </c>
      <c r="L3940" s="5">
        <f t="shared" si="61"/>
        <v>21.5</v>
      </c>
      <c r="Q3940"/>
      <c r="R3940"/>
      <c r="S3940"/>
    </row>
    <row r="3941" spans="1:19">
      <c r="A3941" s="1">
        <v>43834</v>
      </c>
      <c r="B3941" s="5" t="s">
        <v>24</v>
      </c>
      <c r="C3941" t="s">
        <v>8</v>
      </c>
      <c r="D3941">
        <v>1017</v>
      </c>
      <c r="E3941">
        <v>44</v>
      </c>
      <c r="F3941" t="s">
        <v>25</v>
      </c>
      <c r="G3941" s="5">
        <v>48020</v>
      </c>
      <c r="H3941" s="5">
        <v>1032430</v>
      </c>
      <c r="I3941" s="5" t="s">
        <v>19</v>
      </c>
      <c r="J3941" s="5" t="s">
        <v>68</v>
      </c>
      <c r="K3941" s="5">
        <v>21.5</v>
      </c>
      <c r="L3941" s="5">
        <f t="shared" si="61"/>
        <v>21.5</v>
      </c>
      <c r="Q3941"/>
      <c r="R3941"/>
      <c r="S3941"/>
    </row>
    <row r="3942" spans="1:19">
      <c r="A3942" s="1">
        <v>43834</v>
      </c>
      <c r="B3942" s="5" t="s">
        <v>24</v>
      </c>
      <c r="C3942" t="s">
        <v>8</v>
      </c>
      <c r="D3942">
        <v>1017</v>
      </c>
      <c r="E3942">
        <v>44</v>
      </c>
      <c r="F3942" t="s">
        <v>25</v>
      </c>
      <c r="G3942" s="5">
        <v>25000</v>
      </c>
      <c r="H3942" s="5">
        <v>537500</v>
      </c>
      <c r="I3942" s="5" t="s">
        <v>19</v>
      </c>
      <c r="J3942" s="5" t="s">
        <v>68</v>
      </c>
      <c r="K3942" s="5">
        <v>21.5</v>
      </c>
      <c r="L3942" s="5">
        <f t="shared" si="61"/>
        <v>21.5</v>
      </c>
      <c r="Q3942"/>
      <c r="R3942"/>
      <c r="S3942"/>
    </row>
    <row r="3943" spans="1:19">
      <c r="A3943" s="1">
        <v>43834</v>
      </c>
      <c r="B3943" s="5" t="s">
        <v>24</v>
      </c>
      <c r="C3943" t="s">
        <v>8</v>
      </c>
      <c r="D3943">
        <v>1017</v>
      </c>
      <c r="E3943">
        <v>44</v>
      </c>
      <c r="F3943" t="s">
        <v>25</v>
      </c>
      <c r="G3943" s="5">
        <v>5000</v>
      </c>
      <c r="H3943" s="5">
        <v>132250</v>
      </c>
      <c r="I3943" s="5" t="s">
        <v>19</v>
      </c>
      <c r="J3943" s="5" t="s">
        <v>68</v>
      </c>
      <c r="K3943" s="5">
        <v>26.45</v>
      </c>
      <c r="L3943" s="5">
        <f t="shared" si="61"/>
        <v>26.45</v>
      </c>
      <c r="Q3943"/>
      <c r="R3943"/>
      <c r="S3943"/>
    </row>
    <row r="3944" spans="1:19">
      <c r="A3944" s="1">
        <v>43834</v>
      </c>
      <c r="B3944" s="5" t="s">
        <v>24</v>
      </c>
      <c r="C3944" t="s">
        <v>8</v>
      </c>
      <c r="D3944">
        <v>1017</v>
      </c>
      <c r="E3944">
        <v>44</v>
      </c>
      <c r="F3944" t="s">
        <v>25</v>
      </c>
      <c r="G3944" s="5">
        <v>14000</v>
      </c>
      <c r="H3944" s="5">
        <v>357000</v>
      </c>
      <c r="I3944" s="5" t="s">
        <v>19</v>
      </c>
      <c r="J3944" s="5" t="s">
        <v>68</v>
      </c>
      <c r="K3944" s="5">
        <v>25.5</v>
      </c>
      <c r="L3944" s="5">
        <f t="shared" si="61"/>
        <v>25.5</v>
      </c>
      <c r="Q3944"/>
      <c r="R3944"/>
      <c r="S3944"/>
    </row>
    <row r="3945" spans="1:19">
      <c r="A3945" s="1">
        <v>43834</v>
      </c>
      <c r="B3945" s="5" t="s">
        <v>24</v>
      </c>
      <c r="C3945" t="s">
        <v>8</v>
      </c>
      <c r="D3945">
        <v>1033</v>
      </c>
      <c r="E3945">
        <v>44</v>
      </c>
      <c r="F3945" t="s">
        <v>25</v>
      </c>
      <c r="G3945" s="5">
        <v>70000</v>
      </c>
      <c r="H3945" s="5">
        <v>1330000</v>
      </c>
      <c r="I3945" s="5" t="s">
        <v>19</v>
      </c>
      <c r="J3945" s="5" t="s">
        <v>68</v>
      </c>
      <c r="K3945" s="5">
        <v>19</v>
      </c>
      <c r="L3945" s="5">
        <f t="shared" si="61"/>
        <v>19</v>
      </c>
      <c r="Q3945"/>
      <c r="R3945"/>
      <c r="S3945"/>
    </row>
    <row r="3946" spans="1:19">
      <c r="A3946" s="1">
        <v>43834</v>
      </c>
      <c r="B3946" s="5" t="s">
        <v>23</v>
      </c>
      <c r="C3946" t="s">
        <v>8</v>
      </c>
      <c r="D3946">
        <v>1033</v>
      </c>
      <c r="E3946">
        <v>44</v>
      </c>
      <c r="F3946" t="s">
        <v>25</v>
      </c>
      <c r="G3946" s="5">
        <v>140000</v>
      </c>
      <c r="H3946" s="5">
        <v>1608600</v>
      </c>
      <c r="I3946" s="5" t="s">
        <v>19</v>
      </c>
      <c r="J3946" s="5" t="s">
        <v>69</v>
      </c>
      <c r="K3946" s="5">
        <v>11.49</v>
      </c>
      <c r="L3946" s="5">
        <f t="shared" si="61"/>
        <v>11.49</v>
      </c>
      <c r="Q3946"/>
      <c r="R3946"/>
      <c r="S3946"/>
    </row>
    <row r="3947" spans="1:19">
      <c r="A3947" s="1">
        <v>43834</v>
      </c>
      <c r="B3947" s="5" t="s">
        <v>23</v>
      </c>
      <c r="C3947" t="s">
        <v>8</v>
      </c>
      <c r="D3947">
        <v>1033</v>
      </c>
      <c r="E3947">
        <v>44</v>
      </c>
      <c r="F3947" t="s">
        <v>25</v>
      </c>
      <c r="G3947" s="5">
        <v>95000</v>
      </c>
      <c r="H3947" s="5">
        <v>1083000</v>
      </c>
      <c r="I3947" s="5" t="s">
        <v>19</v>
      </c>
      <c r="J3947" s="5" t="s">
        <v>69</v>
      </c>
      <c r="K3947" s="5">
        <v>11.4</v>
      </c>
      <c r="L3947" s="5">
        <f t="shared" si="61"/>
        <v>11.4</v>
      </c>
      <c r="Q3947"/>
      <c r="R3947"/>
      <c r="S3947"/>
    </row>
    <row r="3948" spans="1:19">
      <c r="A3948" s="1">
        <v>43834</v>
      </c>
      <c r="B3948" s="5" t="s">
        <v>24</v>
      </c>
      <c r="C3948" t="s">
        <v>8</v>
      </c>
      <c r="D3948">
        <v>1033</v>
      </c>
      <c r="E3948">
        <v>44</v>
      </c>
      <c r="F3948" t="s">
        <v>25</v>
      </c>
      <c r="G3948" s="5">
        <v>20000</v>
      </c>
      <c r="H3948" s="5">
        <v>540000</v>
      </c>
      <c r="I3948" s="5" t="s">
        <v>19</v>
      </c>
      <c r="J3948" s="5" t="s">
        <v>68</v>
      </c>
      <c r="K3948" s="5">
        <v>27</v>
      </c>
      <c r="L3948" s="5">
        <f t="shared" si="61"/>
        <v>27</v>
      </c>
      <c r="Q3948"/>
      <c r="R3948"/>
      <c r="S3948"/>
    </row>
    <row r="3949" spans="1:19">
      <c r="A3949" s="1">
        <v>43834</v>
      </c>
      <c r="B3949" s="5" t="s">
        <v>23</v>
      </c>
      <c r="C3949" t="s">
        <v>8</v>
      </c>
      <c r="D3949">
        <v>1033</v>
      </c>
      <c r="E3949">
        <v>44</v>
      </c>
      <c r="F3949" t="s">
        <v>25</v>
      </c>
      <c r="G3949" s="5">
        <v>130000</v>
      </c>
      <c r="H3949" s="5">
        <v>1495000</v>
      </c>
      <c r="I3949" s="5" t="s">
        <v>19</v>
      </c>
      <c r="J3949" s="5" t="s">
        <v>69</v>
      </c>
      <c r="K3949" s="5">
        <v>11.5</v>
      </c>
      <c r="L3949" s="5">
        <f t="shared" si="61"/>
        <v>11.5</v>
      </c>
      <c r="Q3949"/>
      <c r="R3949"/>
      <c r="S3949"/>
    </row>
    <row r="3950" spans="1:19">
      <c r="A3950" s="1">
        <v>43834</v>
      </c>
      <c r="B3950" s="5" t="s">
        <v>23</v>
      </c>
      <c r="C3950" t="s">
        <v>8</v>
      </c>
      <c r="D3950">
        <v>1033</v>
      </c>
      <c r="E3950">
        <v>44</v>
      </c>
      <c r="F3950" t="s">
        <v>25</v>
      </c>
      <c r="G3950" s="5">
        <v>250000</v>
      </c>
      <c r="H3950" s="5">
        <v>2850000</v>
      </c>
      <c r="I3950" s="5" t="s">
        <v>19</v>
      </c>
      <c r="J3950" s="5" t="s">
        <v>70</v>
      </c>
      <c r="K3950" s="5">
        <v>11.4</v>
      </c>
      <c r="L3950" s="5">
        <f t="shared" si="61"/>
        <v>11.4</v>
      </c>
      <c r="Q3950"/>
      <c r="R3950"/>
      <c r="S3950"/>
    </row>
    <row r="3951" spans="1:19">
      <c r="A3951" s="1">
        <v>43834</v>
      </c>
      <c r="B3951" s="5" t="s">
        <v>23</v>
      </c>
      <c r="C3951" t="s">
        <v>8</v>
      </c>
      <c r="D3951">
        <v>1033</v>
      </c>
      <c r="E3951">
        <v>44</v>
      </c>
      <c r="F3951" t="s">
        <v>25</v>
      </c>
      <c r="G3951" s="5">
        <v>50000</v>
      </c>
      <c r="H3951" s="5">
        <v>575000</v>
      </c>
      <c r="I3951" s="5" t="s">
        <v>19</v>
      </c>
      <c r="J3951" s="5" t="s">
        <v>70</v>
      </c>
      <c r="K3951" s="5">
        <v>11.5</v>
      </c>
      <c r="L3951" s="5">
        <f t="shared" si="61"/>
        <v>11.5</v>
      </c>
      <c r="Q3951"/>
      <c r="R3951"/>
      <c r="S3951"/>
    </row>
    <row r="3952" spans="1:19">
      <c r="A3952" s="1">
        <v>43834</v>
      </c>
      <c r="B3952" s="5" t="s">
        <v>23</v>
      </c>
      <c r="C3952" t="s">
        <v>8</v>
      </c>
      <c r="D3952">
        <v>1036</v>
      </c>
      <c r="E3952">
        <v>44</v>
      </c>
      <c r="F3952" t="s">
        <v>25</v>
      </c>
      <c r="G3952" s="5">
        <v>24000</v>
      </c>
      <c r="H3952" s="5">
        <v>275760</v>
      </c>
      <c r="I3952" s="5" t="s">
        <v>19</v>
      </c>
      <c r="J3952" s="5" t="s">
        <v>70</v>
      </c>
      <c r="K3952" s="5">
        <v>11.49</v>
      </c>
      <c r="L3952" s="5">
        <f t="shared" si="61"/>
        <v>11.49</v>
      </c>
      <c r="Q3952"/>
      <c r="R3952"/>
      <c r="S3952"/>
    </row>
    <row r="3953" spans="1:19">
      <c r="A3953" s="1">
        <v>43834</v>
      </c>
      <c r="B3953" s="5" t="s">
        <v>23</v>
      </c>
      <c r="C3953" t="s">
        <v>8</v>
      </c>
      <c r="D3953">
        <v>27004</v>
      </c>
      <c r="E3953">
        <v>44</v>
      </c>
      <c r="F3953" t="s">
        <v>25</v>
      </c>
      <c r="G3953" s="5">
        <v>20000</v>
      </c>
      <c r="H3953" s="5">
        <v>476000</v>
      </c>
      <c r="I3953" s="5" t="s">
        <v>19</v>
      </c>
      <c r="J3953" s="5" t="s">
        <v>76</v>
      </c>
      <c r="K3953" s="5">
        <v>23.8</v>
      </c>
      <c r="L3953" s="5">
        <f t="shared" si="61"/>
        <v>23.8</v>
      </c>
      <c r="Q3953"/>
      <c r="R3953"/>
      <c r="S3953"/>
    </row>
    <row r="3954" spans="1:19">
      <c r="A3954" s="1">
        <v>43834</v>
      </c>
      <c r="B3954" s="5" t="s">
        <v>23</v>
      </c>
      <c r="C3954" t="s">
        <v>8</v>
      </c>
      <c r="D3954">
        <v>27004</v>
      </c>
      <c r="E3954">
        <v>44</v>
      </c>
      <c r="F3954" t="s">
        <v>25</v>
      </c>
      <c r="G3954" s="5">
        <v>20950</v>
      </c>
      <c r="H3954" s="5">
        <v>314250</v>
      </c>
      <c r="I3954" s="5" t="s">
        <v>19</v>
      </c>
      <c r="J3954" s="5" t="s">
        <v>70</v>
      </c>
      <c r="K3954" s="5">
        <v>15</v>
      </c>
      <c r="L3954" s="5">
        <f t="shared" si="61"/>
        <v>15</v>
      </c>
      <c r="Q3954"/>
      <c r="R3954"/>
      <c r="S3954"/>
    </row>
    <row r="3955" spans="1:19">
      <c r="A3955" s="1">
        <v>43834</v>
      </c>
      <c r="B3955" s="5" t="s">
        <v>23</v>
      </c>
      <c r="C3955" t="s">
        <v>8</v>
      </c>
      <c r="D3955">
        <v>74002</v>
      </c>
      <c r="E3955">
        <v>44</v>
      </c>
      <c r="F3955" t="s">
        <v>25</v>
      </c>
      <c r="G3955" s="5">
        <v>49000</v>
      </c>
      <c r="H3955" s="5">
        <v>563500</v>
      </c>
      <c r="I3955" s="5" t="s">
        <v>19</v>
      </c>
      <c r="J3955" s="5" t="s">
        <v>69</v>
      </c>
      <c r="K3955" s="5">
        <v>11.5</v>
      </c>
      <c r="L3955" s="5">
        <f t="shared" si="61"/>
        <v>11.5</v>
      </c>
      <c r="Q3955"/>
      <c r="R3955"/>
      <c r="S3955"/>
    </row>
    <row r="3956" spans="1:19">
      <c r="A3956" s="1">
        <v>43834</v>
      </c>
      <c r="B3956" s="5" t="s">
        <v>24</v>
      </c>
      <c r="C3956" t="s">
        <v>8</v>
      </c>
      <c r="D3956">
        <v>74002</v>
      </c>
      <c r="E3956">
        <v>44</v>
      </c>
      <c r="F3956" t="s">
        <v>25</v>
      </c>
      <c r="G3956" s="5">
        <v>18600</v>
      </c>
      <c r="H3956" s="5">
        <v>483600</v>
      </c>
      <c r="I3956" s="5" t="s">
        <v>19</v>
      </c>
      <c r="J3956" s="5" t="s">
        <v>68</v>
      </c>
      <c r="K3956" s="5">
        <v>26</v>
      </c>
      <c r="L3956" s="5">
        <f t="shared" si="61"/>
        <v>26</v>
      </c>
      <c r="Q3956"/>
      <c r="R3956"/>
      <c r="S3956"/>
    </row>
    <row r="3957" spans="1:19">
      <c r="A3957" s="1">
        <v>43835</v>
      </c>
      <c r="B3957" s="5" t="s">
        <v>23</v>
      </c>
      <c r="C3957" t="s">
        <v>8</v>
      </c>
      <c r="D3957">
        <v>1036</v>
      </c>
      <c r="E3957">
        <v>44</v>
      </c>
      <c r="F3957" t="s">
        <v>25</v>
      </c>
      <c r="G3957" s="5">
        <v>120000</v>
      </c>
      <c r="H3957" s="5">
        <v>1378800</v>
      </c>
      <c r="I3957" s="5" t="s">
        <v>19</v>
      </c>
      <c r="J3957" s="5" t="s">
        <v>70</v>
      </c>
      <c r="K3957" s="5">
        <v>11.49</v>
      </c>
      <c r="L3957" s="5">
        <f t="shared" si="61"/>
        <v>11.49</v>
      </c>
      <c r="Q3957"/>
      <c r="R3957"/>
      <c r="S3957"/>
    </row>
    <row r="3958" spans="1:19">
      <c r="A3958" s="1">
        <v>43835</v>
      </c>
      <c r="B3958" s="5" t="s">
        <v>23</v>
      </c>
      <c r="C3958" t="s">
        <v>8</v>
      </c>
      <c r="D3958">
        <v>1036</v>
      </c>
      <c r="E3958">
        <v>44</v>
      </c>
      <c r="F3958" t="s">
        <v>25</v>
      </c>
      <c r="G3958" s="5">
        <v>50000</v>
      </c>
      <c r="H3958" s="5">
        <v>574500</v>
      </c>
      <c r="I3958" s="5" t="s">
        <v>19</v>
      </c>
      <c r="J3958" s="5" t="s">
        <v>70</v>
      </c>
      <c r="K3958" s="5">
        <v>11.49</v>
      </c>
      <c r="L3958" s="5">
        <f t="shared" si="61"/>
        <v>11.49</v>
      </c>
      <c r="Q3958"/>
      <c r="R3958"/>
      <c r="S3958"/>
    </row>
    <row r="3959" spans="1:19">
      <c r="A3959" s="1">
        <v>43833</v>
      </c>
      <c r="B3959" s="5" t="s">
        <v>23</v>
      </c>
      <c r="C3959" t="s">
        <v>8</v>
      </c>
      <c r="D3959">
        <v>1036</v>
      </c>
      <c r="E3959">
        <v>44</v>
      </c>
      <c r="F3959" t="s">
        <v>25</v>
      </c>
      <c r="G3959" s="5">
        <v>40000</v>
      </c>
      <c r="H3959" s="5">
        <v>460000</v>
      </c>
      <c r="I3959" s="5" t="s">
        <v>19</v>
      </c>
      <c r="J3959" s="5" t="s">
        <v>77</v>
      </c>
      <c r="K3959" s="5">
        <v>11.5</v>
      </c>
      <c r="L3959" s="5">
        <f t="shared" si="61"/>
        <v>11.5</v>
      </c>
      <c r="Q3959"/>
      <c r="R3959"/>
      <c r="S3959"/>
    </row>
    <row r="3960" spans="1:19">
      <c r="A3960" s="1">
        <v>43833</v>
      </c>
      <c r="B3960" s="5" t="s">
        <v>24</v>
      </c>
      <c r="C3960" t="s">
        <v>8</v>
      </c>
      <c r="D3960">
        <v>1036</v>
      </c>
      <c r="E3960">
        <v>44</v>
      </c>
      <c r="F3960" t="s">
        <v>25</v>
      </c>
      <c r="G3960" s="5">
        <v>40000</v>
      </c>
      <c r="H3960" s="5">
        <v>799600</v>
      </c>
      <c r="I3960" s="5" t="s">
        <v>19</v>
      </c>
      <c r="J3960" s="5" t="s">
        <v>68</v>
      </c>
      <c r="K3960" s="5">
        <v>19.989999999999998</v>
      </c>
      <c r="L3960" s="5">
        <f t="shared" si="61"/>
        <v>19.989999999999998</v>
      </c>
      <c r="Q3960"/>
      <c r="R3960"/>
      <c r="S3960"/>
    </row>
    <row r="3961" spans="1:19">
      <c r="A3961" s="1">
        <v>43833</v>
      </c>
      <c r="B3961" s="5" t="s">
        <v>23</v>
      </c>
      <c r="C3961" t="s">
        <v>8</v>
      </c>
      <c r="D3961">
        <v>1036</v>
      </c>
      <c r="E3961">
        <v>44</v>
      </c>
      <c r="F3961" t="s">
        <v>25</v>
      </c>
      <c r="G3961" s="5">
        <v>37551.730000000003</v>
      </c>
      <c r="H3961" s="5">
        <v>431844.89500000002</v>
      </c>
      <c r="I3961" s="5" t="s">
        <v>19</v>
      </c>
      <c r="J3961" s="5" t="s">
        <v>69</v>
      </c>
      <c r="K3961" s="5">
        <v>11.5</v>
      </c>
      <c r="L3961" s="5">
        <f t="shared" si="61"/>
        <v>11.5</v>
      </c>
      <c r="Q3961"/>
      <c r="R3961"/>
      <c r="S3961"/>
    </row>
    <row r="3962" spans="1:19">
      <c r="A3962" s="1">
        <v>43833</v>
      </c>
      <c r="B3962" s="5" t="s">
        <v>23</v>
      </c>
      <c r="C3962" t="s">
        <v>8</v>
      </c>
      <c r="D3962">
        <v>3043</v>
      </c>
      <c r="E3962">
        <v>44</v>
      </c>
      <c r="F3962" t="s">
        <v>25</v>
      </c>
      <c r="G3962" s="5">
        <v>70000</v>
      </c>
      <c r="H3962" s="5">
        <v>805000</v>
      </c>
      <c r="I3962" s="5" t="s">
        <v>19</v>
      </c>
      <c r="J3962" s="5" t="s">
        <v>69</v>
      </c>
      <c r="K3962" s="5">
        <v>11.5</v>
      </c>
      <c r="L3962" s="5">
        <f t="shared" si="61"/>
        <v>11.5</v>
      </c>
      <c r="Q3962"/>
      <c r="R3962"/>
      <c r="S3962"/>
    </row>
    <row r="3963" spans="1:19">
      <c r="A3963" s="1">
        <v>43833</v>
      </c>
      <c r="B3963" s="5" t="s">
        <v>24</v>
      </c>
      <c r="C3963" t="s">
        <v>8</v>
      </c>
      <c r="D3963">
        <v>27003</v>
      </c>
      <c r="E3963">
        <v>44</v>
      </c>
      <c r="F3963" t="s">
        <v>25</v>
      </c>
      <c r="G3963" s="5">
        <v>126000</v>
      </c>
      <c r="H3963" s="5">
        <v>1890000</v>
      </c>
      <c r="I3963" s="5" t="s">
        <v>19</v>
      </c>
      <c r="J3963" s="5" t="s">
        <v>73</v>
      </c>
      <c r="K3963" s="5">
        <v>15</v>
      </c>
      <c r="L3963" s="5">
        <f t="shared" si="61"/>
        <v>15</v>
      </c>
      <c r="Q3963"/>
      <c r="R3963"/>
      <c r="S3963"/>
    </row>
    <row r="3964" spans="1:19">
      <c r="A3964" s="1">
        <v>43833</v>
      </c>
      <c r="B3964" s="5" t="s">
        <v>23</v>
      </c>
      <c r="C3964" t="s">
        <v>8</v>
      </c>
      <c r="D3964">
        <v>27003</v>
      </c>
      <c r="E3964">
        <v>44</v>
      </c>
      <c r="F3964" t="s">
        <v>25</v>
      </c>
      <c r="G3964" s="5">
        <v>140000</v>
      </c>
      <c r="H3964" s="5">
        <v>1820000</v>
      </c>
      <c r="I3964" s="5" t="s">
        <v>19</v>
      </c>
      <c r="J3964" s="5" t="s">
        <v>76</v>
      </c>
      <c r="K3964" s="5">
        <v>13</v>
      </c>
      <c r="L3964" s="5">
        <f t="shared" si="61"/>
        <v>13</v>
      </c>
      <c r="Q3964"/>
      <c r="R3964"/>
      <c r="S3964"/>
    </row>
    <row r="3965" spans="1:19">
      <c r="A3965" s="1">
        <v>43833</v>
      </c>
      <c r="B3965" s="5" t="s">
        <v>24</v>
      </c>
      <c r="C3965" t="s">
        <v>8</v>
      </c>
      <c r="D3965">
        <v>27003</v>
      </c>
      <c r="E3965">
        <v>44</v>
      </c>
      <c r="F3965" t="s">
        <v>25</v>
      </c>
      <c r="G3965" s="5">
        <v>49000</v>
      </c>
      <c r="H3965" s="5">
        <v>1029000</v>
      </c>
      <c r="I3965" s="5" t="s">
        <v>19</v>
      </c>
      <c r="J3965" s="5" t="s">
        <v>75</v>
      </c>
      <c r="K3965" s="5">
        <v>21</v>
      </c>
      <c r="L3965" s="5">
        <f t="shared" si="61"/>
        <v>21</v>
      </c>
      <c r="Q3965"/>
      <c r="R3965"/>
      <c r="S3965"/>
    </row>
    <row r="3966" spans="1:19">
      <c r="A3966" s="1">
        <v>43833</v>
      </c>
      <c r="B3966" s="5" t="s">
        <v>24</v>
      </c>
      <c r="C3966" t="s">
        <v>8</v>
      </c>
      <c r="D3966">
        <v>27003</v>
      </c>
      <c r="E3966">
        <v>44</v>
      </c>
      <c r="F3966" t="s">
        <v>25</v>
      </c>
      <c r="G3966" s="5">
        <v>45000</v>
      </c>
      <c r="H3966" s="5">
        <v>1620000</v>
      </c>
      <c r="I3966" s="5" t="s">
        <v>19</v>
      </c>
      <c r="J3966" s="5" t="s">
        <v>78</v>
      </c>
      <c r="K3966" s="5">
        <v>36</v>
      </c>
      <c r="L3966" s="5">
        <f t="shared" si="61"/>
        <v>36</v>
      </c>
      <c r="Q3966"/>
      <c r="R3966"/>
      <c r="S3966"/>
    </row>
    <row r="3967" spans="1:19">
      <c r="A3967" s="1">
        <v>43833</v>
      </c>
      <c r="B3967" s="5" t="s">
        <v>24</v>
      </c>
      <c r="C3967" t="s">
        <v>8</v>
      </c>
      <c r="D3967">
        <v>27003</v>
      </c>
      <c r="E3967">
        <v>44</v>
      </c>
      <c r="F3967" t="s">
        <v>25</v>
      </c>
      <c r="G3967" s="5">
        <v>73000</v>
      </c>
      <c r="H3967" s="5">
        <v>2628000</v>
      </c>
      <c r="I3967" s="5" t="s">
        <v>19</v>
      </c>
      <c r="J3967" s="5" t="s">
        <v>78</v>
      </c>
      <c r="K3967" s="5">
        <v>36</v>
      </c>
      <c r="L3967" s="5">
        <f t="shared" si="61"/>
        <v>36</v>
      </c>
      <c r="Q3967"/>
      <c r="R3967"/>
      <c r="S3967"/>
    </row>
    <row r="3968" spans="1:19">
      <c r="A3968" s="1">
        <v>43833</v>
      </c>
      <c r="B3968" s="5" t="s">
        <v>23</v>
      </c>
      <c r="C3968" t="s">
        <v>8</v>
      </c>
      <c r="D3968">
        <v>27004</v>
      </c>
      <c r="E3968">
        <v>44</v>
      </c>
      <c r="F3968" t="s">
        <v>25</v>
      </c>
      <c r="G3968" s="5">
        <v>5500</v>
      </c>
      <c r="H3968" s="5">
        <v>130900</v>
      </c>
      <c r="I3968" s="5" t="s">
        <v>19</v>
      </c>
      <c r="J3968" s="5" t="s">
        <v>69</v>
      </c>
      <c r="K3968" s="5">
        <v>23.8</v>
      </c>
      <c r="L3968" s="5">
        <f t="shared" si="61"/>
        <v>23.8</v>
      </c>
      <c r="Q3968"/>
      <c r="R3968"/>
      <c r="S3968"/>
    </row>
    <row r="3969" spans="1:19">
      <c r="A3969" s="1">
        <v>43833</v>
      </c>
      <c r="B3969" s="5" t="s">
        <v>24</v>
      </c>
      <c r="C3969" t="s">
        <v>8</v>
      </c>
      <c r="D3969">
        <v>27007</v>
      </c>
      <c r="E3969">
        <v>44</v>
      </c>
      <c r="F3969" t="s">
        <v>25</v>
      </c>
      <c r="G3969" s="5">
        <v>39000</v>
      </c>
      <c r="H3969" s="5">
        <v>1404000</v>
      </c>
      <c r="I3969" s="5" t="s">
        <v>19</v>
      </c>
      <c r="J3969" s="5" t="s">
        <v>78</v>
      </c>
      <c r="K3969" s="5">
        <v>36</v>
      </c>
      <c r="L3969" s="5">
        <f t="shared" si="61"/>
        <v>36</v>
      </c>
      <c r="Q3969"/>
      <c r="R3969"/>
      <c r="S3969"/>
    </row>
    <row r="3970" spans="1:19">
      <c r="A3970" s="1">
        <v>43833</v>
      </c>
      <c r="B3970" s="5" t="s">
        <v>24</v>
      </c>
      <c r="C3970" t="s">
        <v>8</v>
      </c>
      <c r="D3970">
        <v>27012</v>
      </c>
      <c r="E3970">
        <v>44</v>
      </c>
      <c r="F3970" t="s">
        <v>25</v>
      </c>
      <c r="G3970" s="5">
        <v>68600</v>
      </c>
      <c r="H3970" s="5">
        <v>1577800</v>
      </c>
      <c r="I3970" s="5" t="s">
        <v>19</v>
      </c>
      <c r="J3970" s="5" t="s">
        <v>71</v>
      </c>
      <c r="K3970" s="5">
        <v>23</v>
      </c>
      <c r="L3970" s="5">
        <f t="shared" ref="L3970:L4033" si="62">H3970/G3970</f>
        <v>23</v>
      </c>
      <c r="Q3970"/>
      <c r="R3970"/>
      <c r="S3970"/>
    </row>
    <row r="3971" spans="1:19">
      <c r="A3971" s="1">
        <v>43833</v>
      </c>
      <c r="B3971" s="5" t="s">
        <v>24</v>
      </c>
      <c r="C3971" t="s">
        <v>8</v>
      </c>
      <c r="D3971">
        <v>27012</v>
      </c>
      <c r="E3971">
        <v>44</v>
      </c>
      <c r="F3971" t="s">
        <v>25</v>
      </c>
      <c r="G3971" s="5">
        <v>41000</v>
      </c>
      <c r="H3971" s="5">
        <v>1435000</v>
      </c>
      <c r="I3971" s="5" t="s">
        <v>19</v>
      </c>
      <c r="J3971" s="5" t="s">
        <v>78</v>
      </c>
      <c r="K3971" s="5">
        <v>35</v>
      </c>
      <c r="L3971" s="5">
        <f t="shared" si="62"/>
        <v>35</v>
      </c>
      <c r="Q3971"/>
      <c r="R3971"/>
      <c r="S3971"/>
    </row>
    <row r="3972" spans="1:19">
      <c r="A3972" s="1">
        <v>43834</v>
      </c>
      <c r="B3972" s="5" t="s">
        <v>23</v>
      </c>
      <c r="C3972" t="s">
        <v>8</v>
      </c>
      <c r="D3972">
        <v>1014</v>
      </c>
      <c r="E3972">
        <v>44</v>
      </c>
      <c r="F3972" t="s">
        <v>25</v>
      </c>
      <c r="G3972" s="5">
        <v>68600</v>
      </c>
      <c r="H3972" s="5">
        <v>788900</v>
      </c>
      <c r="I3972" s="5" t="s">
        <v>19</v>
      </c>
      <c r="J3972" s="5" t="s">
        <v>70</v>
      </c>
      <c r="K3972" s="5">
        <v>11.5</v>
      </c>
      <c r="L3972" s="5">
        <f t="shared" si="62"/>
        <v>11.5</v>
      </c>
      <c r="Q3972"/>
      <c r="R3972"/>
      <c r="S3972"/>
    </row>
    <row r="3973" spans="1:19">
      <c r="A3973" s="1">
        <v>43834</v>
      </c>
      <c r="B3973" s="5" t="s">
        <v>23</v>
      </c>
      <c r="C3973" t="s">
        <v>8</v>
      </c>
      <c r="D3973">
        <v>1017</v>
      </c>
      <c r="E3973">
        <v>44</v>
      </c>
      <c r="F3973" t="s">
        <v>25</v>
      </c>
      <c r="G3973" s="5">
        <v>28000</v>
      </c>
      <c r="H3973" s="5">
        <v>320600</v>
      </c>
      <c r="I3973" s="5" t="s">
        <v>19</v>
      </c>
      <c r="J3973" s="5" t="s">
        <v>70</v>
      </c>
      <c r="K3973" s="5">
        <v>11.45</v>
      </c>
      <c r="L3973" s="5">
        <f t="shared" si="62"/>
        <v>11.45</v>
      </c>
      <c r="Q3973"/>
      <c r="R3973"/>
      <c r="S3973"/>
    </row>
    <row r="3974" spans="1:19">
      <c r="A3974" s="1">
        <v>43834</v>
      </c>
      <c r="B3974" s="5" t="s">
        <v>23</v>
      </c>
      <c r="C3974" t="s">
        <v>8</v>
      </c>
      <c r="D3974">
        <v>1017</v>
      </c>
      <c r="E3974">
        <v>44</v>
      </c>
      <c r="F3974" t="s">
        <v>25</v>
      </c>
      <c r="G3974" s="5">
        <v>30000</v>
      </c>
      <c r="H3974" s="5">
        <v>345000</v>
      </c>
      <c r="I3974" s="5" t="s">
        <v>19</v>
      </c>
      <c r="J3974" s="5" t="s">
        <v>74</v>
      </c>
      <c r="K3974" s="5">
        <v>11.5</v>
      </c>
      <c r="L3974" s="5">
        <f t="shared" si="62"/>
        <v>11.5</v>
      </c>
      <c r="Q3974"/>
      <c r="R3974"/>
      <c r="S3974"/>
    </row>
    <row r="3975" spans="1:19">
      <c r="A3975" s="1">
        <v>43834</v>
      </c>
      <c r="B3975" s="5" t="s">
        <v>23</v>
      </c>
      <c r="C3975" t="s">
        <v>8</v>
      </c>
      <c r="D3975">
        <v>1017</v>
      </c>
      <c r="E3975">
        <v>44</v>
      </c>
      <c r="F3975" t="s">
        <v>25</v>
      </c>
      <c r="G3975" s="5">
        <v>70000</v>
      </c>
      <c r="H3975" s="5">
        <v>801500</v>
      </c>
      <c r="I3975" s="5" t="s">
        <v>19</v>
      </c>
      <c r="J3975" s="5" t="s">
        <v>69</v>
      </c>
      <c r="K3975" s="5">
        <v>11.45</v>
      </c>
      <c r="L3975" s="5">
        <f t="shared" si="62"/>
        <v>11.45</v>
      </c>
      <c r="Q3975"/>
      <c r="R3975"/>
      <c r="S3975"/>
    </row>
    <row r="3976" spans="1:19">
      <c r="A3976" s="1">
        <v>43834</v>
      </c>
      <c r="B3976" s="5" t="s">
        <v>23</v>
      </c>
      <c r="C3976" t="s">
        <v>8</v>
      </c>
      <c r="D3976">
        <v>1017</v>
      </c>
      <c r="E3976">
        <v>44</v>
      </c>
      <c r="F3976" t="s">
        <v>25</v>
      </c>
      <c r="G3976" s="5">
        <v>20580</v>
      </c>
      <c r="H3976" s="5">
        <v>236670</v>
      </c>
      <c r="I3976" s="5" t="s">
        <v>19</v>
      </c>
      <c r="J3976" s="5" t="s">
        <v>69</v>
      </c>
      <c r="K3976" s="5">
        <v>11.5</v>
      </c>
      <c r="L3976" s="5">
        <f t="shared" si="62"/>
        <v>11.5</v>
      </c>
      <c r="Q3976"/>
      <c r="R3976"/>
      <c r="S3976"/>
    </row>
    <row r="3977" spans="1:19">
      <c r="A3977" s="1">
        <v>43834</v>
      </c>
      <c r="B3977" s="5" t="s">
        <v>23</v>
      </c>
      <c r="C3977" t="s">
        <v>8</v>
      </c>
      <c r="D3977">
        <v>1017</v>
      </c>
      <c r="E3977">
        <v>44</v>
      </c>
      <c r="F3977" t="s">
        <v>25</v>
      </c>
      <c r="G3977" s="5">
        <v>13500</v>
      </c>
      <c r="H3977" s="5">
        <v>155250</v>
      </c>
      <c r="I3977" s="5" t="s">
        <v>19</v>
      </c>
      <c r="J3977" s="5" t="s">
        <v>69</v>
      </c>
      <c r="K3977" s="5">
        <v>11.5</v>
      </c>
      <c r="L3977" s="5">
        <f t="shared" si="62"/>
        <v>11.5</v>
      </c>
      <c r="Q3977"/>
      <c r="R3977"/>
      <c r="S3977"/>
    </row>
    <row r="3978" spans="1:19">
      <c r="A3978" s="1">
        <v>43834</v>
      </c>
      <c r="B3978" s="5" t="s">
        <v>23</v>
      </c>
      <c r="C3978" t="s">
        <v>8</v>
      </c>
      <c r="D3978">
        <v>1017</v>
      </c>
      <c r="E3978">
        <v>44</v>
      </c>
      <c r="F3978" t="s">
        <v>25</v>
      </c>
      <c r="G3978" s="5">
        <v>25000</v>
      </c>
      <c r="H3978" s="5">
        <v>287500</v>
      </c>
      <c r="I3978" s="5" t="s">
        <v>19</v>
      </c>
      <c r="J3978" s="5" t="s">
        <v>69</v>
      </c>
      <c r="K3978" s="5">
        <v>11.5</v>
      </c>
      <c r="L3978" s="5">
        <f t="shared" si="62"/>
        <v>11.5</v>
      </c>
      <c r="Q3978"/>
      <c r="R3978"/>
      <c r="S3978"/>
    </row>
    <row r="3979" spans="1:19">
      <c r="A3979" s="1">
        <v>43834</v>
      </c>
      <c r="B3979" s="5" t="s">
        <v>23</v>
      </c>
      <c r="C3979" t="s">
        <v>8</v>
      </c>
      <c r="D3979">
        <v>1017</v>
      </c>
      <c r="E3979">
        <v>44</v>
      </c>
      <c r="F3979" t="s">
        <v>25</v>
      </c>
      <c r="G3979" s="5">
        <v>75000</v>
      </c>
      <c r="H3979" s="5">
        <v>862500</v>
      </c>
      <c r="I3979" s="5" t="s">
        <v>19</v>
      </c>
      <c r="J3979" s="5" t="s">
        <v>69</v>
      </c>
      <c r="K3979" s="5">
        <v>11.5</v>
      </c>
      <c r="L3979" s="5">
        <f t="shared" si="62"/>
        <v>11.5</v>
      </c>
      <c r="Q3979"/>
      <c r="R3979"/>
      <c r="S3979"/>
    </row>
    <row r="3980" spans="1:19">
      <c r="A3980" s="1">
        <v>43834</v>
      </c>
      <c r="B3980" s="5" t="s">
        <v>24</v>
      </c>
      <c r="C3980" t="s">
        <v>8</v>
      </c>
      <c r="D3980">
        <v>1017</v>
      </c>
      <c r="E3980">
        <v>44</v>
      </c>
      <c r="F3980" t="s">
        <v>25</v>
      </c>
      <c r="G3980" s="5">
        <v>102900</v>
      </c>
      <c r="H3980" s="5">
        <v>2212350</v>
      </c>
      <c r="I3980" s="5" t="s">
        <v>19</v>
      </c>
      <c r="J3980" s="5" t="s">
        <v>68</v>
      </c>
      <c r="K3980" s="5">
        <v>21.5</v>
      </c>
      <c r="L3980" s="5">
        <f t="shared" si="62"/>
        <v>21.5</v>
      </c>
      <c r="Q3980"/>
      <c r="R3980"/>
      <c r="S3980"/>
    </row>
    <row r="3981" spans="1:19">
      <c r="A3981" s="1">
        <v>43834</v>
      </c>
      <c r="B3981" s="5" t="s">
        <v>24</v>
      </c>
      <c r="C3981" t="s">
        <v>8</v>
      </c>
      <c r="D3981">
        <v>1017</v>
      </c>
      <c r="E3981">
        <v>44</v>
      </c>
      <c r="F3981" t="s">
        <v>25</v>
      </c>
      <c r="G3981" s="5">
        <v>11000</v>
      </c>
      <c r="H3981" s="5">
        <v>126500</v>
      </c>
      <c r="I3981" s="5" t="s">
        <v>19</v>
      </c>
      <c r="J3981" s="5" t="s">
        <v>71</v>
      </c>
      <c r="K3981" s="5">
        <v>11.5</v>
      </c>
      <c r="L3981" s="5">
        <f t="shared" si="62"/>
        <v>11.5</v>
      </c>
      <c r="Q3981"/>
      <c r="R3981"/>
      <c r="S3981"/>
    </row>
    <row r="3982" spans="1:19">
      <c r="A3982" s="1">
        <v>43834</v>
      </c>
      <c r="B3982" s="5" t="s">
        <v>24</v>
      </c>
      <c r="C3982" t="s">
        <v>8</v>
      </c>
      <c r="D3982">
        <v>1017</v>
      </c>
      <c r="E3982">
        <v>44</v>
      </c>
      <c r="F3982" t="s">
        <v>25</v>
      </c>
      <c r="G3982" s="5">
        <v>17500</v>
      </c>
      <c r="H3982" s="5">
        <v>463750</v>
      </c>
      <c r="I3982" s="5" t="s">
        <v>19</v>
      </c>
      <c r="J3982" s="5" t="s">
        <v>68</v>
      </c>
      <c r="K3982" s="5">
        <v>26.5</v>
      </c>
      <c r="L3982" s="5">
        <f t="shared" si="62"/>
        <v>26.5</v>
      </c>
      <c r="Q3982"/>
      <c r="R3982"/>
      <c r="S3982"/>
    </row>
    <row r="3983" spans="1:19">
      <c r="A3983" s="1">
        <v>43834</v>
      </c>
      <c r="B3983" s="5" t="s">
        <v>23</v>
      </c>
      <c r="C3983" t="s">
        <v>8</v>
      </c>
      <c r="D3983">
        <v>1017</v>
      </c>
      <c r="E3983">
        <v>44</v>
      </c>
      <c r="F3983" t="s">
        <v>25</v>
      </c>
      <c r="G3983" s="5">
        <v>70000</v>
      </c>
      <c r="H3983" s="5">
        <v>805000</v>
      </c>
      <c r="I3983" s="5" t="s">
        <v>19</v>
      </c>
      <c r="J3983" s="5" t="s">
        <v>69</v>
      </c>
      <c r="K3983" s="5">
        <v>11.5</v>
      </c>
      <c r="L3983" s="5">
        <f t="shared" si="62"/>
        <v>11.5</v>
      </c>
      <c r="Q3983"/>
      <c r="R3983"/>
      <c r="S3983"/>
    </row>
    <row r="3984" spans="1:19">
      <c r="A3984" s="1">
        <v>43834</v>
      </c>
      <c r="B3984" s="5" t="s">
        <v>24</v>
      </c>
      <c r="C3984" t="s">
        <v>8</v>
      </c>
      <c r="D3984">
        <v>1017</v>
      </c>
      <c r="E3984">
        <v>44</v>
      </c>
      <c r="F3984" t="s">
        <v>25</v>
      </c>
      <c r="G3984" s="5">
        <v>30000</v>
      </c>
      <c r="H3984" s="5">
        <v>735000</v>
      </c>
      <c r="I3984" s="5" t="s">
        <v>19</v>
      </c>
      <c r="J3984" s="5" t="s">
        <v>68</v>
      </c>
      <c r="K3984" s="5">
        <v>24.5</v>
      </c>
      <c r="L3984" s="5">
        <f t="shared" si="62"/>
        <v>24.5</v>
      </c>
      <c r="Q3984"/>
      <c r="R3984"/>
      <c r="S3984"/>
    </row>
    <row r="3985" spans="1:19">
      <c r="A3985" s="1">
        <v>43834</v>
      </c>
      <c r="B3985" s="5" t="s">
        <v>23</v>
      </c>
      <c r="C3985" t="s">
        <v>8</v>
      </c>
      <c r="D3985">
        <v>1033</v>
      </c>
      <c r="E3985">
        <v>44</v>
      </c>
      <c r="F3985" t="s">
        <v>25</v>
      </c>
      <c r="G3985" s="5">
        <v>55000</v>
      </c>
      <c r="H3985" s="5">
        <v>631950</v>
      </c>
      <c r="I3985" s="5" t="s">
        <v>19</v>
      </c>
      <c r="J3985" s="5" t="s">
        <v>69</v>
      </c>
      <c r="K3985" s="5">
        <v>11.49</v>
      </c>
      <c r="L3985" s="5">
        <f t="shared" si="62"/>
        <v>11.49</v>
      </c>
      <c r="Q3985"/>
      <c r="R3985"/>
      <c r="S3985"/>
    </row>
    <row r="3986" spans="1:19">
      <c r="A3986" s="1">
        <v>43834</v>
      </c>
      <c r="B3986" s="5" t="s">
        <v>23</v>
      </c>
      <c r="C3986" t="s">
        <v>8</v>
      </c>
      <c r="D3986">
        <v>1033</v>
      </c>
      <c r="E3986">
        <v>44</v>
      </c>
      <c r="F3986" t="s">
        <v>25</v>
      </c>
      <c r="G3986" s="5">
        <v>90000</v>
      </c>
      <c r="H3986" s="5">
        <v>1030500</v>
      </c>
      <c r="I3986" s="5" t="s">
        <v>19</v>
      </c>
      <c r="J3986" s="5" t="s">
        <v>69</v>
      </c>
      <c r="K3986" s="5">
        <v>11.45</v>
      </c>
      <c r="L3986" s="5">
        <f t="shared" si="62"/>
        <v>11.45</v>
      </c>
      <c r="Q3986"/>
      <c r="R3986"/>
      <c r="S3986"/>
    </row>
    <row r="3987" spans="1:19">
      <c r="A3987" s="1">
        <v>43834</v>
      </c>
      <c r="B3987" s="5" t="s">
        <v>23</v>
      </c>
      <c r="C3987" t="s">
        <v>8</v>
      </c>
      <c r="D3987">
        <v>1033</v>
      </c>
      <c r="E3987">
        <v>44</v>
      </c>
      <c r="F3987" t="s">
        <v>25</v>
      </c>
      <c r="G3987" s="5">
        <v>110000</v>
      </c>
      <c r="H3987" s="5">
        <v>1254000</v>
      </c>
      <c r="I3987" s="5" t="s">
        <v>19</v>
      </c>
      <c r="J3987" s="5" t="s">
        <v>70</v>
      </c>
      <c r="K3987" s="5">
        <v>11.4</v>
      </c>
      <c r="L3987" s="5">
        <f t="shared" si="62"/>
        <v>11.4</v>
      </c>
      <c r="Q3987"/>
      <c r="R3987"/>
      <c r="S3987"/>
    </row>
    <row r="3988" spans="1:19">
      <c r="A3988" s="1">
        <v>43834</v>
      </c>
      <c r="B3988" s="5" t="s">
        <v>24</v>
      </c>
      <c r="C3988" t="s">
        <v>8</v>
      </c>
      <c r="D3988">
        <v>1033</v>
      </c>
      <c r="E3988">
        <v>44</v>
      </c>
      <c r="F3988" t="s">
        <v>25</v>
      </c>
      <c r="G3988" s="5">
        <v>140000</v>
      </c>
      <c r="H3988" s="5">
        <v>2800000</v>
      </c>
      <c r="I3988" s="5" t="s">
        <v>19</v>
      </c>
      <c r="J3988" s="5" t="s">
        <v>68</v>
      </c>
      <c r="K3988" s="5">
        <v>20</v>
      </c>
      <c r="L3988" s="5">
        <f t="shared" si="62"/>
        <v>20</v>
      </c>
      <c r="Q3988"/>
      <c r="R3988"/>
      <c r="S3988"/>
    </row>
    <row r="3989" spans="1:19">
      <c r="A3989" s="1">
        <v>43834</v>
      </c>
      <c r="B3989" s="5" t="s">
        <v>24</v>
      </c>
      <c r="C3989" t="s">
        <v>8</v>
      </c>
      <c r="D3989">
        <v>1033</v>
      </c>
      <c r="E3989">
        <v>44</v>
      </c>
      <c r="F3989" t="s">
        <v>25</v>
      </c>
      <c r="G3989" s="5">
        <v>5000</v>
      </c>
      <c r="H3989" s="5">
        <v>137500</v>
      </c>
      <c r="I3989" s="5" t="s">
        <v>19</v>
      </c>
      <c r="J3989" s="5" t="s">
        <v>72</v>
      </c>
      <c r="K3989" s="5">
        <v>27.5</v>
      </c>
      <c r="L3989" s="5">
        <f t="shared" si="62"/>
        <v>27.5</v>
      </c>
      <c r="Q3989"/>
      <c r="R3989"/>
      <c r="S3989"/>
    </row>
    <row r="3990" spans="1:19">
      <c r="A3990" s="1">
        <v>43834</v>
      </c>
      <c r="B3990" s="5" t="s">
        <v>24</v>
      </c>
      <c r="C3990" t="s">
        <v>8</v>
      </c>
      <c r="D3990">
        <v>1033</v>
      </c>
      <c r="E3990">
        <v>44</v>
      </c>
      <c r="F3990" t="s">
        <v>25</v>
      </c>
      <c r="G3990" s="5">
        <v>12000</v>
      </c>
      <c r="H3990" s="5">
        <v>336000</v>
      </c>
      <c r="I3990" s="5" t="s">
        <v>19</v>
      </c>
      <c r="J3990" s="5" t="s">
        <v>68</v>
      </c>
      <c r="K3990" s="5">
        <v>28</v>
      </c>
      <c r="L3990" s="5">
        <f t="shared" si="62"/>
        <v>28</v>
      </c>
      <c r="Q3990"/>
      <c r="R3990"/>
      <c r="S3990"/>
    </row>
    <row r="3991" spans="1:19">
      <c r="A3991" s="1">
        <v>43834</v>
      </c>
      <c r="B3991" s="5" t="s">
        <v>24</v>
      </c>
      <c r="C3991" t="s">
        <v>8</v>
      </c>
      <c r="D3991">
        <v>1036</v>
      </c>
      <c r="E3991">
        <v>44</v>
      </c>
      <c r="F3991" t="s">
        <v>25</v>
      </c>
      <c r="G3991" s="5">
        <v>18000</v>
      </c>
      <c r="H3991" s="5">
        <v>422820</v>
      </c>
      <c r="I3991" s="5" t="s">
        <v>19</v>
      </c>
      <c r="J3991" s="5" t="s">
        <v>68</v>
      </c>
      <c r="K3991" s="5">
        <v>23.49</v>
      </c>
      <c r="L3991" s="5">
        <f t="shared" si="62"/>
        <v>23.49</v>
      </c>
      <c r="Q3991"/>
      <c r="R3991"/>
      <c r="S3991"/>
    </row>
    <row r="3992" spans="1:19">
      <c r="A3992" s="1">
        <v>43834</v>
      </c>
      <c r="B3992" s="5" t="s">
        <v>23</v>
      </c>
      <c r="C3992" t="s">
        <v>8</v>
      </c>
      <c r="D3992">
        <v>1036</v>
      </c>
      <c r="E3992">
        <v>44</v>
      </c>
      <c r="F3992" t="s">
        <v>25</v>
      </c>
      <c r="G3992" s="5">
        <v>45000</v>
      </c>
      <c r="H3992" s="5">
        <v>517500</v>
      </c>
      <c r="I3992" s="5" t="s">
        <v>19</v>
      </c>
      <c r="J3992" s="5" t="s">
        <v>70</v>
      </c>
      <c r="K3992" s="5">
        <v>11.5</v>
      </c>
      <c r="L3992" s="5">
        <f t="shared" si="62"/>
        <v>11.5</v>
      </c>
      <c r="Q3992"/>
      <c r="R3992"/>
      <c r="S3992"/>
    </row>
    <row r="3993" spans="1:19">
      <c r="A3993" s="1">
        <v>43834</v>
      </c>
      <c r="B3993" s="5" t="s">
        <v>24</v>
      </c>
      <c r="C3993" t="s">
        <v>8</v>
      </c>
      <c r="D3993">
        <v>1036</v>
      </c>
      <c r="E3993">
        <v>44</v>
      </c>
      <c r="F3993" t="s">
        <v>25</v>
      </c>
      <c r="G3993" s="5">
        <v>65000</v>
      </c>
      <c r="H3993" s="5">
        <v>1331850</v>
      </c>
      <c r="I3993" s="5" t="s">
        <v>19</v>
      </c>
      <c r="J3993" s="5" t="s">
        <v>71</v>
      </c>
      <c r="K3993" s="5">
        <v>20.49</v>
      </c>
      <c r="L3993" s="5">
        <f t="shared" si="62"/>
        <v>20.49</v>
      </c>
      <c r="Q3993"/>
      <c r="R3993"/>
      <c r="S3993"/>
    </row>
    <row r="3994" spans="1:19">
      <c r="A3994" s="1">
        <v>43834</v>
      </c>
      <c r="B3994" s="5" t="s">
        <v>23</v>
      </c>
      <c r="C3994" t="s">
        <v>8</v>
      </c>
      <c r="D3994">
        <v>1036</v>
      </c>
      <c r="E3994">
        <v>44</v>
      </c>
      <c r="F3994" t="s">
        <v>25</v>
      </c>
      <c r="G3994" s="5">
        <v>22000</v>
      </c>
      <c r="H3994" s="5">
        <v>250800</v>
      </c>
      <c r="I3994" s="5" t="s">
        <v>19</v>
      </c>
      <c r="J3994" s="5" t="s">
        <v>69</v>
      </c>
      <c r="K3994" s="5">
        <v>11.4</v>
      </c>
      <c r="L3994" s="5">
        <f t="shared" si="62"/>
        <v>11.4</v>
      </c>
      <c r="Q3994"/>
      <c r="R3994"/>
      <c r="S3994"/>
    </row>
    <row r="3995" spans="1:19">
      <c r="A3995" s="1">
        <v>43834</v>
      </c>
      <c r="B3995" s="5" t="s">
        <v>24</v>
      </c>
      <c r="C3995" t="s">
        <v>8</v>
      </c>
      <c r="D3995">
        <v>3010</v>
      </c>
      <c r="E3995">
        <v>44</v>
      </c>
      <c r="F3995" t="s">
        <v>25</v>
      </c>
      <c r="G3995" s="5">
        <v>15000</v>
      </c>
      <c r="H3995" s="5">
        <v>300000</v>
      </c>
      <c r="I3995" s="5" t="s">
        <v>19</v>
      </c>
      <c r="J3995" s="5" t="s">
        <v>68</v>
      </c>
      <c r="K3995" s="5">
        <v>20</v>
      </c>
      <c r="L3995" s="5">
        <f t="shared" si="62"/>
        <v>20</v>
      </c>
      <c r="Q3995"/>
      <c r="R3995"/>
      <c r="S3995"/>
    </row>
    <row r="3996" spans="1:19">
      <c r="A3996" s="1">
        <v>43834</v>
      </c>
      <c r="B3996" s="5" t="s">
        <v>23</v>
      </c>
      <c r="C3996" t="s">
        <v>8</v>
      </c>
      <c r="D3996">
        <v>27002</v>
      </c>
      <c r="E3996">
        <v>44</v>
      </c>
      <c r="F3996" t="s">
        <v>25</v>
      </c>
      <c r="G3996" s="5">
        <v>70000</v>
      </c>
      <c r="H3996" s="5">
        <v>1330000</v>
      </c>
      <c r="I3996" s="5" t="s">
        <v>19</v>
      </c>
      <c r="J3996" s="5" t="s">
        <v>70</v>
      </c>
      <c r="K3996" s="5">
        <v>19</v>
      </c>
      <c r="L3996" s="5">
        <f t="shared" si="62"/>
        <v>19</v>
      </c>
      <c r="Q3996"/>
      <c r="R3996"/>
      <c r="S3996"/>
    </row>
    <row r="3997" spans="1:19">
      <c r="A3997" s="1">
        <v>43834</v>
      </c>
      <c r="B3997" s="5" t="s">
        <v>23</v>
      </c>
      <c r="C3997" t="s">
        <v>8</v>
      </c>
      <c r="D3997">
        <v>27004</v>
      </c>
      <c r="E3997">
        <v>44</v>
      </c>
      <c r="F3997" t="s">
        <v>25</v>
      </c>
      <c r="G3997" s="5">
        <v>60000</v>
      </c>
      <c r="H3997" s="5">
        <v>1392000</v>
      </c>
      <c r="I3997" s="5" t="s">
        <v>19</v>
      </c>
      <c r="J3997" s="5" t="s">
        <v>74</v>
      </c>
      <c r="K3997" s="5">
        <v>23.2</v>
      </c>
      <c r="L3997" s="5">
        <f t="shared" si="62"/>
        <v>23.2</v>
      </c>
      <c r="Q3997"/>
      <c r="R3997"/>
      <c r="S3997"/>
    </row>
    <row r="3998" spans="1:19">
      <c r="A3998" s="1">
        <v>43834</v>
      </c>
      <c r="B3998" s="5" t="s">
        <v>23</v>
      </c>
      <c r="C3998" t="s">
        <v>8</v>
      </c>
      <c r="D3998">
        <v>27004</v>
      </c>
      <c r="E3998">
        <v>44</v>
      </c>
      <c r="F3998" t="s">
        <v>25</v>
      </c>
      <c r="G3998" s="5">
        <v>30000</v>
      </c>
      <c r="H3998" s="5">
        <v>450000</v>
      </c>
      <c r="I3998" s="5" t="s">
        <v>19</v>
      </c>
      <c r="J3998" s="5" t="s">
        <v>70</v>
      </c>
      <c r="K3998" s="5">
        <v>15</v>
      </c>
      <c r="L3998" s="5">
        <f t="shared" si="62"/>
        <v>15</v>
      </c>
      <c r="Q3998"/>
      <c r="R3998"/>
      <c r="S3998"/>
    </row>
    <row r="3999" spans="1:19">
      <c r="A3999" s="1">
        <v>43834</v>
      </c>
      <c r="B3999" s="5" t="s">
        <v>23</v>
      </c>
      <c r="C3999" t="s">
        <v>8</v>
      </c>
      <c r="D3999">
        <v>74002</v>
      </c>
      <c r="E3999">
        <v>44</v>
      </c>
      <c r="F3999" t="s">
        <v>25</v>
      </c>
      <c r="G3999" s="5">
        <v>25000</v>
      </c>
      <c r="H3999" s="5">
        <v>287500</v>
      </c>
      <c r="I3999" s="5" t="s">
        <v>19</v>
      </c>
      <c r="J3999" s="5" t="s">
        <v>69</v>
      </c>
      <c r="K3999" s="5">
        <v>11.5</v>
      </c>
      <c r="L3999" s="5">
        <f t="shared" si="62"/>
        <v>11.5</v>
      </c>
      <c r="Q3999"/>
      <c r="R3999"/>
      <c r="S3999"/>
    </row>
    <row r="4000" spans="1:19">
      <c r="A4000" s="1">
        <v>43834</v>
      </c>
      <c r="B4000" s="5" t="s">
        <v>23</v>
      </c>
      <c r="C4000" t="s">
        <v>8</v>
      </c>
      <c r="D4000">
        <v>74002</v>
      </c>
      <c r="E4000">
        <v>44</v>
      </c>
      <c r="F4000" t="s">
        <v>25</v>
      </c>
      <c r="G4000" s="5">
        <v>210000</v>
      </c>
      <c r="H4000" s="5">
        <v>2415000</v>
      </c>
      <c r="I4000" s="5" t="s">
        <v>19</v>
      </c>
      <c r="J4000" s="5" t="s">
        <v>70</v>
      </c>
      <c r="K4000" s="5">
        <v>11.5</v>
      </c>
      <c r="L4000" s="5">
        <f t="shared" si="62"/>
        <v>11.5</v>
      </c>
      <c r="Q4000"/>
      <c r="R4000"/>
      <c r="S4000"/>
    </row>
    <row r="4001" spans="1:19">
      <c r="A4001" s="1">
        <v>43835</v>
      </c>
      <c r="B4001" s="5" t="s">
        <v>23</v>
      </c>
      <c r="C4001" t="s">
        <v>8</v>
      </c>
      <c r="D4001">
        <v>1036</v>
      </c>
      <c r="E4001">
        <v>44</v>
      </c>
      <c r="F4001" t="s">
        <v>25</v>
      </c>
      <c r="G4001" s="5">
        <v>30000</v>
      </c>
      <c r="H4001" s="5">
        <v>345000</v>
      </c>
      <c r="I4001" s="5" t="s">
        <v>19</v>
      </c>
      <c r="J4001" s="5" t="s">
        <v>70</v>
      </c>
      <c r="K4001" s="5">
        <v>11.5</v>
      </c>
      <c r="L4001" s="5">
        <f t="shared" si="62"/>
        <v>11.5</v>
      </c>
      <c r="Q4001"/>
      <c r="R4001"/>
      <c r="S4001"/>
    </row>
    <row r="4002" spans="1:19">
      <c r="A4002" s="1">
        <v>43835</v>
      </c>
      <c r="B4002" s="5" t="s">
        <v>23</v>
      </c>
      <c r="C4002" t="s">
        <v>8</v>
      </c>
      <c r="D4002">
        <v>1036</v>
      </c>
      <c r="E4002">
        <v>44</v>
      </c>
      <c r="F4002" t="s">
        <v>25</v>
      </c>
      <c r="G4002" s="5">
        <v>17000</v>
      </c>
      <c r="H4002" s="5">
        <v>195330</v>
      </c>
      <c r="I4002" s="5" t="s">
        <v>19</v>
      </c>
      <c r="J4002" s="5" t="s">
        <v>70</v>
      </c>
      <c r="K4002" s="5">
        <v>11.49</v>
      </c>
      <c r="L4002" s="5">
        <f t="shared" si="62"/>
        <v>11.49</v>
      </c>
      <c r="Q4002"/>
      <c r="R4002"/>
      <c r="S4002"/>
    </row>
    <row r="4003" spans="1:19">
      <c r="A4003" s="1">
        <v>43833</v>
      </c>
      <c r="B4003" s="5" t="s">
        <v>24</v>
      </c>
      <c r="C4003" t="s">
        <v>8</v>
      </c>
      <c r="D4003">
        <v>27003</v>
      </c>
      <c r="E4003">
        <v>44</v>
      </c>
      <c r="F4003" t="s">
        <v>25</v>
      </c>
      <c r="G4003" s="5">
        <v>53000</v>
      </c>
      <c r="H4003" s="5">
        <v>1908000</v>
      </c>
      <c r="I4003" s="5" t="s">
        <v>19</v>
      </c>
      <c r="J4003" s="5" t="s">
        <v>78</v>
      </c>
      <c r="K4003" s="5">
        <v>36</v>
      </c>
      <c r="L4003" s="5">
        <f t="shared" si="62"/>
        <v>36</v>
      </c>
      <c r="Q4003"/>
      <c r="R4003"/>
      <c r="S4003"/>
    </row>
    <row r="4004" spans="1:19">
      <c r="A4004" s="1">
        <v>43833</v>
      </c>
      <c r="B4004" s="5" t="s">
        <v>24</v>
      </c>
      <c r="C4004" t="s">
        <v>8</v>
      </c>
      <c r="D4004">
        <v>27003</v>
      </c>
      <c r="E4004">
        <v>44</v>
      </c>
      <c r="F4004" t="s">
        <v>25</v>
      </c>
      <c r="G4004" s="5">
        <v>7000</v>
      </c>
      <c r="H4004" s="5">
        <v>168000</v>
      </c>
      <c r="I4004" s="5" t="s">
        <v>19</v>
      </c>
      <c r="J4004" s="5" t="s">
        <v>68</v>
      </c>
      <c r="K4004" s="5">
        <v>24</v>
      </c>
      <c r="L4004" s="5">
        <f t="shared" si="62"/>
        <v>24</v>
      </c>
      <c r="Q4004"/>
      <c r="R4004"/>
      <c r="S4004"/>
    </row>
    <row r="4005" spans="1:19">
      <c r="A4005" s="1">
        <v>43833</v>
      </c>
      <c r="B4005" s="5" t="s">
        <v>24</v>
      </c>
      <c r="C4005" t="s">
        <v>8</v>
      </c>
      <c r="D4005">
        <v>27003</v>
      </c>
      <c r="E4005">
        <v>44</v>
      </c>
      <c r="F4005" t="s">
        <v>25</v>
      </c>
      <c r="G4005" s="5">
        <v>7000</v>
      </c>
      <c r="H4005" s="5">
        <v>168000</v>
      </c>
      <c r="I4005" s="5" t="s">
        <v>19</v>
      </c>
      <c r="J4005" s="5" t="s">
        <v>73</v>
      </c>
      <c r="K4005" s="5">
        <v>24</v>
      </c>
      <c r="L4005" s="5">
        <f t="shared" si="62"/>
        <v>24</v>
      </c>
      <c r="Q4005"/>
      <c r="R4005"/>
      <c r="S4005"/>
    </row>
    <row r="4006" spans="1:19">
      <c r="A4006" s="1">
        <v>43833</v>
      </c>
      <c r="B4006" s="5" t="s">
        <v>24</v>
      </c>
      <c r="C4006" t="s">
        <v>8</v>
      </c>
      <c r="D4006">
        <v>27003</v>
      </c>
      <c r="E4006">
        <v>44</v>
      </c>
      <c r="F4006" t="s">
        <v>25</v>
      </c>
      <c r="G4006" s="5">
        <v>55000</v>
      </c>
      <c r="H4006" s="5">
        <v>1980000</v>
      </c>
      <c r="I4006" s="5" t="s">
        <v>19</v>
      </c>
      <c r="J4006" s="5" t="s">
        <v>78</v>
      </c>
      <c r="K4006" s="5">
        <v>36</v>
      </c>
      <c r="L4006" s="5">
        <f t="shared" si="62"/>
        <v>36</v>
      </c>
      <c r="Q4006"/>
      <c r="R4006"/>
      <c r="S4006"/>
    </row>
    <row r="4007" spans="1:19">
      <c r="A4007" s="1">
        <v>43833</v>
      </c>
      <c r="B4007" s="5" t="s">
        <v>23</v>
      </c>
      <c r="C4007" t="s">
        <v>8</v>
      </c>
      <c r="D4007">
        <v>27003</v>
      </c>
      <c r="E4007">
        <v>44</v>
      </c>
      <c r="F4007" t="s">
        <v>25</v>
      </c>
      <c r="G4007" s="5">
        <v>65000</v>
      </c>
      <c r="H4007" s="5">
        <v>747500</v>
      </c>
      <c r="I4007" s="5" t="s">
        <v>19</v>
      </c>
      <c r="J4007" s="5" t="s">
        <v>70</v>
      </c>
      <c r="K4007" s="5">
        <v>11.5</v>
      </c>
      <c r="L4007" s="5">
        <f t="shared" si="62"/>
        <v>11.5</v>
      </c>
      <c r="Q4007"/>
      <c r="R4007"/>
      <c r="S4007"/>
    </row>
    <row r="4008" spans="1:19">
      <c r="A4008" s="1">
        <v>43833</v>
      </c>
      <c r="B4008" s="5" t="s">
        <v>24</v>
      </c>
      <c r="C4008" t="s">
        <v>8</v>
      </c>
      <c r="D4008">
        <v>27004</v>
      </c>
      <c r="E4008">
        <v>44</v>
      </c>
      <c r="F4008" t="s">
        <v>25</v>
      </c>
      <c r="G4008" s="5">
        <v>10500</v>
      </c>
      <c r="H4008" s="5">
        <v>241500</v>
      </c>
      <c r="I4008" s="5" t="s">
        <v>19</v>
      </c>
      <c r="J4008" s="5" t="s">
        <v>73</v>
      </c>
      <c r="K4008" s="5">
        <v>23</v>
      </c>
      <c r="L4008" s="5">
        <f t="shared" si="62"/>
        <v>23</v>
      </c>
      <c r="Q4008"/>
      <c r="R4008"/>
      <c r="S4008"/>
    </row>
    <row r="4009" spans="1:19">
      <c r="A4009" s="1">
        <v>43833</v>
      </c>
      <c r="B4009" s="5" t="s">
        <v>23</v>
      </c>
      <c r="C4009" t="s">
        <v>8</v>
      </c>
      <c r="D4009">
        <v>27004</v>
      </c>
      <c r="E4009">
        <v>44</v>
      </c>
      <c r="F4009" t="s">
        <v>25</v>
      </c>
      <c r="G4009" s="5">
        <v>10000</v>
      </c>
      <c r="H4009" s="5">
        <v>150000</v>
      </c>
      <c r="I4009" s="5" t="s">
        <v>19</v>
      </c>
      <c r="J4009" s="5" t="s">
        <v>70</v>
      </c>
      <c r="K4009" s="5">
        <v>15</v>
      </c>
      <c r="L4009" s="5">
        <f t="shared" si="62"/>
        <v>15</v>
      </c>
      <c r="Q4009"/>
      <c r="R4009"/>
      <c r="S4009"/>
    </row>
    <row r="4010" spans="1:19">
      <c r="A4010" s="1">
        <v>43833</v>
      </c>
      <c r="B4010" s="5" t="s">
        <v>24</v>
      </c>
      <c r="C4010" t="s">
        <v>8</v>
      </c>
      <c r="D4010">
        <v>27012</v>
      </c>
      <c r="E4010">
        <v>44</v>
      </c>
      <c r="F4010" t="s">
        <v>25</v>
      </c>
      <c r="G4010" s="5">
        <v>105000</v>
      </c>
      <c r="H4010" s="5">
        <v>3675000</v>
      </c>
      <c r="I4010" s="5" t="s">
        <v>19</v>
      </c>
      <c r="J4010" s="5" t="s">
        <v>78</v>
      </c>
      <c r="K4010" s="5">
        <v>35</v>
      </c>
      <c r="L4010" s="5">
        <f t="shared" si="62"/>
        <v>35</v>
      </c>
      <c r="Q4010"/>
      <c r="R4010"/>
      <c r="S4010"/>
    </row>
    <row r="4011" spans="1:19">
      <c r="A4011" s="1">
        <v>43833</v>
      </c>
      <c r="B4011" s="5" t="s">
        <v>24</v>
      </c>
      <c r="C4011" t="s">
        <v>8</v>
      </c>
      <c r="D4011">
        <v>27012</v>
      </c>
      <c r="E4011">
        <v>44</v>
      </c>
      <c r="F4011" t="s">
        <v>25</v>
      </c>
      <c r="G4011" s="5">
        <v>180000</v>
      </c>
      <c r="H4011" s="5">
        <v>3060000</v>
      </c>
      <c r="I4011" s="5" t="s">
        <v>19</v>
      </c>
      <c r="J4011" s="5" t="s">
        <v>71</v>
      </c>
      <c r="K4011" s="5">
        <v>17</v>
      </c>
      <c r="L4011" s="5">
        <f t="shared" si="62"/>
        <v>17</v>
      </c>
      <c r="Q4011"/>
      <c r="R4011"/>
      <c r="S4011"/>
    </row>
    <row r="4012" spans="1:19">
      <c r="A4012" s="1">
        <v>43833</v>
      </c>
      <c r="B4012" s="5" t="s">
        <v>23</v>
      </c>
      <c r="C4012" t="s">
        <v>8</v>
      </c>
      <c r="D4012">
        <v>74002</v>
      </c>
      <c r="E4012">
        <v>44</v>
      </c>
      <c r="F4012" t="s">
        <v>25</v>
      </c>
      <c r="G4012" s="5">
        <v>32000</v>
      </c>
      <c r="H4012" s="5">
        <v>367200</v>
      </c>
      <c r="I4012" s="5" t="s">
        <v>19</v>
      </c>
      <c r="J4012" s="5" t="s">
        <v>69</v>
      </c>
      <c r="K4012" s="5">
        <v>11.475</v>
      </c>
      <c r="L4012" s="5">
        <f t="shared" si="62"/>
        <v>11.475</v>
      </c>
      <c r="Q4012"/>
      <c r="R4012"/>
      <c r="S4012"/>
    </row>
    <row r="4013" spans="1:19">
      <c r="A4013" s="1">
        <v>43833</v>
      </c>
      <c r="B4013" s="5" t="s">
        <v>24</v>
      </c>
      <c r="C4013" t="s">
        <v>8</v>
      </c>
      <c r="D4013">
        <v>74002</v>
      </c>
      <c r="E4013">
        <v>44</v>
      </c>
      <c r="F4013" t="s">
        <v>25</v>
      </c>
      <c r="G4013" s="5">
        <v>7000</v>
      </c>
      <c r="H4013" s="5">
        <v>182000</v>
      </c>
      <c r="I4013" s="5" t="s">
        <v>19</v>
      </c>
      <c r="J4013" s="5" t="s">
        <v>68</v>
      </c>
      <c r="K4013" s="5">
        <v>26</v>
      </c>
      <c r="L4013" s="5">
        <f t="shared" si="62"/>
        <v>26</v>
      </c>
      <c r="Q4013"/>
      <c r="R4013"/>
      <c r="S4013"/>
    </row>
    <row r="4014" spans="1:19">
      <c r="A4014" s="1">
        <v>43833</v>
      </c>
      <c r="B4014" s="5" t="s">
        <v>24</v>
      </c>
      <c r="C4014" t="s">
        <v>8</v>
      </c>
      <c r="D4014">
        <v>74002</v>
      </c>
      <c r="E4014">
        <v>44</v>
      </c>
      <c r="F4014" t="s">
        <v>25</v>
      </c>
      <c r="G4014" s="5">
        <v>10700</v>
      </c>
      <c r="H4014" s="5">
        <v>267500</v>
      </c>
      <c r="I4014" s="5" t="s">
        <v>19</v>
      </c>
      <c r="J4014" s="5" t="s">
        <v>68</v>
      </c>
      <c r="K4014" s="5">
        <v>25</v>
      </c>
      <c r="L4014" s="5">
        <f t="shared" si="62"/>
        <v>25</v>
      </c>
      <c r="Q4014"/>
      <c r="R4014"/>
      <c r="S4014"/>
    </row>
    <row r="4015" spans="1:19">
      <c r="A4015" s="1">
        <v>43833</v>
      </c>
      <c r="B4015" s="5" t="s">
        <v>24</v>
      </c>
      <c r="C4015" t="s">
        <v>8</v>
      </c>
      <c r="D4015">
        <v>74003</v>
      </c>
      <c r="E4015">
        <v>44</v>
      </c>
      <c r="F4015" t="s">
        <v>25</v>
      </c>
      <c r="G4015" s="5">
        <v>548800</v>
      </c>
      <c r="H4015" s="5">
        <v>6311200</v>
      </c>
      <c r="I4015" s="5" t="s">
        <v>19</v>
      </c>
      <c r="J4015" s="5" t="s">
        <v>68</v>
      </c>
      <c r="K4015" s="5">
        <v>11.5</v>
      </c>
      <c r="L4015" s="5">
        <f t="shared" si="62"/>
        <v>11.5</v>
      </c>
      <c r="Q4015"/>
      <c r="R4015"/>
      <c r="S4015"/>
    </row>
    <row r="4016" spans="1:19">
      <c r="A4016" s="1">
        <v>43834</v>
      </c>
      <c r="B4016" s="5" t="s">
        <v>24</v>
      </c>
      <c r="C4016" t="s">
        <v>8</v>
      </c>
      <c r="D4016">
        <v>1017</v>
      </c>
      <c r="E4016">
        <v>44</v>
      </c>
      <c r="F4016" t="s">
        <v>25</v>
      </c>
      <c r="G4016" s="5">
        <v>70000</v>
      </c>
      <c r="H4016" s="5">
        <v>1470000</v>
      </c>
      <c r="I4016" s="5" t="s">
        <v>19</v>
      </c>
      <c r="J4016" s="5" t="s">
        <v>68</v>
      </c>
      <c r="K4016" s="5">
        <v>21</v>
      </c>
      <c r="L4016" s="5">
        <f t="shared" si="62"/>
        <v>21</v>
      </c>
      <c r="Q4016"/>
      <c r="R4016"/>
      <c r="S4016"/>
    </row>
    <row r="4017" spans="1:19">
      <c r="A4017" s="1">
        <v>43834</v>
      </c>
      <c r="B4017" s="5" t="s">
        <v>24</v>
      </c>
      <c r="C4017" t="s">
        <v>8</v>
      </c>
      <c r="D4017">
        <v>1017</v>
      </c>
      <c r="E4017">
        <v>44</v>
      </c>
      <c r="F4017" t="s">
        <v>25</v>
      </c>
      <c r="G4017" s="5">
        <v>53000</v>
      </c>
      <c r="H4017" s="5">
        <v>1139500</v>
      </c>
      <c r="I4017" s="5" t="s">
        <v>19</v>
      </c>
      <c r="J4017" s="5" t="s">
        <v>73</v>
      </c>
      <c r="K4017" s="5">
        <v>21.5</v>
      </c>
      <c r="L4017" s="5">
        <f t="shared" si="62"/>
        <v>21.5</v>
      </c>
      <c r="Q4017"/>
      <c r="R4017"/>
      <c r="S4017"/>
    </row>
    <row r="4018" spans="1:19">
      <c r="A4018" s="1">
        <v>43834</v>
      </c>
      <c r="B4018" s="5" t="s">
        <v>23</v>
      </c>
      <c r="C4018" t="s">
        <v>8</v>
      </c>
      <c r="D4018">
        <v>1017</v>
      </c>
      <c r="E4018">
        <v>44</v>
      </c>
      <c r="F4018" t="s">
        <v>25</v>
      </c>
      <c r="G4018" s="5">
        <v>30000</v>
      </c>
      <c r="H4018" s="5">
        <v>345000</v>
      </c>
      <c r="I4018" s="5" t="s">
        <v>19</v>
      </c>
      <c r="J4018" s="5" t="s">
        <v>69</v>
      </c>
      <c r="K4018" s="5">
        <v>11.5</v>
      </c>
      <c r="L4018" s="5">
        <f t="shared" si="62"/>
        <v>11.5</v>
      </c>
      <c r="Q4018"/>
      <c r="R4018"/>
      <c r="S4018"/>
    </row>
    <row r="4019" spans="1:19">
      <c r="A4019" s="1">
        <v>43834</v>
      </c>
      <c r="B4019" s="5" t="s">
        <v>23</v>
      </c>
      <c r="C4019" t="s">
        <v>8</v>
      </c>
      <c r="D4019">
        <v>1017</v>
      </c>
      <c r="E4019">
        <v>44</v>
      </c>
      <c r="F4019" t="s">
        <v>25</v>
      </c>
      <c r="G4019" s="5">
        <v>15000</v>
      </c>
      <c r="H4019" s="5">
        <v>172500</v>
      </c>
      <c r="I4019" s="5" t="s">
        <v>19</v>
      </c>
      <c r="J4019" s="5" t="s">
        <v>74</v>
      </c>
      <c r="K4019" s="5">
        <v>11.5</v>
      </c>
      <c r="L4019" s="5">
        <f t="shared" si="62"/>
        <v>11.5</v>
      </c>
      <c r="Q4019"/>
      <c r="R4019"/>
      <c r="S4019"/>
    </row>
    <row r="4020" spans="1:19">
      <c r="A4020" s="1">
        <v>43834</v>
      </c>
      <c r="B4020" s="5" t="s">
        <v>23</v>
      </c>
      <c r="C4020" t="s">
        <v>8</v>
      </c>
      <c r="D4020">
        <v>1017</v>
      </c>
      <c r="E4020">
        <v>44</v>
      </c>
      <c r="F4020" t="s">
        <v>25</v>
      </c>
      <c r="G4020" s="5">
        <v>41160</v>
      </c>
      <c r="H4020" s="5">
        <v>473340</v>
      </c>
      <c r="I4020" s="5" t="s">
        <v>19</v>
      </c>
      <c r="J4020" s="5" t="s">
        <v>74</v>
      </c>
      <c r="K4020" s="5">
        <v>11.5</v>
      </c>
      <c r="L4020" s="5">
        <f t="shared" si="62"/>
        <v>11.5</v>
      </c>
      <c r="Q4020"/>
      <c r="R4020"/>
      <c r="S4020"/>
    </row>
    <row r="4021" spans="1:19">
      <c r="A4021" s="1">
        <v>43834</v>
      </c>
      <c r="B4021" s="5" t="s">
        <v>24</v>
      </c>
      <c r="C4021" t="s">
        <v>8</v>
      </c>
      <c r="D4021">
        <v>1017</v>
      </c>
      <c r="E4021">
        <v>44</v>
      </c>
      <c r="F4021" t="s">
        <v>25</v>
      </c>
      <c r="G4021" s="5">
        <v>16500</v>
      </c>
      <c r="H4021" s="5">
        <v>437250</v>
      </c>
      <c r="I4021" s="5" t="s">
        <v>19</v>
      </c>
      <c r="J4021" s="5" t="s">
        <v>68</v>
      </c>
      <c r="K4021" s="5">
        <v>26.5</v>
      </c>
      <c r="L4021" s="5">
        <f t="shared" si="62"/>
        <v>26.5</v>
      </c>
      <c r="Q4021"/>
      <c r="R4021"/>
      <c r="S4021"/>
    </row>
    <row r="4022" spans="1:19">
      <c r="A4022" s="1">
        <v>43834</v>
      </c>
      <c r="B4022" s="5" t="s">
        <v>23</v>
      </c>
      <c r="C4022" t="s">
        <v>8</v>
      </c>
      <c r="D4022">
        <v>1017</v>
      </c>
      <c r="E4022">
        <v>44</v>
      </c>
      <c r="F4022" t="s">
        <v>25</v>
      </c>
      <c r="G4022" s="5">
        <v>15500</v>
      </c>
      <c r="H4022" s="5">
        <v>177475</v>
      </c>
      <c r="I4022" s="5" t="s">
        <v>19</v>
      </c>
      <c r="J4022" s="5" t="s">
        <v>69</v>
      </c>
      <c r="K4022" s="5">
        <v>11.45</v>
      </c>
      <c r="L4022" s="5">
        <f t="shared" si="62"/>
        <v>11.45</v>
      </c>
      <c r="Q4022"/>
      <c r="R4022"/>
      <c r="S4022"/>
    </row>
    <row r="4023" spans="1:19">
      <c r="A4023" s="1">
        <v>43834</v>
      </c>
      <c r="B4023" s="5" t="s">
        <v>24</v>
      </c>
      <c r="C4023" t="s">
        <v>8</v>
      </c>
      <c r="D4023">
        <v>1017</v>
      </c>
      <c r="E4023">
        <v>44</v>
      </c>
      <c r="F4023" t="s">
        <v>25</v>
      </c>
      <c r="G4023" s="5">
        <v>10000</v>
      </c>
      <c r="H4023" s="5">
        <v>260000</v>
      </c>
      <c r="I4023" s="5" t="s">
        <v>19</v>
      </c>
      <c r="J4023" s="5" t="s">
        <v>68</v>
      </c>
      <c r="K4023" s="5">
        <v>26</v>
      </c>
      <c r="L4023" s="5">
        <f t="shared" si="62"/>
        <v>26</v>
      </c>
      <c r="Q4023"/>
      <c r="R4023"/>
      <c r="S4023"/>
    </row>
    <row r="4024" spans="1:19">
      <c r="A4024" s="1">
        <v>43834</v>
      </c>
      <c r="B4024" s="5" t="s">
        <v>23</v>
      </c>
      <c r="C4024" t="s">
        <v>8</v>
      </c>
      <c r="D4024">
        <v>1017</v>
      </c>
      <c r="E4024">
        <v>44</v>
      </c>
      <c r="F4024" t="s">
        <v>25</v>
      </c>
      <c r="G4024" s="5">
        <v>14000</v>
      </c>
      <c r="H4024" s="5">
        <v>160300</v>
      </c>
      <c r="I4024" s="5" t="s">
        <v>19</v>
      </c>
      <c r="J4024" s="5" t="s">
        <v>69</v>
      </c>
      <c r="K4024" s="5">
        <v>11.45</v>
      </c>
      <c r="L4024" s="5">
        <f t="shared" si="62"/>
        <v>11.45</v>
      </c>
      <c r="Q4024"/>
      <c r="R4024"/>
      <c r="S4024"/>
    </row>
    <row r="4025" spans="1:19">
      <c r="A4025" s="1">
        <v>43834</v>
      </c>
      <c r="B4025" s="5" t="s">
        <v>23</v>
      </c>
      <c r="C4025" t="s">
        <v>8</v>
      </c>
      <c r="D4025">
        <v>1033</v>
      </c>
      <c r="E4025">
        <v>44</v>
      </c>
      <c r="F4025" t="s">
        <v>25</v>
      </c>
      <c r="G4025" s="5">
        <v>30000</v>
      </c>
      <c r="H4025" s="5">
        <v>344700</v>
      </c>
      <c r="I4025" s="5" t="s">
        <v>19</v>
      </c>
      <c r="J4025" s="5" t="s">
        <v>69</v>
      </c>
      <c r="K4025" s="5">
        <v>11.49</v>
      </c>
      <c r="L4025" s="5">
        <f t="shared" si="62"/>
        <v>11.49</v>
      </c>
      <c r="Q4025"/>
      <c r="R4025"/>
      <c r="S4025"/>
    </row>
    <row r="4026" spans="1:19">
      <c r="A4026" s="1">
        <v>43834</v>
      </c>
      <c r="B4026" s="5" t="s">
        <v>23</v>
      </c>
      <c r="C4026" t="s">
        <v>8</v>
      </c>
      <c r="D4026">
        <v>1033</v>
      </c>
      <c r="E4026">
        <v>44</v>
      </c>
      <c r="F4026" t="s">
        <v>25</v>
      </c>
      <c r="G4026" s="5">
        <v>17000</v>
      </c>
      <c r="H4026" s="5">
        <v>194650</v>
      </c>
      <c r="I4026" s="5" t="s">
        <v>19</v>
      </c>
      <c r="J4026" s="5" t="s">
        <v>70</v>
      </c>
      <c r="K4026" s="5">
        <v>11.45</v>
      </c>
      <c r="L4026" s="5">
        <f t="shared" si="62"/>
        <v>11.45</v>
      </c>
      <c r="Q4026"/>
      <c r="R4026"/>
      <c r="S4026"/>
    </row>
    <row r="4027" spans="1:19">
      <c r="A4027" s="1">
        <v>43834</v>
      </c>
      <c r="B4027" s="5" t="s">
        <v>24</v>
      </c>
      <c r="C4027" t="s">
        <v>8</v>
      </c>
      <c r="D4027">
        <v>1033</v>
      </c>
      <c r="E4027">
        <v>44</v>
      </c>
      <c r="F4027" t="s">
        <v>25</v>
      </c>
      <c r="G4027" s="5">
        <v>4000</v>
      </c>
      <c r="H4027" s="5">
        <v>110000</v>
      </c>
      <c r="I4027" s="5" t="s">
        <v>19</v>
      </c>
      <c r="J4027" s="5" t="s">
        <v>68</v>
      </c>
      <c r="K4027" s="5">
        <v>27.5</v>
      </c>
      <c r="L4027" s="5">
        <f t="shared" si="62"/>
        <v>27.5</v>
      </c>
      <c r="Q4027"/>
      <c r="R4027"/>
      <c r="S4027"/>
    </row>
    <row r="4028" spans="1:19">
      <c r="A4028" s="1">
        <v>43834</v>
      </c>
      <c r="B4028" s="5" t="s">
        <v>24</v>
      </c>
      <c r="C4028" t="s">
        <v>8</v>
      </c>
      <c r="D4028">
        <v>1033</v>
      </c>
      <c r="E4028">
        <v>44</v>
      </c>
      <c r="F4028" t="s">
        <v>25</v>
      </c>
      <c r="G4028" s="5">
        <v>15000</v>
      </c>
      <c r="H4028" s="5">
        <v>390000</v>
      </c>
      <c r="I4028" s="5" t="s">
        <v>19</v>
      </c>
      <c r="J4028" s="5" t="s">
        <v>68</v>
      </c>
      <c r="K4028" s="5">
        <v>26</v>
      </c>
      <c r="L4028" s="5">
        <f t="shared" si="62"/>
        <v>26</v>
      </c>
      <c r="Q4028"/>
      <c r="R4028"/>
      <c r="S4028"/>
    </row>
    <row r="4029" spans="1:19">
      <c r="A4029" s="1">
        <v>43834</v>
      </c>
      <c r="B4029" s="5" t="s">
        <v>23</v>
      </c>
      <c r="C4029" t="s">
        <v>8</v>
      </c>
      <c r="D4029">
        <v>1033</v>
      </c>
      <c r="E4029">
        <v>44</v>
      </c>
      <c r="F4029" t="s">
        <v>25</v>
      </c>
      <c r="G4029" s="5">
        <v>10000</v>
      </c>
      <c r="H4029" s="5">
        <v>114900</v>
      </c>
      <c r="I4029" s="5" t="s">
        <v>19</v>
      </c>
      <c r="J4029" s="5" t="s">
        <v>69</v>
      </c>
      <c r="K4029" s="5">
        <v>11.49</v>
      </c>
      <c r="L4029" s="5">
        <f t="shared" si="62"/>
        <v>11.49</v>
      </c>
      <c r="Q4029"/>
      <c r="R4029"/>
      <c r="S4029"/>
    </row>
    <row r="4030" spans="1:19">
      <c r="A4030" s="1">
        <v>43834</v>
      </c>
      <c r="B4030" s="5" t="s">
        <v>23</v>
      </c>
      <c r="C4030" t="s">
        <v>8</v>
      </c>
      <c r="D4030">
        <v>1033</v>
      </c>
      <c r="E4030">
        <v>44</v>
      </c>
      <c r="F4030" t="s">
        <v>25</v>
      </c>
      <c r="G4030" s="5">
        <v>29818.01</v>
      </c>
      <c r="H4030" s="5">
        <v>339925.31400000001</v>
      </c>
      <c r="I4030" s="5" t="s">
        <v>19</v>
      </c>
      <c r="J4030" s="5" t="s">
        <v>69</v>
      </c>
      <c r="K4030" s="5">
        <v>11.4</v>
      </c>
      <c r="L4030" s="5">
        <f t="shared" si="62"/>
        <v>11.4</v>
      </c>
      <c r="Q4030"/>
      <c r="R4030"/>
      <c r="S4030"/>
    </row>
    <row r="4031" spans="1:19">
      <c r="A4031" s="1">
        <v>43834</v>
      </c>
      <c r="B4031" s="5" t="s">
        <v>24</v>
      </c>
      <c r="C4031" t="s">
        <v>8</v>
      </c>
      <c r="D4031">
        <v>1033</v>
      </c>
      <c r="E4031">
        <v>44</v>
      </c>
      <c r="F4031" t="s">
        <v>25</v>
      </c>
      <c r="G4031" s="5">
        <v>44304</v>
      </c>
      <c r="H4031" s="5">
        <v>509496</v>
      </c>
      <c r="I4031" s="5" t="s">
        <v>19</v>
      </c>
      <c r="J4031" s="5" t="s">
        <v>71</v>
      </c>
      <c r="K4031" s="5">
        <v>11.5</v>
      </c>
      <c r="L4031" s="5">
        <f t="shared" si="62"/>
        <v>11.5</v>
      </c>
      <c r="Q4031"/>
      <c r="R4031"/>
      <c r="S4031"/>
    </row>
    <row r="4032" spans="1:19">
      <c r="A4032" s="1">
        <v>43834</v>
      </c>
      <c r="B4032" s="5" t="s">
        <v>23</v>
      </c>
      <c r="C4032" t="s">
        <v>8</v>
      </c>
      <c r="D4032">
        <v>1033</v>
      </c>
      <c r="E4032">
        <v>44</v>
      </c>
      <c r="F4032" t="s">
        <v>25</v>
      </c>
      <c r="G4032" s="5">
        <v>21728</v>
      </c>
      <c r="H4032" s="5">
        <v>249872</v>
      </c>
      <c r="I4032" s="5" t="s">
        <v>19</v>
      </c>
      <c r="J4032" s="5" t="s">
        <v>70</v>
      </c>
      <c r="K4032" s="5">
        <v>11.5</v>
      </c>
      <c r="L4032" s="5">
        <f t="shared" si="62"/>
        <v>11.5</v>
      </c>
      <c r="Q4032"/>
      <c r="R4032"/>
      <c r="S4032"/>
    </row>
    <row r="4033" spans="1:19">
      <c r="A4033" s="1">
        <v>43834</v>
      </c>
      <c r="B4033" s="5" t="s">
        <v>23</v>
      </c>
      <c r="C4033" t="s">
        <v>8</v>
      </c>
      <c r="D4033">
        <v>1033</v>
      </c>
      <c r="E4033">
        <v>44</v>
      </c>
      <c r="F4033" t="s">
        <v>25</v>
      </c>
      <c r="G4033" s="5">
        <v>30000</v>
      </c>
      <c r="H4033" s="5">
        <v>345000</v>
      </c>
      <c r="I4033" s="5" t="s">
        <v>19</v>
      </c>
      <c r="J4033" s="5" t="s">
        <v>70</v>
      </c>
      <c r="K4033" s="5">
        <v>11.5</v>
      </c>
      <c r="L4033" s="5">
        <f t="shared" si="62"/>
        <v>11.5</v>
      </c>
      <c r="Q4033"/>
      <c r="R4033"/>
      <c r="S4033"/>
    </row>
    <row r="4034" spans="1:19">
      <c r="A4034" s="1">
        <v>43834</v>
      </c>
      <c r="B4034" s="5" t="s">
        <v>23</v>
      </c>
      <c r="C4034" t="s">
        <v>8</v>
      </c>
      <c r="D4034">
        <v>1035</v>
      </c>
      <c r="E4034">
        <v>44</v>
      </c>
      <c r="F4034" t="s">
        <v>25</v>
      </c>
      <c r="G4034" s="5">
        <v>416900</v>
      </c>
      <c r="H4034" s="5">
        <v>3122581</v>
      </c>
      <c r="I4034" s="5" t="s">
        <v>19</v>
      </c>
      <c r="J4034" s="5" t="s">
        <v>69</v>
      </c>
      <c r="K4034" s="5">
        <v>7.49</v>
      </c>
      <c r="L4034" s="5">
        <f t="shared" ref="L4034:L4052" si="63">H4034/G4034</f>
        <v>7.49</v>
      </c>
      <c r="Q4034"/>
      <c r="R4034"/>
      <c r="S4034"/>
    </row>
    <row r="4035" spans="1:19">
      <c r="A4035" s="1">
        <v>43834</v>
      </c>
      <c r="B4035" s="5" t="s">
        <v>23</v>
      </c>
      <c r="C4035" t="s">
        <v>8</v>
      </c>
      <c r="D4035">
        <v>1035</v>
      </c>
      <c r="E4035">
        <v>44</v>
      </c>
      <c r="F4035" t="s">
        <v>25</v>
      </c>
      <c r="G4035" s="5">
        <v>541016.35</v>
      </c>
      <c r="H4035" s="5">
        <v>5139655.3250000002</v>
      </c>
      <c r="I4035" s="5" t="s">
        <v>19</v>
      </c>
      <c r="J4035" s="5" t="s">
        <v>74</v>
      </c>
      <c r="K4035" s="5">
        <v>9.5</v>
      </c>
      <c r="L4035" s="5">
        <f t="shared" si="63"/>
        <v>9.5</v>
      </c>
      <c r="Q4035"/>
      <c r="R4035"/>
      <c r="S4035"/>
    </row>
    <row r="4036" spans="1:19">
      <c r="A4036" s="1">
        <v>43834</v>
      </c>
      <c r="B4036" s="5" t="s">
        <v>23</v>
      </c>
      <c r="C4036" t="s">
        <v>8</v>
      </c>
      <c r="D4036">
        <v>1035</v>
      </c>
      <c r="E4036">
        <v>44</v>
      </c>
      <c r="F4036" t="s">
        <v>25</v>
      </c>
      <c r="G4036" s="5">
        <v>49000</v>
      </c>
      <c r="H4036" s="5">
        <v>563500</v>
      </c>
      <c r="I4036" s="5" t="s">
        <v>19</v>
      </c>
      <c r="J4036" s="5" t="s">
        <v>69</v>
      </c>
      <c r="K4036" s="5">
        <v>11.5</v>
      </c>
      <c r="L4036" s="5">
        <f t="shared" si="63"/>
        <v>11.5</v>
      </c>
      <c r="Q4036"/>
      <c r="R4036"/>
      <c r="S4036"/>
    </row>
    <row r="4037" spans="1:19">
      <c r="A4037" s="1">
        <v>43834</v>
      </c>
      <c r="B4037" s="5" t="s">
        <v>24</v>
      </c>
      <c r="C4037" t="s">
        <v>8</v>
      </c>
      <c r="D4037">
        <v>1036</v>
      </c>
      <c r="E4037">
        <v>44</v>
      </c>
      <c r="F4037" t="s">
        <v>25</v>
      </c>
      <c r="G4037" s="5">
        <v>48000</v>
      </c>
      <c r="H4037" s="5">
        <v>1032000</v>
      </c>
      <c r="I4037" s="5" t="s">
        <v>19</v>
      </c>
      <c r="J4037" s="5" t="s">
        <v>68</v>
      </c>
      <c r="K4037" s="5">
        <v>21.5</v>
      </c>
      <c r="L4037" s="5">
        <f t="shared" si="63"/>
        <v>21.5</v>
      </c>
      <c r="Q4037"/>
      <c r="R4037"/>
      <c r="S4037"/>
    </row>
    <row r="4038" spans="1:19">
      <c r="A4038" s="1">
        <v>43834</v>
      </c>
      <c r="B4038" s="5" t="s">
        <v>23</v>
      </c>
      <c r="C4038" t="s">
        <v>8</v>
      </c>
      <c r="D4038">
        <v>1036</v>
      </c>
      <c r="E4038">
        <v>44</v>
      </c>
      <c r="F4038" t="s">
        <v>25</v>
      </c>
      <c r="G4038" s="5">
        <v>90000</v>
      </c>
      <c r="H4038" s="5">
        <v>1034100</v>
      </c>
      <c r="I4038" s="5" t="s">
        <v>19</v>
      </c>
      <c r="J4038" s="5" t="s">
        <v>70</v>
      </c>
      <c r="K4038" s="5">
        <v>11.49</v>
      </c>
      <c r="L4038" s="5">
        <f t="shared" si="63"/>
        <v>11.49</v>
      </c>
      <c r="Q4038"/>
      <c r="R4038"/>
      <c r="S4038"/>
    </row>
    <row r="4039" spans="1:19">
      <c r="A4039" s="1">
        <v>43834</v>
      </c>
      <c r="B4039" s="5" t="s">
        <v>23</v>
      </c>
      <c r="C4039" t="s">
        <v>8</v>
      </c>
      <c r="D4039">
        <v>1036</v>
      </c>
      <c r="E4039">
        <v>44</v>
      </c>
      <c r="F4039" t="s">
        <v>25</v>
      </c>
      <c r="G4039" s="5">
        <v>35000</v>
      </c>
      <c r="H4039" s="5">
        <v>402500</v>
      </c>
      <c r="I4039" s="5" t="s">
        <v>19</v>
      </c>
      <c r="J4039" s="5" t="s">
        <v>69</v>
      </c>
      <c r="K4039" s="5">
        <v>11.5</v>
      </c>
      <c r="L4039" s="5">
        <f t="shared" si="63"/>
        <v>11.5</v>
      </c>
      <c r="Q4039"/>
      <c r="R4039"/>
      <c r="S4039"/>
    </row>
    <row r="4040" spans="1:19">
      <c r="A4040" s="1">
        <v>43834</v>
      </c>
      <c r="B4040" s="5" t="s">
        <v>24</v>
      </c>
      <c r="C4040" t="s">
        <v>8</v>
      </c>
      <c r="D4040">
        <v>1036</v>
      </c>
      <c r="E4040">
        <v>44</v>
      </c>
      <c r="F4040" t="s">
        <v>25</v>
      </c>
      <c r="G4040" s="5">
        <v>56000</v>
      </c>
      <c r="H4040" s="5">
        <v>644000</v>
      </c>
      <c r="I4040" s="5" t="s">
        <v>19</v>
      </c>
      <c r="J4040" s="5" t="s">
        <v>71</v>
      </c>
      <c r="K4040" s="5">
        <v>11.5</v>
      </c>
      <c r="L4040" s="5">
        <f t="shared" si="63"/>
        <v>11.5</v>
      </c>
      <c r="Q4040"/>
      <c r="R4040"/>
      <c r="S4040"/>
    </row>
    <row r="4041" spans="1:19">
      <c r="A4041" s="1">
        <v>43834</v>
      </c>
      <c r="B4041" s="5" t="s">
        <v>24</v>
      </c>
      <c r="C4041" t="s">
        <v>8</v>
      </c>
      <c r="D4041">
        <v>1036</v>
      </c>
      <c r="E4041">
        <v>44</v>
      </c>
      <c r="F4041" t="s">
        <v>25</v>
      </c>
      <c r="G4041" s="5">
        <v>24000</v>
      </c>
      <c r="H4041" s="5">
        <v>477600</v>
      </c>
      <c r="I4041" s="5" t="s">
        <v>19</v>
      </c>
      <c r="J4041" s="5" t="s">
        <v>68</v>
      </c>
      <c r="K4041" s="5">
        <v>19.899999999999999</v>
      </c>
      <c r="L4041" s="5">
        <f t="shared" si="63"/>
        <v>19.899999999999999</v>
      </c>
      <c r="Q4041"/>
      <c r="R4041"/>
      <c r="S4041"/>
    </row>
    <row r="4042" spans="1:19">
      <c r="A4042" s="1">
        <v>43834</v>
      </c>
      <c r="B4042" s="5" t="s">
        <v>24</v>
      </c>
      <c r="C4042" t="s">
        <v>8</v>
      </c>
      <c r="D4042">
        <v>1036</v>
      </c>
      <c r="E4042">
        <v>44</v>
      </c>
      <c r="F4042" t="s">
        <v>25</v>
      </c>
      <c r="G4042" s="5">
        <v>24000</v>
      </c>
      <c r="H4042" s="5">
        <v>276000</v>
      </c>
      <c r="I4042" s="5" t="s">
        <v>19</v>
      </c>
      <c r="J4042" s="5" t="s">
        <v>71</v>
      </c>
      <c r="K4042" s="5">
        <v>11.5</v>
      </c>
      <c r="L4042" s="5">
        <f t="shared" si="63"/>
        <v>11.5</v>
      </c>
      <c r="Q4042"/>
      <c r="R4042"/>
      <c r="S4042"/>
    </row>
    <row r="4043" spans="1:19">
      <c r="A4043" s="1">
        <v>43834</v>
      </c>
      <c r="B4043" s="5" t="s">
        <v>24</v>
      </c>
      <c r="C4043" t="s">
        <v>8</v>
      </c>
      <c r="D4043">
        <v>1036</v>
      </c>
      <c r="E4043">
        <v>44</v>
      </c>
      <c r="F4043" t="s">
        <v>25</v>
      </c>
      <c r="G4043" s="5">
        <v>8000</v>
      </c>
      <c r="H4043" s="5">
        <v>224000</v>
      </c>
      <c r="I4043" s="5" t="s">
        <v>19</v>
      </c>
      <c r="J4043" s="5" t="s">
        <v>68</v>
      </c>
      <c r="K4043" s="5">
        <v>28</v>
      </c>
      <c r="L4043" s="5">
        <f t="shared" si="63"/>
        <v>28</v>
      </c>
      <c r="Q4043"/>
      <c r="R4043"/>
      <c r="S4043"/>
    </row>
    <row r="4044" spans="1:19">
      <c r="A4044" s="1">
        <v>43834</v>
      </c>
      <c r="B4044" s="5" t="s">
        <v>24</v>
      </c>
      <c r="C4044" t="s">
        <v>8</v>
      </c>
      <c r="D4044">
        <v>3036</v>
      </c>
      <c r="E4044">
        <v>44</v>
      </c>
      <c r="F4044" t="s">
        <v>25</v>
      </c>
      <c r="G4044" s="5">
        <v>74500</v>
      </c>
      <c r="H4044" s="5">
        <v>856750</v>
      </c>
      <c r="I4044" s="5" t="s">
        <v>19</v>
      </c>
      <c r="J4044" s="5" t="s">
        <v>71</v>
      </c>
      <c r="K4044" s="5">
        <v>11.5</v>
      </c>
      <c r="L4044" s="5">
        <f t="shared" si="63"/>
        <v>11.5</v>
      </c>
      <c r="Q4044"/>
      <c r="R4044"/>
      <c r="S4044"/>
    </row>
    <row r="4045" spans="1:19">
      <c r="A4045" s="1">
        <v>43834</v>
      </c>
      <c r="B4045" s="5" t="s">
        <v>23</v>
      </c>
      <c r="C4045" t="s">
        <v>8</v>
      </c>
      <c r="D4045">
        <v>27002</v>
      </c>
      <c r="E4045">
        <v>44</v>
      </c>
      <c r="F4045" t="s">
        <v>25</v>
      </c>
      <c r="G4045" s="5">
        <v>20000</v>
      </c>
      <c r="H4045" s="5">
        <v>430000</v>
      </c>
      <c r="I4045" s="5" t="s">
        <v>19</v>
      </c>
      <c r="J4045" s="5" t="s">
        <v>69</v>
      </c>
      <c r="K4045" s="5">
        <v>21.5</v>
      </c>
      <c r="L4045" s="5">
        <f t="shared" si="63"/>
        <v>21.5</v>
      </c>
      <c r="Q4045"/>
      <c r="R4045"/>
      <c r="S4045"/>
    </row>
    <row r="4046" spans="1:19">
      <c r="A4046" s="1">
        <v>43834</v>
      </c>
      <c r="B4046" s="5" t="s">
        <v>23</v>
      </c>
      <c r="C4046" t="s">
        <v>8</v>
      </c>
      <c r="D4046">
        <v>27004</v>
      </c>
      <c r="E4046">
        <v>44</v>
      </c>
      <c r="F4046" t="s">
        <v>25</v>
      </c>
      <c r="G4046" s="5">
        <v>30000</v>
      </c>
      <c r="H4046" s="5">
        <v>390000</v>
      </c>
      <c r="I4046" s="5" t="s">
        <v>19</v>
      </c>
      <c r="J4046" s="5" t="s">
        <v>70</v>
      </c>
      <c r="K4046" s="5">
        <v>13</v>
      </c>
      <c r="L4046" s="5">
        <f t="shared" si="63"/>
        <v>13</v>
      </c>
      <c r="Q4046"/>
      <c r="R4046"/>
      <c r="S4046"/>
    </row>
    <row r="4047" spans="1:19">
      <c r="A4047" s="1">
        <v>43834</v>
      </c>
      <c r="B4047" s="5" t="s">
        <v>23</v>
      </c>
      <c r="C4047" t="s">
        <v>8</v>
      </c>
      <c r="D4047">
        <v>27009</v>
      </c>
      <c r="E4047">
        <v>44</v>
      </c>
      <c r="F4047" t="s">
        <v>25</v>
      </c>
      <c r="G4047" s="5">
        <v>7000</v>
      </c>
      <c r="H4047" s="5">
        <v>182000</v>
      </c>
      <c r="I4047" s="5" t="s">
        <v>19</v>
      </c>
      <c r="J4047" s="5" t="s">
        <v>69</v>
      </c>
      <c r="K4047" s="5">
        <v>26</v>
      </c>
      <c r="L4047" s="5">
        <f t="shared" si="63"/>
        <v>26</v>
      </c>
      <c r="Q4047"/>
      <c r="R4047"/>
      <c r="S4047"/>
    </row>
    <row r="4048" spans="1:19">
      <c r="A4048" s="1">
        <v>43834</v>
      </c>
      <c r="B4048" s="5" t="s">
        <v>24</v>
      </c>
      <c r="C4048" t="s">
        <v>8</v>
      </c>
      <c r="D4048">
        <v>74002</v>
      </c>
      <c r="E4048">
        <v>44</v>
      </c>
      <c r="F4048" t="s">
        <v>25</v>
      </c>
      <c r="G4048" s="5">
        <v>40500</v>
      </c>
      <c r="H4048" s="5">
        <v>951750</v>
      </c>
      <c r="I4048" s="5" t="s">
        <v>19</v>
      </c>
      <c r="J4048" s="5" t="s">
        <v>72</v>
      </c>
      <c r="K4048" s="5">
        <v>23.5</v>
      </c>
      <c r="L4048" s="5">
        <f t="shared" si="63"/>
        <v>23.5</v>
      </c>
      <c r="Q4048"/>
      <c r="R4048"/>
      <c r="S4048"/>
    </row>
    <row r="4049" spans="1:19">
      <c r="A4049" s="1">
        <v>43835</v>
      </c>
      <c r="B4049" s="5" t="s">
        <v>23</v>
      </c>
      <c r="C4049" t="s">
        <v>8</v>
      </c>
      <c r="D4049">
        <v>1033</v>
      </c>
      <c r="E4049">
        <v>44</v>
      </c>
      <c r="F4049" t="s">
        <v>25</v>
      </c>
      <c r="G4049" s="5">
        <v>21000</v>
      </c>
      <c r="H4049" s="5">
        <v>241290</v>
      </c>
      <c r="I4049" s="5" t="s">
        <v>19</v>
      </c>
      <c r="J4049" s="5" t="s">
        <v>70</v>
      </c>
      <c r="K4049" s="5">
        <v>11.49</v>
      </c>
      <c r="L4049" s="5">
        <f t="shared" si="63"/>
        <v>11.49</v>
      </c>
      <c r="Q4049"/>
      <c r="R4049"/>
      <c r="S4049"/>
    </row>
    <row r="4050" spans="1:19">
      <c r="A4050" s="1">
        <v>43835</v>
      </c>
      <c r="B4050" s="5" t="s">
        <v>23</v>
      </c>
      <c r="C4050" t="s">
        <v>8</v>
      </c>
      <c r="D4050">
        <v>1036</v>
      </c>
      <c r="E4050">
        <v>44</v>
      </c>
      <c r="F4050" t="s">
        <v>25</v>
      </c>
      <c r="G4050" s="5">
        <v>56000</v>
      </c>
      <c r="H4050" s="5">
        <v>644000</v>
      </c>
      <c r="I4050" s="5" t="s">
        <v>19</v>
      </c>
      <c r="J4050" s="5" t="s">
        <v>69</v>
      </c>
      <c r="K4050" s="5">
        <v>11.5</v>
      </c>
      <c r="L4050" s="5">
        <f t="shared" si="63"/>
        <v>11.5</v>
      </c>
      <c r="Q4050"/>
      <c r="R4050"/>
      <c r="S4050"/>
    </row>
    <row r="4051" spans="1:19">
      <c r="A4051" s="1">
        <v>43835</v>
      </c>
      <c r="B4051" s="5" t="s">
        <v>23</v>
      </c>
      <c r="C4051" t="s">
        <v>8</v>
      </c>
      <c r="D4051">
        <v>1036</v>
      </c>
      <c r="E4051">
        <v>44</v>
      </c>
      <c r="F4051" t="s">
        <v>25</v>
      </c>
      <c r="G4051" s="5">
        <v>100000</v>
      </c>
      <c r="H4051" s="5">
        <v>1149000</v>
      </c>
      <c r="I4051" s="5" t="s">
        <v>19</v>
      </c>
      <c r="J4051" s="5" t="s">
        <v>70</v>
      </c>
      <c r="K4051" s="5">
        <v>11.49</v>
      </c>
      <c r="L4051" s="5">
        <f t="shared" si="63"/>
        <v>11.49</v>
      </c>
      <c r="Q4051"/>
      <c r="R4051"/>
      <c r="S4051"/>
    </row>
    <row r="4052" spans="1:19">
      <c r="A4052" s="1">
        <v>43835</v>
      </c>
      <c r="B4052" s="5" t="s">
        <v>23</v>
      </c>
      <c r="C4052" t="s">
        <v>8</v>
      </c>
      <c r="D4052">
        <v>1036</v>
      </c>
      <c r="E4052">
        <v>44</v>
      </c>
      <c r="F4052" t="s">
        <v>25</v>
      </c>
      <c r="G4052" s="5">
        <v>40000</v>
      </c>
      <c r="H4052" s="5">
        <v>459600</v>
      </c>
      <c r="I4052" s="5" t="s">
        <v>19</v>
      </c>
      <c r="J4052" s="5" t="s">
        <v>70</v>
      </c>
      <c r="K4052" s="5">
        <v>11.49</v>
      </c>
      <c r="L4052" s="5">
        <f t="shared" si="63"/>
        <v>11.49</v>
      </c>
      <c r="Q4052"/>
      <c r="R4052"/>
      <c r="S4052"/>
    </row>
    <row r="4053" spans="1:19">
      <c r="A4053" s="1"/>
      <c r="G4053" s="5"/>
      <c r="H4053" s="5"/>
      <c r="I4053" s="56"/>
      <c r="J4053" s="56"/>
      <c r="K4053" s="56"/>
      <c r="Q4053"/>
      <c r="R4053"/>
      <c r="S4053"/>
    </row>
    <row r="4054" spans="1:19">
      <c r="Q4054"/>
      <c r="R4054"/>
      <c r="S4054"/>
    </row>
    <row r="4055" spans="1:19">
      <c r="Q4055"/>
      <c r="R4055"/>
      <c r="S4055"/>
    </row>
    <row r="4056" spans="1:19">
      <c r="Q4056"/>
      <c r="R4056"/>
      <c r="S4056"/>
    </row>
    <row r="4057" spans="1:19">
      <c r="Q4057"/>
      <c r="R4057"/>
      <c r="S4057"/>
    </row>
    <row r="4058" spans="1:19">
      <c r="Q4058"/>
      <c r="R4058"/>
      <c r="S4058"/>
    </row>
    <row r="4059" spans="1:19">
      <c r="Q4059"/>
      <c r="R4059"/>
      <c r="S4059"/>
    </row>
    <row r="4060" spans="1:19">
      <c r="Q4060"/>
      <c r="R4060"/>
      <c r="S4060"/>
    </row>
    <row r="4061" spans="1:19">
      <c r="Q4061"/>
      <c r="R4061"/>
      <c r="S4061"/>
    </row>
    <row r="4062" spans="1:19">
      <c r="Q4062"/>
      <c r="R4062"/>
      <c r="S4062"/>
    </row>
    <row r="4063" spans="1:19">
      <c r="Q4063"/>
      <c r="R4063"/>
      <c r="S4063"/>
    </row>
    <row r="4064" spans="1:19">
      <c r="Q4064"/>
      <c r="R4064"/>
      <c r="S4064"/>
    </row>
    <row r="4065" spans="17:19">
      <c r="Q4065"/>
      <c r="R4065"/>
      <c r="S4065"/>
    </row>
    <row r="4066" spans="17:19">
      <c r="Q4066"/>
      <c r="R4066"/>
      <c r="S4066"/>
    </row>
    <row r="4067" spans="17:19">
      <c r="Q4067"/>
      <c r="R4067"/>
      <c r="S4067"/>
    </row>
    <row r="4068" spans="17:19">
      <c r="Q4068"/>
      <c r="R4068"/>
      <c r="S4068"/>
    </row>
    <row r="4069" spans="17:19">
      <c r="Q4069"/>
      <c r="R4069"/>
      <c r="S4069"/>
    </row>
    <row r="4070" spans="17:19">
      <c r="Q4070"/>
      <c r="R4070"/>
      <c r="S4070"/>
    </row>
    <row r="4071" spans="17:19">
      <c r="Q4071"/>
      <c r="R4071"/>
      <c r="S4071"/>
    </row>
    <row r="4072" spans="17:19">
      <c r="Q4072"/>
      <c r="R4072"/>
      <c r="S4072"/>
    </row>
    <row r="4073" spans="17:19">
      <c r="Q4073"/>
      <c r="R4073"/>
      <c r="S4073"/>
    </row>
    <row r="4074" spans="17:19">
      <c r="Q4074"/>
      <c r="R4074"/>
      <c r="S4074"/>
    </row>
    <row r="4075" spans="17:19">
      <c r="Q4075"/>
      <c r="R4075"/>
      <c r="S4075"/>
    </row>
    <row r="4076" spans="17:19">
      <c r="Q4076"/>
      <c r="R4076"/>
      <c r="S4076"/>
    </row>
    <row r="4077" spans="17:19">
      <c r="Q4077"/>
      <c r="R4077"/>
      <c r="S4077"/>
    </row>
    <row r="4078" spans="17:19">
      <c r="Q4078"/>
      <c r="R4078"/>
      <c r="S4078"/>
    </row>
    <row r="4079" spans="17:19">
      <c r="Q4079"/>
      <c r="R4079"/>
      <c r="S4079"/>
    </row>
    <row r="4080" spans="17:19">
      <c r="Q4080"/>
      <c r="R4080"/>
      <c r="S4080"/>
    </row>
    <row r="4081" spans="17:19">
      <c r="Q4081"/>
      <c r="R4081"/>
      <c r="S4081"/>
    </row>
    <row r="4082" spans="17:19">
      <c r="Q4082"/>
      <c r="R4082"/>
      <c r="S4082"/>
    </row>
    <row r="4083" spans="17:19">
      <c r="Q4083"/>
      <c r="R4083"/>
      <c r="S4083"/>
    </row>
    <row r="4084" spans="17:19">
      <c r="Q4084"/>
      <c r="R4084"/>
      <c r="S4084"/>
    </row>
    <row r="4085" spans="17:19">
      <c r="Q4085"/>
      <c r="R4085"/>
      <c r="S4085"/>
    </row>
    <row r="4086" spans="17:19">
      <c r="Q4086"/>
      <c r="R4086"/>
      <c r="S4086"/>
    </row>
    <row r="4087" spans="17:19">
      <c r="Q4087"/>
      <c r="R4087"/>
      <c r="S4087"/>
    </row>
    <row r="4088" spans="17:19">
      <c r="Q4088"/>
      <c r="R4088"/>
      <c r="S4088"/>
    </row>
    <row r="4089" spans="17:19">
      <c r="Q4089"/>
      <c r="R4089"/>
      <c r="S4089"/>
    </row>
    <row r="4090" spans="17:19">
      <c r="Q4090"/>
      <c r="R4090"/>
      <c r="S4090"/>
    </row>
    <row r="4091" spans="17:19">
      <c r="Q4091"/>
      <c r="R4091"/>
      <c r="S4091"/>
    </row>
    <row r="4092" spans="17:19">
      <c r="Q4092"/>
      <c r="R4092"/>
      <c r="S4092"/>
    </row>
    <row r="4093" spans="17:19">
      <c r="Q4093"/>
      <c r="R4093"/>
      <c r="S4093"/>
    </row>
    <row r="4094" spans="17:19">
      <c r="Q4094"/>
      <c r="R4094"/>
      <c r="S4094"/>
    </row>
    <row r="4095" spans="17:19">
      <c r="Q4095"/>
      <c r="R4095"/>
      <c r="S4095"/>
    </row>
    <row r="4096" spans="17:19">
      <c r="Q4096"/>
      <c r="R4096"/>
      <c r="S4096"/>
    </row>
    <row r="4097" spans="17:19">
      <c r="Q4097"/>
      <c r="R4097"/>
      <c r="S4097"/>
    </row>
    <row r="4098" spans="17:19">
      <c r="Q4098"/>
      <c r="R4098"/>
      <c r="S4098"/>
    </row>
    <row r="4099" spans="17:19">
      <c r="Q4099"/>
      <c r="R4099"/>
      <c r="S4099"/>
    </row>
    <row r="4100" spans="17:19">
      <c r="Q4100"/>
      <c r="R4100"/>
      <c r="S4100"/>
    </row>
    <row r="4101" spans="17:19">
      <c r="Q4101"/>
      <c r="R4101"/>
      <c r="S4101"/>
    </row>
    <row r="4102" spans="17:19">
      <c r="Q4102"/>
      <c r="R4102"/>
      <c r="S4102"/>
    </row>
    <row r="4103" spans="17:19">
      <c r="Q4103"/>
      <c r="R4103"/>
      <c r="S4103"/>
    </row>
    <row r="4104" spans="17:19">
      <c r="Q4104"/>
      <c r="R4104"/>
      <c r="S4104"/>
    </row>
    <row r="4105" spans="17:19">
      <c r="Q4105"/>
      <c r="R4105"/>
      <c r="S4105"/>
    </row>
    <row r="4106" spans="17:19">
      <c r="Q4106"/>
      <c r="R4106"/>
      <c r="S4106"/>
    </row>
    <row r="4107" spans="17:19">
      <c r="Q4107"/>
      <c r="R4107"/>
      <c r="S4107"/>
    </row>
    <row r="4108" spans="17:19">
      <c r="Q4108"/>
      <c r="R4108"/>
      <c r="S4108"/>
    </row>
    <row r="4109" spans="17:19">
      <c r="Q4109"/>
      <c r="R4109"/>
      <c r="S4109"/>
    </row>
    <row r="4110" spans="17:19">
      <c r="Q4110"/>
      <c r="R4110"/>
      <c r="S4110"/>
    </row>
    <row r="4111" spans="17:19">
      <c r="Q4111"/>
      <c r="R4111"/>
      <c r="S4111"/>
    </row>
    <row r="4112" spans="17:19">
      <c r="Q4112"/>
      <c r="R4112"/>
      <c r="S4112"/>
    </row>
    <row r="4113" spans="17:19">
      <c r="Q4113"/>
      <c r="R4113"/>
      <c r="S4113"/>
    </row>
    <row r="4114" spans="17:19">
      <c r="Q4114"/>
      <c r="R4114"/>
      <c r="S4114"/>
    </row>
    <row r="4115" spans="17:19">
      <c r="Q4115"/>
      <c r="R4115"/>
      <c r="S4115"/>
    </row>
    <row r="4116" spans="17:19">
      <c r="Q4116"/>
      <c r="R4116"/>
      <c r="S4116"/>
    </row>
    <row r="4117" spans="17:19">
      <c r="Q4117"/>
      <c r="R4117"/>
      <c r="S4117"/>
    </row>
    <row r="4118" spans="17:19">
      <c r="Q4118"/>
      <c r="R4118"/>
      <c r="S4118"/>
    </row>
    <row r="4119" spans="17:19">
      <c r="Q4119"/>
      <c r="R4119"/>
      <c r="S4119"/>
    </row>
    <row r="4120" spans="17:19">
      <c r="Q4120"/>
      <c r="R4120"/>
      <c r="S4120"/>
    </row>
    <row r="4121" spans="17:19">
      <c r="Q4121"/>
      <c r="R4121"/>
      <c r="S4121"/>
    </row>
    <row r="4122" spans="17:19">
      <c r="Q4122"/>
      <c r="R4122"/>
      <c r="S4122"/>
    </row>
    <row r="4123" spans="17:19">
      <c r="Q4123"/>
      <c r="R4123"/>
      <c r="S4123"/>
    </row>
    <row r="4124" spans="17:19">
      <c r="Q4124"/>
      <c r="R4124"/>
      <c r="S4124"/>
    </row>
    <row r="4125" spans="17:19">
      <c r="Q4125"/>
      <c r="R4125"/>
      <c r="S4125"/>
    </row>
    <row r="4126" spans="17:19">
      <c r="Q4126"/>
      <c r="R4126"/>
      <c r="S4126"/>
    </row>
    <row r="4127" spans="17:19">
      <c r="Q4127"/>
      <c r="R4127"/>
      <c r="S4127"/>
    </row>
    <row r="4128" spans="17:19">
      <c r="Q4128"/>
      <c r="R4128"/>
      <c r="S4128"/>
    </row>
    <row r="4129" spans="17:19">
      <c r="Q4129"/>
      <c r="R4129"/>
      <c r="S4129"/>
    </row>
    <row r="4130" spans="17:19">
      <c r="Q4130"/>
      <c r="R4130"/>
      <c r="S4130"/>
    </row>
    <row r="4131" spans="17:19">
      <c r="Q4131"/>
      <c r="R4131"/>
      <c r="S4131"/>
    </row>
    <row r="4132" spans="17:19">
      <c r="Q4132"/>
      <c r="R4132"/>
      <c r="S4132"/>
    </row>
    <row r="4133" spans="17:19">
      <c r="Q4133"/>
      <c r="R4133"/>
      <c r="S4133"/>
    </row>
    <row r="4134" spans="17:19">
      <c r="Q4134"/>
      <c r="R4134"/>
      <c r="S4134"/>
    </row>
    <row r="4135" spans="17:19">
      <c r="Q4135"/>
      <c r="R4135"/>
      <c r="S4135"/>
    </row>
    <row r="4136" spans="17:19">
      <c r="Q4136"/>
      <c r="R4136"/>
      <c r="S4136"/>
    </row>
    <row r="4137" spans="17:19">
      <c r="Q4137"/>
      <c r="R4137"/>
      <c r="S4137"/>
    </row>
    <row r="4138" spans="17:19">
      <c r="Q4138"/>
      <c r="R4138"/>
      <c r="S4138"/>
    </row>
    <row r="4139" spans="17:19">
      <c r="Q4139"/>
      <c r="R4139"/>
      <c r="S4139"/>
    </row>
    <row r="4140" spans="17:19">
      <c r="Q4140"/>
      <c r="R4140"/>
      <c r="S4140"/>
    </row>
    <row r="4141" spans="17:19">
      <c r="Q4141"/>
      <c r="R4141"/>
      <c r="S4141"/>
    </row>
    <row r="4142" spans="17:19">
      <c r="Q4142"/>
      <c r="R4142"/>
      <c r="S4142"/>
    </row>
    <row r="4143" spans="17:19">
      <c r="Q4143"/>
      <c r="R4143"/>
      <c r="S4143"/>
    </row>
    <row r="4144" spans="17:19">
      <c r="Q4144"/>
      <c r="R4144"/>
      <c r="S4144"/>
    </row>
    <row r="4145" spans="17:19">
      <c r="Q4145"/>
      <c r="R4145"/>
      <c r="S4145"/>
    </row>
    <row r="4146" spans="17:19">
      <c r="Q4146"/>
      <c r="R4146"/>
      <c r="S4146"/>
    </row>
    <row r="4147" spans="17:19">
      <c r="Q4147"/>
      <c r="R4147"/>
      <c r="S4147"/>
    </row>
    <row r="4148" spans="17:19">
      <c r="Q4148"/>
      <c r="R4148"/>
      <c r="S4148"/>
    </row>
    <row r="4149" spans="17:19">
      <c r="Q4149"/>
      <c r="R4149"/>
      <c r="S4149"/>
    </row>
    <row r="4150" spans="17:19">
      <c r="Q4150"/>
      <c r="R4150"/>
      <c r="S4150"/>
    </row>
    <row r="4151" spans="17:19">
      <c r="Q4151"/>
      <c r="R4151"/>
      <c r="S4151"/>
    </row>
    <row r="4152" spans="17:19">
      <c r="Q4152"/>
      <c r="R4152"/>
      <c r="S4152"/>
    </row>
    <row r="4153" spans="17:19">
      <c r="Q4153"/>
      <c r="R4153"/>
      <c r="S4153"/>
    </row>
    <row r="4154" spans="17:19">
      <c r="Q4154"/>
      <c r="R4154"/>
      <c r="S4154"/>
    </row>
    <row r="4155" spans="17:19">
      <c r="Q4155"/>
      <c r="R4155"/>
      <c r="S4155"/>
    </row>
    <row r="4156" spans="17:19">
      <c r="Q4156"/>
      <c r="R4156"/>
      <c r="S4156"/>
    </row>
    <row r="4157" spans="17:19">
      <c r="Q4157"/>
      <c r="R4157"/>
      <c r="S4157"/>
    </row>
    <row r="4158" spans="17:19">
      <c r="Q4158"/>
      <c r="R4158"/>
      <c r="S4158"/>
    </row>
    <row r="4159" spans="17:19">
      <c r="Q4159"/>
      <c r="R4159"/>
      <c r="S4159"/>
    </row>
    <row r="4160" spans="17:19">
      <c r="Q4160"/>
      <c r="R4160"/>
      <c r="S4160"/>
    </row>
    <row r="4161" spans="17:19">
      <c r="Q4161"/>
      <c r="R4161"/>
      <c r="S4161"/>
    </row>
    <row r="4162" spans="17:19">
      <c r="Q4162"/>
      <c r="R4162"/>
      <c r="S4162"/>
    </row>
    <row r="4163" spans="17:19">
      <c r="Q4163"/>
      <c r="R4163"/>
      <c r="S4163"/>
    </row>
    <row r="4164" spans="17:19">
      <c r="Q4164"/>
      <c r="R4164"/>
      <c r="S4164"/>
    </row>
    <row r="4165" spans="17:19">
      <c r="Q4165"/>
      <c r="R4165"/>
      <c r="S4165"/>
    </row>
    <row r="4166" spans="17:19">
      <c r="Q4166"/>
      <c r="R4166"/>
      <c r="S4166"/>
    </row>
    <row r="4167" spans="17:19">
      <c r="Q4167"/>
      <c r="R4167"/>
      <c r="S4167"/>
    </row>
    <row r="4168" spans="17:19">
      <c r="Q4168"/>
      <c r="R4168"/>
      <c r="S4168"/>
    </row>
    <row r="4169" spans="17:19">
      <c r="Q4169"/>
      <c r="R4169"/>
      <c r="S4169"/>
    </row>
    <row r="4170" spans="17:19">
      <c r="Q4170"/>
      <c r="R4170"/>
      <c r="S4170"/>
    </row>
    <row r="4171" spans="17:19">
      <c r="Q4171"/>
      <c r="R4171"/>
      <c r="S4171"/>
    </row>
    <row r="4172" spans="17:19">
      <c r="Q4172"/>
      <c r="R4172"/>
      <c r="S4172"/>
    </row>
    <row r="4173" spans="17:19">
      <c r="Q4173"/>
      <c r="R4173"/>
      <c r="S4173"/>
    </row>
    <row r="4174" spans="17:19">
      <c r="Q4174"/>
      <c r="R4174"/>
      <c r="S4174"/>
    </row>
    <row r="4175" spans="17:19">
      <c r="Q4175"/>
      <c r="R4175"/>
      <c r="S4175"/>
    </row>
    <row r="4176" spans="17:19">
      <c r="Q4176"/>
      <c r="R4176"/>
      <c r="S4176"/>
    </row>
    <row r="4177" spans="17:19">
      <c r="Q4177"/>
      <c r="R4177"/>
      <c r="S4177"/>
    </row>
    <row r="4178" spans="17:19">
      <c r="Q4178"/>
      <c r="R4178"/>
      <c r="S4178"/>
    </row>
    <row r="4179" spans="17:19">
      <c r="Q4179"/>
      <c r="R4179"/>
      <c r="S4179"/>
    </row>
    <row r="4180" spans="17:19">
      <c r="Q4180"/>
      <c r="R4180"/>
      <c r="S4180"/>
    </row>
    <row r="4181" spans="17:19">
      <c r="Q4181"/>
      <c r="R4181"/>
      <c r="S4181"/>
    </row>
    <row r="4182" spans="17:19">
      <c r="Q4182"/>
      <c r="R4182"/>
      <c r="S4182"/>
    </row>
    <row r="4183" spans="17:19">
      <c r="Q4183"/>
      <c r="R4183"/>
      <c r="S4183"/>
    </row>
    <row r="4184" spans="17:19">
      <c r="Q4184"/>
      <c r="R4184"/>
      <c r="S4184"/>
    </row>
    <row r="4185" spans="17:19">
      <c r="Q4185"/>
      <c r="R4185"/>
      <c r="S4185"/>
    </row>
    <row r="4186" spans="17:19">
      <c r="Q4186"/>
      <c r="R4186"/>
      <c r="S4186"/>
    </row>
    <row r="4187" spans="17:19">
      <c r="Q4187"/>
      <c r="R4187"/>
      <c r="S4187"/>
    </row>
    <row r="4188" spans="17:19">
      <c r="Q4188"/>
      <c r="R4188"/>
      <c r="S4188"/>
    </row>
    <row r="4189" spans="17:19">
      <c r="Q4189"/>
      <c r="R4189"/>
      <c r="S4189"/>
    </row>
    <row r="4190" spans="17:19">
      <c r="Q4190"/>
      <c r="R4190"/>
      <c r="S4190"/>
    </row>
    <row r="4191" spans="17:19">
      <c r="Q4191"/>
      <c r="R4191"/>
      <c r="S4191"/>
    </row>
    <row r="4192" spans="17:19">
      <c r="Q4192"/>
      <c r="R4192"/>
      <c r="S4192"/>
    </row>
    <row r="4193" spans="17:19">
      <c r="Q4193"/>
      <c r="R4193"/>
      <c r="S4193"/>
    </row>
    <row r="4194" spans="17:19">
      <c r="Q4194"/>
      <c r="R4194"/>
      <c r="S4194"/>
    </row>
    <row r="4195" spans="17:19">
      <c r="Q4195"/>
      <c r="R4195"/>
      <c r="S4195"/>
    </row>
    <row r="4196" spans="17:19">
      <c r="Q4196"/>
      <c r="R4196"/>
      <c r="S4196"/>
    </row>
    <row r="4197" spans="17:19">
      <c r="Q4197"/>
      <c r="R4197"/>
      <c r="S4197"/>
    </row>
    <row r="4198" spans="17:19">
      <c r="Q4198"/>
      <c r="R4198"/>
      <c r="S4198"/>
    </row>
    <row r="4199" spans="17:19">
      <c r="Q4199"/>
      <c r="R4199"/>
      <c r="S4199"/>
    </row>
    <row r="4200" spans="17:19">
      <c r="Q4200"/>
      <c r="R4200"/>
      <c r="S4200"/>
    </row>
    <row r="4201" spans="17:19">
      <c r="Q4201"/>
      <c r="R4201"/>
      <c r="S4201"/>
    </row>
    <row r="4202" spans="17:19">
      <c r="Q4202"/>
      <c r="R4202"/>
      <c r="S4202"/>
    </row>
    <row r="4203" spans="17:19">
      <c r="Q4203"/>
      <c r="R4203"/>
      <c r="S4203"/>
    </row>
    <row r="4204" spans="17:19">
      <c r="Q4204"/>
      <c r="R4204"/>
      <c r="S4204"/>
    </row>
    <row r="4205" spans="17:19">
      <c r="Q4205"/>
      <c r="R4205"/>
      <c r="S4205"/>
    </row>
    <row r="4206" spans="17:19">
      <c r="Q4206"/>
      <c r="R4206"/>
      <c r="S4206"/>
    </row>
    <row r="4207" spans="17:19">
      <c r="Q4207"/>
      <c r="R4207"/>
      <c r="S4207"/>
    </row>
    <row r="4208" spans="17:19">
      <c r="Q4208"/>
      <c r="R4208"/>
      <c r="S4208"/>
    </row>
    <row r="4209" spans="17:19">
      <c r="Q4209"/>
      <c r="R4209"/>
      <c r="S4209"/>
    </row>
    <row r="4210" spans="17:19">
      <c r="Q4210"/>
      <c r="R4210"/>
      <c r="S4210"/>
    </row>
    <row r="4211" spans="17:19">
      <c r="Q4211"/>
      <c r="R4211"/>
      <c r="S4211"/>
    </row>
    <row r="4212" spans="17:19">
      <c r="Q4212"/>
      <c r="R4212"/>
      <c r="S4212"/>
    </row>
    <row r="4213" spans="17:19">
      <c r="Q4213"/>
      <c r="R4213"/>
      <c r="S4213"/>
    </row>
    <row r="4214" spans="17:19">
      <c r="Q4214"/>
      <c r="R4214"/>
      <c r="S4214"/>
    </row>
    <row r="4215" spans="17:19">
      <c r="Q4215"/>
      <c r="R4215"/>
      <c r="S4215"/>
    </row>
    <row r="4216" spans="17:19">
      <c r="Q4216"/>
      <c r="R4216"/>
      <c r="S4216"/>
    </row>
    <row r="4217" spans="17:19">
      <c r="Q4217"/>
      <c r="R4217"/>
      <c r="S4217"/>
    </row>
    <row r="4218" spans="17:19">
      <c r="Q4218"/>
      <c r="R4218"/>
      <c r="S4218"/>
    </row>
    <row r="4219" spans="17:19">
      <c r="Q4219"/>
      <c r="R4219"/>
      <c r="S4219"/>
    </row>
    <row r="4220" spans="17:19">
      <c r="Q4220"/>
      <c r="R4220"/>
      <c r="S4220"/>
    </row>
    <row r="4221" spans="17:19">
      <c r="Q4221"/>
      <c r="R4221"/>
      <c r="S4221"/>
    </row>
    <row r="4222" spans="17:19">
      <c r="Q4222"/>
      <c r="R4222"/>
      <c r="S4222"/>
    </row>
    <row r="4223" spans="17:19">
      <c r="Q4223"/>
      <c r="R4223"/>
      <c r="S4223"/>
    </row>
    <row r="4224" spans="17:19">
      <c r="Q4224"/>
      <c r="R4224"/>
      <c r="S4224"/>
    </row>
    <row r="4225" spans="17:19">
      <c r="Q4225"/>
      <c r="R4225"/>
      <c r="S4225"/>
    </row>
    <row r="4226" spans="17:19">
      <c r="Q4226"/>
      <c r="R4226"/>
      <c r="S4226"/>
    </row>
    <row r="4227" spans="17:19">
      <c r="Q4227"/>
      <c r="R4227"/>
      <c r="S4227"/>
    </row>
    <row r="4228" spans="17:19">
      <c r="Q4228"/>
      <c r="R4228"/>
      <c r="S4228"/>
    </row>
    <row r="4229" spans="17:19">
      <c r="Q4229"/>
      <c r="R4229"/>
      <c r="S4229"/>
    </row>
    <row r="4230" spans="17:19">
      <c r="Q4230"/>
      <c r="R4230"/>
      <c r="S4230"/>
    </row>
    <row r="4231" spans="17:19">
      <c r="Q4231"/>
      <c r="R4231"/>
      <c r="S4231"/>
    </row>
    <row r="4232" spans="17:19">
      <c r="Q4232"/>
      <c r="R4232"/>
      <c r="S4232"/>
    </row>
    <row r="4233" spans="17:19">
      <c r="Q4233"/>
      <c r="R4233"/>
      <c r="S4233"/>
    </row>
    <row r="4234" spans="17:19">
      <c r="Q4234"/>
      <c r="R4234"/>
      <c r="S4234"/>
    </row>
    <row r="4235" spans="17:19">
      <c r="Q4235"/>
      <c r="R4235"/>
      <c r="S4235"/>
    </row>
    <row r="4236" spans="17:19">
      <c r="Q4236"/>
      <c r="R4236"/>
      <c r="S4236"/>
    </row>
    <row r="4237" spans="17:19">
      <c r="Q4237"/>
      <c r="R4237"/>
      <c r="S4237"/>
    </row>
    <row r="4238" spans="17:19">
      <c r="Q4238"/>
      <c r="R4238"/>
      <c r="S4238"/>
    </row>
    <row r="4239" spans="17:19">
      <c r="Q4239"/>
      <c r="R4239"/>
      <c r="S4239"/>
    </row>
    <row r="4240" spans="17:19">
      <c r="Q4240"/>
      <c r="R4240"/>
      <c r="S4240"/>
    </row>
    <row r="4241" spans="17:19">
      <c r="Q4241"/>
      <c r="R4241"/>
      <c r="S4241"/>
    </row>
    <row r="4242" spans="17:19">
      <c r="Q4242"/>
      <c r="R4242"/>
      <c r="S4242"/>
    </row>
    <row r="4243" spans="17:19">
      <c r="Q4243"/>
      <c r="R4243"/>
      <c r="S4243"/>
    </row>
    <row r="4244" spans="17:19">
      <c r="Q4244"/>
      <c r="R4244"/>
      <c r="S4244"/>
    </row>
    <row r="4245" spans="17:19">
      <c r="Q4245"/>
      <c r="R4245"/>
      <c r="S4245"/>
    </row>
    <row r="4246" spans="17:19">
      <c r="Q4246"/>
      <c r="R4246"/>
      <c r="S4246"/>
    </row>
    <row r="4247" spans="17:19">
      <c r="Q4247"/>
      <c r="R4247"/>
      <c r="S4247"/>
    </row>
    <row r="4248" spans="17:19">
      <c r="Q4248"/>
      <c r="R4248"/>
      <c r="S4248"/>
    </row>
    <row r="4249" spans="17:19">
      <c r="Q4249"/>
      <c r="R4249"/>
      <c r="S4249"/>
    </row>
    <row r="4250" spans="17:19">
      <c r="Q4250"/>
      <c r="R4250"/>
      <c r="S4250"/>
    </row>
    <row r="4251" spans="17:19">
      <c r="Q4251"/>
      <c r="R4251"/>
      <c r="S4251"/>
    </row>
    <row r="4252" spans="17:19">
      <c r="Q4252"/>
      <c r="R4252"/>
      <c r="S4252"/>
    </row>
    <row r="4253" spans="17:19">
      <c r="Q4253"/>
      <c r="R4253"/>
      <c r="S4253"/>
    </row>
    <row r="4254" spans="17:19">
      <c r="Q4254"/>
      <c r="R4254"/>
      <c r="S4254"/>
    </row>
    <row r="4255" spans="17:19">
      <c r="Q4255"/>
      <c r="R4255"/>
      <c r="S4255"/>
    </row>
    <row r="4256" spans="17:19">
      <c r="Q4256"/>
      <c r="R4256"/>
      <c r="S4256"/>
    </row>
    <row r="4257" spans="17:19">
      <c r="Q4257"/>
      <c r="R4257"/>
      <c r="S4257"/>
    </row>
    <row r="4258" spans="17:19">
      <c r="Q4258"/>
      <c r="R4258"/>
      <c r="S4258"/>
    </row>
    <row r="4259" spans="17:19">
      <c r="Q4259"/>
      <c r="R4259"/>
      <c r="S4259"/>
    </row>
    <row r="4260" spans="17:19">
      <c r="Q4260"/>
      <c r="R4260"/>
      <c r="S4260"/>
    </row>
    <row r="4261" spans="17:19">
      <c r="Q4261"/>
      <c r="R4261"/>
      <c r="S4261"/>
    </row>
    <row r="4262" spans="17:19">
      <c r="Q4262"/>
      <c r="R4262"/>
      <c r="S4262"/>
    </row>
    <row r="4263" spans="17:19">
      <c r="Q4263"/>
      <c r="R4263"/>
      <c r="S4263"/>
    </row>
    <row r="4264" spans="17:19">
      <c r="Q4264"/>
      <c r="R4264"/>
      <c r="S4264"/>
    </row>
    <row r="4265" spans="17:19">
      <c r="Q4265"/>
      <c r="R4265"/>
      <c r="S4265"/>
    </row>
    <row r="4266" spans="17:19">
      <c r="Q4266"/>
      <c r="R4266"/>
      <c r="S4266"/>
    </row>
    <row r="4267" spans="17:19">
      <c r="Q4267"/>
      <c r="R4267"/>
      <c r="S4267"/>
    </row>
    <row r="4268" spans="17:19">
      <c r="Q4268"/>
      <c r="R4268"/>
      <c r="S4268"/>
    </row>
    <row r="4269" spans="17:19">
      <c r="Q4269"/>
      <c r="R4269"/>
      <c r="S4269"/>
    </row>
    <row r="4270" spans="17:19">
      <c r="Q4270"/>
      <c r="R4270"/>
      <c r="S4270"/>
    </row>
    <row r="4271" spans="17:19">
      <c r="Q4271"/>
      <c r="R4271"/>
      <c r="S4271"/>
    </row>
    <row r="4272" spans="17:19">
      <c r="Q4272"/>
      <c r="R4272"/>
      <c r="S4272"/>
    </row>
    <row r="4273" spans="17:19">
      <c r="Q4273"/>
      <c r="R4273"/>
      <c r="S4273"/>
    </row>
    <row r="4274" spans="17:19">
      <c r="Q4274"/>
      <c r="R4274"/>
      <c r="S4274"/>
    </row>
    <row r="4275" spans="17:19">
      <c r="Q4275"/>
      <c r="R4275"/>
      <c r="S4275"/>
    </row>
    <row r="4276" spans="17:19">
      <c r="Q4276"/>
      <c r="R4276"/>
      <c r="S4276"/>
    </row>
    <row r="4277" spans="17:19">
      <c r="Q4277"/>
      <c r="R4277"/>
      <c r="S4277"/>
    </row>
    <row r="4278" spans="17:19">
      <c r="Q4278"/>
      <c r="R4278"/>
      <c r="S4278"/>
    </row>
    <row r="4279" spans="17:19">
      <c r="Q4279"/>
      <c r="R4279"/>
      <c r="S4279"/>
    </row>
    <row r="4280" spans="17:19">
      <c r="Q4280"/>
      <c r="R4280"/>
      <c r="S4280"/>
    </row>
    <row r="4281" spans="17:19">
      <c r="Q4281"/>
      <c r="R4281"/>
      <c r="S4281"/>
    </row>
    <row r="4282" spans="17:19">
      <c r="Q4282"/>
      <c r="R4282"/>
      <c r="S4282"/>
    </row>
    <row r="4283" spans="17:19">
      <c r="Q4283"/>
      <c r="R4283"/>
      <c r="S4283"/>
    </row>
    <row r="4284" spans="17:19">
      <c r="Q4284"/>
      <c r="R4284"/>
      <c r="S4284"/>
    </row>
    <row r="4285" spans="17:19">
      <c r="Q4285"/>
      <c r="R4285"/>
      <c r="S4285"/>
    </row>
    <row r="4286" spans="17:19">
      <c r="Q4286"/>
      <c r="R4286"/>
      <c r="S4286"/>
    </row>
    <row r="4287" spans="17:19">
      <c r="Q4287"/>
      <c r="R4287"/>
      <c r="S4287"/>
    </row>
    <row r="4288" spans="17:19">
      <c r="Q4288"/>
      <c r="R4288"/>
      <c r="S4288"/>
    </row>
    <row r="4289" spans="17:19">
      <c r="Q4289"/>
      <c r="R4289"/>
      <c r="S4289"/>
    </row>
    <row r="4290" spans="17:19">
      <c r="Q4290"/>
      <c r="R4290"/>
      <c r="S4290"/>
    </row>
    <row r="4291" spans="17:19">
      <c r="Q4291"/>
      <c r="R4291"/>
      <c r="S4291"/>
    </row>
    <row r="4292" spans="17:19">
      <c r="Q4292"/>
      <c r="R4292"/>
      <c r="S4292"/>
    </row>
    <row r="4293" spans="17:19">
      <c r="Q4293"/>
      <c r="R4293"/>
      <c r="S4293"/>
    </row>
    <row r="4294" spans="17:19">
      <c r="Q4294"/>
      <c r="R4294"/>
      <c r="S4294"/>
    </row>
    <row r="4295" spans="17:19">
      <c r="Q4295"/>
      <c r="R4295"/>
      <c r="S4295"/>
    </row>
    <row r="4296" spans="17:19">
      <c r="Q4296"/>
      <c r="R4296"/>
      <c r="S4296"/>
    </row>
    <row r="4297" spans="17:19">
      <c r="Q4297"/>
      <c r="R4297"/>
      <c r="S4297"/>
    </row>
    <row r="4298" spans="17:19">
      <c r="Q4298"/>
      <c r="R4298"/>
      <c r="S4298"/>
    </row>
    <row r="4299" spans="17:19">
      <c r="Q4299"/>
      <c r="R4299"/>
      <c r="S4299"/>
    </row>
    <row r="4300" spans="17:19">
      <c r="Q4300"/>
      <c r="R4300"/>
      <c r="S4300"/>
    </row>
    <row r="4301" spans="17:19">
      <c r="Q4301"/>
      <c r="R4301"/>
      <c r="S4301"/>
    </row>
    <row r="4302" spans="17:19">
      <c r="Q4302"/>
      <c r="R4302"/>
      <c r="S4302"/>
    </row>
    <row r="4303" spans="17:19">
      <c r="Q4303"/>
      <c r="R4303"/>
      <c r="S4303"/>
    </row>
    <row r="4304" spans="17:19">
      <c r="Q4304"/>
      <c r="R4304"/>
      <c r="S4304"/>
    </row>
    <row r="4305" spans="17:19">
      <c r="Q4305"/>
      <c r="R4305"/>
      <c r="S4305"/>
    </row>
    <row r="4306" spans="17:19">
      <c r="Q4306"/>
      <c r="R4306"/>
      <c r="S4306"/>
    </row>
    <row r="4307" spans="17:19">
      <c r="Q4307"/>
      <c r="R4307"/>
      <c r="S4307"/>
    </row>
    <row r="4308" spans="17:19">
      <c r="Q4308"/>
      <c r="R4308"/>
      <c r="S4308"/>
    </row>
    <row r="4309" spans="17:19">
      <c r="Q4309"/>
      <c r="R4309"/>
      <c r="S4309"/>
    </row>
    <row r="4310" spans="17:19">
      <c r="Q4310"/>
      <c r="R4310"/>
      <c r="S4310"/>
    </row>
    <row r="4311" spans="17:19">
      <c r="Q4311"/>
      <c r="R4311"/>
      <c r="S4311"/>
    </row>
    <row r="4312" spans="17:19">
      <c r="Q4312"/>
      <c r="R4312"/>
      <c r="S4312"/>
    </row>
    <row r="4313" spans="17:19">
      <c r="Q4313"/>
      <c r="R4313"/>
      <c r="S4313"/>
    </row>
    <row r="4314" spans="17:19">
      <c r="Q4314"/>
      <c r="R4314"/>
      <c r="S4314"/>
    </row>
    <row r="4315" spans="17:19">
      <c r="Q4315"/>
      <c r="R4315"/>
      <c r="S4315"/>
    </row>
    <row r="4316" spans="17:19">
      <c r="Q4316"/>
      <c r="R4316"/>
      <c r="S4316"/>
    </row>
    <row r="4317" spans="17:19">
      <c r="Q4317"/>
      <c r="R4317"/>
      <c r="S4317"/>
    </row>
    <row r="4318" spans="17:19">
      <c r="Q4318"/>
      <c r="R4318"/>
      <c r="S4318"/>
    </row>
    <row r="4319" spans="17:19">
      <c r="Q4319"/>
      <c r="R4319"/>
      <c r="S4319"/>
    </row>
    <row r="4320" spans="17:19">
      <c r="Q4320"/>
      <c r="R4320"/>
      <c r="S4320"/>
    </row>
    <row r="4321" spans="17:19">
      <c r="Q4321"/>
      <c r="R4321"/>
      <c r="S4321"/>
    </row>
    <row r="4322" spans="17:19">
      <c r="Q4322"/>
      <c r="R4322"/>
      <c r="S4322"/>
    </row>
    <row r="4323" spans="17:19">
      <c r="Q4323"/>
      <c r="R4323"/>
      <c r="S4323"/>
    </row>
    <row r="4324" spans="17:19">
      <c r="Q4324"/>
      <c r="R4324"/>
      <c r="S4324"/>
    </row>
    <row r="4325" spans="17:19">
      <c r="Q4325"/>
      <c r="R4325"/>
      <c r="S4325"/>
    </row>
    <row r="4326" spans="17:19">
      <c r="Q4326"/>
      <c r="R4326"/>
      <c r="S4326"/>
    </row>
    <row r="4327" spans="17:19">
      <c r="Q4327"/>
      <c r="R4327"/>
      <c r="S4327"/>
    </row>
    <row r="4328" spans="17:19">
      <c r="Q4328"/>
      <c r="R4328"/>
      <c r="S4328"/>
    </row>
    <row r="4329" spans="17:19">
      <c r="Q4329"/>
      <c r="R4329"/>
      <c r="S4329"/>
    </row>
    <row r="4330" spans="17:19">
      <c r="Q4330"/>
      <c r="R4330"/>
      <c r="S4330"/>
    </row>
    <row r="4331" spans="17:19">
      <c r="Q4331"/>
      <c r="R4331"/>
      <c r="S4331"/>
    </row>
    <row r="4332" spans="17:19">
      <c r="Q4332"/>
      <c r="R4332"/>
      <c r="S4332"/>
    </row>
    <row r="4333" spans="17:19">
      <c r="Q4333"/>
      <c r="R4333"/>
      <c r="S4333"/>
    </row>
    <row r="4334" spans="17:19">
      <c r="Q4334"/>
      <c r="R4334"/>
      <c r="S4334"/>
    </row>
    <row r="4335" spans="17:19">
      <c r="Q4335"/>
      <c r="R4335"/>
      <c r="S4335"/>
    </row>
    <row r="4336" spans="17:19">
      <c r="Q4336"/>
      <c r="R4336"/>
      <c r="S4336"/>
    </row>
    <row r="4337" spans="17:19">
      <c r="Q4337"/>
      <c r="R4337"/>
      <c r="S4337"/>
    </row>
    <row r="4338" spans="17:19">
      <c r="Q4338"/>
      <c r="R4338"/>
      <c r="S4338"/>
    </row>
    <row r="4339" spans="17:19">
      <c r="Q4339"/>
      <c r="R4339"/>
      <c r="S4339"/>
    </row>
    <row r="4340" spans="17:19">
      <c r="Q4340"/>
      <c r="R4340"/>
      <c r="S4340"/>
    </row>
    <row r="4341" spans="17:19">
      <c r="Q4341"/>
      <c r="R4341"/>
      <c r="S4341"/>
    </row>
    <row r="4342" spans="17:19">
      <c r="Q4342"/>
      <c r="R4342"/>
      <c r="S4342"/>
    </row>
    <row r="4343" spans="17:19">
      <c r="Q4343"/>
      <c r="R4343"/>
      <c r="S4343"/>
    </row>
    <row r="4344" spans="17:19">
      <c r="Q4344"/>
      <c r="R4344"/>
      <c r="S4344"/>
    </row>
    <row r="4345" spans="17:19">
      <c r="Q4345"/>
      <c r="R4345"/>
      <c r="S4345"/>
    </row>
    <row r="4346" spans="17:19">
      <c r="Q4346"/>
      <c r="R4346"/>
      <c r="S4346"/>
    </row>
    <row r="4347" spans="17:19">
      <c r="Q4347"/>
      <c r="R4347"/>
      <c r="S4347"/>
    </row>
    <row r="4348" spans="17:19">
      <c r="Q4348"/>
      <c r="R4348"/>
      <c r="S4348"/>
    </row>
    <row r="4349" spans="17:19">
      <c r="Q4349"/>
      <c r="R4349"/>
      <c r="S4349"/>
    </row>
    <row r="4350" spans="17:19">
      <c r="Q4350"/>
      <c r="R4350"/>
      <c r="S4350"/>
    </row>
    <row r="4351" spans="17:19">
      <c r="Q4351"/>
      <c r="R4351"/>
      <c r="S4351"/>
    </row>
    <row r="4352" spans="17:19">
      <c r="Q4352"/>
      <c r="R4352"/>
      <c r="S4352"/>
    </row>
    <row r="4353" spans="17:19">
      <c r="Q4353"/>
      <c r="R4353"/>
      <c r="S4353"/>
    </row>
    <row r="4354" spans="17:19">
      <c r="Q4354"/>
      <c r="R4354"/>
      <c r="S4354"/>
    </row>
    <row r="4355" spans="17:19">
      <c r="Q4355"/>
      <c r="R4355"/>
      <c r="S4355"/>
    </row>
    <row r="4356" spans="17:19">
      <c r="Q4356"/>
      <c r="R4356"/>
      <c r="S4356"/>
    </row>
    <row r="4357" spans="17:19">
      <c r="Q4357"/>
      <c r="R4357"/>
      <c r="S4357"/>
    </row>
    <row r="4358" spans="17:19">
      <c r="Q4358"/>
      <c r="R4358"/>
      <c r="S4358"/>
    </row>
    <row r="4359" spans="17:19">
      <c r="Q4359"/>
      <c r="R4359"/>
      <c r="S4359"/>
    </row>
    <row r="4360" spans="17:19">
      <c r="Q4360"/>
      <c r="R4360"/>
      <c r="S4360"/>
    </row>
    <row r="4361" spans="17:19">
      <c r="Q4361"/>
      <c r="R4361"/>
      <c r="S4361"/>
    </row>
    <row r="4362" spans="17:19">
      <c r="Q4362"/>
      <c r="R4362"/>
      <c r="S4362"/>
    </row>
    <row r="4363" spans="17:19">
      <c r="Q4363"/>
      <c r="R4363"/>
      <c r="S4363"/>
    </row>
    <row r="4364" spans="17:19">
      <c r="Q4364"/>
      <c r="R4364"/>
      <c r="S4364"/>
    </row>
    <row r="4365" spans="17:19">
      <c r="Q4365"/>
      <c r="R4365"/>
      <c r="S4365"/>
    </row>
    <row r="4366" spans="17:19">
      <c r="Q4366"/>
      <c r="R4366"/>
      <c r="S4366"/>
    </row>
    <row r="4367" spans="17:19">
      <c r="Q4367"/>
      <c r="R4367"/>
      <c r="S4367"/>
    </row>
    <row r="4368" spans="17:19">
      <c r="Q4368"/>
      <c r="R4368"/>
      <c r="S4368"/>
    </row>
    <row r="4369" spans="17:19">
      <c r="Q4369"/>
      <c r="R4369"/>
      <c r="S4369"/>
    </row>
    <row r="4370" spans="17:19">
      <c r="Q4370"/>
      <c r="R4370"/>
      <c r="S4370"/>
    </row>
    <row r="4371" spans="17:19">
      <c r="Q4371"/>
      <c r="R4371"/>
      <c r="S4371"/>
    </row>
    <row r="4372" spans="17:19">
      <c r="Q4372"/>
      <c r="R4372"/>
      <c r="S4372"/>
    </row>
    <row r="4373" spans="17:19">
      <c r="Q4373"/>
      <c r="R4373"/>
      <c r="S4373"/>
    </row>
    <row r="4374" spans="17:19">
      <c r="Q4374"/>
      <c r="R4374"/>
      <c r="S4374"/>
    </row>
    <row r="4375" spans="17:19">
      <c r="Q4375"/>
      <c r="R4375"/>
      <c r="S4375"/>
    </row>
    <row r="4376" spans="17:19">
      <c r="Q4376"/>
      <c r="R4376"/>
      <c r="S4376"/>
    </row>
    <row r="4377" spans="17:19">
      <c r="Q4377"/>
      <c r="R4377"/>
      <c r="S4377"/>
    </row>
    <row r="4378" spans="17:19">
      <c r="Q4378"/>
      <c r="R4378"/>
      <c r="S4378"/>
    </row>
    <row r="4379" spans="17:19">
      <c r="Q4379"/>
      <c r="R4379"/>
      <c r="S4379"/>
    </row>
    <row r="4380" spans="17:19">
      <c r="Q4380"/>
      <c r="R4380"/>
      <c r="S4380"/>
    </row>
    <row r="4381" spans="17:19">
      <c r="Q4381"/>
      <c r="R4381"/>
      <c r="S4381"/>
    </row>
    <row r="4382" spans="17:19">
      <c r="Q4382"/>
      <c r="R4382"/>
      <c r="S4382"/>
    </row>
    <row r="4383" spans="17:19">
      <c r="Q4383"/>
      <c r="R4383"/>
      <c r="S4383"/>
    </row>
    <row r="4384" spans="17:19">
      <c r="Q4384"/>
      <c r="R4384"/>
      <c r="S4384"/>
    </row>
    <row r="4385" spans="17:19">
      <c r="Q4385"/>
      <c r="R4385"/>
      <c r="S4385"/>
    </row>
    <row r="4386" spans="17:19">
      <c r="Q4386"/>
      <c r="R4386"/>
      <c r="S4386"/>
    </row>
    <row r="4387" spans="17:19">
      <c r="Q4387"/>
      <c r="R4387"/>
      <c r="S4387"/>
    </row>
    <row r="4388" spans="17:19">
      <c r="Q4388"/>
      <c r="R4388"/>
      <c r="S4388"/>
    </row>
    <row r="4389" spans="17:19">
      <c r="Q4389"/>
      <c r="R4389"/>
      <c r="S4389"/>
    </row>
    <row r="4390" spans="17:19">
      <c r="Q4390"/>
      <c r="R4390"/>
      <c r="S4390"/>
    </row>
    <row r="4391" spans="17:19">
      <c r="Q4391"/>
      <c r="R4391"/>
      <c r="S4391"/>
    </row>
    <row r="4392" spans="17:19">
      <c r="Q4392"/>
      <c r="R4392"/>
      <c r="S4392"/>
    </row>
    <row r="4393" spans="17:19">
      <c r="Q4393"/>
      <c r="R4393"/>
      <c r="S4393"/>
    </row>
    <row r="4394" spans="17:19">
      <c r="Q4394"/>
      <c r="R4394"/>
      <c r="S4394"/>
    </row>
    <row r="4395" spans="17:19">
      <c r="Q4395"/>
      <c r="R4395"/>
      <c r="S4395"/>
    </row>
    <row r="4396" spans="17:19">
      <c r="Q4396"/>
      <c r="R4396"/>
      <c r="S4396"/>
    </row>
    <row r="4397" spans="17:19">
      <c r="Q4397"/>
      <c r="R4397"/>
      <c r="S4397"/>
    </row>
    <row r="4398" spans="17:19">
      <c r="Q4398"/>
      <c r="R4398"/>
      <c r="S4398"/>
    </row>
    <row r="4399" spans="17:19">
      <c r="Q4399"/>
      <c r="R4399"/>
      <c r="S4399"/>
    </row>
    <row r="4400" spans="17:19">
      <c r="Q4400"/>
      <c r="R4400"/>
      <c r="S4400"/>
    </row>
    <row r="4401" spans="17:19">
      <c r="Q4401"/>
      <c r="R4401"/>
      <c r="S4401"/>
    </row>
    <row r="4402" spans="17:19">
      <c r="Q4402"/>
      <c r="R4402"/>
      <c r="S4402"/>
    </row>
    <row r="4403" spans="17:19">
      <c r="Q4403"/>
      <c r="R4403"/>
      <c r="S4403"/>
    </row>
    <row r="4404" spans="17:19">
      <c r="Q4404"/>
      <c r="R4404"/>
      <c r="S4404"/>
    </row>
    <row r="4405" spans="17:19">
      <c r="Q4405"/>
      <c r="R4405"/>
      <c r="S4405"/>
    </row>
    <row r="4406" spans="17:19">
      <c r="Q4406"/>
      <c r="R4406"/>
      <c r="S4406"/>
    </row>
    <row r="4407" spans="17:19">
      <c r="Q4407"/>
      <c r="R4407"/>
      <c r="S4407"/>
    </row>
    <row r="4408" spans="17:19">
      <c r="Q4408"/>
      <c r="R4408"/>
      <c r="S4408"/>
    </row>
    <row r="4409" spans="17:19">
      <c r="Q4409"/>
      <c r="R4409"/>
      <c r="S4409"/>
    </row>
    <row r="4410" spans="17:19">
      <c r="Q4410"/>
      <c r="R4410"/>
      <c r="S4410"/>
    </row>
    <row r="4411" spans="17:19">
      <c r="Q4411"/>
      <c r="R4411"/>
      <c r="S4411"/>
    </row>
    <row r="4412" spans="17:19">
      <c r="Q4412"/>
      <c r="R4412"/>
      <c r="S4412"/>
    </row>
    <row r="4413" spans="17:19">
      <c r="Q4413"/>
      <c r="R4413"/>
      <c r="S4413"/>
    </row>
    <row r="4414" spans="17:19">
      <c r="Q4414"/>
      <c r="R4414"/>
      <c r="S4414"/>
    </row>
    <row r="4415" spans="17:19">
      <c r="Q4415"/>
      <c r="R4415"/>
      <c r="S4415"/>
    </row>
    <row r="4416" spans="17:19">
      <c r="Q4416"/>
      <c r="R4416"/>
      <c r="S4416"/>
    </row>
    <row r="4417" spans="17:19">
      <c r="Q4417"/>
      <c r="R4417"/>
      <c r="S4417"/>
    </row>
    <row r="4418" spans="17:19">
      <c r="Q4418"/>
      <c r="R4418"/>
      <c r="S4418"/>
    </row>
    <row r="4419" spans="17:19">
      <c r="Q4419"/>
      <c r="R4419"/>
      <c r="S4419"/>
    </row>
    <row r="4420" spans="17:19">
      <c r="Q4420"/>
      <c r="R4420"/>
      <c r="S4420"/>
    </row>
    <row r="4421" spans="17:19">
      <c r="Q4421"/>
      <c r="R4421"/>
      <c r="S4421"/>
    </row>
    <row r="4422" spans="17:19">
      <c r="Q4422"/>
      <c r="R4422"/>
      <c r="S4422"/>
    </row>
    <row r="4423" spans="17:19">
      <c r="Q4423"/>
      <c r="R4423"/>
      <c r="S4423"/>
    </row>
    <row r="4424" spans="17:19">
      <c r="Q4424"/>
      <c r="R4424"/>
      <c r="S4424"/>
    </row>
    <row r="4425" spans="17:19">
      <c r="Q4425"/>
      <c r="R4425"/>
      <c r="S4425"/>
    </row>
    <row r="4426" spans="17:19">
      <c r="Q4426"/>
      <c r="R4426"/>
      <c r="S4426"/>
    </row>
    <row r="4427" spans="17:19">
      <c r="Q4427"/>
      <c r="R4427"/>
      <c r="S4427"/>
    </row>
    <row r="4428" spans="17:19">
      <c r="Q4428"/>
      <c r="R4428"/>
      <c r="S4428"/>
    </row>
    <row r="4429" spans="17:19">
      <c r="Q4429"/>
      <c r="R4429"/>
      <c r="S4429"/>
    </row>
    <row r="4430" spans="17:19">
      <c r="Q4430"/>
      <c r="R4430"/>
      <c r="S4430"/>
    </row>
    <row r="4431" spans="17:19">
      <c r="Q4431"/>
      <c r="R4431"/>
      <c r="S4431"/>
    </row>
    <row r="4432" spans="17:19">
      <c r="Q4432"/>
      <c r="R4432"/>
      <c r="S4432"/>
    </row>
    <row r="4433" spans="17:19">
      <c r="Q4433"/>
      <c r="R4433"/>
      <c r="S4433"/>
    </row>
    <row r="4434" spans="17:19">
      <c r="Q4434"/>
      <c r="R4434"/>
      <c r="S4434"/>
    </row>
    <row r="4435" spans="17:19">
      <c r="Q4435"/>
      <c r="R4435"/>
      <c r="S4435"/>
    </row>
    <row r="4436" spans="17:19">
      <c r="Q4436"/>
      <c r="R4436"/>
      <c r="S4436"/>
    </row>
    <row r="4437" spans="17:19">
      <c r="Q4437"/>
      <c r="R4437"/>
      <c r="S4437"/>
    </row>
    <row r="4438" spans="17:19">
      <c r="Q4438"/>
      <c r="R4438"/>
      <c r="S4438"/>
    </row>
    <row r="4439" spans="17:19">
      <c r="Q4439"/>
      <c r="R4439"/>
      <c r="S4439"/>
    </row>
    <row r="4440" spans="17:19">
      <c r="Q4440"/>
      <c r="R4440"/>
      <c r="S4440"/>
    </row>
    <row r="4441" spans="17:19">
      <c r="Q4441"/>
      <c r="R4441"/>
      <c r="S4441"/>
    </row>
    <row r="4442" spans="17:19">
      <c r="Q4442"/>
      <c r="R4442"/>
      <c r="S4442"/>
    </row>
    <row r="4443" spans="17:19">
      <c r="Q4443"/>
      <c r="R4443"/>
      <c r="S4443"/>
    </row>
    <row r="4444" spans="17:19">
      <c r="Q4444"/>
      <c r="R4444"/>
      <c r="S4444"/>
    </row>
    <row r="4445" spans="17:19">
      <c r="Q4445"/>
      <c r="R4445"/>
      <c r="S4445"/>
    </row>
    <row r="4446" spans="17:19">
      <c r="Q4446"/>
      <c r="R4446"/>
      <c r="S4446"/>
    </row>
    <row r="4447" spans="17:19">
      <c r="Q4447"/>
      <c r="R4447"/>
      <c r="S4447"/>
    </row>
    <row r="4448" spans="17:19">
      <c r="Q4448"/>
      <c r="R4448"/>
      <c r="S4448"/>
    </row>
    <row r="4449" spans="17:19">
      <c r="Q4449"/>
      <c r="R4449"/>
      <c r="S4449"/>
    </row>
    <row r="4450" spans="17:19">
      <c r="Q4450"/>
      <c r="R4450"/>
      <c r="S4450"/>
    </row>
    <row r="4451" spans="17:19">
      <c r="Q4451"/>
      <c r="R4451"/>
      <c r="S4451"/>
    </row>
    <row r="4452" spans="17:19">
      <c r="Q4452"/>
      <c r="R4452"/>
      <c r="S4452"/>
    </row>
    <row r="4453" spans="17:19">
      <c r="Q4453"/>
      <c r="R4453"/>
      <c r="S4453"/>
    </row>
    <row r="4454" spans="17:19">
      <c r="Q4454"/>
      <c r="R4454"/>
      <c r="S4454"/>
    </row>
    <row r="4455" spans="17:19">
      <c r="Q4455"/>
      <c r="R4455"/>
      <c r="S4455"/>
    </row>
    <row r="4456" spans="17:19">
      <c r="Q4456"/>
      <c r="R4456"/>
      <c r="S4456"/>
    </row>
    <row r="4457" spans="17:19">
      <c r="Q4457"/>
      <c r="R4457"/>
      <c r="S4457"/>
    </row>
    <row r="4458" spans="17:19">
      <c r="Q4458"/>
      <c r="R4458"/>
      <c r="S4458"/>
    </row>
    <row r="4459" spans="17:19">
      <c r="Q4459"/>
      <c r="R4459"/>
      <c r="S4459"/>
    </row>
    <row r="4460" spans="17:19">
      <c r="Q4460"/>
      <c r="R4460"/>
      <c r="S4460"/>
    </row>
    <row r="4461" spans="17:19">
      <c r="Q4461"/>
      <c r="R4461"/>
      <c r="S4461"/>
    </row>
    <row r="4462" spans="17:19">
      <c r="Q4462"/>
      <c r="R4462"/>
      <c r="S4462"/>
    </row>
    <row r="4463" spans="17:19">
      <c r="Q4463"/>
      <c r="R4463"/>
      <c r="S4463"/>
    </row>
    <row r="4464" spans="17:19">
      <c r="Q4464"/>
      <c r="R4464"/>
      <c r="S4464"/>
    </row>
    <row r="4465" spans="17:19">
      <c r="Q4465"/>
      <c r="R4465"/>
      <c r="S4465"/>
    </row>
    <row r="4466" spans="17:19">
      <c r="Q4466"/>
      <c r="R4466"/>
      <c r="S4466"/>
    </row>
    <row r="4467" spans="17:19">
      <c r="Q4467"/>
      <c r="R4467"/>
      <c r="S4467"/>
    </row>
    <row r="4468" spans="17:19">
      <c r="Q4468"/>
      <c r="R4468"/>
      <c r="S4468"/>
    </row>
    <row r="4469" spans="17:19">
      <c r="Q4469"/>
      <c r="R4469"/>
      <c r="S4469"/>
    </row>
    <row r="4470" spans="17:19">
      <c r="Q4470"/>
      <c r="R4470"/>
      <c r="S4470"/>
    </row>
    <row r="4471" spans="17:19">
      <c r="Q4471"/>
      <c r="R4471"/>
      <c r="S4471"/>
    </row>
    <row r="4472" spans="17:19">
      <c r="Q4472"/>
      <c r="R4472"/>
      <c r="S4472"/>
    </row>
    <row r="4473" spans="17:19">
      <c r="Q4473"/>
      <c r="R4473"/>
      <c r="S4473"/>
    </row>
    <row r="4474" spans="17:19">
      <c r="Q4474"/>
      <c r="R4474"/>
      <c r="S4474"/>
    </row>
    <row r="4475" spans="17:19">
      <c r="Q4475"/>
      <c r="R4475"/>
      <c r="S4475"/>
    </row>
    <row r="4476" spans="17:19">
      <c r="Q4476"/>
      <c r="R4476"/>
      <c r="S4476"/>
    </row>
    <row r="4477" spans="17:19">
      <c r="Q4477"/>
      <c r="R4477"/>
      <c r="S4477"/>
    </row>
    <row r="4478" spans="17:19">
      <c r="Q4478"/>
      <c r="R4478"/>
      <c r="S4478"/>
    </row>
    <row r="4479" spans="17:19">
      <c r="Q4479"/>
      <c r="R4479"/>
      <c r="S4479"/>
    </row>
    <row r="4480" spans="17:19">
      <c r="Q4480"/>
      <c r="R4480"/>
      <c r="S4480"/>
    </row>
    <row r="4481" spans="17:19">
      <c r="Q4481"/>
      <c r="R4481"/>
      <c r="S4481"/>
    </row>
    <row r="4482" spans="17:19">
      <c r="Q4482"/>
      <c r="R4482"/>
      <c r="S4482"/>
    </row>
    <row r="4483" spans="17:19">
      <c r="Q4483"/>
      <c r="R4483"/>
      <c r="S4483"/>
    </row>
    <row r="4484" spans="17:19">
      <c r="Q4484"/>
      <c r="R4484"/>
      <c r="S4484"/>
    </row>
    <row r="4485" spans="17:19">
      <c r="Q4485"/>
      <c r="R4485"/>
      <c r="S4485"/>
    </row>
    <row r="4486" spans="17:19">
      <c r="Q4486"/>
      <c r="R4486"/>
      <c r="S4486"/>
    </row>
    <row r="4487" spans="17:19">
      <c r="Q4487"/>
      <c r="R4487"/>
      <c r="S4487"/>
    </row>
    <row r="4488" spans="17:19">
      <c r="Q4488"/>
      <c r="R4488"/>
      <c r="S4488"/>
    </row>
    <row r="4489" spans="17:19">
      <c r="Q4489"/>
      <c r="R4489"/>
      <c r="S4489"/>
    </row>
    <row r="4490" spans="17:19">
      <c r="Q4490"/>
      <c r="R4490"/>
      <c r="S4490"/>
    </row>
    <row r="4491" spans="17:19">
      <c r="Q4491"/>
      <c r="R4491"/>
      <c r="S4491"/>
    </row>
    <row r="4492" spans="17:19">
      <c r="Q4492"/>
      <c r="R4492"/>
      <c r="S4492"/>
    </row>
    <row r="4493" spans="17:19">
      <c r="Q4493"/>
      <c r="R4493"/>
      <c r="S4493"/>
    </row>
    <row r="4494" spans="17:19">
      <c r="Q4494"/>
      <c r="R4494"/>
      <c r="S4494"/>
    </row>
    <row r="4495" spans="17:19">
      <c r="Q4495"/>
      <c r="R4495"/>
      <c r="S4495"/>
    </row>
    <row r="4496" spans="17:19">
      <c r="Q4496"/>
      <c r="R4496"/>
      <c r="S4496"/>
    </row>
    <row r="4497" spans="17:19">
      <c r="Q4497"/>
      <c r="R4497"/>
      <c r="S4497"/>
    </row>
    <row r="4498" spans="17:19">
      <c r="Q4498"/>
      <c r="R4498"/>
      <c r="S4498"/>
    </row>
    <row r="4499" spans="17:19">
      <c r="Q4499"/>
      <c r="R4499"/>
      <c r="S4499"/>
    </row>
    <row r="4500" spans="17:19">
      <c r="Q4500"/>
      <c r="R4500"/>
      <c r="S4500"/>
    </row>
    <row r="4501" spans="17:19">
      <c r="Q4501"/>
      <c r="R4501"/>
      <c r="S4501"/>
    </row>
    <row r="4502" spans="17:19">
      <c r="Q4502"/>
      <c r="R4502"/>
      <c r="S4502"/>
    </row>
    <row r="4503" spans="17:19">
      <c r="Q4503"/>
      <c r="R4503"/>
      <c r="S4503"/>
    </row>
    <row r="4504" spans="17:19">
      <c r="Q4504"/>
      <c r="R4504"/>
      <c r="S4504"/>
    </row>
    <row r="4505" spans="17:19">
      <c r="Q4505"/>
      <c r="R4505"/>
      <c r="S4505"/>
    </row>
    <row r="4506" spans="17:19">
      <c r="Q4506"/>
      <c r="R4506"/>
      <c r="S4506"/>
    </row>
    <row r="4507" spans="17:19">
      <c r="Q4507"/>
      <c r="R4507"/>
      <c r="S4507"/>
    </row>
    <row r="4508" spans="17:19">
      <c r="Q4508"/>
      <c r="R4508"/>
      <c r="S4508"/>
    </row>
    <row r="4509" spans="17:19">
      <c r="Q4509"/>
      <c r="R4509"/>
      <c r="S4509"/>
    </row>
    <row r="4510" spans="17:19">
      <c r="Q4510"/>
      <c r="R4510"/>
      <c r="S4510"/>
    </row>
    <row r="4511" spans="17:19">
      <c r="Q4511"/>
      <c r="R4511"/>
      <c r="S4511"/>
    </row>
    <row r="4512" spans="17:19">
      <c r="Q4512"/>
      <c r="R4512"/>
      <c r="S4512"/>
    </row>
    <row r="4513" spans="17:19">
      <c r="Q4513"/>
      <c r="R4513"/>
      <c r="S4513"/>
    </row>
    <row r="4514" spans="17:19">
      <c r="Q4514"/>
      <c r="R4514"/>
      <c r="S4514"/>
    </row>
    <row r="4515" spans="17:19">
      <c r="Q4515"/>
      <c r="R4515"/>
      <c r="S4515"/>
    </row>
    <row r="4516" spans="17:19">
      <c r="Q4516"/>
      <c r="R4516"/>
      <c r="S4516"/>
    </row>
    <row r="4517" spans="17:19">
      <c r="Q4517"/>
      <c r="R4517"/>
      <c r="S4517"/>
    </row>
    <row r="4518" spans="17:19">
      <c r="Q4518"/>
      <c r="R4518"/>
      <c r="S4518"/>
    </row>
    <row r="4519" spans="17:19">
      <c r="Q4519"/>
      <c r="R4519"/>
      <c r="S4519"/>
    </row>
    <row r="4520" spans="17:19">
      <c r="Q4520"/>
      <c r="R4520"/>
      <c r="S4520"/>
    </row>
    <row r="4521" spans="17:19">
      <c r="Q4521"/>
      <c r="R4521"/>
      <c r="S4521"/>
    </row>
    <row r="4522" spans="17:19">
      <c r="Q4522"/>
      <c r="R4522"/>
      <c r="S4522"/>
    </row>
    <row r="4523" spans="17:19">
      <c r="Q4523"/>
      <c r="R4523"/>
      <c r="S4523"/>
    </row>
    <row r="4524" spans="17:19">
      <c r="Q4524"/>
      <c r="R4524"/>
      <c r="S4524"/>
    </row>
    <row r="4525" spans="17:19">
      <c r="Q4525"/>
      <c r="R4525"/>
      <c r="S4525"/>
    </row>
    <row r="4526" spans="17:19">
      <c r="Q4526"/>
      <c r="R4526"/>
      <c r="S4526"/>
    </row>
    <row r="4527" spans="17:19">
      <c r="Q4527"/>
      <c r="R4527"/>
      <c r="S4527"/>
    </row>
    <row r="4528" spans="17:19">
      <c r="Q4528"/>
      <c r="R4528"/>
      <c r="S4528"/>
    </row>
    <row r="4529" spans="17:19">
      <c r="Q4529"/>
      <c r="R4529"/>
      <c r="S4529"/>
    </row>
    <row r="4530" spans="17:19">
      <c r="Q4530"/>
      <c r="R4530"/>
      <c r="S4530"/>
    </row>
    <row r="4531" spans="17:19">
      <c r="Q4531"/>
      <c r="R4531"/>
      <c r="S4531"/>
    </row>
    <row r="4532" spans="17:19">
      <c r="Q4532"/>
      <c r="R4532"/>
      <c r="S4532"/>
    </row>
    <row r="4533" spans="17:19">
      <c r="Q4533"/>
      <c r="R4533"/>
      <c r="S4533"/>
    </row>
    <row r="4534" spans="17:19">
      <c r="Q4534"/>
      <c r="R4534"/>
      <c r="S4534"/>
    </row>
    <row r="4535" spans="17:19">
      <c r="Q4535"/>
      <c r="R4535"/>
      <c r="S4535"/>
    </row>
    <row r="4536" spans="17:19">
      <c r="Q4536"/>
      <c r="R4536"/>
      <c r="S4536"/>
    </row>
    <row r="4537" spans="17:19">
      <c r="Q4537"/>
      <c r="R4537"/>
      <c r="S4537"/>
    </row>
    <row r="4538" spans="17:19">
      <c r="Q4538"/>
      <c r="R4538"/>
      <c r="S4538"/>
    </row>
    <row r="4539" spans="17:19">
      <c r="Q4539"/>
      <c r="R4539"/>
      <c r="S4539"/>
    </row>
    <row r="4540" spans="17:19">
      <c r="Q4540"/>
      <c r="R4540"/>
      <c r="S4540"/>
    </row>
    <row r="4541" spans="17:19">
      <c r="Q4541"/>
      <c r="R4541"/>
      <c r="S4541"/>
    </row>
    <row r="4542" spans="17:19">
      <c r="Q4542"/>
      <c r="R4542"/>
      <c r="S4542"/>
    </row>
    <row r="4543" spans="17:19">
      <c r="Q4543"/>
      <c r="R4543"/>
      <c r="S4543"/>
    </row>
    <row r="4544" spans="17:19">
      <c r="Q4544"/>
      <c r="R4544"/>
      <c r="S4544"/>
    </row>
    <row r="4545" spans="17:19">
      <c r="Q4545"/>
      <c r="R4545"/>
      <c r="S4545"/>
    </row>
    <row r="4546" spans="17:19">
      <c r="Q4546"/>
      <c r="R4546"/>
      <c r="S4546"/>
    </row>
    <row r="4547" spans="17:19">
      <c r="Q4547"/>
      <c r="R4547"/>
      <c r="S4547"/>
    </row>
    <row r="4548" spans="17:19">
      <c r="Q4548"/>
      <c r="R4548"/>
      <c r="S4548"/>
    </row>
    <row r="4549" spans="17:19">
      <c r="Q4549"/>
      <c r="R4549"/>
      <c r="S4549"/>
    </row>
    <row r="4550" spans="17:19">
      <c r="Q4550"/>
      <c r="R4550"/>
      <c r="S4550"/>
    </row>
    <row r="4551" spans="17:19">
      <c r="Q4551"/>
      <c r="R4551"/>
      <c r="S4551"/>
    </row>
    <row r="4552" spans="17:19">
      <c r="Q4552"/>
      <c r="R4552"/>
      <c r="S4552"/>
    </row>
    <row r="4553" spans="17:19">
      <c r="Q4553"/>
      <c r="R4553"/>
      <c r="S4553"/>
    </row>
    <row r="4554" spans="17:19">
      <c r="Q4554"/>
      <c r="R4554"/>
      <c r="S4554"/>
    </row>
    <row r="4555" spans="17:19">
      <c r="Q4555"/>
      <c r="R4555"/>
      <c r="S4555"/>
    </row>
    <row r="4556" spans="17:19">
      <c r="Q4556"/>
      <c r="R4556"/>
      <c r="S4556"/>
    </row>
    <row r="4557" spans="17:19">
      <c r="Q4557"/>
      <c r="R4557"/>
      <c r="S4557"/>
    </row>
    <row r="4558" spans="17:19">
      <c r="Q4558"/>
      <c r="R4558"/>
      <c r="S4558"/>
    </row>
    <row r="4559" spans="17:19">
      <c r="Q4559"/>
      <c r="R4559"/>
      <c r="S4559"/>
    </row>
    <row r="4560" spans="17:19">
      <c r="Q4560"/>
      <c r="R4560"/>
      <c r="S4560"/>
    </row>
    <row r="4561" spans="17:19">
      <c r="Q4561"/>
      <c r="R4561"/>
      <c r="S4561"/>
    </row>
    <row r="4562" spans="17:19">
      <c r="Q4562"/>
      <c r="R4562"/>
      <c r="S4562"/>
    </row>
    <row r="4563" spans="17:19">
      <c r="Q4563"/>
      <c r="R4563"/>
      <c r="S4563"/>
    </row>
    <row r="4564" spans="17:19">
      <c r="Q4564"/>
      <c r="R4564"/>
      <c r="S4564"/>
    </row>
    <row r="4565" spans="17:19">
      <c r="Q4565"/>
      <c r="R4565"/>
      <c r="S4565"/>
    </row>
    <row r="4566" spans="17:19">
      <c r="Q4566"/>
      <c r="R4566"/>
      <c r="S4566"/>
    </row>
    <row r="4567" spans="17:19">
      <c r="Q4567"/>
      <c r="R4567"/>
      <c r="S4567"/>
    </row>
    <row r="4568" spans="17:19">
      <c r="Q4568"/>
      <c r="R4568"/>
      <c r="S4568"/>
    </row>
    <row r="4569" spans="17:19">
      <c r="Q4569"/>
      <c r="R4569"/>
      <c r="S4569"/>
    </row>
    <row r="4570" spans="17:19">
      <c r="Q4570"/>
      <c r="R4570"/>
      <c r="S4570"/>
    </row>
    <row r="4571" spans="17:19">
      <c r="Q4571"/>
      <c r="R4571"/>
      <c r="S4571"/>
    </row>
    <row r="4572" spans="17:19">
      <c r="Q4572"/>
      <c r="R4572"/>
      <c r="S4572"/>
    </row>
    <row r="4573" spans="17:19">
      <c r="Q4573"/>
      <c r="R4573"/>
      <c r="S4573"/>
    </row>
    <row r="4574" spans="17:19">
      <c r="Q4574"/>
      <c r="R4574"/>
      <c r="S4574"/>
    </row>
    <row r="4575" spans="17:19">
      <c r="Q4575"/>
      <c r="R4575"/>
      <c r="S4575"/>
    </row>
    <row r="4576" spans="17:19">
      <c r="Q4576"/>
      <c r="R4576"/>
      <c r="S4576"/>
    </row>
    <row r="4577" spans="17:19">
      <c r="Q4577"/>
      <c r="R4577"/>
      <c r="S4577"/>
    </row>
    <row r="4578" spans="17:19">
      <c r="Q4578"/>
      <c r="R4578"/>
      <c r="S4578"/>
    </row>
    <row r="4579" spans="17:19">
      <c r="Q4579"/>
      <c r="R4579"/>
      <c r="S4579"/>
    </row>
    <row r="4580" spans="17:19">
      <c r="Q4580"/>
      <c r="R4580"/>
      <c r="S4580"/>
    </row>
    <row r="4581" spans="17:19">
      <c r="Q4581"/>
      <c r="R4581"/>
      <c r="S4581"/>
    </row>
    <row r="4582" spans="17:19">
      <c r="Q4582"/>
      <c r="R4582"/>
      <c r="S4582"/>
    </row>
    <row r="4583" spans="17:19">
      <c r="Q4583"/>
      <c r="R4583"/>
      <c r="S4583"/>
    </row>
    <row r="4584" spans="17:19">
      <c r="Q4584"/>
      <c r="R4584"/>
      <c r="S4584"/>
    </row>
    <row r="4585" spans="17:19">
      <c r="Q4585"/>
      <c r="R4585"/>
      <c r="S4585"/>
    </row>
    <row r="4586" spans="17:19">
      <c r="Q4586"/>
      <c r="R4586"/>
      <c r="S4586"/>
    </row>
    <row r="4587" spans="17:19">
      <c r="Q4587"/>
      <c r="R4587"/>
      <c r="S4587"/>
    </row>
    <row r="4588" spans="17:19">
      <c r="Q4588"/>
      <c r="R4588"/>
      <c r="S4588"/>
    </row>
    <row r="4589" spans="17:19">
      <c r="Q4589"/>
      <c r="R4589"/>
      <c r="S4589"/>
    </row>
    <row r="4590" spans="17:19">
      <c r="Q4590"/>
      <c r="R4590"/>
      <c r="S4590"/>
    </row>
    <row r="4591" spans="17:19">
      <c r="Q4591"/>
      <c r="R4591"/>
      <c r="S4591"/>
    </row>
    <row r="4592" spans="17:19">
      <c r="Q4592"/>
      <c r="R4592"/>
      <c r="S4592"/>
    </row>
    <row r="4593" spans="17:19">
      <c r="Q4593"/>
      <c r="R4593"/>
      <c r="S4593"/>
    </row>
    <row r="4594" spans="17:19">
      <c r="Q4594"/>
      <c r="R4594"/>
      <c r="S4594"/>
    </row>
    <row r="4595" spans="17:19">
      <c r="Q4595"/>
      <c r="R4595"/>
      <c r="S4595"/>
    </row>
    <row r="4596" spans="17:19">
      <c r="Q4596"/>
      <c r="R4596"/>
      <c r="S4596"/>
    </row>
    <row r="4597" spans="17:19">
      <c r="Q4597"/>
      <c r="R4597"/>
      <c r="S4597"/>
    </row>
    <row r="4598" spans="17:19">
      <c r="Q4598"/>
      <c r="R4598"/>
      <c r="S4598"/>
    </row>
    <row r="4599" spans="17:19">
      <c r="Q4599"/>
      <c r="R4599"/>
      <c r="S4599"/>
    </row>
    <row r="4600" spans="17:19">
      <c r="Q4600"/>
      <c r="R4600"/>
      <c r="S4600"/>
    </row>
    <row r="4601" spans="17:19">
      <c r="Q4601"/>
      <c r="R4601"/>
      <c r="S4601"/>
    </row>
    <row r="4602" spans="17:19">
      <c r="Q4602"/>
      <c r="R4602"/>
      <c r="S4602"/>
    </row>
    <row r="4603" spans="17:19">
      <c r="Q4603"/>
      <c r="R4603"/>
      <c r="S4603"/>
    </row>
    <row r="4604" spans="17:19">
      <c r="Q4604"/>
      <c r="R4604"/>
      <c r="S4604"/>
    </row>
    <row r="4605" spans="17:19">
      <c r="Q4605"/>
      <c r="R4605"/>
      <c r="S4605"/>
    </row>
    <row r="4606" spans="17:19">
      <c r="Q4606"/>
      <c r="R4606"/>
      <c r="S4606"/>
    </row>
    <row r="4607" spans="17:19">
      <c r="Q4607"/>
      <c r="R4607"/>
      <c r="S4607"/>
    </row>
    <row r="4608" spans="17:19">
      <c r="Q4608"/>
      <c r="R4608"/>
      <c r="S4608"/>
    </row>
    <row r="4609" spans="17:19">
      <c r="Q4609"/>
      <c r="R4609"/>
      <c r="S4609"/>
    </row>
    <row r="4610" spans="17:19">
      <c r="Q4610"/>
      <c r="R4610"/>
      <c r="S4610"/>
    </row>
    <row r="4611" spans="17:19">
      <c r="Q4611"/>
      <c r="R4611"/>
      <c r="S4611"/>
    </row>
    <row r="4612" spans="17:19">
      <c r="Q4612"/>
      <c r="R4612"/>
      <c r="S4612"/>
    </row>
    <row r="4613" spans="17:19">
      <c r="Q4613"/>
      <c r="R4613"/>
      <c r="S4613"/>
    </row>
    <row r="4614" spans="17:19">
      <c r="Q4614"/>
      <c r="R4614"/>
      <c r="S4614"/>
    </row>
    <row r="4615" spans="17:19">
      <c r="Q4615"/>
      <c r="R4615"/>
      <c r="S4615"/>
    </row>
    <row r="4616" spans="17:19">
      <c r="Q4616"/>
      <c r="R4616"/>
      <c r="S4616"/>
    </row>
    <row r="4617" spans="17:19">
      <c r="Q4617"/>
      <c r="R4617"/>
      <c r="S4617"/>
    </row>
    <row r="4618" spans="17:19">
      <c r="Q4618"/>
      <c r="R4618"/>
      <c r="S4618"/>
    </row>
    <row r="4619" spans="17:19">
      <c r="Q4619"/>
      <c r="R4619"/>
      <c r="S4619"/>
    </row>
    <row r="4620" spans="17:19">
      <c r="Q4620"/>
      <c r="R4620"/>
      <c r="S4620"/>
    </row>
    <row r="4621" spans="17:19">
      <c r="Q4621"/>
      <c r="R4621"/>
      <c r="S4621"/>
    </row>
    <row r="4622" spans="17:19">
      <c r="Q4622"/>
      <c r="R4622"/>
      <c r="S4622"/>
    </row>
    <row r="4623" spans="17:19">
      <c r="Q4623"/>
      <c r="R4623"/>
      <c r="S4623"/>
    </row>
    <row r="4624" spans="17:19">
      <c r="Q4624"/>
      <c r="R4624"/>
      <c r="S4624"/>
    </row>
    <row r="4625" spans="17:19">
      <c r="Q4625"/>
      <c r="R4625"/>
      <c r="S4625"/>
    </row>
    <row r="4626" spans="17:19">
      <c r="Q4626"/>
      <c r="R4626"/>
      <c r="S4626"/>
    </row>
    <row r="4627" spans="17:19">
      <c r="Q4627"/>
      <c r="R4627"/>
      <c r="S4627"/>
    </row>
    <row r="4628" spans="17:19">
      <c r="Q4628"/>
      <c r="R4628"/>
      <c r="S4628"/>
    </row>
    <row r="4629" spans="17:19">
      <c r="Q4629"/>
      <c r="R4629"/>
      <c r="S4629"/>
    </row>
    <row r="4630" spans="17:19">
      <c r="Q4630"/>
      <c r="R4630"/>
      <c r="S4630"/>
    </row>
    <row r="4631" spans="17:19">
      <c r="Q4631"/>
      <c r="R4631"/>
      <c r="S4631"/>
    </row>
    <row r="4632" spans="17:19">
      <c r="Q4632"/>
      <c r="R4632"/>
      <c r="S4632"/>
    </row>
    <row r="4633" spans="17:19">
      <c r="Q4633"/>
      <c r="R4633"/>
      <c r="S4633"/>
    </row>
    <row r="4634" spans="17:19">
      <c r="Q4634"/>
      <c r="R4634"/>
      <c r="S4634"/>
    </row>
    <row r="4635" spans="17:19">
      <c r="Q4635"/>
      <c r="R4635"/>
      <c r="S4635"/>
    </row>
    <row r="4636" spans="17:19">
      <c r="Q4636"/>
      <c r="R4636"/>
      <c r="S4636"/>
    </row>
    <row r="4637" spans="17:19">
      <c r="Q4637"/>
      <c r="R4637"/>
      <c r="S4637"/>
    </row>
    <row r="4638" spans="17:19">
      <c r="Q4638"/>
      <c r="R4638"/>
      <c r="S4638"/>
    </row>
    <row r="4639" spans="17:19">
      <c r="Q4639"/>
      <c r="R4639"/>
      <c r="S4639"/>
    </row>
    <row r="4640" spans="17:19">
      <c r="Q4640"/>
      <c r="R4640"/>
      <c r="S4640"/>
    </row>
    <row r="4641" spans="17:19">
      <c r="Q4641"/>
      <c r="R4641"/>
      <c r="S4641"/>
    </row>
    <row r="4642" spans="17:19">
      <c r="Q4642"/>
      <c r="R4642"/>
      <c r="S4642"/>
    </row>
    <row r="4643" spans="17:19">
      <c r="Q4643"/>
      <c r="R4643"/>
      <c r="S4643"/>
    </row>
    <row r="4644" spans="17:19">
      <c r="Q4644"/>
      <c r="R4644"/>
      <c r="S4644"/>
    </row>
    <row r="4645" spans="17:19">
      <c r="Q4645"/>
      <c r="R4645"/>
      <c r="S4645"/>
    </row>
    <row r="4646" spans="17:19">
      <c r="Q4646"/>
      <c r="R4646"/>
      <c r="S4646"/>
    </row>
    <row r="4647" spans="17:19">
      <c r="Q4647"/>
      <c r="R4647"/>
      <c r="S4647"/>
    </row>
    <row r="4648" spans="17:19">
      <c r="Q4648"/>
      <c r="R4648"/>
      <c r="S4648"/>
    </row>
    <row r="4649" spans="17:19">
      <c r="Q4649"/>
      <c r="R4649"/>
      <c r="S4649"/>
    </row>
    <row r="4650" spans="17:19">
      <c r="Q4650"/>
      <c r="R4650"/>
      <c r="S4650"/>
    </row>
    <row r="4651" spans="17:19">
      <c r="Q4651"/>
      <c r="R4651"/>
      <c r="S4651"/>
    </row>
    <row r="4652" spans="17:19">
      <c r="Q4652"/>
      <c r="R4652"/>
      <c r="S4652"/>
    </row>
    <row r="4653" spans="17:19">
      <c r="Q4653"/>
      <c r="R4653"/>
      <c r="S4653"/>
    </row>
    <row r="4654" spans="17:19">
      <c r="Q4654"/>
      <c r="R4654"/>
      <c r="S4654"/>
    </row>
    <row r="4655" spans="17:19">
      <c r="Q4655"/>
      <c r="R4655"/>
      <c r="S4655"/>
    </row>
    <row r="4656" spans="17:19">
      <c r="Q4656"/>
      <c r="R4656"/>
      <c r="S4656"/>
    </row>
    <row r="4657" spans="17:19">
      <c r="Q4657"/>
      <c r="R4657"/>
      <c r="S4657"/>
    </row>
    <row r="4658" spans="17:19">
      <c r="Q4658"/>
      <c r="R4658"/>
      <c r="S4658"/>
    </row>
    <row r="4659" spans="17:19">
      <c r="Q4659"/>
      <c r="R4659"/>
      <c r="S4659"/>
    </row>
    <row r="4660" spans="17:19">
      <c r="Q4660"/>
      <c r="R4660"/>
      <c r="S4660"/>
    </row>
    <row r="4661" spans="17:19">
      <c r="Q4661"/>
      <c r="R4661"/>
      <c r="S4661"/>
    </row>
    <row r="4662" spans="17:19">
      <c r="Q4662"/>
      <c r="R4662"/>
      <c r="S4662"/>
    </row>
    <row r="4663" spans="17:19">
      <c r="Q4663"/>
      <c r="R4663"/>
      <c r="S4663"/>
    </row>
    <row r="4664" spans="17:19">
      <c r="Q4664"/>
      <c r="R4664"/>
      <c r="S4664"/>
    </row>
    <row r="4665" spans="17:19">
      <c r="Q4665"/>
      <c r="R4665"/>
      <c r="S4665"/>
    </row>
    <row r="4666" spans="17:19">
      <c r="Q4666"/>
      <c r="R4666"/>
      <c r="S4666"/>
    </row>
    <row r="4667" spans="17:19">
      <c r="Q4667"/>
      <c r="R4667"/>
      <c r="S4667"/>
    </row>
    <row r="4668" spans="17:19">
      <c r="Q4668"/>
      <c r="R4668"/>
      <c r="S4668"/>
    </row>
    <row r="4669" spans="17:19">
      <c r="Q4669"/>
      <c r="R4669"/>
      <c r="S4669"/>
    </row>
    <row r="4670" spans="17:19">
      <c r="Q4670"/>
      <c r="R4670"/>
      <c r="S4670"/>
    </row>
    <row r="4671" spans="17:19">
      <c r="Q4671"/>
      <c r="R4671"/>
      <c r="S4671"/>
    </row>
    <row r="4672" spans="17:19">
      <c r="Q4672"/>
      <c r="R4672"/>
      <c r="S4672"/>
    </row>
    <row r="4673" spans="17:19">
      <c r="Q4673"/>
      <c r="R4673"/>
      <c r="S4673"/>
    </row>
    <row r="4674" spans="17:19">
      <c r="Q4674"/>
      <c r="R4674"/>
      <c r="S4674"/>
    </row>
    <row r="4675" spans="17:19">
      <c r="Q4675"/>
      <c r="R4675"/>
      <c r="S4675"/>
    </row>
    <row r="4676" spans="17:19">
      <c r="Q4676"/>
      <c r="R4676"/>
      <c r="S4676"/>
    </row>
    <row r="4677" spans="17:19">
      <c r="Q4677"/>
      <c r="R4677"/>
      <c r="S4677"/>
    </row>
    <row r="4678" spans="17:19">
      <c r="Q4678"/>
      <c r="R4678"/>
      <c r="S4678"/>
    </row>
    <row r="4679" spans="17:19">
      <c r="Q4679"/>
      <c r="R4679"/>
      <c r="S4679"/>
    </row>
    <row r="4680" spans="17:19">
      <c r="Q4680"/>
      <c r="R4680"/>
      <c r="S4680"/>
    </row>
    <row r="4681" spans="17:19">
      <c r="Q4681"/>
      <c r="R4681"/>
      <c r="S4681"/>
    </row>
    <row r="4682" spans="17:19">
      <c r="Q4682"/>
      <c r="R4682"/>
      <c r="S4682"/>
    </row>
    <row r="4683" spans="17:19">
      <c r="Q4683"/>
      <c r="R4683"/>
      <c r="S4683"/>
    </row>
    <row r="4684" spans="17:19">
      <c r="Q4684"/>
      <c r="R4684"/>
      <c r="S4684"/>
    </row>
    <row r="4685" spans="17:19">
      <c r="Q4685"/>
      <c r="R4685"/>
      <c r="S4685"/>
    </row>
    <row r="4686" spans="17:19">
      <c r="Q4686"/>
      <c r="R4686"/>
      <c r="S4686"/>
    </row>
    <row r="4687" spans="17:19">
      <c r="Q4687"/>
      <c r="R4687"/>
      <c r="S4687"/>
    </row>
    <row r="4688" spans="17:19">
      <c r="Q4688"/>
      <c r="R4688"/>
      <c r="S4688"/>
    </row>
    <row r="4689" spans="17:19">
      <c r="Q4689"/>
      <c r="R4689"/>
      <c r="S4689"/>
    </row>
    <row r="4690" spans="17:19">
      <c r="Q4690"/>
      <c r="R4690"/>
      <c r="S4690"/>
    </row>
    <row r="4691" spans="17:19">
      <c r="Q4691"/>
      <c r="R4691"/>
      <c r="S4691"/>
    </row>
    <row r="4692" spans="17:19">
      <c r="Q4692"/>
      <c r="R4692"/>
      <c r="S4692"/>
    </row>
    <row r="4693" spans="17:19">
      <c r="Q4693"/>
      <c r="R4693"/>
      <c r="S4693"/>
    </row>
    <row r="4694" spans="17:19">
      <c r="Q4694"/>
      <c r="R4694"/>
      <c r="S4694"/>
    </row>
    <row r="4695" spans="17:19">
      <c r="Q4695"/>
      <c r="R4695"/>
      <c r="S4695"/>
    </row>
    <row r="4696" spans="17:19">
      <c r="Q4696"/>
      <c r="R4696"/>
      <c r="S4696"/>
    </row>
    <row r="4697" spans="17:19">
      <c r="Q4697"/>
      <c r="R4697"/>
      <c r="S4697"/>
    </row>
    <row r="4698" spans="17:19">
      <c r="Q4698"/>
      <c r="R4698"/>
      <c r="S4698"/>
    </row>
    <row r="4699" spans="17:19">
      <c r="Q4699"/>
      <c r="R4699"/>
      <c r="S4699"/>
    </row>
    <row r="4700" spans="17:19">
      <c r="Q4700"/>
      <c r="R4700"/>
      <c r="S4700"/>
    </row>
    <row r="4701" spans="17:19">
      <c r="Q4701"/>
      <c r="R4701"/>
      <c r="S4701"/>
    </row>
    <row r="4702" spans="17:19">
      <c r="Q4702"/>
      <c r="R4702"/>
      <c r="S4702"/>
    </row>
    <row r="4703" spans="17:19">
      <c r="Q4703"/>
      <c r="R4703"/>
      <c r="S4703"/>
    </row>
    <row r="4704" spans="17:19">
      <c r="Q4704"/>
      <c r="R4704"/>
      <c r="S4704"/>
    </row>
    <row r="4705" spans="17:19">
      <c r="Q4705"/>
      <c r="R4705"/>
      <c r="S4705"/>
    </row>
    <row r="4706" spans="17:19">
      <c r="Q4706"/>
      <c r="R4706"/>
      <c r="S4706"/>
    </row>
    <row r="4707" spans="17:19">
      <c r="Q4707"/>
      <c r="R4707"/>
      <c r="S4707"/>
    </row>
    <row r="4708" spans="17:19">
      <c r="Q4708"/>
      <c r="R4708"/>
      <c r="S4708"/>
    </row>
    <row r="4709" spans="17:19">
      <c r="Q4709"/>
      <c r="R4709"/>
      <c r="S4709"/>
    </row>
    <row r="4710" spans="17:19">
      <c r="Q4710"/>
      <c r="R4710"/>
      <c r="S4710"/>
    </row>
    <row r="4711" spans="17:19">
      <c r="Q4711"/>
      <c r="R4711"/>
      <c r="S4711"/>
    </row>
    <row r="4712" spans="17:19">
      <c r="Q4712"/>
      <c r="R4712"/>
      <c r="S4712"/>
    </row>
    <row r="4713" spans="17:19">
      <c r="Q4713"/>
      <c r="R4713"/>
      <c r="S4713"/>
    </row>
    <row r="4714" spans="17:19">
      <c r="Q4714"/>
      <c r="R4714"/>
      <c r="S4714"/>
    </row>
    <row r="4715" spans="17:19">
      <c r="Q4715"/>
      <c r="R4715"/>
      <c r="S4715"/>
    </row>
    <row r="4716" spans="17:19">
      <c r="Q4716"/>
      <c r="R4716"/>
      <c r="S4716"/>
    </row>
    <row r="4717" spans="17:19">
      <c r="Q4717"/>
      <c r="R4717"/>
      <c r="S4717"/>
    </row>
    <row r="4718" spans="17:19">
      <c r="Q4718"/>
      <c r="R4718"/>
      <c r="S4718"/>
    </row>
    <row r="4719" spans="17:19">
      <c r="Q4719"/>
      <c r="R4719"/>
      <c r="S4719"/>
    </row>
    <row r="4720" spans="17:19">
      <c r="Q4720"/>
      <c r="R4720"/>
      <c r="S4720"/>
    </row>
    <row r="4721" spans="17:19">
      <c r="Q4721"/>
      <c r="R4721"/>
      <c r="S4721"/>
    </row>
    <row r="4722" spans="17:19">
      <c r="Q4722"/>
      <c r="R4722"/>
      <c r="S4722"/>
    </row>
    <row r="4723" spans="17:19">
      <c r="Q4723"/>
      <c r="R4723"/>
      <c r="S4723"/>
    </row>
    <row r="4724" spans="17:19">
      <c r="Q4724"/>
      <c r="R4724"/>
      <c r="S4724"/>
    </row>
    <row r="4725" spans="17:19">
      <c r="Q4725"/>
      <c r="R4725"/>
      <c r="S4725"/>
    </row>
    <row r="4726" spans="17:19">
      <c r="Q4726"/>
      <c r="R4726"/>
      <c r="S4726"/>
    </row>
    <row r="4727" spans="17:19">
      <c r="Q4727"/>
      <c r="R4727"/>
      <c r="S4727"/>
    </row>
    <row r="4728" spans="17:19">
      <c r="Q4728"/>
      <c r="R4728"/>
      <c r="S4728"/>
    </row>
    <row r="4729" spans="17:19">
      <c r="Q4729"/>
      <c r="R4729"/>
      <c r="S4729"/>
    </row>
    <row r="4730" spans="17:19">
      <c r="Q4730"/>
      <c r="R4730"/>
      <c r="S4730"/>
    </row>
    <row r="4731" spans="17:19">
      <c r="Q4731"/>
      <c r="R4731"/>
      <c r="S4731"/>
    </row>
    <row r="4732" spans="17:19">
      <c r="Q4732"/>
      <c r="R4732"/>
      <c r="S4732"/>
    </row>
    <row r="4733" spans="17:19">
      <c r="Q4733"/>
      <c r="R4733"/>
      <c r="S4733"/>
    </row>
    <row r="4734" spans="17:19">
      <c r="Q4734"/>
      <c r="R4734"/>
      <c r="S4734"/>
    </row>
    <row r="4735" spans="17:19">
      <c r="Q4735"/>
      <c r="R4735"/>
      <c r="S4735"/>
    </row>
    <row r="4736" spans="17:19">
      <c r="Q4736"/>
      <c r="R4736"/>
      <c r="S4736"/>
    </row>
    <row r="4737" spans="17:19">
      <c r="Q4737"/>
      <c r="R4737"/>
      <c r="S4737"/>
    </row>
    <row r="4738" spans="17:19">
      <c r="Q4738"/>
      <c r="R4738"/>
      <c r="S4738"/>
    </row>
    <row r="4739" spans="17:19">
      <c r="Q4739"/>
      <c r="R4739"/>
      <c r="S4739"/>
    </row>
    <row r="4740" spans="17:19">
      <c r="Q4740"/>
      <c r="R4740"/>
      <c r="S4740"/>
    </row>
    <row r="4741" spans="17:19">
      <c r="Q4741"/>
      <c r="R4741"/>
      <c r="S4741"/>
    </row>
    <row r="4742" spans="17:19">
      <c r="Q4742"/>
      <c r="R4742"/>
      <c r="S4742"/>
    </row>
    <row r="4743" spans="17:19">
      <c r="Q4743"/>
      <c r="R4743"/>
      <c r="S4743"/>
    </row>
    <row r="4744" spans="17:19">
      <c r="Q4744"/>
      <c r="R4744"/>
      <c r="S4744"/>
    </row>
    <row r="4745" spans="17:19">
      <c r="Q4745"/>
      <c r="R4745"/>
      <c r="S4745"/>
    </row>
    <row r="4746" spans="17:19">
      <c r="Q4746"/>
      <c r="R4746"/>
      <c r="S4746"/>
    </row>
    <row r="4747" spans="17:19">
      <c r="Q4747"/>
      <c r="R4747"/>
      <c r="S4747"/>
    </row>
    <row r="4748" spans="17:19">
      <c r="Q4748"/>
      <c r="R4748"/>
      <c r="S4748"/>
    </row>
    <row r="4749" spans="17:19">
      <c r="Q4749"/>
      <c r="R4749"/>
      <c r="S4749"/>
    </row>
    <row r="4750" spans="17:19">
      <c r="Q4750"/>
      <c r="R4750"/>
      <c r="S4750"/>
    </row>
    <row r="4751" spans="17:19">
      <c r="Q4751"/>
      <c r="R4751"/>
      <c r="S4751"/>
    </row>
    <row r="4752" spans="17:19">
      <c r="Q4752"/>
      <c r="R4752"/>
      <c r="S4752"/>
    </row>
    <row r="4753" spans="17:19">
      <c r="Q4753"/>
      <c r="R4753"/>
      <c r="S4753"/>
    </row>
    <row r="4754" spans="17:19">
      <c r="Q4754"/>
      <c r="R4754"/>
      <c r="S4754"/>
    </row>
    <row r="4755" spans="17:19">
      <c r="Q4755"/>
      <c r="R4755"/>
      <c r="S4755"/>
    </row>
    <row r="4756" spans="17:19">
      <c r="Q4756"/>
      <c r="R4756"/>
      <c r="S4756"/>
    </row>
    <row r="4757" spans="17:19">
      <c r="Q4757"/>
      <c r="R4757"/>
      <c r="S4757"/>
    </row>
    <row r="4758" spans="17:19">
      <c r="Q4758"/>
      <c r="R4758"/>
      <c r="S4758"/>
    </row>
    <row r="4759" spans="17:19">
      <c r="Q4759"/>
      <c r="R4759"/>
      <c r="S4759"/>
    </row>
    <row r="4760" spans="17:19">
      <c r="Q4760"/>
      <c r="R4760"/>
      <c r="S4760"/>
    </row>
    <row r="4761" spans="17:19">
      <c r="Q4761"/>
      <c r="R4761"/>
      <c r="S4761"/>
    </row>
    <row r="4762" spans="17:19">
      <c r="Q4762"/>
      <c r="R4762"/>
      <c r="S4762"/>
    </row>
    <row r="4763" spans="17:19">
      <c r="Q4763"/>
      <c r="R4763"/>
      <c r="S4763"/>
    </row>
    <row r="4764" spans="17:19">
      <c r="Q4764"/>
      <c r="R4764"/>
      <c r="S4764"/>
    </row>
    <row r="4765" spans="17:19">
      <c r="Q4765"/>
      <c r="R4765"/>
      <c r="S4765"/>
    </row>
    <row r="4766" spans="17:19">
      <c r="Q4766"/>
      <c r="R4766"/>
      <c r="S4766"/>
    </row>
    <row r="4767" spans="17:19">
      <c r="Q4767"/>
      <c r="R4767"/>
      <c r="S4767"/>
    </row>
    <row r="4768" spans="17:19">
      <c r="Q4768"/>
      <c r="R4768"/>
      <c r="S4768"/>
    </row>
    <row r="4769" spans="17:19">
      <c r="Q4769"/>
      <c r="R4769"/>
      <c r="S4769"/>
    </row>
    <row r="4770" spans="17:19">
      <c r="Q4770"/>
      <c r="R4770"/>
      <c r="S4770"/>
    </row>
    <row r="4771" spans="17:19">
      <c r="Q4771"/>
      <c r="R4771"/>
      <c r="S4771"/>
    </row>
    <row r="4772" spans="17:19">
      <c r="Q4772"/>
      <c r="R4772"/>
      <c r="S4772"/>
    </row>
    <row r="4773" spans="17:19">
      <c r="Q4773"/>
      <c r="R4773"/>
      <c r="S4773"/>
    </row>
    <row r="4774" spans="17:19">
      <c r="Q4774"/>
      <c r="R4774"/>
      <c r="S4774"/>
    </row>
    <row r="4775" spans="17:19">
      <c r="Q4775"/>
      <c r="R4775"/>
      <c r="S4775"/>
    </row>
    <row r="4776" spans="17:19">
      <c r="Q4776"/>
      <c r="R4776"/>
      <c r="S4776"/>
    </row>
    <row r="4777" spans="17:19">
      <c r="Q4777"/>
      <c r="R4777"/>
      <c r="S4777"/>
    </row>
    <row r="4778" spans="17:19">
      <c r="Q4778"/>
      <c r="R4778"/>
      <c r="S4778"/>
    </row>
    <row r="4779" spans="17:19">
      <c r="Q4779"/>
      <c r="R4779"/>
      <c r="S4779"/>
    </row>
    <row r="4780" spans="17:19">
      <c r="Q4780"/>
      <c r="R4780"/>
      <c r="S4780"/>
    </row>
    <row r="4781" spans="17:19">
      <c r="Q4781"/>
      <c r="R4781"/>
      <c r="S4781"/>
    </row>
    <row r="4782" spans="17:19">
      <c r="Q4782"/>
      <c r="R4782"/>
      <c r="S4782"/>
    </row>
    <row r="4783" spans="17:19">
      <c r="Q4783"/>
      <c r="R4783"/>
      <c r="S4783"/>
    </row>
    <row r="4784" spans="17:19">
      <c r="Q4784"/>
      <c r="R4784"/>
      <c r="S4784"/>
    </row>
    <row r="4785" spans="17:19">
      <c r="Q4785"/>
      <c r="R4785"/>
      <c r="S4785"/>
    </row>
    <row r="4786" spans="17:19">
      <c r="Q4786"/>
      <c r="R4786"/>
      <c r="S4786"/>
    </row>
    <row r="4787" spans="17:19">
      <c r="Q4787"/>
      <c r="R4787"/>
      <c r="S4787"/>
    </row>
    <row r="4788" spans="17:19">
      <c r="Q4788"/>
      <c r="R4788"/>
      <c r="S4788"/>
    </row>
    <row r="4789" spans="17:19">
      <c r="Q4789"/>
      <c r="R4789"/>
      <c r="S4789"/>
    </row>
    <row r="4790" spans="17:19">
      <c r="Q4790"/>
      <c r="R4790"/>
      <c r="S4790"/>
    </row>
    <row r="4791" spans="17:19">
      <c r="Q4791"/>
      <c r="R4791"/>
      <c r="S4791"/>
    </row>
    <row r="4792" spans="17:19">
      <c r="Q4792"/>
      <c r="R4792"/>
      <c r="S4792"/>
    </row>
    <row r="4793" spans="17:19">
      <c r="Q4793"/>
      <c r="R4793"/>
      <c r="S4793"/>
    </row>
    <row r="4794" spans="17:19">
      <c r="Q4794"/>
      <c r="R4794"/>
      <c r="S4794"/>
    </row>
    <row r="4795" spans="17:19">
      <c r="Q4795"/>
      <c r="R4795"/>
      <c r="S4795"/>
    </row>
    <row r="4796" spans="17:19">
      <c r="Q4796"/>
      <c r="R4796"/>
      <c r="S4796"/>
    </row>
    <row r="4797" spans="17:19">
      <c r="Q4797"/>
      <c r="R4797"/>
      <c r="S4797"/>
    </row>
    <row r="4798" spans="17:19">
      <c r="Q4798"/>
      <c r="R4798"/>
      <c r="S4798"/>
    </row>
    <row r="4799" spans="17:19">
      <c r="Q4799"/>
      <c r="R4799"/>
      <c r="S4799"/>
    </row>
    <row r="4800" spans="17:19">
      <c r="Q4800"/>
      <c r="R4800"/>
      <c r="S4800"/>
    </row>
    <row r="4801" spans="17:19">
      <c r="Q4801"/>
      <c r="R4801"/>
      <c r="S4801"/>
    </row>
    <row r="4802" spans="17:19">
      <c r="Q4802"/>
      <c r="R4802"/>
      <c r="S4802"/>
    </row>
    <row r="4803" spans="17:19">
      <c r="Q4803"/>
      <c r="R4803"/>
      <c r="S4803"/>
    </row>
    <row r="4804" spans="17:19">
      <c r="Q4804"/>
      <c r="R4804"/>
      <c r="S4804"/>
    </row>
    <row r="4805" spans="17:19">
      <c r="Q4805"/>
      <c r="R4805"/>
      <c r="S4805"/>
    </row>
    <row r="4806" spans="17:19">
      <c r="Q4806"/>
      <c r="R4806"/>
      <c r="S4806"/>
    </row>
    <row r="4807" spans="17:19">
      <c r="Q4807"/>
      <c r="R4807"/>
      <c r="S4807"/>
    </row>
    <row r="4808" spans="17:19">
      <c r="Q4808"/>
      <c r="R4808"/>
      <c r="S4808"/>
    </row>
    <row r="4809" spans="17:19">
      <c r="Q4809"/>
      <c r="R4809"/>
      <c r="S4809"/>
    </row>
    <row r="4810" spans="17:19">
      <c r="Q4810"/>
      <c r="R4810"/>
      <c r="S4810"/>
    </row>
    <row r="4811" spans="17:19">
      <c r="Q4811"/>
      <c r="R4811"/>
      <c r="S4811"/>
    </row>
    <row r="4812" spans="17:19">
      <c r="Q4812"/>
      <c r="R4812"/>
      <c r="S4812"/>
    </row>
    <row r="4813" spans="17:19">
      <c r="Q4813"/>
      <c r="R4813"/>
      <c r="S4813"/>
    </row>
    <row r="4814" spans="17:19">
      <c r="Q4814"/>
      <c r="R4814"/>
      <c r="S4814"/>
    </row>
    <row r="4815" spans="17:19">
      <c r="Q4815"/>
      <c r="R4815"/>
      <c r="S4815"/>
    </row>
    <row r="4816" spans="17:19">
      <c r="Q4816"/>
      <c r="R4816"/>
      <c r="S4816"/>
    </row>
    <row r="4817" spans="17:19">
      <c r="Q4817"/>
      <c r="R4817"/>
      <c r="S4817"/>
    </row>
    <row r="4818" spans="17:19">
      <c r="Q4818"/>
      <c r="R4818"/>
      <c r="S4818"/>
    </row>
    <row r="4819" spans="17:19">
      <c r="Q4819"/>
      <c r="R4819"/>
      <c r="S4819"/>
    </row>
    <row r="4820" spans="17:19">
      <c r="Q4820"/>
      <c r="R4820"/>
      <c r="S4820"/>
    </row>
    <row r="4821" spans="17:19">
      <c r="Q4821"/>
      <c r="R4821"/>
      <c r="S4821"/>
    </row>
    <row r="4822" spans="17:19">
      <c r="Q4822"/>
      <c r="R4822"/>
      <c r="S4822"/>
    </row>
    <row r="4823" spans="17:19">
      <c r="Q4823"/>
      <c r="R4823"/>
      <c r="S4823"/>
    </row>
    <row r="4824" spans="17:19">
      <c r="Q4824"/>
      <c r="R4824"/>
      <c r="S4824"/>
    </row>
    <row r="4825" spans="17:19">
      <c r="Q4825"/>
      <c r="R4825"/>
      <c r="S4825"/>
    </row>
    <row r="4826" spans="17:19">
      <c r="Q4826"/>
      <c r="R4826"/>
      <c r="S4826"/>
    </row>
    <row r="4827" spans="17:19">
      <c r="Q4827"/>
      <c r="R4827"/>
      <c r="S4827"/>
    </row>
    <row r="4828" spans="17:19">
      <c r="Q4828"/>
      <c r="R4828"/>
      <c r="S4828"/>
    </row>
    <row r="4829" spans="17:19">
      <c r="Q4829"/>
      <c r="R4829"/>
      <c r="S4829"/>
    </row>
    <row r="4830" spans="17:19">
      <c r="Q4830"/>
      <c r="R4830"/>
      <c r="S4830"/>
    </row>
    <row r="4831" spans="17:19">
      <c r="Q4831"/>
      <c r="R4831"/>
      <c r="S4831"/>
    </row>
    <row r="4832" spans="17:19">
      <c r="Q4832"/>
      <c r="R4832"/>
      <c r="S4832"/>
    </row>
    <row r="4833" spans="17:19">
      <c r="Q4833"/>
      <c r="R4833"/>
      <c r="S4833"/>
    </row>
    <row r="4834" spans="17:19">
      <c r="Q4834"/>
      <c r="R4834"/>
      <c r="S4834"/>
    </row>
    <row r="4835" spans="17:19">
      <c r="Q4835"/>
      <c r="R4835"/>
      <c r="S4835"/>
    </row>
    <row r="4836" spans="17:19">
      <c r="Q4836"/>
      <c r="R4836"/>
      <c r="S4836"/>
    </row>
    <row r="4837" spans="17:19">
      <c r="Q4837"/>
      <c r="R4837"/>
      <c r="S4837"/>
    </row>
    <row r="4838" spans="17:19">
      <c r="Q4838"/>
      <c r="R4838"/>
      <c r="S4838"/>
    </row>
    <row r="4839" spans="17:19">
      <c r="Q4839"/>
      <c r="R4839"/>
      <c r="S4839"/>
    </row>
    <row r="4840" spans="17:19">
      <c r="Q4840"/>
      <c r="R4840"/>
      <c r="S4840"/>
    </row>
    <row r="4841" spans="17:19">
      <c r="Q4841"/>
      <c r="R4841"/>
      <c r="S4841"/>
    </row>
    <row r="4842" spans="17:19">
      <c r="Q4842"/>
      <c r="R4842"/>
      <c r="S4842"/>
    </row>
    <row r="4843" spans="17:19">
      <c r="Q4843"/>
      <c r="R4843"/>
      <c r="S4843"/>
    </row>
    <row r="4844" spans="17:19">
      <c r="Q4844"/>
      <c r="R4844"/>
      <c r="S4844"/>
    </row>
    <row r="4845" spans="17:19">
      <c r="Q4845"/>
      <c r="R4845"/>
      <c r="S4845"/>
    </row>
    <row r="4846" spans="17:19">
      <c r="Q4846"/>
      <c r="R4846"/>
      <c r="S4846"/>
    </row>
    <row r="4847" spans="17:19">
      <c r="Q4847"/>
      <c r="R4847"/>
      <c r="S4847"/>
    </row>
    <row r="4848" spans="17:19">
      <c r="Q4848"/>
      <c r="R4848"/>
      <c r="S4848"/>
    </row>
    <row r="4849" spans="17:19">
      <c r="Q4849"/>
      <c r="R4849"/>
      <c r="S4849"/>
    </row>
    <row r="4850" spans="17:19">
      <c r="Q4850"/>
      <c r="R4850"/>
      <c r="S4850"/>
    </row>
    <row r="4851" spans="17:19">
      <c r="Q4851"/>
      <c r="R4851"/>
      <c r="S4851"/>
    </row>
    <row r="4852" spans="17:19">
      <c r="Q4852"/>
      <c r="R4852"/>
      <c r="S4852"/>
    </row>
    <row r="4853" spans="17:19">
      <c r="Q4853"/>
      <c r="R4853"/>
      <c r="S4853"/>
    </row>
    <row r="4854" spans="17:19">
      <c r="Q4854"/>
      <c r="R4854"/>
      <c r="S4854"/>
    </row>
    <row r="4855" spans="17:19">
      <c r="Q4855"/>
      <c r="R4855"/>
      <c r="S4855"/>
    </row>
    <row r="4856" spans="17:19">
      <c r="Q4856"/>
      <c r="R4856"/>
      <c r="S4856"/>
    </row>
    <row r="4857" spans="17:19">
      <c r="Q4857"/>
      <c r="R4857"/>
      <c r="S4857"/>
    </row>
    <row r="4858" spans="17:19">
      <c r="Q4858"/>
      <c r="R4858"/>
      <c r="S4858"/>
    </row>
    <row r="4859" spans="17:19">
      <c r="Q4859"/>
      <c r="R4859"/>
      <c r="S4859"/>
    </row>
    <row r="4860" spans="17:19">
      <c r="Q4860"/>
      <c r="R4860"/>
      <c r="S4860"/>
    </row>
    <row r="4861" spans="17:19">
      <c r="Q4861"/>
      <c r="R4861"/>
      <c r="S4861"/>
    </row>
    <row r="4862" spans="17:19">
      <c r="Q4862"/>
      <c r="R4862"/>
      <c r="S4862"/>
    </row>
    <row r="4863" spans="17:19">
      <c r="Q4863"/>
      <c r="R4863"/>
      <c r="S4863"/>
    </row>
    <row r="4864" spans="17:19">
      <c r="Q4864"/>
      <c r="R4864"/>
      <c r="S4864"/>
    </row>
    <row r="4865" spans="17:19">
      <c r="Q4865"/>
      <c r="R4865"/>
      <c r="S4865"/>
    </row>
    <row r="4866" spans="17:19">
      <c r="Q4866"/>
      <c r="R4866"/>
      <c r="S4866"/>
    </row>
    <row r="4867" spans="17:19">
      <c r="Q4867"/>
      <c r="R4867"/>
      <c r="S4867"/>
    </row>
    <row r="4868" spans="17:19">
      <c r="Q4868"/>
      <c r="R4868"/>
      <c r="S4868"/>
    </row>
    <row r="4869" spans="17:19">
      <c r="Q4869"/>
      <c r="R4869"/>
      <c r="S4869"/>
    </row>
    <row r="4870" spans="17:19">
      <c r="Q4870"/>
      <c r="R4870"/>
      <c r="S4870"/>
    </row>
    <row r="4871" spans="17:19">
      <c r="Q4871"/>
      <c r="R4871"/>
      <c r="S4871"/>
    </row>
    <row r="4872" spans="17:19">
      <c r="Q4872"/>
      <c r="R4872"/>
      <c r="S4872"/>
    </row>
    <row r="4873" spans="17:19">
      <c r="Q4873"/>
      <c r="R4873"/>
      <c r="S4873"/>
    </row>
    <row r="4874" spans="17:19">
      <c r="Q4874"/>
      <c r="R4874"/>
      <c r="S4874"/>
    </row>
    <row r="4875" spans="17:19">
      <c r="Q4875"/>
      <c r="R4875"/>
      <c r="S4875"/>
    </row>
    <row r="4876" spans="17:19">
      <c r="Q4876"/>
      <c r="R4876"/>
      <c r="S4876"/>
    </row>
    <row r="4877" spans="17:19">
      <c r="Q4877"/>
      <c r="R4877"/>
      <c r="S4877"/>
    </row>
    <row r="4878" spans="17:19">
      <c r="Q4878"/>
      <c r="R4878"/>
      <c r="S4878"/>
    </row>
    <row r="4879" spans="17:19">
      <c r="Q4879"/>
      <c r="R4879"/>
      <c r="S4879"/>
    </row>
    <row r="4880" spans="17:19">
      <c r="Q4880"/>
      <c r="R4880"/>
      <c r="S4880"/>
    </row>
    <row r="4881" spans="17:19">
      <c r="Q4881"/>
      <c r="R4881"/>
      <c r="S4881"/>
    </row>
    <row r="4882" spans="17:19">
      <c r="Q4882"/>
      <c r="R4882"/>
      <c r="S4882"/>
    </row>
    <row r="4883" spans="17:19">
      <c r="Q4883"/>
      <c r="R4883"/>
      <c r="S4883"/>
    </row>
    <row r="4884" spans="17:19">
      <c r="Q4884"/>
      <c r="R4884"/>
      <c r="S4884"/>
    </row>
    <row r="4885" spans="17:19">
      <c r="Q4885"/>
      <c r="R4885"/>
      <c r="S4885"/>
    </row>
    <row r="4886" spans="17:19">
      <c r="Q4886"/>
      <c r="R4886"/>
      <c r="S4886"/>
    </row>
    <row r="4887" spans="17:19">
      <c r="Q4887"/>
      <c r="R4887"/>
      <c r="S4887"/>
    </row>
    <row r="4888" spans="17:19">
      <c r="Q4888"/>
      <c r="R4888"/>
      <c r="S4888"/>
    </row>
    <row r="4889" spans="17:19">
      <c r="Q4889"/>
      <c r="R4889"/>
      <c r="S4889"/>
    </row>
    <row r="4890" spans="17:19">
      <c r="Q4890"/>
      <c r="R4890"/>
      <c r="S4890"/>
    </row>
    <row r="4891" spans="17:19">
      <c r="Q4891"/>
      <c r="R4891"/>
      <c r="S4891"/>
    </row>
    <row r="4892" spans="17:19">
      <c r="Q4892"/>
      <c r="R4892"/>
      <c r="S4892"/>
    </row>
    <row r="4893" spans="17:19">
      <c r="Q4893"/>
      <c r="R4893"/>
      <c r="S4893"/>
    </row>
    <row r="4894" spans="17:19">
      <c r="Q4894"/>
      <c r="R4894"/>
      <c r="S4894"/>
    </row>
    <row r="4895" spans="17:19">
      <c r="Q4895"/>
      <c r="R4895"/>
      <c r="S4895"/>
    </row>
    <row r="4896" spans="17:19">
      <c r="Q4896"/>
      <c r="R4896"/>
      <c r="S4896"/>
    </row>
    <row r="4897" spans="17:19">
      <c r="Q4897"/>
      <c r="R4897"/>
      <c r="S4897"/>
    </row>
    <row r="4898" spans="17:19">
      <c r="Q4898"/>
      <c r="R4898"/>
      <c r="S4898"/>
    </row>
    <row r="4899" spans="17:19">
      <c r="Q4899"/>
      <c r="R4899"/>
      <c r="S4899"/>
    </row>
    <row r="4900" spans="17:19">
      <c r="Q4900"/>
      <c r="R4900"/>
      <c r="S4900"/>
    </row>
    <row r="4901" spans="17:19">
      <c r="Q4901"/>
      <c r="R4901"/>
      <c r="S4901"/>
    </row>
    <row r="4902" spans="17:19">
      <c r="Q4902"/>
      <c r="R4902"/>
      <c r="S4902"/>
    </row>
    <row r="4903" spans="17:19">
      <c r="Q4903"/>
      <c r="R4903"/>
      <c r="S4903"/>
    </row>
    <row r="4904" spans="17:19">
      <c r="Q4904"/>
      <c r="R4904"/>
      <c r="S4904"/>
    </row>
    <row r="4905" spans="17:19">
      <c r="Q4905"/>
      <c r="R4905"/>
      <c r="S4905"/>
    </row>
    <row r="4906" spans="17:19">
      <c r="Q4906"/>
      <c r="R4906"/>
      <c r="S4906"/>
    </row>
    <row r="4907" spans="17:19">
      <c r="Q4907"/>
      <c r="R4907"/>
      <c r="S4907"/>
    </row>
    <row r="4908" spans="17:19">
      <c r="Q4908"/>
      <c r="R4908"/>
      <c r="S4908"/>
    </row>
    <row r="4909" spans="17:19">
      <c r="Q4909"/>
      <c r="R4909"/>
      <c r="S4909"/>
    </row>
    <row r="4910" spans="17:19">
      <c r="Q4910"/>
      <c r="R4910"/>
      <c r="S4910"/>
    </row>
    <row r="4911" spans="17:19">
      <c r="Q4911"/>
      <c r="R4911"/>
      <c r="S4911"/>
    </row>
    <row r="4912" spans="17:19">
      <c r="Q4912"/>
      <c r="R4912"/>
      <c r="S4912"/>
    </row>
    <row r="4913" spans="17:19">
      <c r="Q4913"/>
      <c r="R4913"/>
      <c r="S4913"/>
    </row>
    <row r="4914" spans="17:19">
      <c r="Q4914"/>
      <c r="R4914"/>
      <c r="S4914"/>
    </row>
    <row r="4915" spans="17:19">
      <c r="Q4915"/>
      <c r="R4915"/>
      <c r="S4915"/>
    </row>
    <row r="4916" spans="17:19">
      <c r="Q4916"/>
      <c r="R4916"/>
      <c r="S4916"/>
    </row>
    <row r="4917" spans="17:19">
      <c r="Q4917"/>
      <c r="R4917"/>
      <c r="S4917"/>
    </row>
    <row r="4918" spans="17:19">
      <c r="Q4918"/>
      <c r="R4918"/>
      <c r="S4918"/>
    </row>
    <row r="4919" spans="17:19">
      <c r="Q4919"/>
      <c r="R4919"/>
      <c r="S4919"/>
    </row>
    <row r="4920" spans="17:19">
      <c r="Q4920"/>
      <c r="R4920"/>
      <c r="S4920"/>
    </row>
    <row r="4921" spans="17:19">
      <c r="Q4921"/>
      <c r="R4921"/>
      <c r="S4921"/>
    </row>
    <row r="4922" spans="17:19">
      <c r="Q4922"/>
      <c r="R4922"/>
      <c r="S4922"/>
    </row>
    <row r="4923" spans="17:19">
      <c r="Q4923"/>
      <c r="R4923"/>
      <c r="S4923"/>
    </row>
    <row r="4924" spans="17:19">
      <c r="Q4924"/>
      <c r="R4924"/>
      <c r="S4924"/>
    </row>
    <row r="4925" spans="17:19">
      <c r="Q4925"/>
      <c r="R4925"/>
      <c r="S4925"/>
    </row>
    <row r="4926" spans="17:19">
      <c r="Q4926"/>
      <c r="R4926"/>
      <c r="S4926"/>
    </row>
    <row r="4927" spans="17:19">
      <c r="Q4927"/>
      <c r="R4927"/>
      <c r="S4927"/>
    </row>
    <row r="4928" spans="17:19">
      <c r="Q4928"/>
      <c r="R4928"/>
      <c r="S4928"/>
    </row>
    <row r="4929" spans="17:19">
      <c r="Q4929"/>
      <c r="R4929"/>
      <c r="S4929"/>
    </row>
    <row r="4930" spans="17:19">
      <c r="Q4930"/>
      <c r="R4930"/>
      <c r="S4930"/>
    </row>
    <row r="4931" spans="17:19">
      <c r="Q4931"/>
      <c r="R4931"/>
      <c r="S4931"/>
    </row>
    <row r="4932" spans="17:19">
      <c r="Q4932"/>
      <c r="R4932"/>
      <c r="S4932"/>
    </row>
    <row r="4933" spans="17:19">
      <c r="Q4933"/>
      <c r="R4933"/>
      <c r="S4933"/>
    </row>
    <row r="4934" spans="17:19">
      <c r="Q4934"/>
      <c r="R4934"/>
      <c r="S4934"/>
    </row>
    <row r="4935" spans="17:19">
      <c r="Q4935"/>
      <c r="R4935"/>
      <c r="S4935"/>
    </row>
    <row r="4936" spans="17:19">
      <c r="Q4936"/>
      <c r="R4936"/>
      <c r="S4936"/>
    </row>
    <row r="4937" spans="17:19">
      <c r="Q4937"/>
      <c r="R4937"/>
      <c r="S4937"/>
    </row>
    <row r="4938" spans="17:19">
      <c r="Q4938"/>
      <c r="R4938"/>
      <c r="S4938"/>
    </row>
    <row r="4939" spans="17:19">
      <c r="Q4939"/>
      <c r="R4939"/>
      <c r="S4939"/>
    </row>
    <row r="4940" spans="17:19">
      <c r="Q4940"/>
      <c r="R4940"/>
      <c r="S4940"/>
    </row>
    <row r="4941" spans="17:19">
      <c r="Q4941"/>
      <c r="R4941"/>
      <c r="S4941"/>
    </row>
    <row r="4942" spans="17:19">
      <c r="Q4942"/>
      <c r="R4942"/>
      <c r="S4942"/>
    </row>
    <row r="4943" spans="17:19">
      <c r="Q4943"/>
      <c r="R4943"/>
      <c r="S4943"/>
    </row>
    <row r="4944" spans="17:19">
      <c r="Q4944"/>
      <c r="R4944"/>
      <c r="S4944"/>
    </row>
    <row r="4945" spans="17:19">
      <c r="Q4945"/>
      <c r="R4945"/>
      <c r="S4945"/>
    </row>
    <row r="4946" spans="17:19">
      <c r="Q4946"/>
      <c r="R4946"/>
      <c r="S4946"/>
    </row>
    <row r="4947" spans="17:19">
      <c r="Q4947"/>
      <c r="R4947"/>
      <c r="S4947"/>
    </row>
    <row r="4948" spans="17:19">
      <c r="Q4948"/>
      <c r="R4948"/>
      <c r="S4948"/>
    </row>
    <row r="4949" spans="17:19">
      <c r="Q4949"/>
      <c r="R4949"/>
      <c r="S4949"/>
    </row>
    <row r="4950" spans="17:19">
      <c r="Q4950"/>
      <c r="R4950"/>
      <c r="S4950"/>
    </row>
    <row r="4951" spans="17:19">
      <c r="Q4951"/>
      <c r="R4951"/>
      <c r="S4951"/>
    </row>
    <row r="4952" spans="17:19">
      <c r="Q4952"/>
      <c r="R4952"/>
      <c r="S4952"/>
    </row>
    <row r="4953" spans="17:19">
      <c r="Q4953"/>
      <c r="R4953"/>
      <c r="S4953"/>
    </row>
    <row r="4954" spans="17:19">
      <c r="Q4954"/>
      <c r="R4954"/>
      <c r="S4954"/>
    </row>
    <row r="4955" spans="17:19">
      <c r="Q4955"/>
      <c r="R4955"/>
      <c r="S4955"/>
    </row>
    <row r="4956" spans="17:19">
      <c r="Q4956"/>
      <c r="R4956"/>
      <c r="S4956"/>
    </row>
    <row r="4957" spans="17:19">
      <c r="Q4957"/>
      <c r="R4957"/>
      <c r="S4957"/>
    </row>
    <row r="4958" spans="17:19">
      <c r="Q4958"/>
      <c r="R4958"/>
      <c r="S4958"/>
    </row>
    <row r="4959" spans="17:19">
      <c r="Q4959"/>
      <c r="R4959"/>
      <c r="S4959"/>
    </row>
    <row r="4960" spans="17:19">
      <c r="Q4960"/>
      <c r="R4960"/>
      <c r="S4960"/>
    </row>
    <row r="4961" spans="17:19">
      <c r="Q4961"/>
      <c r="R4961"/>
      <c r="S4961"/>
    </row>
    <row r="4962" spans="17:19">
      <c r="Q4962"/>
      <c r="R4962"/>
      <c r="S4962"/>
    </row>
    <row r="4963" spans="17:19">
      <c r="Q4963"/>
      <c r="R4963"/>
      <c r="S4963"/>
    </row>
    <row r="4964" spans="17:19">
      <c r="Q4964"/>
      <c r="R4964"/>
      <c r="S4964"/>
    </row>
    <row r="4965" spans="17:19">
      <c r="Q4965"/>
      <c r="R4965"/>
      <c r="S4965"/>
    </row>
    <row r="4966" spans="17:19">
      <c r="Q4966"/>
      <c r="R4966"/>
      <c r="S4966"/>
    </row>
    <row r="4967" spans="17:19">
      <c r="Q4967"/>
      <c r="R4967"/>
      <c r="S4967"/>
    </row>
    <row r="4968" spans="17:19">
      <c r="Q4968"/>
      <c r="R4968"/>
      <c r="S4968"/>
    </row>
    <row r="4969" spans="17:19">
      <c r="Q4969"/>
      <c r="R4969"/>
      <c r="S4969"/>
    </row>
    <row r="4970" spans="17:19">
      <c r="Q4970"/>
      <c r="R4970"/>
      <c r="S4970"/>
    </row>
    <row r="4971" spans="17:19">
      <c r="Q4971"/>
      <c r="R4971"/>
      <c r="S4971"/>
    </row>
    <row r="4972" spans="17:19">
      <c r="Q4972"/>
      <c r="R4972"/>
      <c r="S4972"/>
    </row>
    <row r="4973" spans="17:19">
      <c r="Q4973"/>
      <c r="R4973"/>
      <c r="S4973"/>
    </row>
    <row r="4974" spans="17:19">
      <c r="Q4974"/>
      <c r="R4974"/>
      <c r="S4974"/>
    </row>
    <row r="4975" spans="17:19">
      <c r="Q4975"/>
      <c r="R4975"/>
      <c r="S4975"/>
    </row>
    <row r="4976" spans="17:19">
      <c r="Q4976"/>
      <c r="R4976"/>
      <c r="S4976"/>
    </row>
    <row r="4977" spans="17:19">
      <c r="Q4977"/>
      <c r="R4977"/>
      <c r="S4977"/>
    </row>
    <row r="4978" spans="17:19">
      <c r="Q4978"/>
      <c r="R4978"/>
      <c r="S4978"/>
    </row>
    <row r="4979" spans="17:19">
      <c r="Q4979"/>
      <c r="R4979"/>
      <c r="S4979"/>
    </row>
    <row r="4980" spans="17:19">
      <c r="Q4980"/>
      <c r="R4980"/>
      <c r="S4980"/>
    </row>
    <row r="4981" spans="17:19">
      <c r="Q4981"/>
      <c r="R4981"/>
      <c r="S4981"/>
    </row>
    <row r="4982" spans="17:19">
      <c r="Q4982"/>
      <c r="R4982"/>
      <c r="S4982"/>
    </row>
    <row r="4983" spans="17:19">
      <c r="Q4983"/>
      <c r="R4983"/>
      <c r="S4983"/>
    </row>
    <row r="4984" spans="17:19">
      <c r="Q4984"/>
      <c r="R4984"/>
      <c r="S4984"/>
    </row>
    <row r="4985" spans="17:19">
      <c r="Q4985"/>
      <c r="R4985"/>
      <c r="S4985"/>
    </row>
    <row r="4986" spans="17:19">
      <c r="Q4986"/>
      <c r="R4986"/>
      <c r="S4986"/>
    </row>
    <row r="4987" spans="17:19">
      <c r="Q4987"/>
      <c r="R4987"/>
      <c r="S4987"/>
    </row>
    <row r="4988" spans="17:19">
      <c r="Q4988"/>
      <c r="R4988"/>
      <c r="S4988"/>
    </row>
    <row r="4989" spans="17:19">
      <c r="Q4989"/>
      <c r="R4989"/>
      <c r="S4989"/>
    </row>
    <row r="4990" spans="17:19">
      <c r="Q4990"/>
      <c r="R4990"/>
      <c r="S4990"/>
    </row>
    <row r="4991" spans="17:19">
      <c r="Q4991"/>
      <c r="R4991"/>
      <c r="S4991"/>
    </row>
    <row r="4992" spans="17:19">
      <c r="Q4992"/>
      <c r="R4992"/>
      <c r="S4992"/>
    </row>
    <row r="4993" spans="17:19">
      <c r="Q4993"/>
      <c r="R4993"/>
      <c r="S4993"/>
    </row>
    <row r="4994" spans="17:19">
      <c r="Q4994"/>
      <c r="R4994"/>
      <c r="S4994"/>
    </row>
    <row r="4995" spans="17:19">
      <c r="Q4995"/>
      <c r="R4995"/>
      <c r="S4995"/>
    </row>
    <row r="4996" spans="17:19">
      <c r="Q4996"/>
      <c r="R4996"/>
      <c r="S4996"/>
    </row>
    <row r="4997" spans="17:19">
      <c r="Q4997"/>
      <c r="R4997"/>
      <c r="S4997"/>
    </row>
    <row r="4998" spans="17:19">
      <c r="Q4998"/>
      <c r="R4998"/>
      <c r="S4998"/>
    </row>
    <row r="4999" spans="17:19">
      <c r="Q4999"/>
      <c r="R4999"/>
      <c r="S4999"/>
    </row>
    <row r="5000" spans="17:19">
      <c r="Q5000"/>
      <c r="R5000"/>
      <c r="S5000"/>
    </row>
    <row r="5001" spans="17:19">
      <c r="Q5001"/>
      <c r="R5001"/>
      <c r="S5001"/>
    </row>
    <row r="5002" spans="17:19">
      <c r="Q5002"/>
      <c r="R5002"/>
      <c r="S5002"/>
    </row>
    <row r="5003" spans="17:19">
      <c r="Q5003"/>
      <c r="R5003"/>
      <c r="S5003"/>
    </row>
    <row r="5004" spans="17:19">
      <c r="Q5004"/>
      <c r="R5004"/>
      <c r="S5004"/>
    </row>
    <row r="5005" spans="17:19">
      <c r="Q5005"/>
      <c r="R5005"/>
      <c r="S5005"/>
    </row>
    <row r="5006" spans="17:19">
      <c r="Q5006"/>
      <c r="R5006"/>
      <c r="S5006"/>
    </row>
    <row r="5007" spans="17:19">
      <c r="Q5007"/>
      <c r="R5007"/>
      <c r="S5007"/>
    </row>
    <row r="5008" spans="17:19">
      <c r="Q5008"/>
      <c r="R5008"/>
      <c r="S5008"/>
    </row>
    <row r="5009" spans="17:19">
      <c r="Q5009"/>
      <c r="R5009"/>
      <c r="S5009"/>
    </row>
    <row r="5010" spans="17:19">
      <c r="Q5010"/>
      <c r="R5010"/>
      <c r="S5010"/>
    </row>
    <row r="5011" spans="17:19">
      <c r="Q5011"/>
      <c r="R5011"/>
      <c r="S5011"/>
    </row>
    <row r="5012" spans="17:19">
      <c r="Q5012"/>
      <c r="R5012"/>
      <c r="S5012"/>
    </row>
    <row r="5013" spans="17:19">
      <c r="Q5013"/>
      <c r="R5013"/>
      <c r="S5013"/>
    </row>
    <row r="5014" spans="17:19">
      <c r="Q5014"/>
      <c r="R5014"/>
      <c r="S5014"/>
    </row>
    <row r="5015" spans="17:19">
      <c r="Q5015"/>
      <c r="R5015"/>
      <c r="S5015"/>
    </row>
    <row r="5016" spans="17:19">
      <c r="Q5016"/>
      <c r="R5016"/>
      <c r="S5016"/>
    </row>
    <row r="5017" spans="17:19">
      <c r="Q5017"/>
      <c r="R5017"/>
      <c r="S5017"/>
    </row>
    <row r="5018" spans="17:19">
      <c r="Q5018"/>
      <c r="R5018"/>
      <c r="S5018"/>
    </row>
    <row r="5019" spans="17:19">
      <c r="Q5019"/>
      <c r="R5019"/>
      <c r="S5019"/>
    </row>
    <row r="5020" spans="17:19">
      <c r="Q5020"/>
      <c r="R5020"/>
      <c r="S5020"/>
    </row>
    <row r="5021" spans="17:19">
      <c r="Q5021"/>
      <c r="R5021"/>
      <c r="S5021"/>
    </row>
    <row r="5022" spans="17:19">
      <c r="Q5022"/>
      <c r="R5022"/>
      <c r="S5022"/>
    </row>
    <row r="5023" spans="17:19">
      <c r="Q5023"/>
      <c r="R5023"/>
      <c r="S5023"/>
    </row>
    <row r="5024" spans="17:19">
      <c r="Q5024"/>
      <c r="R5024"/>
      <c r="S5024"/>
    </row>
    <row r="5025" spans="17:19">
      <c r="Q5025"/>
      <c r="R5025"/>
      <c r="S5025"/>
    </row>
    <row r="5026" spans="17:19">
      <c r="Q5026"/>
      <c r="R5026"/>
      <c r="S5026"/>
    </row>
    <row r="5027" spans="17:19">
      <c r="Q5027"/>
      <c r="R5027"/>
      <c r="S5027"/>
    </row>
    <row r="5028" spans="17:19">
      <c r="Q5028"/>
      <c r="R5028"/>
      <c r="S5028"/>
    </row>
    <row r="5029" spans="17:19">
      <c r="Q5029"/>
      <c r="R5029"/>
      <c r="S5029"/>
    </row>
    <row r="5030" spans="17:19">
      <c r="Q5030"/>
      <c r="R5030"/>
      <c r="S5030"/>
    </row>
    <row r="5031" spans="17:19">
      <c r="Q5031"/>
      <c r="R5031"/>
      <c r="S5031"/>
    </row>
    <row r="5032" spans="17:19">
      <c r="Q5032"/>
      <c r="R5032"/>
      <c r="S5032"/>
    </row>
    <row r="5033" spans="17:19">
      <c r="Q5033"/>
      <c r="R5033"/>
      <c r="S5033"/>
    </row>
    <row r="5034" spans="17:19">
      <c r="Q5034"/>
      <c r="R5034"/>
      <c r="S5034"/>
    </row>
    <row r="5035" spans="17:19">
      <c r="Q5035"/>
      <c r="R5035"/>
      <c r="S5035"/>
    </row>
    <row r="5036" spans="17:19">
      <c r="Q5036"/>
      <c r="R5036"/>
      <c r="S5036"/>
    </row>
    <row r="5037" spans="17:19">
      <c r="Q5037"/>
      <c r="R5037"/>
      <c r="S5037"/>
    </row>
    <row r="5038" spans="17:19">
      <c r="Q5038"/>
      <c r="R5038"/>
      <c r="S5038"/>
    </row>
    <row r="5039" spans="17:19">
      <c r="Q5039"/>
      <c r="R5039"/>
      <c r="S5039"/>
    </row>
    <row r="5040" spans="17:19">
      <c r="Q5040"/>
      <c r="R5040"/>
      <c r="S5040"/>
    </row>
    <row r="5041" spans="17:19">
      <c r="Q5041"/>
      <c r="R5041"/>
      <c r="S5041"/>
    </row>
    <row r="5042" spans="17:19">
      <c r="Q5042"/>
      <c r="R5042"/>
      <c r="S5042"/>
    </row>
    <row r="5043" spans="17:19">
      <c r="Q5043"/>
      <c r="R5043"/>
      <c r="S5043"/>
    </row>
    <row r="5044" spans="17:19">
      <c r="Q5044"/>
      <c r="R5044"/>
      <c r="S5044"/>
    </row>
    <row r="5045" spans="17:19">
      <c r="Q5045"/>
      <c r="R5045"/>
      <c r="S5045"/>
    </row>
    <row r="5046" spans="17:19">
      <c r="Q5046"/>
      <c r="R5046"/>
      <c r="S5046"/>
    </row>
    <row r="5047" spans="17:19">
      <c r="Q5047"/>
      <c r="R5047"/>
      <c r="S5047"/>
    </row>
    <row r="5048" spans="17:19">
      <c r="Q5048"/>
      <c r="R5048"/>
      <c r="S5048"/>
    </row>
    <row r="5049" spans="17:19">
      <c r="Q5049"/>
      <c r="R5049"/>
      <c r="S5049"/>
    </row>
    <row r="5050" spans="17:19">
      <c r="Q5050"/>
      <c r="R5050"/>
      <c r="S5050"/>
    </row>
    <row r="5051" spans="17:19">
      <c r="Q5051"/>
      <c r="R5051"/>
      <c r="S5051"/>
    </row>
    <row r="5052" spans="17:19">
      <c r="Q5052"/>
      <c r="R5052"/>
      <c r="S5052"/>
    </row>
    <row r="5053" spans="17:19">
      <c r="Q5053"/>
      <c r="R5053"/>
      <c r="S5053"/>
    </row>
    <row r="5054" spans="17:19">
      <c r="Q5054"/>
      <c r="R5054"/>
      <c r="S5054"/>
    </row>
    <row r="5055" spans="17:19">
      <c r="Q5055"/>
      <c r="R5055"/>
      <c r="S5055"/>
    </row>
    <row r="5056" spans="17:19">
      <c r="Q5056"/>
      <c r="R5056"/>
      <c r="S5056"/>
    </row>
    <row r="5057" spans="17:19">
      <c r="Q5057"/>
      <c r="R5057"/>
      <c r="S5057"/>
    </row>
    <row r="5058" spans="17:19">
      <c r="Q5058"/>
      <c r="R5058"/>
      <c r="S5058"/>
    </row>
    <row r="5059" spans="17:19">
      <c r="Q5059"/>
      <c r="R5059"/>
      <c r="S5059"/>
    </row>
    <row r="5060" spans="17:19">
      <c r="Q5060"/>
      <c r="R5060"/>
      <c r="S5060"/>
    </row>
    <row r="5061" spans="17:19">
      <c r="Q5061"/>
      <c r="R5061"/>
      <c r="S5061"/>
    </row>
    <row r="5062" spans="17:19">
      <c r="Q5062"/>
      <c r="R5062"/>
      <c r="S5062"/>
    </row>
    <row r="5063" spans="17:19">
      <c r="Q5063"/>
      <c r="R5063"/>
      <c r="S5063"/>
    </row>
    <row r="5064" spans="17:19">
      <c r="Q5064"/>
      <c r="R5064"/>
      <c r="S5064"/>
    </row>
    <row r="5065" spans="17:19">
      <c r="Q5065"/>
      <c r="R5065"/>
      <c r="S5065"/>
    </row>
    <row r="5066" spans="17:19">
      <c r="Q5066"/>
      <c r="R5066"/>
      <c r="S5066"/>
    </row>
    <row r="5067" spans="17:19">
      <c r="Q5067"/>
      <c r="R5067"/>
      <c r="S5067"/>
    </row>
    <row r="5068" spans="17:19">
      <c r="Q5068"/>
      <c r="R5068"/>
      <c r="S5068"/>
    </row>
    <row r="5069" spans="17:19">
      <c r="Q5069"/>
      <c r="R5069"/>
      <c r="S5069"/>
    </row>
    <row r="5070" spans="17:19">
      <c r="Q5070"/>
      <c r="R5070"/>
      <c r="S5070"/>
    </row>
    <row r="5071" spans="17:19">
      <c r="Q5071"/>
      <c r="R5071"/>
      <c r="S5071"/>
    </row>
    <row r="5072" spans="17:19">
      <c r="Q5072"/>
      <c r="R5072"/>
      <c r="S5072"/>
    </row>
    <row r="5073" spans="17:19">
      <c r="Q5073"/>
      <c r="R5073"/>
      <c r="S5073"/>
    </row>
    <row r="5074" spans="17:19">
      <c r="Q5074"/>
      <c r="R5074"/>
      <c r="S5074"/>
    </row>
    <row r="5075" spans="17:19">
      <c r="Q5075"/>
      <c r="R5075"/>
      <c r="S5075"/>
    </row>
    <row r="5076" spans="17:19">
      <c r="Q5076"/>
      <c r="R5076"/>
      <c r="S5076"/>
    </row>
    <row r="5077" spans="17:19">
      <c r="Q5077"/>
      <c r="R5077"/>
      <c r="S5077"/>
    </row>
    <row r="5078" spans="17:19">
      <c r="Q5078"/>
      <c r="R5078"/>
      <c r="S5078"/>
    </row>
    <row r="5079" spans="17:19">
      <c r="Q5079"/>
      <c r="R5079"/>
      <c r="S5079"/>
    </row>
    <row r="5080" spans="17:19">
      <c r="Q5080"/>
      <c r="R5080"/>
      <c r="S5080"/>
    </row>
    <row r="5081" spans="17:19">
      <c r="Q5081"/>
      <c r="R5081"/>
      <c r="S5081"/>
    </row>
    <row r="5082" spans="17:19">
      <c r="Q5082"/>
      <c r="R5082"/>
      <c r="S5082"/>
    </row>
    <row r="5083" spans="17:19">
      <c r="Q5083"/>
      <c r="R5083"/>
      <c r="S5083"/>
    </row>
    <row r="5084" spans="17:19">
      <c r="Q5084"/>
      <c r="R5084"/>
      <c r="S5084"/>
    </row>
    <row r="5085" spans="17:19">
      <c r="Q5085"/>
      <c r="R5085"/>
      <c r="S5085"/>
    </row>
    <row r="5086" spans="17:19">
      <c r="Q5086"/>
      <c r="R5086"/>
      <c r="S5086"/>
    </row>
    <row r="5087" spans="17:19">
      <c r="Q5087"/>
      <c r="R5087"/>
      <c r="S5087"/>
    </row>
    <row r="5088" spans="17:19">
      <c r="Q5088"/>
      <c r="R5088"/>
      <c r="S5088"/>
    </row>
    <row r="5089" spans="17:19">
      <c r="Q5089"/>
      <c r="R5089"/>
      <c r="S5089"/>
    </row>
    <row r="5090" spans="17:19">
      <c r="Q5090"/>
      <c r="R5090"/>
      <c r="S5090"/>
    </row>
    <row r="5091" spans="17:19">
      <c r="Q5091"/>
      <c r="R5091"/>
      <c r="S5091"/>
    </row>
    <row r="5092" spans="17:19">
      <c r="Q5092"/>
      <c r="R5092"/>
      <c r="S5092"/>
    </row>
    <row r="5093" spans="17:19">
      <c r="Q5093"/>
      <c r="R5093"/>
      <c r="S5093"/>
    </row>
    <row r="5094" spans="17:19">
      <c r="Q5094"/>
      <c r="R5094"/>
      <c r="S5094"/>
    </row>
    <row r="5095" spans="17:19">
      <c r="Q5095"/>
      <c r="R5095"/>
      <c r="S5095"/>
    </row>
    <row r="5096" spans="17:19">
      <c r="Q5096"/>
      <c r="R5096"/>
      <c r="S5096"/>
    </row>
    <row r="5097" spans="17:19">
      <c r="Q5097"/>
      <c r="R5097"/>
      <c r="S5097"/>
    </row>
    <row r="5098" spans="17:19">
      <c r="Q5098"/>
      <c r="R5098"/>
      <c r="S5098"/>
    </row>
    <row r="5099" spans="17:19">
      <c r="Q5099"/>
      <c r="R5099"/>
      <c r="S5099"/>
    </row>
    <row r="5100" spans="17:19">
      <c r="Q5100"/>
      <c r="R5100"/>
      <c r="S5100"/>
    </row>
    <row r="5101" spans="17:19">
      <c r="Q5101"/>
      <c r="R5101"/>
      <c r="S5101"/>
    </row>
    <row r="5102" spans="17:19">
      <c r="Q5102"/>
      <c r="R5102"/>
      <c r="S5102"/>
    </row>
    <row r="5103" spans="17:19">
      <c r="Q5103"/>
      <c r="R5103"/>
      <c r="S5103"/>
    </row>
    <row r="5104" spans="17:19">
      <c r="Q5104"/>
      <c r="R5104"/>
      <c r="S5104"/>
    </row>
    <row r="5105" spans="17:19">
      <c r="Q5105"/>
      <c r="R5105"/>
      <c r="S5105"/>
    </row>
    <row r="5106" spans="17:19">
      <c r="Q5106"/>
      <c r="R5106"/>
      <c r="S5106"/>
    </row>
    <row r="5107" spans="17:19">
      <c r="Q5107"/>
      <c r="R5107"/>
      <c r="S5107"/>
    </row>
    <row r="5108" spans="17:19">
      <c r="Q5108"/>
      <c r="R5108"/>
      <c r="S5108"/>
    </row>
    <row r="5109" spans="17:19">
      <c r="Q5109"/>
      <c r="R5109"/>
      <c r="S5109"/>
    </row>
    <row r="5110" spans="17:19">
      <c r="Q5110"/>
      <c r="R5110"/>
      <c r="S5110"/>
    </row>
    <row r="5111" spans="17:19">
      <c r="Q5111"/>
      <c r="R5111"/>
      <c r="S5111"/>
    </row>
    <row r="5112" spans="17:19">
      <c r="Q5112"/>
      <c r="R5112"/>
      <c r="S5112"/>
    </row>
    <row r="5113" spans="17:19">
      <c r="Q5113"/>
      <c r="R5113"/>
      <c r="S5113"/>
    </row>
    <row r="5114" spans="17:19">
      <c r="Q5114"/>
      <c r="R5114"/>
      <c r="S5114"/>
    </row>
    <row r="5115" spans="17:19">
      <c r="Q5115"/>
      <c r="R5115"/>
      <c r="S5115"/>
    </row>
    <row r="5116" spans="17:19">
      <c r="Q5116"/>
      <c r="R5116"/>
      <c r="S5116"/>
    </row>
    <row r="5117" spans="17:19">
      <c r="Q5117"/>
      <c r="R5117"/>
      <c r="S5117"/>
    </row>
    <row r="5118" spans="17:19">
      <c r="Q5118"/>
      <c r="R5118"/>
      <c r="S5118"/>
    </row>
    <row r="5119" spans="17:19">
      <c r="Q5119"/>
      <c r="R5119"/>
      <c r="S5119"/>
    </row>
    <row r="5120" spans="17:19">
      <c r="Q5120"/>
      <c r="R5120"/>
      <c r="S5120"/>
    </row>
    <row r="5121" spans="17:19">
      <c r="Q5121"/>
      <c r="R5121"/>
      <c r="S5121"/>
    </row>
    <row r="5122" spans="17:19">
      <c r="Q5122"/>
      <c r="R5122"/>
      <c r="S5122"/>
    </row>
    <row r="5123" spans="17:19">
      <c r="Q5123"/>
      <c r="R5123"/>
      <c r="S5123"/>
    </row>
    <row r="5124" spans="17:19">
      <c r="Q5124"/>
      <c r="R5124"/>
      <c r="S5124"/>
    </row>
    <row r="5125" spans="17:19">
      <c r="Q5125"/>
      <c r="R5125"/>
      <c r="S5125"/>
    </row>
    <row r="5126" spans="17:19">
      <c r="Q5126"/>
      <c r="R5126"/>
      <c r="S5126"/>
    </row>
    <row r="5127" spans="17:19">
      <c r="Q5127"/>
      <c r="R5127"/>
      <c r="S5127"/>
    </row>
    <row r="5128" spans="17:19">
      <c r="Q5128"/>
      <c r="R5128"/>
      <c r="S5128"/>
    </row>
    <row r="5129" spans="17:19">
      <c r="Q5129"/>
      <c r="R5129"/>
      <c r="S5129"/>
    </row>
    <row r="5130" spans="17:19">
      <c r="Q5130"/>
      <c r="R5130"/>
      <c r="S5130"/>
    </row>
    <row r="5131" spans="17:19">
      <c r="Q5131"/>
      <c r="R5131"/>
      <c r="S5131"/>
    </row>
    <row r="5132" spans="17:19">
      <c r="Q5132"/>
      <c r="R5132"/>
      <c r="S5132"/>
    </row>
    <row r="5133" spans="17:19">
      <c r="Q5133"/>
      <c r="R5133"/>
      <c r="S5133"/>
    </row>
    <row r="5134" spans="17:19">
      <c r="Q5134"/>
      <c r="R5134"/>
      <c r="S5134"/>
    </row>
    <row r="5135" spans="17:19">
      <c r="Q5135"/>
      <c r="R5135"/>
      <c r="S5135"/>
    </row>
    <row r="5136" spans="17:19">
      <c r="Q5136"/>
      <c r="R5136"/>
      <c r="S5136"/>
    </row>
    <row r="5137" spans="17:19">
      <c r="Q5137"/>
      <c r="R5137"/>
      <c r="S5137"/>
    </row>
    <row r="5138" spans="17:19">
      <c r="Q5138"/>
      <c r="R5138"/>
      <c r="S5138"/>
    </row>
    <row r="5139" spans="17:19">
      <c r="Q5139"/>
      <c r="R5139"/>
      <c r="S5139"/>
    </row>
    <row r="5140" spans="17:19">
      <c r="Q5140"/>
      <c r="R5140"/>
      <c r="S5140"/>
    </row>
    <row r="5141" spans="17:19">
      <c r="Q5141"/>
      <c r="R5141"/>
      <c r="S5141"/>
    </row>
    <row r="5142" spans="17:19">
      <c r="Q5142"/>
      <c r="R5142"/>
      <c r="S5142"/>
    </row>
    <row r="5143" spans="17:19">
      <c r="Q5143"/>
      <c r="R5143"/>
      <c r="S5143"/>
    </row>
    <row r="5144" spans="17:19">
      <c r="Q5144"/>
      <c r="R5144"/>
      <c r="S5144"/>
    </row>
    <row r="5145" spans="17:19">
      <c r="Q5145"/>
      <c r="R5145"/>
      <c r="S5145"/>
    </row>
    <row r="5146" spans="17:19">
      <c r="Q5146"/>
      <c r="R5146"/>
      <c r="S5146"/>
    </row>
    <row r="5147" spans="17:19">
      <c r="Q5147"/>
      <c r="R5147"/>
      <c r="S5147"/>
    </row>
    <row r="5148" spans="17:19">
      <c r="Q5148"/>
      <c r="R5148"/>
      <c r="S5148"/>
    </row>
    <row r="5149" spans="17:19">
      <c r="Q5149"/>
      <c r="R5149"/>
      <c r="S5149"/>
    </row>
    <row r="5150" spans="17:19">
      <c r="Q5150"/>
      <c r="R5150"/>
      <c r="S5150"/>
    </row>
    <row r="5151" spans="17:19">
      <c r="Q5151"/>
      <c r="R5151"/>
      <c r="S5151"/>
    </row>
    <row r="5152" spans="17:19">
      <c r="Q5152"/>
      <c r="R5152"/>
      <c r="S5152"/>
    </row>
    <row r="5153" spans="17:19">
      <c r="Q5153"/>
      <c r="R5153"/>
      <c r="S5153"/>
    </row>
    <row r="5154" spans="17:19">
      <c r="Q5154"/>
      <c r="R5154"/>
      <c r="S5154"/>
    </row>
    <row r="5155" spans="17:19">
      <c r="Q5155"/>
      <c r="R5155"/>
      <c r="S5155"/>
    </row>
    <row r="5156" spans="17:19">
      <c r="Q5156"/>
      <c r="R5156"/>
      <c r="S5156"/>
    </row>
    <row r="5157" spans="17:19">
      <c r="Q5157"/>
      <c r="R5157"/>
      <c r="S5157"/>
    </row>
    <row r="5158" spans="17:19">
      <c r="Q5158"/>
      <c r="R5158"/>
      <c r="S5158"/>
    </row>
    <row r="5159" spans="17:19">
      <c r="Q5159"/>
      <c r="R5159"/>
      <c r="S5159"/>
    </row>
    <row r="5160" spans="17:19">
      <c r="Q5160"/>
      <c r="R5160"/>
      <c r="S5160"/>
    </row>
    <row r="5161" spans="17:19">
      <c r="Q5161"/>
      <c r="R5161"/>
      <c r="S5161"/>
    </row>
    <row r="5162" spans="17:19">
      <c r="Q5162"/>
      <c r="R5162"/>
      <c r="S5162"/>
    </row>
    <row r="5163" spans="17:19">
      <c r="Q5163"/>
      <c r="R5163"/>
      <c r="S5163"/>
    </row>
    <row r="5164" spans="17:19">
      <c r="Q5164"/>
      <c r="R5164"/>
      <c r="S5164"/>
    </row>
    <row r="5165" spans="17:19">
      <c r="Q5165"/>
      <c r="R5165"/>
      <c r="S5165"/>
    </row>
    <row r="5166" spans="17:19">
      <c r="Q5166"/>
      <c r="R5166"/>
      <c r="S5166"/>
    </row>
    <row r="5167" spans="17:19">
      <c r="Q5167"/>
      <c r="R5167"/>
      <c r="S5167"/>
    </row>
    <row r="5168" spans="17:19">
      <c r="Q5168"/>
      <c r="R5168"/>
      <c r="S5168"/>
    </row>
    <row r="5169" spans="17:19">
      <c r="Q5169"/>
      <c r="R5169"/>
      <c r="S5169"/>
    </row>
    <row r="5170" spans="17:19">
      <c r="Q5170"/>
      <c r="R5170"/>
      <c r="S5170"/>
    </row>
    <row r="5171" spans="17:19">
      <c r="Q5171"/>
      <c r="R5171"/>
      <c r="S5171"/>
    </row>
    <row r="5172" spans="17:19">
      <c r="Q5172"/>
      <c r="R5172"/>
      <c r="S5172"/>
    </row>
    <row r="5173" spans="17:19">
      <c r="Q5173"/>
      <c r="R5173"/>
      <c r="S5173"/>
    </row>
    <row r="5174" spans="17:19">
      <c r="Q5174"/>
      <c r="R5174"/>
      <c r="S5174"/>
    </row>
    <row r="5175" spans="17:19">
      <c r="Q5175"/>
      <c r="R5175"/>
      <c r="S5175"/>
    </row>
    <row r="5176" spans="17:19">
      <c r="Q5176"/>
      <c r="R5176"/>
      <c r="S5176"/>
    </row>
    <row r="5177" spans="17:19">
      <c r="Q5177"/>
      <c r="R5177"/>
      <c r="S5177"/>
    </row>
    <row r="5178" spans="17:19">
      <c r="Q5178"/>
      <c r="R5178"/>
      <c r="S5178"/>
    </row>
    <row r="5179" spans="17:19">
      <c r="Q5179"/>
      <c r="R5179"/>
      <c r="S5179"/>
    </row>
    <row r="5180" spans="17:19">
      <c r="Q5180"/>
      <c r="R5180"/>
      <c r="S5180"/>
    </row>
    <row r="5181" spans="17:19">
      <c r="Q5181"/>
      <c r="R5181"/>
      <c r="S5181"/>
    </row>
    <row r="5182" spans="17:19">
      <c r="Q5182"/>
      <c r="R5182"/>
      <c r="S5182"/>
    </row>
    <row r="5183" spans="17:19">
      <c r="Q5183"/>
      <c r="R5183"/>
      <c r="S5183"/>
    </row>
    <row r="5184" spans="17:19">
      <c r="Q5184"/>
      <c r="R5184"/>
      <c r="S5184"/>
    </row>
    <row r="5185" spans="17:19">
      <c r="Q5185"/>
      <c r="R5185"/>
      <c r="S5185"/>
    </row>
    <row r="5186" spans="17:19">
      <c r="Q5186"/>
      <c r="R5186"/>
      <c r="S5186"/>
    </row>
    <row r="5187" spans="17:19">
      <c r="Q5187"/>
      <c r="R5187"/>
      <c r="S5187"/>
    </row>
    <row r="5188" spans="17:19">
      <c r="Q5188"/>
      <c r="R5188"/>
      <c r="S5188"/>
    </row>
    <row r="5189" spans="17:19">
      <c r="Q5189"/>
      <c r="R5189"/>
      <c r="S5189"/>
    </row>
    <row r="5190" spans="17:19">
      <c r="Q5190"/>
      <c r="R5190"/>
      <c r="S5190"/>
    </row>
    <row r="5191" spans="17:19">
      <c r="Q5191"/>
      <c r="R5191"/>
      <c r="S5191"/>
    </row>
    <row r="5192" spans="17:19">
      <c r="Q5192"/>
      <c r="R5192"/>
      <c r="S5192"/>
    </row>
    <row r="5193" spans="17:19">
      <c r="Q5193"/>
      <c r="R5193"/>
      <c r="S5193"/>
    </row>
    <row r="5194" spans="17:19">
      <c r="Q5194"/>
      <c r="R5194"/>
      <c r="S5194"/>
    </row>
    <row r="5195" spans="17:19">
      <c r="Q5195"/>
      <c r="R5195"/>
      <c r="S5195"/>
    </row>
    <row r="5196" spans="17:19">
      <c r="Q5196"/>
      <c r="R5196"/>
      <c r="S5196"/>
    </row>
    <row r="5197" spans="17:19">
      <c r="Q5197"/>
      <c r="R5197"/>
      <c r="S5197"/>
    </row>
    <row r="5198" spans="17:19">
      <c r="Q5198"/>
      <c r="R5198"/>
      <c r="S5198"/>
    </row>
    <row r="5199" spans="17:19">
      <c r="Q5199"/>
      <c r="R5199"/>
      <c r="S5199"/>
    </row>
    <row r="5200" spans="17:19">
      <c r="Q5200"/>
      <c r="R5200"/>
      <c r="S5200"/>
    </row>
    <row r="5201" spans="17:19">
      <c r="Q5201"/>
      <c r="R5201"/>
      <c r="S5201"/>
    </row>
    <row r="5202" spans="17:19">
      <c r="Q5202"/>
      <c r="R5202"/>
      <c r="S5202"/>
    </row>
    <row r="5203" spans="17:19">
      <c r="Q5203"/>
      <c r="R5203"/>
      <c r="S5203"/>
    </row>
    <row r="5204" spans="17:19">
      <c r="Q5204"/>
      <c r="R5204"/>
      <c r="S5204"/>
    </row>
    <row r="5205" spans="17:19">
      <c r="Q5205"/>
      <c r="R5205"/>
      <c r="S5205"/>
    </row>
    <row r="5206" spans="17:19">
      <c r="Q5206"/>
      <c r="R5206"/>
      <c r="S5206"/>
    </row>
    <row r="5207" spans="17:19">
      <c r="Q5207"/>
      <c r="R5207"/>
      <c r="S5207"/>
    </row>
    <row r="5208" spans="17:19">
      <c r="Q5208"/>
      <c r="R5208"/>
      <c r="S5208"/>
    </row>
    <row r="5209" spans="17:19">
      <c r="Q5209"/>
      <c r="R5209"/>
      <c r="S5209"/>
    </row>
    <row r="5210" spans="17:19">
      <c r="Q5210"/>
      <c r="R5210"/>
      <c r="S5210"/>
    </row>
    <row r="5211" spans="17:19">
      <c r="Q5211"/>
      <c r="R5211"/>
      <c r="S5211"/>
    </row>
    <row r="5212" spans="17:19">
      <c r="Q5212"/>
      <c r="R5212"/>
      <c r="S5212"/>
    </row>
    <row r="5213" spans="17:19">
      <c r="Q5213"/>
      <c r="R5213"/>
      <c r="S5213"/>
    </row>
    <row r="5214" spans="17:19">
      <c r="Q5214"/>
      <c r="R5214"/>
      <c r="S5214"/>
    </row>
    <row r="5215" spans="17:19">
      <c r="Q5215"/>
      <c r="R5215"/>
      <c r="S5215"/>
    </row>
    <row r="5216" spans="17:19">
      <c r="Q5216"/>
      <c r="R5216"/>
      <c r="S5216"/>
    </row>
    <row r="5217" spans="17:19">
      <c r="Q5217"/>
      <c r="R5217"/>
      <c r="S5217"/>
    </row>
    <row r="5218" spans="17:19">
      <c r="Q5218"/>
      <c r="R5218"/>
      <c r="S5218"/>
    </row>
    <row r="5219" spans="17:19">
      <c r="Q5219"/>
      <c r="R5219"/>
      <c r="S5219"/>
    </row>
    <row r="5220" spans="17:19">
      <c r="Q5220"/>
      <c r="R5220"/>
      <c r="S5220"/>
    </row>
    <row r="5221" spans="17:19">
      <c r="Q5221"/>
      <c r="R5221"/>
      <c r="S5221"/>
    </row>
    <row r="5222" spans="17:19">
      <c r="Q5222"/>
      <c r="R5222"/>
      <c r="S5222"/>
    </row>
    <row r="5223" spans="17:19">
      <c r="Q5223"/>
      <c r="R5223"/>
      <c r="S5223"/>
    </row>
    <row r="5224" spans="17:19">
      <c r="Q5224"/>
      <c r="R5224"/>
      <c r="S5224"/>
    </row>
    <row r="5225" spans="17:19">
      <c r="Q5225"/>
      <c r="R5225"/>
      <c r="S5225"/>
    </row>
    <row r="5226" spans="17:19">
      <c r="Q5226"/>
      <c r="R5226"/>
      <c r="S5226"/>
    </row>
    <row r="5227" spans="17:19">
      <c r="Q5227"/>
      <c r="R5227"/>
      <c r="S5227"/>
    </row>
    <row r="5228" spans="17:19">
      <c r="Q5228"/>
      <c r="R5228"/>
      <c r="S5228"/>
    </row>
    <row r="5229" spans="17:19">
      <c r="Q5229"/>
      <c r="R5229"/>
      <c r="S5229"/>
    </row>
    <row r="5230" spans="17:19">
      <c r="Q5230"/>
      <c r="R5230"/>
      <c r="S5230"/>
    </row>
    <row r="5231" spans="17:19">
      <c r="Q5231"/>
      <c r="R5231"/>
      <c r="S5231"/>
    </row>
    <row r="5232" spans="17:19">
      <c r="Q5232"/>
      <c r="R5232"/>
      <c r="S5232"/>
    </row>
    <row r="5233" spans="17:19">
      <c r="Q5233"/>
      <c r="R5233"/>
      <c r="S5233"/>
    </row>
    <row r="5234" spans="17:19">
      <c r="Q5234"/>
      <c r="R5234"/>
      <c r="S5234"/>
    </row>
    <row r="5235" spans="17:19">
      <c r="Q5235"/>
      <c r="R5235"/>
      <c r="S5235"/>
    </row>
    <row r="5236" spans="17:19">
      <c r="Q5236"/>
      <c r="R5236"/>
      <c r="S5236"/>
    </row>
    <row r="5237" spans="17:19">
      <c r="Q5237"/>
      <c r="R5237"/>
      <c r="S5237"/>
    </row>
    <row r="5238" spans="17:19">
      <c r="Q5238"/>
      <c r="R5238"/>
      <c r="S5238"/>
    </row>
    <row r="5239" spans="17:19">
      <c r="Q5239"/>
      <c r="R5239"/>
      <c r="S5239"/>
    </row>
    <row r="5240" spans="17:19">
      <c r="Q5240"/>
      <c r="R5240"/>
      <c r="S5240"/>
    </row>
    <row r="5241" spans="17:19">
      <c r="Q5241"/>
      <c r="R5241"/>
      <c r="S5241"/>
    </row>
    <row r="5242" spans="17:19">
      <c r="Q5242"/>
      <c r="R5242"/>
      <c r="S5242"/>
    </row>
    <row r="5243" spans="17:19">
      <c r="Q5243"/>
      <c r="R5243"/>
      <c r="S5243"/>
    </row>
    <row r="5244" spans="17:19">
      <c r="Q5244"/>
      <c r="R5244"/>
      <c r="S5244"/>
    </row>
    <row r="5245" spans="17:19">
      <c r="Q5245"/>
      <c r="R5245"/>
      <c r="S5245"/>
    </row>
    <row r="5246" spans="17:19">
      <c r="Q5246"/>
      <c r="R5246"/>
      <c r="S5246"/>
    </row>
    <row r="5247" spans="17:19">
      <c r="Q5247"/>
      <c r="R5247"/>
      <c r="S5247"/>
    </row>
    <row r="5248" spans="17:19">
      <c r="Q5248"/>
      <c r="R5248"/>
      <c r="S5248"/>
    </row>
    <row r="5249" spans="17:19">
      <c r="Q5249"/>
      <c r="R5249"/>
      <c r="S5249"/>
    </row>
    <row r="5250" spans="17:19">
      <c r="Q5250"/>
      <c r="R5250"/>
      <c r="S5250"/>
    </row>
    <row r="5251" spans="17:19">
      <c r="Q5251"/>
      <c r="R5251"/>
      <c r="S5251"/>
    </row>
    <row r="5252" spans="17:19">
      <c r="Q5252"/>
      <c r="R5252"/>
      <c r="S5252"/>
    </row>
    <row r="5253" spans="17:19">
      <c r="Q5253"/>
      <c r="R5253"/>
      <c r="S5253"/>
    </row>
    <row r="5254" spans="17:19">
      <c r="Q5254"/>
      <c r="R5254"/>
      <c r="S5254"/>
    </row>
    <row r="5255" spans="17:19">
      <c r="Q5255"/>
      <c r="R5255"/>
      <c r="S5255"/>
    </row>
    <row r="5256" spans="17:19">
      <c r="Q5256"/>
      <c r="R5256"/>
      <c r="S5256"/>
    </row>
    <row r="5257" spans="17:19">
      <c r="Q5257"/>
      <c r="R5257"/>
      <c r="S5257"/>
    </row>
    <row r="5258" spans="17:19">
      <c r="Q5258"/>
      <c r="R5258"/>
      <c r="S5258"/>
    </row>
    <row r="5259" spans="17:19">
      <c r="Q5259"/>
      <c r="R5259"/>
      <c r="S5259"/>
    </row>
    <row r="5260" spans="17:19">
      <c r="Q5260"/>
      <c r="R5260"/>
      <c r="S5260"/>
    </row>
    <row r="5261" spans="17:19">
      <c r="Q5261"/>
      <c r="R5261"/>
      <c r="S5261"/>
    </row>
    <row r="5262" spans="17:19">
      <c r="Q5262"/>
      <c r="R5262"/>
      <c r="S5262"/>
    </row>
    <row r="5263" spans="17:19">
      <c r="Q5263"/>
      <c r="R5263"/>
      <c r="S5263"/>
    </row>
    <row r="5264" spans="17:19">
      <c r="Q5264"/>
      <c r="R5264"/>
      <c r="S5264"/>
    </row>
    <row r="5265" spans="17:19">
      <c r="Q5265"/>
      <c r="R5265"/>
      <c r="S5265"/>
    </row>
    <row r="5266" spans="17:19">
      <c r="Q5266"/>
      <c r="R5266"/>
      <c r="S5266"/>
    </row>
    <row r="5267" spans="17:19">
      <c r="Q5267"/>
      <c r="R5267"/>
      <c r="S5267"/>
    </row>
    <row r="5268" spans="17:19">
      <c r="Q5268"/>
      <c r="R5268"/>
      <c r="S5268"/>
    </row>
    <row r="5269" spans="17:19">
      <c r="Q5269"/>
      <c r="R5269"/>
      <c r="S5269"/>
    </row>
    <row r="5270" spans="17:19">
      <c r="Q5270"/>
      <c r="R5270"/>
      <c r="S5270"/>
    </row>
    <row r="5271" spans="17:19">
      <c r="Q5271"/>
      <c r="R5271"/>
      <c r="S5271"/>
    </row>
    <row r="5272" spans="17:19">
      <c r="Q5272"/>
      <c r="R5272"/>
      <c r="S5272"/>
    </row>
    <row r="5273" spans="17:19">
      <c r="Q5273"/>
      <c r="R5273"/>
      <c r="S5273"/>
    </row>
    <row r="5274" spans="17:19">
      <c r="Q5274"/>
      <c r="R5274"/>
      <c r="S5274"/>
    </row>
    <row r="5275" spans="17:19">
      <c r="Q5275"/>
      <c r="R5275"/>
      <c r="S5275"/>
    </row>
    <row r="5276" spans="17:19">
      <c r="Q5276"/>
      <c r="R5276"/>
      <c r="S5276"/>
    </row>
    <row r="5277" spans="17:19">
      <c r="Q5277"/>
      <c r="R5277"/>
      <c r="S5277"/>
    </row>
    <row r="5278" spans="17:19">
      <c r="Q5278"/>
      <c r="R5278"/>
      <c r="S5278"/>
    </row>
    <row r="5279" spans="17:19">
      <c r="Q5279"/>
      <c r="R5279"/>
      <c r="S5279"/>
    </row>
    <row r="5280" spans="17:19">
      <c r="Q5280"/>
      <c r="R5280"/>
      <c r="S5280"/>
    </row>
    <row r="5281" spans="17:19">
      <c r="Q5281"/>
      <c r="R5281"/>
      <c r="S5281"/>
    </row>
    <row r="5282" spans="17:19">
      <c r="Q5282"/>
      <c r="R5282"/>
      <c r="S5282"/>
    </row>
    <row r="5283" spans="17:19">
      <c r="Q5283"/>
      <c r="R5283"/>
      <c r="S5283"/>
    </row>
    <row r="5284" spans="17:19">
      <c r="Q5284"/>
      <c r="R5284"/>
      <c r="S5284"/>
    </row>
    <row r="5285" spans="17:19">
      <c r="Q5285"/>
      <c r="R5285"/>
      <c r="S5285"/>
    </row>
    <row r="5286" spans="17:19">
      <c r="Q5286"/>
      <c r="R5286"/>
      <c r="S5286"/>
    </row>
    <row r="5287" spans="17:19">
      <c r="Q5287"/>
      <c r="R5287"/>
      <c r="S5287"/>
    </row>
    <row r="5288" spans="17:19">
      <c r="Q5288"/>
      <c r="R5288"/>
      <c r="S5288"/>
    </row>
    <row r="5289" spans="17:19">
      <c r="Q5289"/>
      <c r="R5289"/>
      <c r="S5289"/>
    </row>
    <row r="5290" spans="17:19">
      <c r="Q5290"/>
      <c r="R5290"/>
      <c r="S5290"/>
    </row>
    <row r="5291" spans="17:19">
      <c r="Q5291"/>
      <c r="R5291"/>
      <c r="S5291"/>
    </row>
    <row r="5292" spans="17:19">
      <c r="Q5292"/>
      <c r="R5292"/>
      <c r="S5292"/>
    </row>
    <row r="5293" spans="17:19">
      <c r="Q5293"/>
      <c r="R5293"/>
      <c r="S5293"/>
    </row>
    <row r="5294" spans="17:19">
      <c r="Q5294"/>
      <c r="R5294"/>
      <c r="S5294"/>
    </row>
    <row r="5295" spans="17:19">
      <c r="Q5295"/>
      <c r="R5295"/>
      <c r="S5295"/>
    </row>
    <row r="5296" spans="17:19">
      <c r="Q5296"/>
      <c r="R5296"/>
      <c r="S5296"/>
    </row>
    <row r="5297" spans="17:19">
      <c r="Q5297"/>
      <c r="R5297"/>
      <c r="S5297"/>
    </row>
    <row r="5298" spans="17:19">
      <c r="Q5298"/>
      <c r="R5298"/>
      <c r="S5298"/>
    </row>
    <row r="5299" spans="17:19">
      <c r="Q5299"/>
      <c r="R5299"/>
      <c r="S5299"/>
    </row>
    <row r="5300" spans="17:19">
      <c r="Q5300"/>
      <c r="R5300"/>
      <c r="S5300"/>
    </row>
    <row r="5301" spans="17:19">
      <c r="Q5301"/>
      <c r="R5301"/>
      <c r="S5301"/>
    </row>
    <row r="5302" spans="17:19">
      <c r="Q5302"/>
      <c r="R5302"/>
      <c r="S5302"/>
    </row>
    <row r="5303" spans="17:19">
      <c r="Q5303"/>
      <c r="R5303"/>
      <c r="S5303"/>
    </row>
    <row r="5304" spans="17:19">
      <c r="Q5304"/>
      <c r="R5304"/>
      <c r="S5304"/>
    </row>
    <row r="5305" spans="17:19">
      <c r="Q5305"/>
      <c r="R5305"/>
      <c r="S5305"/>
    </row>
    <row r="5306" spans="17:19">
      <c r="Q5306"/>
      <c r="R5306"/>
      <c r="S5306"/>
    </row>
    <row r="5307" spans="17:19">
      <c r="Q5307"/>
      <c r="R5307"/>
      <c r="S5307"/>
    </row>
    <row r="5308" spans="17:19">
      <c r="Q5308"/>
      <c r="R5308"/>
      <c r="S5308"/>
    </row>
    <row r="5309" spans="17:19">
      <c r="Q5309"/>
      <c r="R5309"/>
      <c r="S5309"/>
    </row>
    <row r="5310" spans="17:19">
      <c r="Q5310"/>
      <c r="R5310"/>
      <c r="S5310"/>
    </row>
    <row r="5311" spans="17:19">
      <c r="Q5311"/>
      <c r="R5311"/>
      <c r="S5311"/>
    </row>
    <row r="5312" spans="17:19">
      <c r="Q5312"/>
      <c r="R5312"/>
      <c r="S5312"/>
    </row>
    <row r="5313" spans="17:19">
      <c r="Q5313"/>
      <c r="R5313"/>
      <c r="S5313"/>
    </row>
    <row r="5314" spans="17:19">
      <c r="Q5314"/>
      <c r="R5314"/>
      <c r="S5314"/>
    </row>
    <row r="5315" spans="17:19">
      <c r="Q5315"/>
      <c r="R5315"/>
      <c r="S5315"/>
    </row>
    <row r="5316" spans="17:19">
      <c r="Q5316"/>
      <c r="R5316"/>
      <c r="S5316"/>
    </row>
    <row r="5317" spans="17:19">
      <c r="Q5317"/>
      <c r="R5317"/>
      <c r="S5317"/>
    </row>
    <row r="5318" spans="17:19">
      <c r="Q5318"/>
      <c r="R5318"/>
      <c r="S5318"/>
    </row>
    <row r="5319" spans="17:19">
      <c r="Q5319"/>
      <c r="R5319"/>
      <c r="S5319"/>
    </row>
    <row r="5320" spans="17:19">
      <c r="Q5320"/>
      <c r="R5320"/>
      <c r="S5320"/>
    </row>
    <row r="5321" spans="17:19">
      <c r="Q5321"/>
      <c r="R5321"/>
      <c r="S5321"/>
    </row>
    <row r="5322" spans="17:19">
      <c r="Q5322"/>
      <c r="R5322"/>
      <c r="S5322"/>
    </row>
    <row r="5323" spans="17:19">
      <c r="Q5323"/>
      <c r="R5323"/>
      <c r="S5323"/>
    </row>
    <row r="5324" spans="17:19">
      <c r="Q5324"/>
      <c r="R5324"/>
      <c r="S5324"/>
    </row>
    <row r="5325" spans="17:19">
      <c r="Q5325"/>
      <c r="R5325"/>
      <c r="S5325"/>
    </row>
    <row r="5326" spans="17:19">
      <c r="Q5326"/>
      <c r="R5326"/>
      <c r="S5326"/>
    </row>
    <row r="5327" spans="17:19">
      <c r="Q5327"/>
      <c r="R5327"/>
      <c r="S5327"/>
    </row>
    <row r="5328" spans="17:19">
      <c r="Q5328"/>
      <c r="R5328"/>
      <c r="S5328"/>
    </row>
    <row r="5329" spans="17:19">
      <c r="Q5329"/>
      <c r="R5329"/>
      <c r="S5329"/>
    </row>
    <row r="5330" spans="17:19">
      <c r="Q5330"/>
      <c r="R5330"/>
      <c r="S5330"/>
    </row>
    <row r="5331" spans="17:19">
      <c r="Q5331"/>
      <c r="R5331"/>
      <c r="S5331"/>
    </row>
    <row r="5332" spans="17:19">
      <c r="Q5332"/>
      <c r="R5332"/>
      <c r="S5332"/>
    </row>
    <row r="5333" spans="17:19">
      <c r="Q5333"/>
      <c r="R5333"/>
      <c r="S5333"/>
    </row>
    <row r="5334" spans="17:19">
      <c r="Q5334"/>
      <c r="R5334"/>
      <c r="S5334"/>
    </row>
    <row r="5335" spans="17:19">
      <c r="Q5335"/>
      <c r="R5335"/>
      <c r="S5335"/>
    </row>
    <row r="5336" spans="17:19">
      <c r="Q5336"/>
      <c r="R5336"/>
      <c r="S5336"/>
    </row>
    <row r="5337" spans="17:19">
      <c r="Q5337"/>
      <c r="R5337"/>
      <c r="S5337"/>
    </row>
    <row r="5338" spans="17:19">
      <c r="Q5338"/>
      <c r="R5338"/>
      <c r="S5338"/>
    </row>
    <row r="5339" spans="17:19">
      <c r="Q5339"/>
      <c r="R5339"/>
      <c r="S5339"/>
    </row>
    <row r="5340" spans="17:19">
      <c r="Q5340"/>
      <c r="R5340"/>
      <c r="S5340"/>
    </row>
    <row r="5341" spans="17:19">
      <c r="Q5341"/>
      <c r="R5341"/>
      <c r="S5341"/>
    </row>
    <row r="5342" spans="17:19">
      <c r="Q5342"/>
      <c r="R5342"/>
      <c r="S5342"/>
    </row>
    <row r="5343" spans="17:19">
      <c r="Q5343"/>
      <c r="R5343"/>
      <c r="S5343"/>
    </row>
    <row r="5344" spans="17:19">
      <c r="Q5344"/>
      <c r="R5344"/>
      <c r="S5344"/>
    </row>
    <row r="5345" spans="17:19">
      <c r="Q5345"/>
      <c r="R5345"/>
      <c r="S5345"/>
    </row>
    <row r="5346" spans="17:19">
      <c r="Q5346"/>
      <c r="R5346"/>
      <c r="S5346"/>
    </row>
    <row r="5347" spans="17:19">
      <c r="Q5347"/>
      <c r="R5347"/>
      <c r="S5347"/>
    </row>
    <row r="5348" spans="17:19">
      <c r="Q5348"/>
      <c r="R5348"/>
      <c r="S5348"/>
    </row>
    <row r="5349" spans="17:19">
      <c r="Q5349"/>
      <c r="R5349"/>
      <c r="S5349"/>
    </row>
    <row r="5350" spans="17:19">
      <c r="Q5350"/>
      <c r="R5350"/>
      <c r="S5350"/>
    </row>
    <row r="5351" spans="17:19">
      <c r="Q5351"/>
      <c r="R5351"/>
      <c r="S5351"/>
    </row>
    <row r="5352" spans="17:19">
      <c r="Q5352"/>
      <c r="R5352"/>
      <c r="S5352"/>
    </row>
    <row r="5353" spans="17:19">
      <c r="Q5353"/>
      <c r="R5353"/>
      <c r="S5353"/>
    </row>
    <row r="5354" spans="17:19">
      <c r="Q5354"/>
      <c r="R5354"/>
      <c r="S5354"/>
    </row>
    <row r="5355" spans="17:19">
      <c r="Q5355"/>
      <c r="R5355"/>
      <c r="S5355"/>
    </row>
    <row r="5356" spans="17:19">
      <c r="Q5356"/>
      <c r="R5356"/>
      <c r="S5356"/>
    </row>
    <row r="5357" spans="17:19">
      <c r="Q5357"/>
      <c r="R5357"/>
      <c r="S5357"/>
    </row>
    <row r="5358" spans="17:19">
      <c r="Q5358"/>
      <c r="R5358"/>
      <c r="S5358"/>
    </row>
    <row r="5359" spans="17:19">
      <c r="Q5359"/>
      <c r="R5359"/>
      <c r="S5359"/>
    </row>
    <row r="5360" spans="17:19">
      <c r="Q5360"/>
      <c r="R5360"/>
      <c r="S5360"/>
    </row>
    <row r="5361" spans="17:19">
      <c r="Q5361"/>
      <c r="R5361"/>
      <c r="S5361"/>
    </row>
    <row r="5362" spans="17:19">
      <c r="Q5362"/>
      <c r="R5362"/>
      <c r="S5362"/>
    </row>
    <row r="5363" spans="17:19">
      <c r="Q5363"/>
      <c r="R5363"/>
      <c r="S5363"/>
    </row>
    <row r="5364" spans="17:19">
      <c r="Q5364"/>
      <c r="R5364"/>
      <c r="S5364"/>
    </row>
    <row r="5365" spans="17:19">
      <c r="Q5365"/>
      <c r="R5365"/>
      <c r="S5365"/>
    </row>
    <row r="5366" spans="17:19">
      <c r="Q5366"/>
      <c r="R5366"/>
      <c r="S5366"/>
    </row>
    <row r="5367" spans="17:19">
      <c r="Q5367"/>
      <c r="R5367"/>
      <c r="S5367"/>
    </row>
    <row r="5368" spans="17:19">
      <c r="Q5368"/>
      <c r="R5368"/>
      <c r="S5368"/>
    </row>
    <row r="5369" spans="17:19">
      <c r="Q5369"/>
      <c r="R5369"/>
      <c r="S5369"/>
    </row>
    <row r="5370" spans="17:19">
      <c r="Q5370"/>
      <c r="R5370"/>
      <c r="S5370"/>
    </row>
    <row r="5371" spans="17:19">
      <c r="Q5371"/>
      <c r="R5371"/>
      <c r="S5371"/>
    </row>
    <row r="5372" spans="17:19">
      <c r="Q5372"/>
      <c r="R5372"/>
      <c r="S5372"/>
    </row>
    <row r="5373" spans="17:19">
      <c r="Q5373"/>
      <c r="R5373"/>
      <c r="S5373"/>
    </row>
    <row r="5374" spans="17:19">
      <c r="Q5374"/>
      <c r="R5374"/>
      <c r="S5374"/>
    </row>
    <row r="5375" spans="17:19">
      <c r="Q5375"/>
      <c r="R5375"/>
      <c r="S5375"/>
    </row>
    <row r="5376" spans="17:19">
      <c r="Q5376"/>
      <c r="R5376"/>
      <c r="S5376"/>
    </row>
    <row r="5377" spans="17:19">
      <c r="Q5377"/>
      <c r="R5377"/>
      <c r="S5377"/>
    </row>
    <row r="5378" spans="17:19">
      <c r="Q5378"/>
      <c r="R5378"/>
      <c r="S5378"/>
    </row>
    <row r="5379" spans="17:19">
      <c r="Q5379"/>
      <c r="R5379"/>
      <c r="S5379"/>
    </row>
    <row r="5380" spans="17:19">
      <c r="Q5380"/>
      <c r="R5380"/>
      <c r="S5380"/>
    </row>
    <row r="5381" spans="17:19">
      <c r="Q5381"/>
      <c r="R5381"/>
      <c r="S5381"/>
    </row>
    <row r="5382" spans="17:19">
      <c r="Q5382"/>
      <c r="R5382"/>
      <c r="S5382"/>
    </row>
    <row r="5383" spans="17:19">
      <c r="Q5383"/>
      <c r="R5383"/>
      <c r="S5383"/>
    </row>
    <row r="5384" spans="17:19">
      <c r="Q5384"/>
      <c r="R5384"/>
      <c r="S5384"/>
    </row>
    <row r="5385" spans="17:19">
      <c r="Q5385"/>
      <c r="R5385"/>
      <c r="S5385"/>
    </row>
    <row r="5386" spans="17:19">
      <c r="Q5386"/>
      <c r="R5386"/>
      <c r="S5386"/>
    </row>
    <row r="5387" spans="17:19">
      <c r="Q5387"/>
      <c r="R5387"/>
      <c r="S5387"/>
    </row>
    <row r="5388" spans="17:19">
      <c r="Q5388"/>
      <c r="R5388"/>
      <c r="S5388"/>
    </row>
    <row r="5389" spans="17:19">
      <c r="Q5389"/>
      <c r="R5389"/>
      <c r="S5389"/>
    </row>
    <row r="5390" spans="17:19">
      <c r="Q5390"/>
      <c r="R5390"/>
      <c r="S5390"/>
    </row>
    <row r="5391" spans="17:19">
      <c r="Q5391"/>
      <c r="R5391"/>
      <c r="S5391"/>
    </row>
    <row r="5392" spans="17:19">
      <c r="Q5392"/>
      <c r="R5392"/>
      <c r="S5392"/>
    </row>
    <row r="5393" spans="17:19">
      <c r="Q5393"/>
      <c r="R5393"/>
      <c r="S5393"/>
    </row>
    <row r="5394" spans="17:19">
      <c r="Q5394"/>
      <c r="R5394"/>
      <c r="S5394"/>
    </row>
    <row r="5395" spans="17:19">
      <c r="Q5395"/>
      <c r="R5395"/>
      <c r="S5395"/>
    </row>
    <row r="5396" spans="17:19">
      <c r="Q5396"/>
      <c r="R5396"/>
      <c r="S5396"/>
    </row>
    <row r="5397" spans="17:19">
      <c r="Q5397"/>
      <c r="R5397"/>
      <c r="S5397"/>
    </row>
    <row r="5398" spans="17:19">
      <c r="Q5398"/>
      <c r="R5398"/>
      <c r="S5398"/>
    </row>
    <row r="5399" spans="17:19">
      <c r="Q5399"/>
      <c r="R5399"/>
      <c r="S5399"/>
    </row>
    <row r="5400" spans="17:19">
      <c r="Q5400"/>
      <c r="R5400"/>
      <c r="S5400"/>
    </row>
    <row r="5401" spans="17:19">
      <c r="Q5401"/>
      <c r="R5401"/>
      <c r="S5401"/>
    </row>
    <row r="5402" spans="17:19">
      <c r="Q5402"/>
      <c r="R5402"/>
      <c r="S5402"/>
    </row>
    <row r="5403" spans="17:19">
      <c r="Q5403"/>
      <c r="R5403"/>
      <c r="S5403"/>
    </row>
    <row r="5404" spans="17:19">
      <c r="Q5404"/>
      <c r="R5404"/>
      <c r="S5404"/>
    </row>
    <row r="5405" spans="17:19">
      <c r="Q5405"/>
      <c r="R5405"/>
      <c r="S5405"/>
    </row>
    <row r="5406" spans="17:19">
      <c r="Q5406"/>
      <c r="R5406"/>
      <c r="S5406"/>
    </row>
    <row r="5407" spans="17:19">
      <c r="Q5407"/>
      <c r="R5407"/>
      <c r="S5407"/>
    </row>
    <row r="5408" spans="17:19">
      <c r="Q5408"/>
      <c r="R5408"/>
      <c r="S5408"/>
    </row>
    <row r="5409" spans="17:19">
      <c r="Q5409"/>
      <c r="R5409"/>
      <c r="S5409"/>
    </row>
    <row r="5410" spans="17:19">
      <c r="Q5410"/>
      <c r="R5410"/>
      <c r="S5410"/>
    </row>
    <row r="5411" spans="17:19">
      <c r="Q5411"/>
      <c r="R5411"/>
      <c r="S5411"/>
    </row>
    <row r="5412" spans="17:19">
      <c r="Q5412"/>
      <c r="R5412"/>
      <c r="S5412"/>
    </row>
    <row r="5413" spans="17:19">
      <c r="Q5413"/>
      <c r="R5413"/>
      <c r="S5413"/>
    </row>
    <row r="5414" spans="17:19">
      <c r="Q5414"/>
      <c r="R5414"/>
      <c r="S5414"/>
    </row>
    <row r="5415" spans="17:19">
      <c r="Q5415"/>
      <c r="R5415"/>
      <c r="S5415"/>
    </row>
    <row r="5416" spans="17:19">
      <c r="Q5416"/>
      <c r="R5416"/>
      <c r="S5416"/>
    </row>
    <row r="5417" spans="17:19">
      <c r="Q5417"/>
      <c r="R5417"/>
      <c r="S5417"/>
    </row>
    <row r="5418" spans="17:19">
      <c r="Q5418"/>
      <c r="R5418"/>
      <c r="S5418"/>
    </row>
    <row r="5419" spans="17:19">
      <c r="Q5419"/>
      <c r="R5419"/>
      <c r="S5419"/>
    </row>
    <row r="5420" spans="17:19">
      <c r="Q5420"/>
      <c r="R5420"/>
      <c r="S5420"/>
    </row>
    <row r="5421" spans="17:19">
      <c r="Q5421"/>
      <c r="R5421"/>
      <c r="S5421"/>
    </row>
    <row r="5422" spans="17:19">
      <c r="Q5422"/>
      <c r="R5422"/>
      <c r="S5422"/>
    </row>
    <row r="5423" spans="17:19">
      <c r="Q5423"/>
      <c r="R5423"/>
      <c r="S5423"/>
    </row>
    <row r="5424" spans="17:19">
      <c r="Q5424"/>
      <c r="R5424"/>
      <c r="S5424"/>
    </row>
    <row r="5425" spans="17:19">
      <c r="Q5425"/>
      <c r="R5425"/>
      <c r="S5425"/>
    </row>
    <row r="5426" spans="17:19">
      <c r="Q5426"/>
      <c r="R5426"/>
      <c r="S5426"/>
    </row>
    <row r="5427" spans="17:19">
      <c r="Q5427"/>
      <c r="R5427"/>
      <c r="S5427"/>
    </row>
    <row r="5428" spans="17:19">
      <c r="Q5428"/>
      <c r="R5428"/>
      <c r="S5428"/>
    </row>
    <row r="5429" spans="17:19">
      <c r="Q5429"/>
      <c r="R5429"/>
      <c r="S5429"/>
    </row>
    <row r="5430" spans="17:19">
      <c r="Q5430"/>
      <c r="R5430"/>
      <c r="S5430"/>
    </row>
    <row r="5431" spans="17:19">
      <c r="Q5431"/>
      <c r="R5431"/>
      <c r="S5431"/>
    </row>
    <row r="5432" spans="17:19">
      <c r="Q5432"/>
      <c r="R5432"/>
      <c r="S5432"/>
    </row>
    <row r="5433" spans="17:19">
      <c r="Q5433"/>
      <c r="R5433"/>
      <c r="S5433"/>
    </row>
    <row r="5434" spans="17:19">
      <c r="Q5434"/>
      <c r="R5434"/>
      <c r="S5434"/>
    </row>
    <row r="5435" spans="17:19">
      <c r="Q5435"/>
      <c r="R5435"/>
      <c r="S5435"/>
    </row>
    <row r="5436" spans="17:19">
      <c r="Q5436"/>
      <c r="R5436"/>
      <c r="S5436"/>
    </row>
    <row r="5437" spans="17:19">
      <c r="Q5437"/>
      <c r="R5437"/>
      <c r="S5437"/>
    </row>
    <row r="5438" spans="17:19">
      <c r="Q5438"/>
      <c r="R5438"/>
      <c r="S5438"/>
    </row>
    <row r="5439" spans="17:19">
      <c r="Q5439"/>
      <c r="R5439"/>
      <c r="S5439"/>
    </row>
    <row r="5440" spans="17:19">
      <c r="Q5440"/>
      <c r="R5440"/>
      <c r="S5440"/>
    </row>
    <row r="5441" spans="17:19">
      <c r="Q5441"/>
      <c r="R5441"/>
      <c r="S5441"/>
    </row>
    <row r="5442" spans="17:19">
      <c r="Q5442"/>
      <c r="R5442"/>
      <c r="S5442"/>
    </row>
    <row r="5443" spans="17:19">
      <c r="Q5443"/>
      <c r="R5443"/>
      <c r="S5443"/>
    </row>
    <row r="5444" spans="17:19">
      <c r="Q5444"/>
      <c r="R5444"/>
      <c r="S5444"/>
    </row>
    <row r="5445" spans="17:19">
      <c r="Q5445"/>
      <c r="R5445"/>
      <c r="S5445"/>
    </row>
    <row r="5446" spans="17:19">
      <c r="Q5446"/>
      <c r="R5446"/>
      <c r="S5446"/>
    </row>
    <row r="5447" spans="17:19">
      <c r="Q5447"/>
      <c r="R5447"/>
      <c r="S5447"/>
    </row>
    <row r="5448" spans="17:19">
      <c r="Q5448"/>
      <c r="R5448"/>
      <c r="S5448"/>
    </row>
    <row r="5449" spans="17:19">
      <c r="Q5449"/>
      <c r="R5449"/>
      <c r="S5449"/>
    </row>
    <row r="5450" spans="17:19">
      <c r="Q5450"/>
      <c r="R5450"/>
      <c r="S5450"/>
    </row>
    <row r="5451" spans="17:19">
      <c r="Q5451"/>
      <c r="R5451"/>
      <c r="S5451"/>
    </row>
    <row r="5452" spans="17:19">
      <c r="Q5452"/>
      <c r="R5452"/>
      <c r="S5452"/>
    </row>
    <row r="5453" spans="17:19">
      <c r="Q5453"/>
      <c r="R5453"/>
      <c r="S5453"/>
    </row>
    <row r="5454" spans="17:19">
      <c r="Q5454"/>
      <c r="R5454"/>
      <c r="S5454"/>
    </row>
    <row r="5455" spans="17:19">
      <c r="Q5455"/>
      <c r="R5455"/>
      <c r="S5455"/>
    </row>
    <row r="5456" spans="17:19">
      <c r="Q5456"/>
      <c r="R5456"/>
      <c r="S5456"/>
    </row>
    <row r="5457" spans="17:19">
      <c r="Q5457"/>
      <c r="R5457"/>
      <c r="S5457"/>
    </row>
    <row r="5458" spans="17:19">
      <c r="Q5458"/>
      <c r="R5458"/>
      <c r="S5458"/>
    </row>
    <row r="5459" spans="17:19">
      <c r="Q5459"/>
      <c r="R5459"/>
      <c r="S5459"/>
    </row>
    <row r="5460" spans="17:19">
      <c r="Q5460"/>
      <c r="R5460"/>
      <c r="S5460"/>
    </row>
    <row r="5461" spans="17:19">
      <c r="Q5461"/>
      <c r="R5461"/>
      <c r="S5461"/>
    </row>
    <row r="5462" spans="17:19">
      <c r="Q5462"/>
      <c r="R5462"/>
      <c r="S5462"/>
    </row>
    <row r="5463" spans="17:19">
      <c r="Q5463"/>
      <c r="R5463"/>
      <c r="S5463"/>
    </row>
    <row r="5464" spans="17:19">
      <c r="Q5464"/>
      <c r="R5464"/>
      <c r="S5464"/>
    </row>
    <row r="5465" spans="17:19">
      <c r="Q5465"/>
      <c r="R5465"/>
      <c r="S5465"/>
    </row>
    <row r="5466" spans="17:19">
      <c r="Q5466"/>
      <c r="R5466"/>
      <c r="S5466"/>
    </row>
    <row r="5467" spans="17:19">
      <c r="Q5467"/>
      <c r="R5467"/>
      <c r="S5467"/>
    </row>
    <row r="5468" spans="17:19">
      <c r="Q5468"/>
      <c r="R5468"/>
      <c r="S5468"/>
    </row>
    <row r="5469" spans="17:19">
      <c r="Q5469"/>
      <c r="R5469"/>
      <c r="S5469"/>
    </row>
    <row r="5470" spans="17:19">
      <c r="Q5470"/>
      <c r="R5470"/>
      <c r="S5470"/>
    </row>
    <row r="5471" spans="17:19">
      <c r="Q5471"/>
      <c r="R5471"/>
      <c r="S5471"/>
    </row>
    <row r="5472" spans="17:19">
      <c r="Q5472"/>
      <c r="R5472"/>
      <c r="S5472"/>
    </row>
    <row r="5473" spans="17:19">
      <c r="Q5473"/>
      <c r="R5473"/>
      <c r="S5473"/>
    </row>
    <row r="5474" spans="17:19">
      <c r="Q5474"/>
      <c r="R5474"/>
      <c r="S5474"/>
    </row>
    <row r="5475" spans="17:19">
      <c r="Q5475"/>
      <c r="R5475"/>
      <c r="S5475"/>
    </row>
    <row r="5476" spans="17:19">
      <c r="Q5476"/>
      <c r="R5476"/>
      <c r="S5476"/>
    </row>
    <row r="5477" spans="17:19">
      <c r="Q5477"/>
      <c r="R5477"/>
      <c r="S5477"/>
    </row>
    <row r="5478" spans="17:19">
      <c r="Q5478"/>
      <c r="R5478"/>
      <c r="S5478"/>
    </row>
    <row r="5479" spans="17:19">
      <c r="Q5479"/>
      <c r="R5479"/>
      <c r="S5479"/>
    </row>
    <row r="5480" spans="17:19">
      <c r="Q5480"/>
      <c r="R5480"/>
      <c r="S5480"/>
    </row>
    <row r="5481" spans="17:19">
      <c r="Q5481"/>
      <c r="R5481"/>
      <c r="S5481"/>
    </row>
    <row r="5482" spans="17:19">
      <c r="Q5482"/>
      <c r="R5482"/>
      <c r="S5482"/>
    </row>
    <row r="5483" spans="17:19">
      <c r="Q5483"/>
      <c r="R5483"/>
      <c r="S5483"/>
    </row>
    <row r="5484" spans="17:19">
      <c r="Q5484"/>
      <c r="R5484"/>
      <c r="S5484"/>
    </row>
    <row r="5485" spans="17:19">
      <c r="Q5485"/>
      <c r="R5485"/>
      <c r="S5485"/>
    </row>
    <row r="5486" spans="17:19">
      <c r="Q5486"/>
      <c r="R5486"/>
      <c r="S5486"/>
    </row>
    <row r="5487" spans="17:19">
      <c r="Q5487"/>
      <c r="R5487"/>
      <c r="S5487"/>
    </row>
    <row r="5488" spans="17:19">
      <c r="Q5488"/>
      <c r="R5488"/>
      <c r="S5488"/>
    </row>
    <row r="5489" spans="17:19">
      <c r="Q5489"/>
      <c r="R5489"/>
      <c r="S5489"/>
    </row>
    <row r="5490" spans="17:19">
      <c r="Q5490"/>
      <c r="R5490"/>
      <c r="S5490"/>
    </row>
    <row r="5491" spans="17:19">
      <c r="Q5491"/>
      <c r="R5491"/>
      <c r="S5491"/>
    </row>
    <row r="5492" spans="17:19">
      <c r="Q5492"/>
      <c r="R5492"/>
      <c r="S5492"/>
    </row>
    <row r="5493" spans="17:19">
      <c r="Q5493"/>
      <c r="R5493"/>
      <c r="S5493"/>
    </row>
    <row r="5494" spans="17:19">
      <c r="Q5494"/>
      <c r="R5494"/>
      <c r="S5494"/>
    </row>
    <row r="5495" spans="17:19">
      <c r="Q5495"/>
      <c r="R5495"/>
      <c r="S5495"/>
    </row>
    <row r="5496" spans="17:19">
      <c r="Q5496"/>
      <c r="R5496"/>
      <c r="S5496"/>
    </row>
    <row r="5497" spans="17:19">
      <c r="Q5497"/>
      <c r="R5497"/>
      <c r="S5497"/>
    </row>
    <row r="5498" spans="17:19">
      <c r="Q5498"/>
      <c r="R5498"/>
      <c r="S5498"/>
    </row>
    <row r="5499" spans="17:19">
      <c r="Q5499"/>
      <c r="R5499"/>
      <c r="S5499"/>
    </row>
    <row r="5500" spans="17:19">
      <c r="Q5500"/>
      <c r="R5500"/>
      <c r="S5500"/>
    </row>
    <row r="5501" spans="17:19">
      <c r="Q5501"/>
      <c r="R5501"/>
      <c r="S5501"/>
    </row>
    <row r="5502" spans="17:19">
      <c r="Q5502"/>
      <c r="R5502"/>
      <c r="S5502"/>
    </row>
    <row r="5503" spans="17:19">
      <c r="Q5503"/>
      <c r="R5503"/>
      <c r="S5503"/>
    </row>
    <row r="5504" spans="17:19">
      <c r="Q5504"/>
      <c r="R5504"/>
      <c r="S5504"/>
    </row>
    <row r="5505" spans="17:19">
      <c r="Q5505"/>
      <c r="R5505"/>
      <c r="S5505"/>
    </row>
    <row r="5506" spans="17:19">
      <c r="Q5506"/>
      <c r="R5506"/>
      <c r="S5506"/>
    </row>
    <row r="5507" spans="17:19">
      <c r="Q5507"/>
      <c r="R5507"/>
      <c r="S5507"/>
    </row>
    <row r="5508" spans="17:19">
      <c r="Q5508"/>
      <c r="R5508"/>
      <c r="S5508"/>
    </row>
    <row r="5509" spans="17:19">
      <c r="Q5509"/>
      <c r="R5509"/>
      <c r="S5509"/>
    </row>
    <row r="5510" spans="17:19">
      <c r="Q5510"/>
      <c r="R5510"/>
      <c r="S5510"/>
    </row>
    <row r="5511" spans="17:19">
      <c r="Q5511"/>
      <c r="R5511"/>
      <c r="S5511"/>
    </row>
    <row r="5512" spans="17:19">
      <c r="Q5512"/>
      <c r="R5512"/>
      <c r="S5512"/>
    </row>
    <row r="5513" spans="17:19">
      <c r="Q5513"/>
      <c r="R5513"/>
      <c r="S5513"/>
    </row>
    <row r="5514" spans="17:19">
      <c r="Q5514"/>
      <c r="R5514"/>
      <c r="S5514"/>
    </row>
    <row r="5515" spans="17:19">
      <c r="Q5515"/>
      <c r="R5515"/>
      <c r="S5515"/>
    </row>
    <row r="5516" spans="17:19">
      <c r="Q5516"/>
      <c r="R5516"/>
      <c r="S5516"/>
    </row>
    <row r="5517" spans="17:19">
      <c r="Q5517"/>
      <c r="R5517"/>
      <c r="S5517"/>
    </row>
    <row r="5518" spans="17:19">
      <c r="Q5518"/>
      <c r="R5518"/>
      <c r="S5518"/>
    </row>
    <row r="5519" spans="17:19">
      <c r="Q5519"/>
      <c r="R5519"/>
      <c r="S5519"/>
    </row>
    <row r="5520" spans="17:19">
      <c r="Q5520"/>
      <c r="R5520"/>
      <c r="S5520"/>
    </row>
    <row r="5521" spans="17:19">
      <c r="Q5521"/>
      <c r="R5521"/>
      <c r="S5521"/>
    </row>
    <row r="5522" spans="17:19">
      <c r="Q5522"/>
      <c r="R5522"/>
      <c r="S5522"/>
    </row>
    <row r="5523" spans="17:19">
      <c r="Q5523"/>
      <c r="R5523"/>
      <c r="S5523"/>
    </row>
    <row r="5524" spans="17:19">
      <c r="Q5524"/>
      <c r="R5524"/>
      <c r="S5524"/>
    </row>
    <row r="5525" spans="17:19">
      <c r="Q5525"/>
      <c r="R5525"/>
      <c r="S5525"/>
    </row>
    <row r="5526" spans="17:19">
      <c r="Q5526"/>
      <c r="R5526"/>
      <c r="S5526"/>
    </row>
    <row r="5527" spans="17:19">
      <c r="Q5527"/>
      <c r="R5527"/>
      <c r="S5527"/>
    </row>
    <row r="5528" spans="17:19">
      <c r="Q5528"/>
      <c r="R5528"/>
      <c r="S5528"/>
    </row>
    <row r="5529" spans="17:19">
      <c r="Q5529"/>
      <c r="R5529"/>
      <c r="S5529"/>
    </row>
    <row r="5530" spans="17:19">
      <c r="Q5530"/>
      <c r="R5530"/>
      <c r="S5530"/>
    </row>
    <row r="5531" spans="17:19">
      <c r="Q5531"/>
      <c r="R5531"/>
      <c r="S5531"/>
    </row>
    <row r="5532" spans="17:19">
      <c r="Q5532"/>
      <c r="R5532"/>
      <c r="S5532"/>
    </row>
    <row r="5533" spans="17:19">
      <c r="Q5533"/>
      <c r="R5533"/>
      <c r="S5533"/>
    </row>
    <row r="5534" spans="17:19">
      <c r="Q5534"/>
      <c r="R5534"/>
      <c r="S5534"/>
    </row>
    <row r="5535" spans="17:19">
      <c r="Q5535"/>
      <c r="R5535"/>
      <c r="S5535"/>
    </row>
    <row r="5536" spans="17:19">
      <c r="Q5536"/>
      <c r="R5536"/>
      <c r="S5536"/>
    </row>
    <row r="5537" spans="17:19">
      <c r="Q5537"/>
      <c r="R5537"/>
      <c r="S5537"/>
    </row>
    <row r="5538" spans="17:19">
      <c r="Q5538"/>
      <c r="R5538"/>
      <c r="S5538"/>
    </row>
    <row r="5539" spans="17:19">
      <c r="Q5539"/>
      <c r="R5539"/>
      <c r="S5539"/>
    </row>
    <row r="5540" spans="17:19">
      <c r="Q5540"/>
      <c r="R5540"/>
      <c r="S5540"/>
    </row>
    <row r="5541" spans="17:19">
      <c r="Q5541"/>
      <c r="R5541"/>
      <c r="S5541"/>
    </row>
    <row r="5542" spans="17:19">
      <c r="Q5542"/>
      <c r="R5542"/>
      <c r="S5542"/>
    </row>
    <row r="5543" spans="17:19">
      <c r="Q5543"/>
      <c r="R5543"/>
      <c r="S5543"/>
    </row>
    <row r="5544" spans="17:19">
      <c r="Q5544"/>
      <c r="R5544"/>
      <c r="S5544"/>
    </row>
    <row r="5545" spans="17:19">
      <c r="Q5545"/>
      <c r="R5545"/>
      <c r="S5545"/>
    </row>
    <row r="5546" spans="17:19">
      <c r="Q5546"/>
      <c r="R5546"/>
      <c r="S5546"/>
    </row>
    <row r="5547" spans="17:19">
      <c r="Q5547"/>
      <c r="R5547"/>
      <c r="S5547"/>
    </row>
    <row r="5548" spans="17:19">
      <c r="Q5548"/>
      <c r="R5548"/>
      <c r="S5548"/>
    </row>
    <row r="5549" spans="17:19">
      <c r="Q5549"/>
      <c r="R5549"/>
      <c r="S5549"/>
    </row>
    <row r="5550" spans="17:19">
      <c r="Q5550"/>
      <c r="R5550"/>
      <c r="S5550"/>
    </row>
    <row r="5551" spans="17:19">
      <c r="Q5551"/>
      <c r="R5551"/>
      <c r="S5551"/>
    </row>
    <row r="5552" spans="17:19">
      <c r="Q5552"/>
      <c r="R5552"/>
      <c r="S5552"/>
    </row>
    <row r="5553" spans="17:19">
      <c r="Q5553"/>
      <c r="R5553"/>
      <c r="S5553"/>
    </row>
    <row r="5554" spans="17:19">
      <c r="Q5554"/>
      <c r="R5554"/>
      <c r="S5554"/>
    </row>
    <row r="5555" spans="17:19">
      <c r="Q5555"/>
      <c r="R5555"/>
      <c r="S5555"/>
    </row>
    <row r="5556" spans="17:19">
      <c r="Q5556"/>
      <c r="R5556"/>
      <c r="S5556"/>
    </row>
    <row r="5557" spans="17:19">
      <c r="Q5557"/>
      <c r="R5557"/>
      <c r="S5557"/>
    </row>
    <row r="5558" spans="17:19">
      <c r="Q5558"/>
      <c r="R5558"/>
      <c r="S5558"/>
    </row>
    <row r="5559" spans="17:19">
      <c r="Q5559"/>
      <c r="R5559"/>
      <c r="S5559"/>
    </row>
    <row r="5560" spans="17:19">
      <c r="Q5560"/>
      <c r="R5560"/>
      <c r="S5560"/>
    </row>
    <row r="5561" spans="17:19">
      <c r="Q5561"/>
      <c r="R5561"/>
      <c r="S5561"/>
    </row>
    <row r="5562" spans="17:19">
      <c r="Q5562"/>
      <c r="R5562"/>
      <c r="S5562"/>
    </row>
    <row r="5563" spans="17:19">
      <c r="Q5563"/>
      <c r="R5563"/>
      <c r="S5563"/>
    </row>
    <row r="5564" spans="17:19">
      <c r="Q5564"/>
      <c r="R5564"/>
      <c r="S5564"/>
    </row>
    <row r="5565" spans="17:19">
      <c r="Q5565"/>
      <c r="R5565"/>
      <c r="S5565"/>
    </row>
    <row r="5566" spans="17:19">
      <c r="Q5566"/>
      <c r="R5566"/>
      <c r="S5566"/>
    </row>
    <row r="5567" spans="17:19">
      <c r="Q5567"/>
      <c r="R5567"/>
      <c r="S5567"/>
    </row>
    <row r="5568" spans="17:19">
      <c r="Q5568"/>
      <c r="R5568"/>
      <c r="S5568"/>
    </row>
    <row r="5569" spans="17:19">
      <c r="Q5569"/>
      <c r="R5569"/>
      <c r="S5569"/>
    </row>
    <row r="5570" spans="17:19">
      <c r="Q5570"/>
      <c r="R5570"/>
      <c r="S5570"/>
    </row>
    <row r="5571" spans="17:19">
      <c r="Q5571"/>
      <c r="R5571"/>
      <c r="S5571"/>
    </row>
    <row r="5572" spans="17:19">
      <c r="Q5572"/>
      <c r="R5572"/>
      <c r="S5572"/>
    </row>
    <row r="5573" spans="17:19">
      <c r="Q5573"/>
      <c r="R5573"/>
      <c r="S5573"/>
    </row>
    <row r="5574" spans="17:19">
      <c r="Q5574"/>
      <c r="R5574"/>
      <c r="S5574"/>
    </row>
    <row r="5575" spans="17:19">
      <c r="Q5575"/>
      <c r="R5575"/>
      <c r="S5575"/>
    </row>
    <row r="5576" spans="17:19">
      <c r="Q5576"/>
      <c r="R5576"/>
      <c r="S5576"/>
    </row>
    <row r="5577" spans="17:19">
      <c r="Q5577"/>
      <c r="R5577"/>
      <c r="S5577"/>
    </row>
    <row r="5578" spans="17:19">
      <c r="Q5578"/>
      <c r="R5578"/>
      <c r="S5578"/>
    </row>
    <row r="5579" spans="17:19">
      <c r="Q5579"/>
      <c r="R5579"/>
      <c r="S5579"/>
    </row>
    <row r="5580" spans="17:19">
      <c r="Q5580"/>
      <c r="R5580"/>
      <c r="S5580"/>
    </row>
    <row r="5581" spans="17:19">
      <c r="Q5581"/>
      <c r="R5581"/>
      <c r="S5581"/>
    </row>
    <row r="5582" spans="17:19">
      <c r="Q5582"/>
      <c r="R5582"/>
      <c r="S5582"/>
    </row>
    <row r="5583" spans="17:19">
      <c r="Q5583"/>
      <c r="R5583"/>
      <c r="S5583"/>
    </row>
    <row r="5584" spans="17:19">
      <c r="Q5584"/>
      <c r="R5584"/>
      <c r="S5584"/>
    </row>
    <row r="5585" spans="17:19">
      <c r="Q5585"/>
      <c r="R5585"/>
      <c r="S5585"/>
    </row>
    <row r="5586" spans="17:19">
      <c r="Q5586"/>
      <c r="R5586"/>
      <c r="S5586"/>
    </row>
    <row r="5587" spans="17:19">
      <c r="Q5587"/>
      <c r="R5587"/>
      <c r="S5587"/>
    </row>
    <row r="5588" spans="17:19">
      <c r="Q5588"/>
      <c r="R5588"/>
      <c r="S5588"/>
    </row>
    <row r="5589" spans="17:19">
      <c r="Q5589"/>
      <c r="R5589"/>
      <c r="S5589"/>
    </row>
    <row r="5590" spans="17:19">
      <c r="Q5590"/>
      <c r="R5590"/>
      <c r="S5590"/>
    </row>
    <row r="5591" spans="17:19">
      <c r="Q5591"/>
      <c r="R5591"/>
      <c r="S5591"/>
    </row>
    <row r="5592" spans="17:19">
      <c r="Q5592"/>
      <c r="R5592"/>
      <c r="S5592"/>
    </row>
    <row r="5593" spans="17:19">
      <c r="Q5593"/>
      <c r="R5593"/>
      <c r="S5593"/>
    </row>
    <row r="5594" spans="17:19">
      <c r="Q5594"/>
      <c r="R5594"/>
      <c r="S5594"/>
    </row>
    <row r="5595" spans="17:19">
      <c r="Q5595"/>
      <c r="R5595"/>
      <c r="S5595"/>
    </row>
    <row r="5596" spans="17:19">
      <c r="Q5596"/>
      <c r="R5596"/>
      <c r="S5596"/>
    </row>
    <row r="5597" spans="17:19">
      <c r="Q5597"/>
      <c r="R5597"/>
      <c r="S5597"/>
    </row>
    <row r="5598" spans="17:19">
      <c r="Q5598"/>
      <c r="R5598"/>
      <c r="S5598"/>
    </row>
    <row r="5599" spans="17:19">
      <c r="Q5599"/>
      <c r="R5599"/>
      <c r="S5599"/>
    </row>
    <row r="5600" spans="17:19">
      <c r="Q5600"/>
      <c r="R5600"/>
      <c r="S5600"/>
    </row>
    <row r="5601" spans="17:19">
      <c r="Q5601"/>
      <c r="R5601"/>
      <c r="S5601"/>
    </row>
    <row r="5602" spans="17:19">
      <c r="Q5602"/>
      <c r="R5602"/>
      <c r="S5602"/>
    </row>
    <row r="5603" spans="17:19">
      <c r="Q5603"/>
      <c r="R5603"/>
      <c r="S5603"/>
    </row>
    <row r="5604" spans="17:19">
      <c r="Q5604"/>
      <c r="R5604"/>
      <c r="S5604"/>
    </row>
    <row r="5605" spans="17:19">
      <c r="Q5605"/>
      <c r="R5605"/>
      <c r="S5605"/>
    </row>
    <row r="5606" spans="17:19">
      <c r="Q5606"/>
      <c r="R5606"/>
      <c r="S5606"/>
    </row>
    <row r="5607" spans="17:19">
      <c r="Q5607"/>
      <c r="R5607"/>
      <c r="S5607"/>
    </row>
    <row r="5608" spans="17:19">
      <c r="Q5608"/>
      <c r="R5608"/>
      <c r="S5608"/>
    </row>
    <row r="5609" spans="17:19">
      <c r="Q5609"/>
      <c r="R5609"/>
      <c r="S5609"/>
    </row>
    <row r="5610" spans="17:19">
      <c r="Q5610"/>
      <c r="R5610"/>
      <c r="S5610"/>
    </row>
    <row r="5611" spans="17:19">
      <c r="Q5611"/>
      <c r="R5611"/>
      <c r="S5611"/>
    </row>
    <row r="5612" spans="17:19">
      <c r="Q5612"/>
      <c r="R5612"/>
      <c r="S5612"/>
    </row>
    <row r="5613" spans="17:19">
      <c r="Q5613"/>
      <c r="R5613"/>
      <c r="S5613"/>
    </row>
    <row r="5614" spans="17:19">
      <c r="Q5614"/>
      <c r="R5614"/>
      <c r="S5614"/>
    </row>
    <row r="5615" spans="17:19">
      <c r="Q5615"/>
      <c r="R5615"/>
      <c r="S5615"/>
    </row>
    <row r="5616" spans="17:19">
      <c r="Q5616"/>
      <c r="R5616"/>
      <c r="S5616"/>
    </row>
    <row r="5617" spans="17:19">
      <c r="Q5617"/>
      <c r="R5617"/>
      <c r="S5617"/>
    </row>
    <row r="5618" spans="17:19">
      <c r="Q5618"/>
      <c r="R5618"/>
      <c r="S5618"/>
    </row>
    <row r="5619" spans="17:19">
      <c r="Q5619"/>
      <c r="R5619"/>
      <c r="S5619"/>
    </row>
    <row r="5620" spans="17:19">
      <c r="Q5620"/>
      <c r="R5620"/>
      <c r="S5620"/>
    </row>
    <row r="5621" spans="17:19">
      <c r="Q5621"/>
      <c r="R5621"/>
      <c r="S5621"/>
    </row>
    <row r="5622" spans="17:19">
      <c r="Q5622"/>
      <c r="R5622"/>
      <c r="S5622"/>
    </row>
    <row r="5623" spans="17:19">
      <c r="Q5623"/>
      <c r="R5623"/>
      <c r="S5623"/>
    </row>
    <row r="5624" spans="17:19">
      <c r="Q5624"/>
      <c r="R5624"/>
      <c r="S5624"/>
    </row>
    <row r="5625" spans="17:19">
      <c r="Q5625"/>
      <c r="R5625"/>
      <c r="S5625"/>
    </row>
    <row r="5626" spans="17:19">
      <c r="Q5626"/>
      <c r="R5626"/>
      <c r="S5626"/>
    </row>
    <row r="5627" spans="17:19">
      <c r="Q5627"/>
      <c r="R5627"/>
      <c r="S5627"/>
    </row>
    <row r="5628" spans="17:19">
      <c r="Q5628"/>
      <c r="R5628"/>
      <c r="S5628"/>
    </row>
    <row r="5629" spans="17:19">
      <c r="Q5629"/>
      <c r="R5629"/>
      <c r="S5629"/>
    </row>
    <row r="5630" spans="17:19">
      <c r="Q5630"/>
      <c r="R5630"/>
      <c r="S5630"/>
    </row>
    <row r="5631" spans="17:19">
      <c r="Q5631"/>
      <c r="R5631"/>
      <c r="S5631"/>
    </row>
    <row r="5632" spans="17:19">
      <c r="Q5632"/>
      <c r="R5632"/>
      <c r="S5632"/>
    </row>
    <row r="5633" spans="17:19">
      <c r="Q5633"/>
      <c r="R5633"/>
      <c r="S5633"/>
    </row>
    <row r="5634" spans="17:19">
      <c r="Q5634"/>
      <c r="R5634"/>
      <c r="S5634"/>
    </row>
    <row r="5635" spans="17:19">
      <c r="Q5635"/>
      <c r="R5635"/>
      <c r="S5635"/>
    </row>
    <row r="5636" spans="17:19">
      <c r="Q5636"/>
      <c r="R5636"/>
      <c r="S5636"/>
    </row>
    <row r="5637" spans="17:19">
      <c r="Q5637"/>
      <c r="R5637"/>
      <c r="S5637"/>
    </row>
    <row r="5638" spans="17:19">
      <c r="Q5638"/>
      <c r="R5638"/>
      <c r="S5638"/>
    </row>
    <row r="5639" spans="17:19">
      <c r="Q5639"/>
      <c r="R5639"/>
      <c r="S5639"/>
    </row>
    <row r="5640" spans="17:19">
      <c r="Q5640"/>
      <c r="R5640"/>
      <c r="S5640"/>
    </row>
    <row r="5641" spans="17:19">
      <c r="Q5641"/>
      <c r="R5641"/>
      <c r="S5641"/>
    </row>
    <row r="5642" spans="17:19">
      <c r="Q5642"/>
      <c r="R5642"/>
      <c r="S5642"/>
    </row>
    <row r="5643" spans="17:19">
      <c r="Q5643"/>
      <c r="R5643"/>
      <c r="S5643"/>
    </row>
    <row r="5644" spans="17:19">
      <c r="Q5644"/>
      <c r="R5644"/>
      <c r="S5644"/>
    </row>
    <row r="5645" spans="17:19">
      <c r="Q5645"/>
      <c r="R5645"/>
      <c r="S5645"/>
    </row>
    <row r="5646" spans="17:19">
      <c r="Q5646"/>
      <c r="R5646"/>
      <c r="S5646"/>
    </row>
    <row r="5647" spans="17:19">
      <c r="Q5647"/>
      <c r="R5647"/>
      <c r="S5647"/>
    </row>
    <row r="5648" spans="17:19">
      <c r="Q5648"/>
      <c r="R5648"/>
      <c r="S5648"/>
    </row>
    <row r="5649" spans="17:19">
      <c r="Q5649"/>
      <c r="R5649"/>
      <c r="S5649"/>
    </row>
    <row r="5650" spans="17:19">
      <c r="Q5650"/>
      <c r="R5650"/>
      <c r="S5650"/>
    </row>
    <row r="5651" spans="17:19">
      <c r="Q5651"/>
      <c r="R5651"/>
      <c r="S5651"/>
    </row>
    <row r="5652" spans="17:19">
      <c r="Q5652"/>
      <c r="R5652"/>
      <c r="S5652"/>
    </row>
    <row r="5653" spans="17:19">
      <c r="Q5653"/>
      <c r="R5653"/>
      <c r="S5653"/>
    </row>
    <row r="5654" spans="17:19">
      <c r="Q5654"/>
      <c r="R5654"/>
      <c r="S5654"/>
    </row>
    <row r="5655" spans="17:19">
      <c r="Q5655"/>
      <c r="R5655"/>
      <c r="S5655"/>
    </row>
    <row r="5656" spans="17:19">
      <c r="Q5656"/>
      <c r="R5656"/>
      <c r="S5656"/>
    </row>
    <row r="5657" spans="17:19">
      <c r="Q5657"/>
      <c r="R5657"/>
      <c r="S5657"/>
    </row>
    <row r="5658" spans="17:19">
      <c r="Q5658"/>
      <c r="R5658"/>
      <c r="S5658"/>
    </row>
    <row r="5659" spans="17:19">
      <c r="Q5659"/>
      <c r="R5659"/>
      <c r="S5659"/>
    </row>
    <row r="5660" spans="17:19">
      <c r="Q5660"/>
      <c r="R5660"/>
      <c r="S5660"/>
    </row>
    <row r="5661" spans="17:19">
      <c r="Q5661"/>
      <c r="R5661"/>
      <c r="S5661"/>
    </row>
    <row r="5662" spans="17:19">
      <c r="Q5662"/>
      <c r="R5662"/>
      <c r="S5662"/>
    </row>
    <row r="5663" spans="17:19">
      <c r="Q5663"/>
      <c r="R5663"/>
      <c r="S5663"/>
    </row>
    <row r="5664" spans="17:19">
      <c r="Q5664"/>
      <c r="R5664"/>
      <c r="S5664"/>
    </row>
    <row r="5665" spans="17:19">
      <c r="Q5665"/>
      <c r="R5665"/>
      <c r="S5665"/>
    </row>
    <row r="5666" spans="17:19">
      <c r="Q5666"/>
      <c r="R5666"/>
      <c r="S5666"/>
    </row>
    <row r="5667" spans="17:19">
      <c r="Q5667"/>
      <c r="R5667"/>
      <c r="S5667"/>
    </row>
    <row r="5668" spans="17:19">
      <c r="Q5668"/>
      <c r="R5668"/>
      <c r="S5668"/>
    </row>
    <row r="5669" spans="17:19">
      <c r="Q5669"/>
      <c r="R5669"/>
      <c r="S5669"/>
    </row>
    <row r="5670" spans="17:19">
      <c r="Q5670"/>
      <c r="R5670"/>
      <c r="S5670"/>
    </row>
    <row r="5671" spans="17:19">
      <c r="Q5671"/>
      <c r="R5671"/>
      <c r="S5671"/>
    </row>
    <row r="5672" spans="17:19">
      <c r="Q5672"/>
      <c r="R5672"/>
      <c r="S5672"/>
    </row>
    <row r="5673" spans="17:19">
      <c r="Q5673"/>
      <c r="R5673"/>
      <c r="S5673"/>
    </row>
    <row r="5674" spans="17:19">
      <c r="Q5674"/>
      <c r="R5674"/>
      <c r="S5674"/>
    </row>
    <row r="5675" spans="17:19">
      <c r="Q5675"/>
      <c r="R5675"/>
      <c r="S5675"/>
    </row>
    <row r="5676" spans="17:19">
      <c r="Q5676"/>
      <c r="R5676"/>
      <c r="S5676"/>
    </row>
    <row r="5677" spans="17:19">
      <c r="Q5677"/>
      <c r="R5677"/>
      <c r="S5677"/>
    </row>
    <row r="5678" spans="17:19">
      <c r="Q5678"/>
      <c r="R5678"/>
      <c r="S5678"/>
    </row>
    <row r="5679" spans="17:19">
      <c r="Q5679"/>
      <c r="R5679"/>
      <c r="S5679"/>
    </row>
    <row r="5680" spans="17:19">
      <c r="Q5680"/>
      <c r="R5680"/>
      <c r="S5680"/>
    </row>
    <row r="5681" spans="17:19">
      <c r="Q5681"/>
      <c r="R5681"/>
      <c r="S5681"/>
    </row>
    <row r="5682" spans="17:19">
      <c r="Q5682"/>
      <c r="R5682"/>
      <c r="S5682"/>
    </row>
    <row r="5683" spans="17:19">
      <c r="Q5683"/>
      <c r="R5683"/>
      <c r="S5683"/>
    </row>
    <row r="5684" spans="17:19">
      <c r="Q5684"/>
      <c r="R5684"/>
      <c r="S5684"/>
    </row>
    <row r="5685" spans="17:19">
      <c r="Q5685"/>
      <c r="R5685"/>
      <c r="S5685"/>
    </row>
    <row r="5686" spans="17:19">
      <c r="Q5686"/>
      <c r="R5686"/>
      <c r="S5686"/>
    </row>
    <row r="5687" spans="17:19">
      <c r="Q5687"/>
      <c r="R5687"/>
      <c r="S5687"/>
    </row>
    <row r="5688" spans="17:19">
      <c r="Q5688"/>
      <c r="R5688"/>
      <c r="S5688"/>
    </row>
    <row r="5689" spans="17:19">
      <c r="Q5689"/>
      <c r="R5689"/>
      <c r="S5689"/>
    </row>
    <row r="5690" spans="17:19">
      <c r="Q5690"/>
      <c r="R5690"/>
      <c r="S5690"/>
    </row>
    <row r="5691" spans="17:19">
      <c r="Q5691"/>
      <c r="R5691"/>
      <c r="S5691"/>
    </row>
    <row r="5692" spans="17:19">
      <c r="Q5692"/>
      <c r="R5692"/>
      <c r="S5692"/>
    </row>
    <row r="5693" spans="17:19">
      <c r="Q5693"/>
      <c r="R5693"/>
      <c r="S5693"/>
    </row>
    <row r="5694" spans="17:19">
      <c r="Q5694"/>
      <c r="R5694"/>
      <c r="S5694"/>
    </row>
    <row r="5695" spans="17:19">
      <c r="Q5695"/>
      <c r="R5695"/>
      <c r="S5695"/>
    </row>
    <row r="5696" spans="17:19">
      <c r="Q5696"/>
      <c r="R5696"/>
      <c r="S5696"/>
    </row>
    <row r="5697" spans="17:19">
      <c r="Q5697"/>
      <c r="R5697"/>
      <c r="S5697"/>
    </row>
    <row r="5698" spans="17:19">
      <c r="Q5698"/>
      <c r="R5698"/>
      <c r="S5698"/>
    </row>
    <row r="5699" spans="17:19">
      <c r="Q5699"/>
      <c r="R5699"/>
      <c r="S5699"/>
    </row>
    <row r="5700" spans="17:19">
      <c r="Q5700"/>
      <c r="R5700"/>
      <c r="S5700"/>
    </row>
    <row r="5701" spans="17:19">
      <c r="Q5701"/>
      <c r="R5701"/>
      <c r="S5701"/>
    </row>
    <row r="5702" spans="17:19">
      <c r="Q5702"/>
      <c r="R5702"/>
      <c r="S5702"/>
    </row>
    <row r="5703" spans="17:19">
      <c r="Q5703"/>
      <c r="R5703"/>
      <c r="S5703"/>
    </row>
    <row r="5704" spans="17:19">
      <c r="Q5704"/>
      <c r="R5704"/>
      <c r="S5704"/>
    </row>
    <row r="5705" spans="17:19">
      <c r="Q5705"/>
      <c r="R5705"/>
      <c r="S5705"/>
    </row>
    <row r="5706" spans="17:19">
      <c r="Q5706"/>
      <c r="R5706"/>
      <c r="S5706"/>
    </row>
    <row r="5707" spans="17:19">
      <c r="Q5707"/>
      <c r="R5707"/>
      <c r="S5707"/>
    </row>
    <row r="5708" spans="17:19">
      <c r="Q5708"/>
      <c r="R5708"/>
      <c r="S5708"/>
    </row>
    <row r="5709" spans="17:19">
      <c r="Q5709"/>
      <c r="R5709"/>
      <c r="S5709"/>
    </row>
    <row r="5710" spans="17:19">
      <c r="Q5710"/>
      <c r="R5710"/>
      <c r="S5710"/>
    </row>
    <row r="5711" spans="17:19">
      <c r="Q5711"/>
      <c r="R5711"/>
      <c r="S5711"/>
    </row>
    <row r="5712" spans="17:19">
      <c r="Q5712"/>
      <c r="R5712"/>
      <c r="S5712"/>
    </row>
    <row r="5713" spans="17:19">
      <c r="Q5713"/>
      <c r="R5713"/>
      <c r="S5713"/>
    </row>
    <row r="5714" spans="17:19">
      <c r="Q5714"/>
      <c r="R5714"/>
      <c r="S5714"/>
    </row>
    <row r="5715" spans="17:19">
      <c r="Q5715"/>
      <c r="R5715"/>
      <c r="S5715"/>
    </row>
    <row r="5716" spans="17:19">
      <c r="Q5716"/>
      <c r="R5716"/>
      <c r="S5716"/>
    </row>
    <row r="5717" spans="17:19">
      <c r="Q5717"/>
      <c r="R5717"/>
      <c r="S5717"/>
    </row>
    <row r="5718" spans="17:19">
      <c r="Q5718"/>
      <c r="R5718"/>
      <c r="S5718"/>
    </row>
    <row r="5719" spans="17:19">
      <c r="Q5719"/>
      <c r="R5719"/>
      <c r="S5719"/>
    </row>
    <row r="5720" spans="17:19">
      <c r="Q5720"/>
      <c r="R5720"/>
      <c r="S5720"/>
    </row>
    <row r="5721" spans="17:19">
      <c r="Q5721"/>
      <c r="R5721"/>
      <c r="S5721"/>
    </row>
    <row r="5722" spans="17:19">
      <c r="Q5722"/>
      <c r="R5722"/>
      <c r="S5722"/>
    </row>
    <row r="5723" spans="17:19">
      <c r="Q5723"/>
      <c r="R5723"/>
      <c r="S5723"/>
    </row>
    <row r="5724" spans="17:19">
      <c r="Q5724"/>
      <c r="R5724"/>
      <c r="S5724"/>
    </row>
    <row r="5725" spans="17:19">
      <c r="Q5725"/>
      <c r="R5725"/>
      <c r="S5725"/>
    </row>
    <row r="5726" spans="17:19">
      <c r="Q5726"/>
      <c r="R5726"/>
      <c r="S5726"/>
    </row>
    <row r="5727" spans="17:19">
      <c r="Q5727"/>
      <c r="R5727"/>
      <c r="S5727"/>
    </row>
    <row r="5728" spans="17:19">
      <c r="Q5728"/>
      <c r="R5728"/>
      <c r="S5728"/>
    </row>
    <row r="5729" spans="17:19">
      <c r="Q5729"/>
      <c r="R5729"/>
      <c r="S5729"/>
    </row>
    <row r="5730" spans="17:19">
      <c r="Q5730"/>
      <c r="R5730"/>
      <c r="S5730"/>
    </row>
    <row r="5731" spans="17:19">
      <c r="Q5731"/>
      <c r="R5731"/>
      <c r="S5731"/>
    </row>
    <row r="5732" spans="17:19">
      <c r="Q5732"/>
      <c r="R5732"/>
      <c r="S5732"/>
    </row>
    <row r="5733" spans="17:19">
      <c r="Q5733"/>
      <c r="R5733"/>
      <c r="S5733"/>
    </row>
    <row r="5734" spans="17:19">
      <c r="Q5734"/>
      <c r="R5734"/>
      <c r="S5734"/>
    </row>
    <row r="5735" spans="17:19">
      <c r="Q5735"/>
      <c r="R5735"/>
      <c r="S5735"/>
    </row>
    <row r="5736" spans="17:19">
      <c r="Q5736"/>
      <c r="R5736"/>
      <c r="S5736"/>
    </row>
    <row r="5737" spans="17:19">
      <c r="Q5737"/>
      <c r="R5737"/>
      <c r="S5737"/>
    </row>
    <row r="5738" spans="17:19">
      <c r="Q5738"/>
      <c r="R5738"/>
      <c r="S5738"/>
    </row>
    <row r="5739" spans="17:19">
      <c r="Q5739"/>
      <c r="R5739"/>
      <c r="S5739"/>
    </row>
    <row r="5740" spans="17:19">
      <c r="Q5740"/>
      <c r="R5740"/>
      <c r="S5740"/>
    </row>
    <row r="5741" spans="17:19">
      <c r="Q5741"/>
      <c r="R5741"/>
      <c r="S5741"/>
    </row>
    <row r="5742" spans="17:19">
      <c r="Q5742"/>
      <c r="R5742"/>
      <c r="S5742"/>
    </row>
    <row r="5743" spans="17:19">
      <c r="Q5743"/>
      <c r="R5743"/>
      <c r="S5743"/>
    </row>
    <row r="5744" spans="17:19">
      <c r="Q5744"/>
      <c r="R5744"/>
      <c r="S5744"/>
    </row>
    <row r="5745" spans="17:19">
      <c r="Q5745"/>
      <c r="R5745"/>
      <c r="S5745"/>
    </row>
    <row r="5746" spans="17:19">
      <c r="Q5746"/>
      <c r="R5746"/>
      <c r="S5746"/>
    </row>
    <row r="5747" spans="17:19">
      <c r="Q5747"/>
      <c r="R5747"/>
      <c r="S5747"/>
    </row>
    <row r="5748" spans="17:19">
      <c r="Q5748"/>
      <c r="R5748"/>
      <c r="S5748"/>
    </row>
    <row r="5749" spans="17:19">
      <c r="Q5749"/>
      <c r="R5749"/>
      <c r="S5749"/>
    </row>
    <row r="5750" spans="17:19">
      <c r="Q5750"/>
      <c r="R5750"/>
      <c r="S5750"/>
    </row>
    <row r="5751" spans="17:19">
      <c r="Q5751"/>
      <c r="R5751"/>
      <c r="S5751"/>
    </row>
    <row r="5752" spans="17:19">
      <c r="Q5752"/>
      <c r="R5752"/>
      <c r="S5752"/>
    </row>
    <row r="5753" spans="17:19">
      <c r="Q5753"/>
      <c r="R5753"/>
      <c r="S5753"/>
    </row>
    <row r="5754" spans="17:19">
      <c r="Q5754"/>
      <c r="R5754"/>
      <c r="S5754"/>
    </row>
    <row r="5755" spans="17:19">
      <c r="Q5755"/>
      <c r="R5755"/>
      <c r="S5755"/>
    </row>
    <row r="5756" spans="17:19">
      <c r="Q5756"/>
      <c r="R5756"/>
      <c r="S5756"/>
    </row>
    <row r="5757" spans="17:19">
      <c r="Q5757"/>
      <c r="R5757"/>
      <c r="S5757"/>
    </row>
    <row r="5758" spans="17:19">
      <c r="Q5758"/>
      <c r="R5758"/>
      <c r="S5758"/>
    </row>
    <row r="5759" spans="17:19">
      <c r="Q5759"/>
      <c r="R5759"/>
      <c r="S5759"/>
    </row>
    <row r="5760" spans="17:19">
      <c r="Q5760"/>
      <c r="R5760"/>
      <c r="S5760"/>
    </row>
    <row r="5761" spans="17:19">
      <c r="Q5761"/>
      <c r="R5761"/>
      <c r="S5761"/>
    </row>
    <row r="5762" spans="17:19">
      <c r="Q5762"/>
      <c r="R5762"/>
      <c r="S5762"/>
    </row>
    <row r="5763" spans="17:19">
      <c r="Q5763"/>
      <c r="R5763"/>
      <c r="S5763"/>
    </row>
    <row r="5764" spans="17:19">
      <c r="Q5764"/>
      <c r="R5764"/>
      <c r="S5764"/>
    </row>
    <row r="5765" spans="17:19">
      <c r="Q5765"/>
      <c r="R5765"/>
      <c r="S5765"/>
    </row>
    <row r="5766" spans="17:19">
      <c r="Q5766"/>
      <c r="R5766"/>
      <c r="S5766"/>
    </row>
    <row r="5767" spans="17:19">
      <c r="Q5767"/>
      <c r="R5767"/>
      <c r="S5767"/>
    </row>
    <row r="5768" spans="17:19">
      <c r="Q5768"/>
      <c r="R5768"/>
      <c r="S5768"/>
    </row>
    <row r="5769" spans="17:19">
      <c r="Q5769"/>
      <c r="R5769"/>
      <c r="S5769"/>
    </row>
    <row r="5770" spans="17:19">
      <c r="Q5770"/>
      <c r="R5770"/>
      <c r="S5770"/>
    </row>
    <row r="5771" spans="17:19">
      <c r="Q5771"/>
      <c r="R5771"/>
      <c r="S5771"/>
    </row>
    <row r="5772" spans="17:19">
      <c r="Q5772"/>
      <c r="R5772"/>
      <c r="S5772"/>
    </row>
    <row r="5773" spans="17:19">
      <c r="Q5773"/>
      <c r="R5773"/>
      <c r="S5773"/>
    </row>
    <row r="5774" spans="17:19">
      <c r="Q5774"/>
      <c r="R5774"/>
      <c r="S5774"/>
    </row>
    <row r="5775" spans="17:19">
      <c r="Q5775"/>
      <c r="R5775"/>
      <c r="S5775"/>
    </row>
    <row r="5776" spans="17:19">
      <c r="Q5776"/>
      <c r="R5776"/>
      <c r="S5776"/>
    </row>
    <row r="5777" spans="17:19">
      <c r="Q5777"/>
      <c r="R5777"/>
      <c r="S5777"/>
    </row>
    <row r="5778" spans="17:19">
      <c r="Q5778"/>
      <c r="R5778"/>
      <c r="S5778"/>
    </row>
    <row r="5779" spans="17:19">
      <c r="Q5779"/>
      <c r="R5779"/>
      <c r="S5779"/>
    </row>
    <row r="5780" spans="17:19">
      <c r="Q5780"/>
      <c r="R5780"/>
      <c r="S5780"/>
    </row>
    <row r="5781" spans="17:19">
      <c r="Q5781"/>
      <c r="R5781"/>
      <c r="S5781"/>
    </row>
    <row r="5782" spans="17:19">
      <c r="Q5782"/>
      <c r="R5782"/>
      <c r="S5782"/>
    </row>
    <row r="5783" spans="17:19">
      <c r="Q5783"/>
      <c r="R5783"/>
      <c r="S5783"/>
    </row>
    <row r="5784" spans="17:19">
      <c r="Q5784"/>
      <c r="R5784"/>
      <c r="S5784"/>
    </row>
    <row r="5785" spans="17:19">
      <c r="Q5785"/>
      <c r="R5785"/>
      <c r="S5785"/>
    </row>
    <row r="5786" spans="17:19">
      <c r="Q5786"/>
      <c r="R5786"/>
      <c r="S5786"/>
    </row>
    <row r="5787" spans="17:19">
      <c r="Q5787"/>
      <c r="R5787"/>
      <c r="S5787"/>
    </row>
    <row r="5788" spans="17:19">
      <c r="Q5788"/>
      <c r="R5788"/>
      <c r="S5788"/>
    </row>
    <row r="5789" spans="17:19">
      <c r="Q5789"/>
      <c r="R5789"/>
      <c r="S5789"/>
    </row>
    <row r="5790" spans="17:19">
      <c r="Q5790"/>
      <c r="R5790"/>
      <c r="S5790"/>
    </row>
    <row r="5791" spans="17:19">
      <c r="Q5791"/>
      <c r="R5791"/>
      <c r="S5791"/>
    </row>
    <row r="5792" spans="17:19">
      <c r="Q5792"/>
      <c r="R5792"/>
      <c r="S5792"/>
    </row>
    <row r="5793" spans="17:19">
      <c r="Q5793"/>
      <c r="R5793"/>
      <c r="S5793"/>
    </row>
    <row r="5794" spans="17:19">
      <c r="Q5794"/>
      <c r="R5794"/>
      <c r="S5794"/>
    </row>
    <row r="5795" spans="17:19">
      <c r="Q5795"/>
      <c r="R5795"/>
      <c r="S5795"/>
    </row>
    <row r="5796" spans="17:19">
      <c r="Q5796"/>
      <c r="R5796"/>
      <c r="S5796"/>
    </row>
    <row r="5797" spans="17:19">
      <c r="Q5797"/>
      <c r="R5797"/>
      <c r="S5797"/>
    </row>
    <row r="5798" spans="17:19">
      <c r="Q5798"/>
      <c r="R5798"/>
      <c r="S5798"/>
    </row>
    <row r="5799" spans="17:19">
      <c r="Q5799"/>
      <c r="R5799"/>
      <c r="S5799"/>
    </row>
    <row r="5800" spans="17:19">
      <c r="Q5800"/>
      <c r="R5800"/>
      <c r="S5800"/>
    </row>
    <row r="5801" spans="17:19">
      <c r="Q5801"/>
      <c r="R5801"/>
      <c r="S5801"/>
    </row>
    <row r="5802" spans="17:19">
      <c r="Q5802"/>
      <c r="R5802"/>
      <c r="S5802"/>
    </row>
    <row r="5803" spans="17:19">
      <c r="Q5803"/>
      <c r="R5803"/>
      <c r="S5803"/>
    </row>
    <row r="5804" spans="17:19">
      <c r="Q5804"/>
      <c r="R5804"/>
      <c r="S5804"/>
    </row>
    <row r="5805" spans="17:19">
      <c r="Q5805"/>
      <c r="R5805"/>
      <c r="S5805"/>
    </row>
    <row r="5806" spans="17:19">
      <c r="Q5806"/>
      <c r="R5806"/>
      <c r="S5806"/>
    </row>
    <row r="5807" spans="17:19">
      <c r="Q5807"/>
      <c r="R5807"/>
      <c r="S5807"/>
    </row>
    <row r="5808" spans="17:19">
      <c r="Q5808"/>
      <c r="R5808"/>
      <c r="S5808"/>
    </row>
    <row r="5809" spans="17:19">
      <c r="Q5809"/>
      <c r="R5809"/>
      <c r="S5809"/>
    </row>
    <row r="5810" spans="17:19">
      <c r="Q5810"/>
      <c r="R5810"/>
      <c r="S5810"/>
    </row>
    <row r="5811" spans="17:19">
      <c r="Q5811"/>
      <c r="R5811"/>
      <c r="S5811"/>
    </row>
    <row r="5812" spans="17:19">
      <c r="Q5812"/>
      <c r="R5812"/>
      <c r="S5812"/>
    </row>
    <row r="5813" spans="17:19">
      <c r="Q5813"/>
      <c r="R5813"/>
      <c r="S5813"/>
    </row>
    <row r="5814" spans="17:19">
      <c r="Q5814"/>
      <c r="R5814"/>
      <c r="S5814"/>
    </row>
    <row r="5815" spans="17:19">
      <c r="Q5815"/>
      <c r="R5815"/>
      <c r="S5815"/>
    </row>
    <row r="5816" spans="17:19">
      <c r="Q5816"/>
      <c r="R5816"/>
      <c r="S5816"/>
    </row>
    <row r="5817" spans="17:19">
      <c r="Q5817"/>
      <c r="R5817"/>
      <c r="S5817"/>
    </row>
    <row r="5818" spans="17:19">
      <c r="Q5818"/>
      <c r="R5818"/>
      <c r="S5818"/>
    </row>
    <row r="5819" spans="17:19">
      <c r="Q5819"/>
      <c r="R5819"/>
      <c r="S5819"/>
    </row>
    <row r="5820" spans="17:19">
      <c r="Q5820"/>
      <c r="R5820"/>
      <c r="S5820"/>
    </row>
    <row r="5821" spans="17:19">
      <c r="Q5821"/>
      <c r="R5821"/>
      <c r="S5821"/>
    </row>
    <row r="5822" spans="17:19">
      <c r="Q5822"/>
      <c r="R5822"/>
      <c r="S5822"/>
    </row>
    <row r="5823" spans="17:19">
      <c r="Q5823"/>
      <c r="R5823"/>
      <c r="S5823"/>
    </row>
    <row r="5824" spans="17:19">
      <c r="Q5824"/>
      <c r="R5824"/>
      <c r="S5824"/>
    </row>
    <row r="5825" spans="17:19">
      <c r="Q5825"/>
      <c r="R5825"/>
      <c r="S5825"/>
    </row>
    <row r="5826" spans="17:19">
      <c r="Q5826"/>
      <c r="R5826"/>
      <c r="S5826"/>
    </row>
    <row r="5827" spans="17:19">
      <c r="Q5827"/>
      <c r="R5827"/>
      <c r="S5827"/>
    </row>
    <row r="5828" spans="17:19">
      <c r="Q5828"/>
      <c r="R5828"/>
      <c r="S5828"/>
    </row>
    <row r="5829" spans="17:19">
      <c r="Q5829"/>
      <c r="R5829"/>
      <c r="S5829"/>
    </row>
    <row r="5830" spans="17:19">
      <c r="Q5830"/>
      <c r="R5830"/>
      <c r="S5830"/>
    </row>
    <row r="5831" spans="17:19">
      <c r="Q5831"/>
      <c r="R5831"/>
      <c r="S5831"/>
    </row>
    <row r="5832" spans="17:19">
      <c r="Q5832"/>
      <c r="R5832"/>
      <c r="S5832"/>
    </row>
    <row r="5833" spans="17:19">
      <c r="Q5833"/>
      <c r="R5833"/>
      <c r="S5833"/>
    </row>
    <row r="5834" spans="17:19">
      <c r="Q5834"/>
      <c r="R5834"/>
      <c r="S5834"/>
    </row>
    <row r="5835" spans="17:19">
      <c r="Q5835"/>
      <c r="R5835"/>
      <c r="S5835"/>
    </row>
    <row r="5836" spans="17:19">
      <c r="Q5836"/>
      <c r="R5836"/>
      <c r="S5836"/>
    </row>
    <row r="5837" spans="17:19">
      <c r="Q5837"/>
      <c r="R5837"/>
      <c r="S5837"/>
    </row>
    <row r="5838" spans="17:19">
      <c r="Q5838"/>
      <c r="R5838"/>
      <c r="S5838"/>
    </row>
    <row r="5839" spans="17:19">
      <c r="Q5839"/>
      <c r="R5839"/>
      <c r="S5839"/>
    </row>
    <row r="5840" spans="17:19">
      <c r="Q5840"/>
      <c r="R5840"/>
      <c r="S5840"/>
    </row>
    <row r="5841" spans="17:19">
      <c r="Q5841"/>
      <c r="R5841"/>
      <c r="S5841"/>
    </row>
    <row r="5842" spans="17:19">
      <c r="Q5842"/>
      <c r="R5842"/>
      <c r="S5842"/>
    </row>
    <row r="5843" spans="17:19">
      <c r="Q5843"/>
      <c r="R5843"/>
      <c r="S5843"/>
    </row>
    <row r="5844" spans="17:19">
      <c r="Q5844"/>
      <c r="R5844"/>
      <c r="S5844"/>
    </row>
    <row r="5845" spans="17:19">
      <c r="Q5845"/>
      <c r="R5845"/>
      <c r="S5845"/>
    </row>
    <row r="5846" spans="17:19">
      <c r="Q5846"/>
      <c r="R5846"/>
      <c r="S5846"/>
    </row>
    <row r="5847" spans="17:19">
      <c r="Q5847"/>
      <c r="R5847"/>
      <c r="S5847"/>
    </row>
    <row r="5848" spans="17:19">
      <c r="Q5848"/>
      <c r="R5848"/>
      <c r="S5848"/>
    </row>
    <row r="5849" spans="17:19">
      <c r="Q5849"/>
      <c r="R5849"/>
      <c r="S5849"/>
    </row>
    <row r="5850" spans="17:19">
      <c r="Q5850"/>
      <c r="R5850"/>
      <c r="S5850"/>
    </row>
    <row r="5851" spans="17:19">
      <c r="Q5851"/>
      <c r="R5851"/>
      <c r="S5851"/>
    </row>
    <row r="5852" spans="17:19">
      <c r="Q5852"/>
      <c r="R5852"/>
      <c r="S5852"/>
    </row>
    <row r="5853" spans="17:19">
      <c r="Q5853"/>
      <c r="R5853"/>
      <c r="S5853"/>
    </row>
    <row r="5854" spans="17:19">
      <c r="Q5854"/>
      <c r="R5854"/>
      <c r="S5854"/>
    </row>
    <row r="5855" spans="17:19">
      <c r="Q5855"/>
      <c r="R5855"/>
      <c r="S5855"/>
    </row>
    <row r="5856" spans="17:19">
      <c r="Q5856"/>
      <c r="R5856"/>
      <c r="S5856"/>
    </row>
    <row r="5857" spans="17:19">
      <c r="Q5857"/>
      <c r="R5857"/>
      <c r="S5857"/>
    </row>
    <row r="5858" spans="17:19">
      <c r="Q5858"/>
      <c r="R5858"/>
      <c r="S5858"/>
    </row>
    <row r="5859" spans="17:19">
      <c r="Q5859"/>
      <c r="R5859"/>
      <c r="S5859"/>
    </row>
    <row r="5860" spans="17:19">
      <c r="Q5860"/>
      <c r="R5860"/>
      <c r="S5860"/>
    </row>
    <row r="5861" spans="17:19">
      <c r="Q5861"/>
      <c r="R5861"/>
      <c r="S5861"/>
    </row>
    <row r="5862" spans="17:19">
      <c r="Q5862"/>
      <c r="R5862"/>
      <c r="S5862"/>
    </row>
    <row r="5863" spans="17:19">
      <c r="Q5863"/>
      <c r="R5863"/>
      <c r="S5863"/>
    </row>
    <row r="5864" spans="17:19">
      <c r="Q5864"/>
      <c r="R5864"/>
      <c r="S5864"/>
    </row>
    <row r="5865" spans="17:19">
      <c r="Q5865"/>
      <c r="R5865"/>
      <c r="S5865"/>
    </row>
    <row r="5866" spans="17:19">
      <c r="Q5866"/>
      <c r="R5866"/>
      <c r="S5866"/>
    </row>
    <row r="5867" spans="17:19">
      <c r="Q5867"/>
      <c r="R5867"/>
      <c r="S5867"/>
    </row>
    <row r="5868" spans="17:19">
      <c r="Q5868"/>
      <c r="R5868"/>
      <c r="S5868"/>
    </row>
    <row r="5869" spans="17:19">
      <c r="Q5869"/>
      <c r="R5869"/>
      <c r="S5869"/>
    </row>
    <row r="5870" spans="17:19">
      <c r="Q5870"/>
      <c r="R5870"/>
      <c r="S5870"/>
    </row>
    <row r="5871" spans="17:19">
      <c r="Q5871"/>
      <c r="R5871"/>
      <c r="S5871"/>
    </row>
    <row r="5872" spans="17:19">
      <c r="Q5872"/>
      <c r="R5872"/>
      <c r="S5872"/>
    </row>
    <row r="5873" spans="17:19">
      <c r="Q5873"/>
      <c r="R5873"/>
      <c r="S5873"/>
    </row>
    <row r="5874" spans="17:19">
      <c r="Q5874"/>
      <c r="R5874"/>
      <c r="S5874"/>
    </row>
    <row r="5875" spans="17:19">
      <c r="Q5875"/>
      <c r="R5875"/>
      <c r="S5875"/>
    </row>
    <row r="5876" spans="17:19">
      <c r="Q5876"/>
      <c r="R5876"/>
      <c r="S5876"/>
    </row>
    <row r="5877" spans="17:19">
      <c r="Q5877"/>
      <c r="R5877"/>
      <c r="S5877"/>
    </row>
    <row r="5878" spans="17:19">
      <c r="Q5878"/>
      <c r="R5878"/>
      <c r="S5878"/>
    </row>
    <row r="5879" spans="17:19">
      <c r="Q5879"/>
      <c r="R5879"/>
      <c r="S5879"/>
    </row>
    <row r="5880" spans="17:19">
      <c r="Q5880"/>
      <c r="R5880"/>
      <c r="S5880"/>
    </row>
    <row r="5881" spans="17:19">
      <c r="Q5881"/>
      <c r="R5881"/>
      <c r="S5881"/>
    </row>
    <row r="5882" spans="17:19">
      <c r="Q5882"/>
      <c r="R5882"/>
      <c r="S5882"/>
    </row>
    <row r="5883" spans="17:19">
      <c r="Q5883"/>
      <c r="R5883"/>
      <c r="S5883"/>
    </row>
    <row r="5884" spans="17:19">
      <c r="Q5884"/>
      <c r="R5884"/>
      <c r="S5884"/>
    </row>
    <row r="5885" spans="17:19">
      <c r="Q5885"/>
      <c r="R5885"/>
      <c r="S5885"/>
    </row>
    <row r="5886" spans="17:19">
      <c r="Q5886"/>
      <c r="R5886"/>
      <c r="S5886"/>
    </row>
    <row r="5887" spans="17:19">
      <c r="Q5887"/>
      <c r="R5887"/>
      <c r="S5887"/>
    </row>
    <row r="5888" spans="17:19">
      <c r="Q5888"/>
      <c r="R5888"/>
      <c r="S5888"/>
    </row>
    <row r="5889" spans="17:19">
      <c r="Q5889"/>
      <c r="R5889"/>
      <c r="S5889"/>
    </row>
    <row r="5890" spans="17:19">
      <c r="Q5890"/>
      <c r="R5890"/>
      <c r="S5890"/>
    </row>
    <row r="5891" spans="17:19">
      <c r="Q5891"/>
      <c r="R5891"/>
      <c r="S5891"/>
    </row>
    <row r="5892" spans="17:19">
      <c r="Q5892"/>
      <c r="R5892"/>
      <c r="S5892"/>
    </row>
    <row r="5893" spans="17:19">
      <c r="Q5893"/>
      <c r="R5893"/>
      <c r="S5893"/>
    </row>
    <row r="5894" spans="17:19">
      <c r="Q5894"/>
      <c r="R5894"/>
      <c r="S5894"/>
    </row>
    <row r="5895" spans="17:19">
      <c r="Q5895"/>
      <c r="R5895"/>
      <c r="S5895"/>
    </row>
    <row r="5896" spans="17:19">
      <c r="Q5896"/>
      <c r="R5896"/>
      <c r="S5896"/>
    </row>
    <row r="5897" spans="17:19">
      <c r="Q5897"/>
      <c r="R5897"/>
      <c r="S5897"/>
    </row>
    <row r="5898" spans="17:19">
      <c r="Q5898"/>
      <c r="R5898"/>
      <c r="S5898"/>
    </row>
    <row r="5899" spans="17:19">
      <c r="Q5899"/>
      <c r="R5899"/>
      <c r="S5899"/>
    </row>
    <row r="5900" spans="17:19">
      <c r="Q5900"/>
      <c r="R5900"/>
      <c r="S5900"/>
    </row>
    <row r="5901" spans="17:19">
      <c r="Q5901"/>
      <c r="R5901"/>
      <c r="S5901"/>
    </row>
    <row r="5902" spans="17:19">
      <c r="Q5902"/>
      <c r="R5902"/>
      <c r="S5902"/>
    </row>
    <row r="5903" spans="17:19">
      <c r="Q5903"/>
      <c r="R5903"/>
      <c r="S5903"/>
    </row>
    <row r="5904" spans="17:19">
      <c r="Q5904"/>
      <c r="R5904"/>
      <c r="S5904"/>
    </row>
    <row r="5905" spans="17:19">
      <c r="Q5905"/>
      <c r="R5905"/>
      <c r="S5905"/>
    </row>
    <row r="5906" spans="17:19">
      <c r="Q5906"/>
      <c r="R5906"/>
      <c r="S5906"/>
    </row>
    <row r="5907" spans="17:19">
      <c r="Q5907"/>
      <c r="R5907"/>
      <c r="S5907"/>
    </row>
    <row r="5908" spans="17:19">
      <c r="Q5908"/>
      <c r="R5908"/>
      <c r="S5908"/>
    </row>
    <row r="5909" spans="17:19">
      <c r="Q5909"/>
      <c r="R5909"/>
      <c r="S5909"/>
    </row>
    <row r="5910" spans="17:19">
      <c r="Q5910"/>
      <c r="R5910"/>
      <c r="S5910"/>
    </row>
    <row r="5911" spans="17:19">
      <c r="Q5911"/>
      <c r="R5911"/>
      <c r="S5911"/>
    </row>
    <row r="5912" spans="17:19">
      <c r="Q5912"/>
      <c r="R5912"/>
      <c r="S5912"/>
    </row>
    <row r="5913" spans="17:19">
      <c r="Q5913"/>
      <c r="R5913"/>
      <c r="S5913"/>
    </row>
    <row r="5914" spans="17:19">
      <c r="Q5914"/>
      <c r="R5914"/>
      <c r="S5914"/>
    </row>
    <row r="5915" spans="17:19">
      <c r="Q5915"/>
      <c r="R5915"/>
      <c r="S5915"/>
    </row>
    <row r="5916" spans="17:19">
      <c r="Q5916"/>
      <c r="R5916"/>
      <c r="S5916"/>
    </row>
    <row r="5917" spans="17:19">
      <c r="Q5917"/>
      <c r="R5917"/>
      <c r="S5917"/>
    </row>
    <row r="5918" spans="17:19">
      <c r="Q5918"/>
      <c r="R5918"/>
      <c r="S5918"/>
    </row>
    <row r="5919" spans="17:19">
      <c r="Q5919"/>
      <c r="R5919"/>
      <c r="S5919"/>
    </row>
    <row r="5920" spans="17:19">
      <c r="Q5920"/>
      <c r="R5920"/>
      <c r="S5920"/>
    </row>
    <row r="5921" spans="17:19">
      <c r="Q5921"/>
      <c r="R5921"/>
      <c r="S5921"/>
    </row>
    <row r="5922" spans="17:19">
      <c r="Q5922"/>
      <c r="R5922"/>
      <c r="S5922"/>
    </row>
    <row r="5923" spans="17:19">
      <c r="Q5923"/>
      <c r="R5923"/>
      <c r="S5923"/>
    </row>
    <row r="5924" spans="17:19">
      <c r="Q5924"/>
      <c r="R5924"/>
      <c r="S5924"/>
    </row>
    <row r="5925" spans="17:19">
      <c r="Q5925"/>
      <c r="R5925"/>
      <c r="S5925"/>
    </row>
    <row r="5926" spans="17:19">
      <c r="Q5926"/>
      <c r="R5926"/>
      <c r="S5926"/>
    </row>
    <row r="5927" spans="17:19">
      <c r="Q5927"/>
      <c r="R5927"/>
      <c r="S5927"/>
    </row>
    <row r="5928" spans="17:19">
      <c r="Q5928"/>
      <c r="R5928"/>
      <c r="S5928"/>
    </row>
    <row r="5929" spans="17:19">
      <c r="Q5929"/>
      <c r="R5929"/>
      <c r="S5929"/>
    </row>
    <row r="5930" spans="17:19">
      <c r="Q5930"/>
      <c r="R5930"/>
      <c r="S5930"/>
    </row>
    <row r="5931" spans="17:19">
      <c r="Q5931"/>
      <c r="R5931"/>
      <c r="S5931"/>
    </row>
    <row r="5932" spans="17:19">
      <c r="Q5932"/>
      <c r="R5932"/>
      <c r="S5932"/>
    </row>
    <row r="5933" spans="17:19">
      <c r="Q5933"/>
      <c r="R5933"/>
      <c r="S5933"/>
    </row>
    <row r="5934" spans="17:19">
      <c r="Q5934"/>
      <c r="R5934"/>
      <c r="S5934"/>
    </row>
    <row r="5935" spans="17:19">
      <c r="Q5935"/>
      <c r="R5935"/>
      <c r="S5935"/>
    </row>
    <row r="5936" spans="17:19">
      <c r="Q5936"/>
      <c r="R5936"/>
      <c r="S5936"/>
    </row>
    <row r="5937" spans="17:19">
      <c r="Q5937"/>
      <c r="R5937"/>
      <c r="S5937"/>
    </row>
    <row r="5938" spans="17:19">
      <c r="Q5938"/>
      <c r="R5938"/>
      <c r="S5938"/>
    </row>
    <row r="5939" spans="17:19">
      <c r="Q5939"/>
      <c r="R5939"/>
      <c r="S5939"/>
    </row>
    <row r="5940" spans="17:19">
      <c r="Q5940"/>
      <c r="R5940"/>
      <c r="S5940"/>
    </row>
    <row r="5941" spans="17:19">
      <c r="Q5941"/>
      <c r="R5941"/>
      <c r="S5941"/>
    </row>
    <row r="5942" spans="17:19">
      <c r="Q5942"/>
      <c r="R5942"/>
      <c r="S5942"/>
    </row>
    <row r="5943" spans="17:19">
      <c r="Q5943"/>
      <c r="R5943"/>
      <c r="S5943"/>
    </row>
    <row r="5944" spans="17:19">
      <c r="Q5944"/>
      <c r="R5944"/>
      <c r="S5944"/>
    </row>
    <row r="5945" spans="17:19">
      <c r="Q5945"/>
      <c r="R5945"/>
      <c r="S5945"/>
    </row>
    <row r="5946" spans="17:19">
      <c r="Q5946"/>
      <c r="R5946"/>
      <c r="S5946"/>
    </row>
    <row r="5947" spans="17:19">
      <c r="Q5947"/>
      <c r="R5947"/>
      <c r="S5947"/>
    </row>
    <row r="5948" spans="17:19">
      <c r="Q5948"/>
      <c r="R5948"/>
      <c r="S5948"/>
    </row>
    <row r="5949" spans="17:19">
      <c r="Q5949"/>
      <c r="R5949"/>
      <c r="S5949"/>
    </row>
    <row r="5950" spans="17:19">
      <c r="Q5950"/>
      <c r="R5950"/>
      <c r="S5950"/>
    </row>
    <row r="5951" spans="17:19">
      <c r="Q5951"/>
      <c r="R5951"/>
      <c r="S5951"/>
    </row>
    <row r="5952" spans="17:19">
      <c r="Q5952"/>
      <c r="R5952"/>
      <c r="S5952"/>
    </row>
    <row r="5953" spans="17:19">
      <c r="Q5953"/>
      <c r="R5953"/>
      <c r="S5953"/>
    </row>
    <row r="5954" spans="17:19">
      <c r="Q5954"/>
      <c r="R5954"/>
      <c r="S5954"/>
    </row>
    <row r="5955" spans="17:19">
      <c r="Q5955"/>
      <c r="R5955"/>
      <c r="S5955"/>
    </row>
    <row r="5956" spans="17:19">
      <c r="Q5956"/>
      <c r="R5956"/>
      <c r="S5956"/>
    </row>
    <row r="5957" spans="17:19">
      <c r="Q5957"/>
      <c r="R5957"/>
      <c r="S5957"/>
    </row>
    <row r="5958" spans="17:19">
      <c r="Q5958"/>
      <c r="R5958"/>
      <c r="S5958"/>
    </row>
    <row r="5959" spans="17:19">
      <c r="Q5959"/>
      <c r="R5959"/>
      <c r="S5959"/>
    </row>
    <row r="5960" spans="17:19">
      <c r="Q5960"/>
      <c r="R5960"/>
      <c r="S5960"/>
    </row>
    <row r="5961" spans="17:19">
      <c r="Q5961"/>
      <c r="R5961"/>
      <c r="S5961"/>
    </row>
    <row r="5962" spans="17:19">
      <c r="Q5962"/>
      <c r="R5962"/>
      <c r="S5962"/>
    </row>
    <row r="5963" spans="17:19">
      <c r="Q5963"/>
      <c r="R5963"/>
      <c r="S5963"/>
    </row>
    <row r="5964" spans="17:19">
      <c r="Q5964"/>
      <c r="R5964"/>
      <c r="S5964"/>
    </row>
    <row r="5965" spans="17:19">
      <c r="Q5965"/>
      <c r="R5965"/>
      <c r="S5965"/>
    </row>
    <row r="5966" spans="17:19">
      <c r="Q5966"/>
      <c r="R5966"/>
      <c r="S5966"/>
    </row>
    <row r="5967" spans="17:19">
      <c r="Q5967"/>
      <c r="R5967"/>
      <c r="S5967"/>
    </row>
    <row r="5968" spans="17:19">
      <c r="Q5968"/>
      <c r="R5968"/>
      <c r="S5968"/>
    </row>
    <row r="5969" spans="17:19">
      <c r="Q5969"/>
      <c r="R5969"/>
      <c r="S5969"/>
    </row>
    <row r="5970" spans="17:19">
      <c r="Q5970"/>
      <c r="R5970"/>
      <c r="S5970"/>
    </row>
    <row r="5971" spans="17:19">
      <c r="Q5971"/>
      <c r="R5971"/>
      <c r="S5971"/>
    </row>
    <row r="5972" spans="17:19">
      <c r="Q5972"/>
      <c r="R5972"/>
      <c r="S5972"/>
    </row>
    <row r="5973" spans="17:19">
      <c r="Q5973"/>
      <c r="R5973"/>
      <c r="S5973"/>
    </row>
    <row r="5974" spans="17:19">
      <c r="Q5974"/>
      <c r="R5974"/>
      <c r="S5974"/>
    </row>
    <row r="5975" spans="17:19">
      <c r="Q5975"/>
      <c r="R5975"/>
      <c r="S5975"/>
    </row>
    <row r="5976" spans="17:19">
      <c r="Q5976"/>
      <c r="R5976"/>
      <c r="S5976"/>
    </row>
    <row r="5977" spans="17:19">
      <c r="Q5977"/>
      <c r="R5977"/>
      <c r="S5977"/>
    </row>
    <row r="5978" spans="17:19">
      <c r="Q5978"/>
      <c r="R5978"/>
      <c r="S5978"/>
    </row>
    <row r="5979" spans="17:19">
      <c r="Q5979"/>
      <c r="R5979"/>
      <c r="S5979"/>
    </row>
    <row r="5980" spans="17:19">
      <c r="Q5980"/>
      <c r="R5980"/>
      <c r="S5980"/>
    </row>
    <row r="5981" spans="17:19">
      <c r="Q5981"/>
      <c r="R5981"/>
      <c r="S5981"/>
    </row>
    <row r="5982" spans="17:19">
      <c r="Q5982"/>
      <c r="R5982"/>
      <c r="S5982"/>
    </row>
    <row r="5983" spans="17:19">
      <c r="Q5983"/>
      <c r="R5983"/>
      <c r="S5983"/>
    </row>
    <row r="5984" spans="17:19">
      <c r="Q5984"/>
      <c r="R5984"/>
      <c r="S5984"/>
    </row>
    <row r="5985" spans="17:19">
      <c r="Q5985"/>
      <c r="R5985"/>
      <c r="S5985"/>
    </row>
    <row r="5986" spans="17:19">
      <c r="Q5986"/>
      <c r="R5986"/>
      <c r="S5986"/>
    </row>
    <row r="5987" spans="17:19">
      <c r="Q5987"/>
      <c r="R5987"/>
      <c r="S5987"/>
    </row>
    <row r="5988" spans="17:19">
      <c r="Q5988"/>
      <c r="R5988"/>
      <c r="S5988"/>
    </row>
    <row r="5989" spans="17:19">
      <c r="Q5989"/>
      <c r="R5989"/>
      <c r="S5989"/>
    </row>
    <row r="5990" spans="17:19">
      <c r="Q5990"/>
      <c r="R5990"/>
      <c r="S5990"/>
    </row>
    <row r="5991" spans="17:19">
      <c r="Q5991"/>
      <c r="R5991"/>
      <c r="S5991"/>
    </row>
    <row r="5992" spans="17:19">
      <c r="Q5992"/>
      <c r="R5992"/>
      <c r="S5992"/>
    </row>
    <row r="5993" spans="17:19">
      <c r="Q5993"/>
      <c r="R5993"/>
      <c r="S5993"/>
    </row>
    <row r="5994" spans="17:19">
      <c r="Q5994"/>
      <c r="R5994"/>
      <c r="S5994"/>
    </row>
    <row r="5995" spans="17:19">
      <c r="Q5995"/>
      <c r="R5995"/>
      <c r="S5995"/>
    </row>
    <row r="5996" spans="17:19">
      <c r="Q5996"/>
      <c r="R5996"/>
      <c r="S5996"/>
    </row>
    <row r="5997" spans="17:19">
      <c r="Q5997"/>
      <c r="R5997"/>
      <c r="S5997"/>
    </row>
    <row r="5998" spans="17:19">
      <c r="Q5998"/>
      <c r="R5998"/>
      <c r="S5998"/>
    </row>
    <row r="5999" spans="17:19">
      <c r="Q5999"/>
      <c r="R5999"/>
      <c r="S5999"/>
    </row>
    <row r="6000" spans="17:19">
      <c r="Q6000"/>
      <c r="R6000"/>
      <c r="S6000"/>
    </row>
    <row r="6001" spans="17:19">
      <c r="Q6001"/>
      <c r="R6001"/>
      <c r="S6001"/>
    </row>
    <row r="6002" spans="17:19">
      <c r="Q6002"/>
      <c r="R6002"/>
      <c r="S6002"/>
    </row>
    <row r="6003" spans="17:19">
      <c r="Q6003"/>
      <c r="R6003"/>
      <c r="S6003"/>
    </row>
    <row r="6004" spans="17:19">
      <c r="Q6004"/>
      <c r="R6004"/>
      <c r="S6004"/>
    </row>
    <row r="6005" spans="17:19">
      <c r="Q6005"/>
      <c r="R6005"/>
      <c r="S6005"/>
    </row>
    <row r="6006" spans="17:19">
      <c r="Q6006"/>
      <c r="R6006"/>
      <c r="S6006"/>
    </row>
    <row r="6007" spans="17:19">
      <c r="Q6007"/>
      <c r="R6007"/>
      <c r="S6007"/>
    </row>
    <row r="6008" spans="17:19">
      <c r="Q6008"/>
      <c r="R6008"/>
      <c r="S6008"/>
    </row>
    <row r="6009" spans="17:19">
      <c r="Q6009"/>
      <c r="R6009"/>
      <c r="S6009"/>
    </row>
    <row r="6010" spans="17:19">
      <c r="Q6010"/>
      <c r="R6010"/>
      <c r="S6010"/>
    </row>
    <row r="6011" spans="17:19">
      <c r="Q6011"/>
      <c r="R6011"/>
      <c r="S6011"/>
    </row>
    <row r="6012" spans="17:19">
      <c r="Q6012"/>
      <c r="R6012"/>
      <c r="S6012"/>
    </row>
    <row r="6013" spans="17:19">
      <c r="Q6013"/>
      <c r="R6013"/>
      <c r="S6013"/>
    </row>
    <row r="6014" spans="17:19">
      <c r="Q6014"/>
      <c r="R6014"/>
      <c r="S6014"/>
    </row>
    <row r="6015" spans="17:19">
      <c r="Q6015"/>
      <c r="R6015"/>
      <c r="S6015"/>
    </row>
    <row r="6016" spans="17:19">
      <c r="Q6016"/>
      <c r="R6016"/>
      <c r="S6016"/>
    </row>
    <row r="6017" spans="17:19">
      <c r="Q6017"/>
      <c r="R6017"/>
      <c r="S6017"/>
    </row>
    <row r="6018" spans="17:19">
      <c r="Q6018"/>
      <c r="R6018"/>
      <c r="S6018"/>
    </row>
    <row r="6019" spans="17:19">
      <c r="Q6019"/>
      <c r="R6019"/>
      <c r="S6019"/>
    </row>
    <row r="6020" spans="17:19">
      <c r="Q6020"/>
      <c r="R6020"/>
      <c r="S6020"/>
    </row>
    <row r="6021" spans="17:19">
      <c r="Q6021"/>
      <c r="R6021"/>
      <c r="S6021"/>
    </row>
    <row r="6022" spans="17:19">
      <c r="Q6022"/>
      <c r="R6022"/>
      <c r="S6022"/>
    </row>
    <row r="6023" spans="17:19">
      <c r="Q6023"/>
      <c r="R6023"/>
      <c r="S6023"/>
    </row>
    <row r="6024" spans="17:19">
      <c r="Q6024"/>
      <c r="R6024"/>
      <c r="S6024"/>
    </row>
    <row r="6025" spans="17:19">
      <c r="Q6025"/>
      <c r="R6025"/>
      <c r="S6025"/>
    </row>
    <row r="6026" spans="17:19">
      <c r="Q6026"/>
      <c r="R6026"/>
      <c r="S6026"/>
    </row>
    <row r="6027" spans="17:19">
      <c r="Q6027"/>
      <c r="R6027"/>
      <c r="S6027"/>
    </row>
    <row r="6028" spans="17:19">
      <c r="Q6028"/>
      <c r="R6028"/>
      <c r="S6028"/>
    </row>
    <row r="6029" spans="17:19">
      <c r="Q6029"/>
      <c r="R6029"/>
      <c r="S6029"/>
    </row>
    <row r="6030" spans="17:19">
      <c r="Q6030"/>
      <c r="R6030"/>
      <c r="S6030"/>
    </row>
    <row r="6031" spans="17:19">
      <c r="Q6031"/>
      <c r="R6031"/>
      <c r="S6031"/>
    </row>
    <row r="6032" spans="17:19">
      <c r="Q6032"/>
      <c r="R6032"/>
      <c r="S6032"/>
    </row>
    <row r="6033" spans="17:19">
      <c r="Q6033"/>
      <c r="R6033"/>
      <c r="S6033"/>
    </row>
    <row r="6034" spans="17:19">
      <c r="Q6034"/>
      <c r="R6034"/>
      <c r="S6034"/>
    </row>
    <row r="6035" spans="17:19">
      <c r="Q6035"/>
      <c r="R6035"/>
      <c r="S6035"/>
    </row>
    <row r="6036" spans="17:19">
      <c r="Q6036"/>
      <c r="R6036"/>
      <c r="S6036"/>
    </row>
    <row r="6037" spans="17:19">
      <c r="Q6037"/>
      <c r="R6037"/>
      <c r="S6037"/>
    </row>
    <row r="6038" spans="17:19">
      <c r="Q6038"/>
      <c r="R6038"/>
      <c r="S6038"/>
    </row>
    <row r="6039" spans="17:19">
      <c r="Q6039"/>
      <c r="R6039"/>
      <c r="S6039"/>
    </row>
    <row r="6040" spans="17:19">
      <c r="Q6040"/>
      <c r="R6040"/>
      <c r="S6040"/>
    </row>
    <row r="6041" spans="17:19">
      <c r="Q6041"/>
      <c r="R6041"/>
      <c r="S6041"/>
    </row>
    <row r="6042" spans="17:19">
      <c r="Q6042"/>
      <c r="R6042"/>
      <c r="S6042"/>
    </row>
    <row r="6043" spans="17:19">
      <c r="Q6043"/>
      <c r="R6043"/>
      <c r="S6043"/>
    </row>
    <row r="6044" spans="17:19">
      <c r="Q6044"/>
      <c r="R6044"/>
      <c r="S6044"/>
    </row>
    <row r="6045" spans="17:19">
      <c r="Q6045"/>
      <c r="R6045"/>
      <c r="S6045"/>
    </row>
    <row r="6046" spans="17:19">
      <c r="Q6046"/>
      <c r="R6046"/>
      <c r="S6046"/>
    </row>
    <row r="6047" spans="17:19">
      <c r="Q6047"/>
      <c r="R6047"/>
      <c r="S6047"/>
    </row>
    <row r="6048" spans="17:19">
      <c r="Q6048"/>
      <c r="R6048"/>
      <c r="S6048"/>
    </row>
    <row r="6049" spans="17:19">
      <c r="Q6049"/>
      <c r="R6049"/>
      <c r="S6049"/>
    </row>
    <row r="6050" spans="17:19">
      <c r="Q6050"/>
      <c r="R6050"/>
      <c r="S6050"/>
    </row>
    <row r="6051" spans="17:19">
      <c r="Q6051"/>
      <c r="R6051"/>
      <c r="S6051"/>
    </row>
    <row r="6052" spans="17:19">
      <c r="Q6052"/>
      <c r="R6052"/>
      <c r="S6052"/>
    </row>
    <row r="6053" spans="17:19">
      <c r="Q6053"/>
      <c r="R6053"/>
      <c r="S6053"/>
    </row>
    <row r="6054" spans="17:19">
      <c r="Q6054"/>
      <c r="R6054"/>
      <c r="S6054"/>
    </row>
    <row r="6055" spans="17:19">
      <c r="Q6055"/>
      <c r="R6055"/>
      <c r="S6055"/>
    </row>
    <row r="6056" spans="17:19">
      <c r="Q6056"/>
      <c r="R6056"/>
      <c r="S6056"/>
    </row>
    <row r="6057" spans="17:19">
      <c r="Q6057"/>
      <c r="R6057"/>
      <c r="S6057"/>
    </row>
    <row r="6058" spans="17:19">
      <c r="Q6058"/>
      <c r="R6058"/>
      <c r="S6058"/>
    </row>
    <row r="6059" spans="17:19">
      <c r="Q6059"/>
      <c r="R6059"/>
      <c r="S6059"/>
    </row>
    <row r="6060" spans="17:19">
      <c r="Q6060"/>
      <c r="R6060"/>
      <c r="S6060"/>
    </row>
    <row r="6061" spans="17:19">
      <c r="Q6061"/>
      <c r="R6061"/>
      <c r="S6061"/>
    </row>
    <row r="6062" spans="17:19">
      <c r="Q6062"/>
      <c r="R6062"/>
      <c r="S6062"/>
    </row>
    <row r="6063" spans="17:19">
      <c r="Q6063"/>
      <c r="R6063"/>
      <c r="S6063"/>
    </row>
    <row r="6064" spans="17:19">
      <c r="Q6064"/>
      <c r="R6064"/>
      <c r="S6064"/>
    </row>
    <row r="6065" spans="17:19">
      <c r="Q6065"/>
      <c r="R6065"/>
      <c r="S6065"/>
    </row>
    <row r="6066" spans="17:19">
      <c r="Q6066"/>
      <c r="R6066"/>
      <c r="S6066"/>
    </row>
    <row r="6067" spans="17:19">
      <c r="Q6067"/>
      <c r="R6067"/>
      <c r="S6067"/>
    </row>
    <row r="6068" spans="17:19">
      <c r="Q6068"/>
      <c r="R6068"/>
      <c r="S6068"/>
    </row>
    <row r="6069" spans="17:19">
      <c r="Q6069"/>
      <c r="R6069"/>
      <c r="S6069"/>
    </row>
    <row r="6070" spans="17:19">
      <c r="Q6070"/>
      <c r="R6070"/>
      <c r="S6070"/>
    </row>
    <row r="6071" spans="17:19">
      <c r="Q6071"/>
      <c r="R6071"/>
      <c r="S6071"/>
    </row>
    <row r="6072" spans="17:19">
      <c r="Q6072"/>
      <c r="R6072"/>
      <c r="S6072"/>
    </row>
    <row r="6073" spans="17:19">
      <c r="Q6073"/>
      <c r="R6073"/>
      <c r="S6073"/>
    </row>
    <row r="6074" spans="17:19">
      <c r="Q6074"/>
      <c r="R6074"/>
      <c r="S6074"/>
    </row>
    <row r="6075" spans="17:19">
      <c r="Q6075"/>
      <c r="R6075"/>
      <c r="S6075"/>
    </row>
    <row r="6076" spans="17:19">
      <c r="Q6076"/>
      <c r="R6076"/>
      <c r="S6076"/>
    </row>
    <row r="6077" spans="17:19">
      <c r="Q6077"/>
      <c r="R6077"/>
      <c r="S6077"/>
    </row>
    <row r="6078" spans="17:19">
      <c r="Q6078"/>
      <c r="R6078"/>
      <c r="S6078"/>
    </row>
    <row r="6079" spans="17:19">
      <c r="Q6079"/>
      <c r="R6079"/>
      <c r="S6079"/>
    </row>
    <row r="6080" spans="17:19">
      <c r="Q6080"/>
      <c r="R6080"/>
      <c r="S6080"/>
    </row>
    <row r="6081" spans="17:19">
      <c r="Q6081"/>
      <c r="R6081"/>
      <c r="S6081"/>
    </row>
    <row r="6082" spans="17:19">
      <c r="Q6082"/>
      <c r="R6082"/>
      <c r="S6082"/>
    </row>
    <row r="6083" spans="17:19">
      <c r="Q6083"/>
      <c r="R6083"/>
      <c r="S6083"/>
    </row>
    <row r="6084" spans="17:19">
      <c r="Q6084"/>
      <c r="R6084"/>
      <c r="S6084"/>
    </row>
    <row r="6085" spans="17:19">
      <c r="Q6085"/>
      <c r="R6085"/>
      <c r="S6085"/>
    </row>
    <row r="6086" spans="17:19">
      <c r="Q6086"/>
      <c r="R6086"/>
      <c r="S6086"/>
    </row>
    <row r="6087" spans="17:19">
      <c r="Q6087"/>
      <c r="R6087"/>
      <c r="S6087"/>
    </row>
    <row r="6088" spans="17:19">
      <c r="Q6088"/>
      <c r="R6088"/>
      <c r="S6088"/>
    </row>
    <row r="6089" spans="17:19">
      <c r="Q6089"/>
      <c r="R6089"/>
      <c r="S6089"/>
    </row>
    <row r="6090" spans="17:19">
      <c r="Q6090"/>
      <c r="R6090"/>
      <c r="S6090"/>
    </row>
    <row r="6091" spans="17:19">
      <c r="Q6091"/>
      <c r="R6091"/>
      <c r="S6091"/>
    </row>
    <row r="6092" spans="17:19">
      <c r="Q6092"/>
      <c r="R6092"/>
      <c r="S6092"/>
    </row>
    <row r="6093" spans="17:19">
      <c r="Q6093"/>
      <c r="R6093"/>
      <c r="S6093"/>
    </row>
    <row r="6094" spans="17:19">
      <c r="Q6094"/>
      <c r="R6094"/>
      <c r="S6094"/>
    </row>
    <row r="6095" spans="17:19">
      <c r="Q6095"/>
      <c r="R6095"/>
      <c r="S6095"/>
    </row>
    <row r="6096" spans="17:19">
      <c r="Q6096"/>
      <c r="R6096"/>
      <c r="S6096"/>
    </row>
    <row r="6097" spans="17:19">
      <c r="Q6097"/>
      <c r="R6097"/>
      <c r="S6097"/>
    </row>
    <row r="6098" spans="17:19">
      <c r="Q6098"/>
      <c r="R6098"/>
      <c r="S6098"/>
    </row>
    <row r="6099" spans="17:19">
      <c r="Q6099"/>
      <c r="R6099"/>
      <c r="S6099"/>
    </row>
    <row r="6100" spans="17:19">
      <c r="Q6100"/>
      <c r="R6100"/>
      <c r="S6100"/>
    </row>
    <row r="6101" spans="17:19">
      <c r="Q6101"/>
      <c r="R6101"/>
      <c r="S6101"/>
    </row>
    <row r="6102" spans="17:19">
      <c r="Q6102"/>
      <c r="R6102"/>
      <c r="S6102"/>
    </row>
    <row r="6103" spans="17:19">
      <c r="Q6103"/>
      <c r="R6103"/>
      <c r="S6103"/>
    </row>
    <row r="6104" spans="17:19">
      <c r="Q6104"/>
      <c r="R6104"/>
      <c r="S6104"/>
    </row>
    <row r="6105" spans="17:19">
      <c r="Q6105"/>
      <c r="R6105"/>
      <c r="S6105"/>
    </row>
    <row r="6106" spans="17:19">
      <c r="Q6106"/>
      <c r="R6106"/>
      <c r="S6106"/>
    </row>
    <row r="6107" spans="17:19">
      <c r="Q6107"/>
      <c r="R6107"/>
      <c r="S6107"/>
    </row>
    <row r="6108" spans="17:19">
      <c r="Q6108"/>
      <c r="R6108"/>
      <c r="S6108"/>
    </row>
    <row r="6109" spans="17:19">
      <c r="Q6109"/>
      <c r="R6109"/>
      <c r="S6109"/>
    </row>
    <row r="6110" spans="17:19">
      <c r="Q6110"/>
      <c r="R6110"/>
      <c r="S6110"/>
    </row>
    <row r="6111" spans="17:19">
      <c r="Q6111"/>
      <c r="R6111"/>
      <c r="S6111"/>
    </row>
    <row r="6112" spans="17:19">
      <c r="Q6112"/>
      <c r="R6112"/>
      <c r="S6112"/>
    </row>
    <row r="6113" spans="17:19">
      <c r="Q6113"/>
      <c r="R6113"/>
      <c r="S6113"/>
    </row>
    <row r="6114" spans="17:19">
      <c r="Q6114"/>
      <c r="R6114"/>
      <c r="S6114"/>
    </row>
    <row r="6115" spans="17:19">
      <c r="Q6115"/>
      <c r="R6115"/>
      <c r="S6115"/>
    </row>
    <row r="6116" spans="17:19">
      <c r="Q6116"/>
      <c r="R6116"/>
      <c r="S6116"/>
    </row>
    <row r="6117" spans="17:19">
      <c r="Q6117"/>
      <c r="R6117"/>
      <c r="S6117"/>
    </row>
    <row r="6118" spans="17:19">
      <c r="Q6118"/>
      <c r="R6118"/>
      <c r="S6118"/>
    </row>
    <row r="6119" spans="17:19">
      <c r="Q6119"/>
      <c r="R6119"/>
      <c r="S6119"/>
    </row>
    <row r="6120" spans="17:19">
      <c r="Q6120"/>
      <c r="R6120"/>
      <c r="S6120"/>
    </row>
    <row r="6121" spans="17:19">
      <c r="Q6121"/>
      <c r="R6121"/>
      <c r="S6121"/>
    </row>
    <row r="6122" spans="17:19">
      <c r="Q6122"/>
      <c r="R6122"/>
      <c r="S6122"/>
    </row>
    <row r="6123" spans="17:19">
      <c r="Q6123"/>
      <c r="R6123"/>
      <c r="S6123"/>
    </row>
    <row r="6124" spans="17:19">
      <c r="Q6124"/>
      <c r="R6124"/>
      <c r="S6124"/>
    </row>
    <row r="6125" spans="17:19">
      <c r="Q6125"/>
      <c r="R6125"/>
      <c r="S6125"/>
    </row>
    <row r="6126" spans="17:19">
      <c r="Q6126"/>
      <c r="R6126"/>
      <c r="S6126"/>
    </row>
    <row r="6127" spans="17:19">
      <c r="Q6127"/>
      <c r="R6127"/>
      <c r="S6127"/>
    </row>
    <row r="6128" spans="17:19">
      <c r="Q6128"/>
      <c r="R6128"/>
      <c r="S6128"/>
    </row>
    <row r="6129" spans="17:19">
      <c r="Q6129"/>
      <c r="R6129"/>
      <c r="S6129"/>
    </row>
    <row r="6130" spans="17:19">
      <c r="Q6130"/>
      <c r="R6130"/>
      <c r="S6130"/>
    </row>
    <row r="6131" spans="17:19">
      <c r="Q6131"/>
      <c r="R6131"/>
      <c r="S6131"/>
    </row>
    <row r="6132" spans="17:19">
      <c r="Q6132"/>
      <c r="R6132"/>
      <c r="S6132"/>
    </row>
    <row r="6133" spans="17:19">
      <c r="Q6133"/>
      <c r="R6133"/>
      <c r="S6133"/>
    </row>
    <row r="6134" spans="17:19">
      <c r="Q6134"/>
      <c r="R6134"/>
      <c r="S6134"/>
    </row>
    <row r="6135" spans="17:19">
      <c r="Q6135"/>
      <c r="R6135"/>
      <c r="S6135"/>
    </row>
    <row r="6136" spans="17:19">
      <c r="Q6136"/>
      <c r="R6136"/>
      <c r="S6136"/>
    </row>
    <row r="6137" spans="17:19">
      <c r="Q6137"/>
      <c r="R6137"/>
      <c r="S6137"/>
    </row>
    <row r="6138" spans="17:19">
      <c r="Q6138"/>
      <c r="R6138"/>
      <c r="S6138"/>
    </row>
    <row r="6139" spans="17:19">
      <c r="Q6139"/>
      <c r="R6139"/>
      <c r="S6139"/>
    </row>
    <row r="6140" spans="17:19">
      <c r="Q6140"/>
      <c r="R6140"/>
      <c r="S6140"/>
    </row>
    <row r="6141" spans="17:19">
      <c r="Q6141"/>
      <c r="R6141"/>
      <c r="S6141"/>
    </row>
    <row r="6142" spans="17:19">
      <c r="Q6142"/>
      <c r="R6142"/>
      <c r="S6142"/>
    </row>
    <row r="6143" spans="17:19">
      <c r="Q6143"/>
      <c r="R6143"/>
      <c r="S6143"/>
    </row>
    <row r="6144" spans="17:19">
      <c r="Q6144"/>
      <c r="R6144"/>
      <c r="S6144"/>
    </row>
    <row r="6145" spans="17:19">
      <c r="Q6145"/>
      <c r="R6145"/>
      <c r="S6145"/>
    </row>
    <row r="6146" spans="17:19">
      <c r="Q6146"/>
      <c r="R6146"/>
      <c r="S6146"/>
    </row>
    <row r="6147" spans="17:19">
      <c r="Q6147"/>
      <c r="R6147"/>
      <c r="S6147"/>
    </row>
    <row r="6148" spans="17:19">
      <c r="Q6148"/>
      <c r="R6148"/>
      <c r="S6148"/>
    </row>
    <row r="6149" spans="17:19">
      <c r="Q6149"/>
      <c r="R6149"/>
      <c r="S6149"/>
    </row>
    <row r="6150" spans="17:19">
      <c r="Q6150"/>
      <c r="R6150"/>
      <c r="S6150"/>
    </row>
    <row r="6151" spans="17:19">
      <c r="Q6151"/>
      <c r="R6151"/>
      <c r="S6151"/>
    </row>
    <row r="6152" spans="17:19">
      <c r="Q6152"/>
      <c r="R6152"/>
      <c r="S6152"/>
    </row>
    <row r="6153" spans="17:19">
      <c r="Q6153"/>
      <c r="R6153"/>
      <c r="S6153"/>
    </row>
    <row r="6154" spans="17:19">
      <c r="Q6154"/>
      <c r="R6154"/>
      <c r="S6154"/>
    </row>
    <row r="6155" spans="17:19">
      <c r="Q6155"/>
      <c r="R6155"/>
      <c r="S6155"/>
    </row>
    <row r="6156" spans="17:19">
      <c r="Q6156"/>
      <c r="R6156"/>
      <c r="S6156"/>
    </row>
    <row r="6157" spans="17:19">
      <c r="Q6157"/>
      <c r="R6157"/>
      <c r="S6157"/>
    </row>
    <row r="6158" spans="17:19">
      <c r="Q6158"/>
      <c r="R6158"/>
      <c r="S6158"/>
    </row>
    <row r="6159" spans="17:19">
      <c r="Q6159"/>
      <c r="R6159"/>
      <c r="S6159"/>
    </row>
    <row r="6160" spans="17:19">
      <c r="Q6160"/>
      <c r="R6160"/>
      <c r="S6160"/>
    </row>
    <row r="6161" spans="17:19">
      <c r="Q6161"/>
      <c r="R6161"/>
      <c r="S6161"/>
    </row>
    <row r="6162" spans="17:19">
      <c r="Q6162"/>
      <c r="R6162"/>
      <c r="S6162"/>
    </row>
    <row r="6163" spans="17:19">
      <c r="Q6163"/>
      <c r="R6163"/>
      <c r="S6163"/>
    </row>
    <row r="6164" spans="17:19">
      <c r="Q6164"/>
      <c r="R6164"/>
      <c r="S6164"/>
    </row>
    <row r="6165" spans="17:19">
      <c r="Q6165"/>
      <c r="R6165"/>
      <c r="S6165"/>
    </row>
    <row r="6166" spans="17:19">
      <c r="Q6166"/>
      <c r="R6166"/>
      <c r="S6166"/>
    </row>
    <row r="6167" spans="17:19">
      <c r="Q6167"/>
      <c r="R6167"/>
      <c r="S6167"/>
    </row>
    <row r="6168" spans="17:19">
      <c r="Q6168"/>
      <c r="R6168"/>
      <c r="S6168"/>
    </row>
    <row r="6169" spans="17:19">
      <c r="Q6169"/>
      <c r="R6169"/>
      <c r="S6169"/>
    </row>
    <row r="6170" spans="17:19">
      <c r="Q6170"/>
      <c r="R6170"/>
      <c r="S6170"/>
    </row>
    <row r="6171" spans="17:19">
      <c r="Q6171"/>
      <c r="R6171"/>
      <c r="S6171"/>
    </row>
    <row r="6172" spans="17:19">
      <c r="Q6172"/>
      <c r="R6172"/>
      <c r="S6172"/>
    </row>
    <row r="6173" spans="17:19">
      <c r="Q6173"/>
      <c r="R6173"/>
      <c r="S6173"/>
    </row>
    <row r="6174" spans="17:19">
      <c r="Q6174"/>
      <c r="R6174"/>
      <c r="S6174"/>
    </row>
    <row r="6175" spans="17:19">
      <c r="Q6175"/>
      <c r="R6175"/>
      <c r="S6175"/>
    </row>
    <row r="6176" spans="17:19">
      <c r="Q6176"/>
      <c r="R6176"/>
      <c r="S6176"/>
    </row>
    <row r="6177" spans="17:19">
      <c r="Q6177"/>
      <c r="R6177"/>
      <c r="S6177"/>
    </row>
    <row r="6178" spans="17:19">
      <c r="Q6178"/>
      <c r="R6178"/>
      <c r="S6178"/>
    </row>
    <row r="6179" spans="17:19">
      <c r="Q6179"/>
      <c r="R6179"/>
      <c r="S6179"/>
    </row>
    <row r="6180" spans="17:19">
      <c r="Q6180"/>
      <c r="R6180"/>
      <c r="S6180"/>
    </row>
    <row r="6181" spans="17:19">
      <c r="Q6181"/>
      <c r="R6181"/>
      <c r="S6181"/>
    </row>
    <row r="6182" spans="17:19">
      <c r="Q6182"/>
      <c r="R6182"/>
      <c r="S6182"/>
    </row>
    <row r="6183" spans="17:19">
      <c r="Q6183"/>
      <c r="R6183"/>
      <c r="S6183"/>
    </row>
    <row r="6184" spans="17:19">
      <c r="Q6184"/>
      <c r="R6184"/>
      <c r="S6184"/>
    </row>
    <row r="6185" spans="17:19">
      <c r="Q6185"/>
      <c r="R6185"/>
      <c r="S6185"/>
    </row>
    <row r="6186" spans="17:19">
      <c r="Q6186"/>
      <c r="R6186"/>
      <c r="S6186"/>
    </row>
    <row r="6187" spans="17:19">
      <c r="Q6187"/>
      <c r="R6187"/>
      <c r="S6187"/>
    </row>
    <row r="6188" spans="17:19">
      <c r="Q6188"/>
      <c r="R6188"/>
      <c r="S6188"/>
    </row>
    <row r="6189" spans="17:19">
      <c r="Q6189"/>
      <c r="R6189"/>
      <c r="S6189"/>
    </row>
    <row r="6190" spans="17:19">
      <c r="Q6190"/>
      <c r="R6190"/>
      <c r="S6190"/>
    </row>
    <row r="6191" spans="17:19">
      <c r="Q6191"/>
      <c r="R6191"/>
      <c r="S6191"/>
    </row>
    <row r="6192" spans="17:19">
      <c r="Q6192"/>
      <c r="R6192"/>
      <c r="S6192"/>
    </row>
    <row r="6193" spans="17:19">
      <c r="Q6193"/>
      <c r="R6193"/>
      <c r="S6193"/>
    </row>
    <row r="6194" spans="17:19">
      <c r="Q6194"/>
      <c r="R6194"/>
      <c r="S6194"/>
    </row>
    <row r="6195" spans="17:19">
      <c r="Q6195"/>
      <c r="R6195"/>
      <c r="S6195"/>
    </row>
    <row r="6196" spans="17:19">
      <c r="Q6196"/>
      <c r="R6196"/>
      <c r="S6196"/>
    </row>
    <row r="6197" spans="17:19">
      <c r="Q6197"/>
      <c r="R6197"/>
      <c r="S6197"/>
    </row>
    <row r="6198" spans="17:19">
      <c r="Q6198"/>
      <c r="R6198"/>
      <c r="S6198"/>
    </row>
    <row r="6199" spans="17:19">
      <c r="Q6199"/>
      <c r="R6199"/>
      <c r="S6199"/>
    </row>
    <row r="6200" spans="17:19">
      <c r="Q6200"/>
      <c r="R6200"/>
      <c r="S6200"/>
    </row>
    <row r="6201" spans="17:19">
      <c r="Q6201"/>
      <c r="R6201"/>
      <c r="S6201"/>
    </row>
    <row r="6202" spans="17:19">
      <c r="Q6202"/>
      <c r="R6202"/>
      <c r="S6202"/>
    </row>
    <row r="6203" spans="17:19">
      <c r="Q6203"/>
      <c r="R6203"/>
      <c r="S6203"/>
    </row>
    <row r="6204" spans="17:19">
      <c r="Q6204"/>
      <c r="R6204"/>
      <c r="S6204"/>
    </row>
    <row r="6205" spans="17:19">
      <c r="Q6205"/>
      <c r="R6205"/>
      <c r="S6205"/>
    </row>
    <row r="6206" spans="17:19">
      <c r="Q6206"/>
      <c r="R6206"/>
      <c r="S6206"/>
    </row>
    <row r="6207" spans="17:19">
      <c r="Q6207"/>
      <c r="R6207"/>
      <c r="S6207"/>
    </row>
    <row r="6208" spans="17:19">
      <c r="Q6208"/>
      <c r="R6208"/>
      <c r="S6208"/>
    </row>
    <row r="6209" spans="17:19">
      <c r="Q6209"/>
      <c r="R6209"/>
      <c r="S6209"/>
    </row>
    <row r="6210" spans="17:19">
      <c r="Q6210"/>
      <c r="R6210"/>
      <c r="S6210"/>
    </row>
    <row r="6211" spans="17:19">
      <c r="Q6211"/>
      <c r="R6211"/>
      <c r="S6211"/>
    </row>
    <row r="6212" spans="17:19">
      <c r="Q6212"/>
      <c r="R6212"/>
      <c r="S6212"/>
    </row>
    <row r="6213" spans="17:19">
      <c r="Q6213"/>
      <c r="R6213"/>
      <c r="S6213"/>
    </row>
    <row r="6214" spans="17:19">
      <c r="Q6214"/>
      <c r="R6214"/>
      <c r="S6214"/>
    </row>
    <row r="6215" spans="17:19">
      <c r="Q6215"/>
      <c r="R6215"/>
      <c r="S6215"/>
    </row>
    <row r="6216" spans="17:19">
      <c r="Q6216"/>
      <c r="R6216"/>
      <c r="S6216"/>
    </row>
    <row r="6217" spans="17:19">
      <c r="Q6217"/>
      <c r="R6217"/>
      <c r="S6217"/>
    </row>
    <row r="6218" spans="17:19">
      <c r="Q6218"/>
      <c r="R6218"/>
      <c r="S6218"/>
    </row>
    <row r="6219" spans="17:19">
      <c r="Q6219"/>
      <c r="R6219"/>
      <c r="S6219"/>
    </row>
    <row r="6220" spans="17:19">
      <c r="Q6220"/>
      <c r="R6220"/>
      <c r="S6220"/>
    </row>
    <row r="6221" spans="17:19">
      <c r="Q6221"/>
      <c r="R6221"/>
      <c r="S6221"/>
    </row>
    <row r="6222" spans="17:19">
      <c r="Q6222"/>
      <c r="R6222"/>
      <c r="S6222"/>
    </row>
    <row r="6223" spans="17:19">
      <c r="Q6223"/>
      <c r="R6223"/>
      <c r="S6223"/>
    </row>
    <row r="6224" spans="17:19">
      <c r="Q6224"/>
      <c r="R6224"/>
      <c r="S6224"/>
    </row>
    <row r="6225" spans="17:19">
      <c r="Q6225"/>
      <c r="R6225"/>
      <c r="S6225"/>
    </row>
    <row r="6226" spans="17:19">
      <c r="Q6226"/>
      <c r="R6226"/>
      <c r="S6226"/>
    </row>
    <row r="6227" spans="17:19">
      <c r="Q6227"/>
      <c r="R6227"/>
      <c r="S6227"/>
    </row>
    <row r="6228" spans="17:19">
      <c r="Q6228"/>
      <c r="R6228"/>
      <c r="S6228"/>
    </row>
    <row r="6229" spans="17:19">
      <c r="Q6229"/>
      <c r="R6229"/>
      <c r="S6229"/>
    </row>
    <row r="6230" spans="17:19">
      <c r="Q6230"/>
      <c r="R6230"/>
      <c r="S6230"/>
    </row>
    <row r="6231" spans="17:19">
      <c r="Q6231"/>
      <c r="R6231"/>
      <c r="S6231"/>
    </row>
    <row r="6232" spans="17:19">
      <c r="Q6232"/>
      <c r="R6232"/>
      <c r="S6232"/>
    </row>
    <row r="6233" spans="17:19">
      <c r="Q6233"/>
      <c r="R6233"/>
      <c r="S6233"/>
    </row>
    <row r="6234" spans="17:19">
      <c r="Q6234"/>
      <c r="R6234"/>
      <c r="S6234"/>
    </row>
    <row r="6235" spans="17:19">
      <c r="Q6235"/>
      <c r="R6235"/>
      <c r="S6235"/>
    </row>
    <row r="6236" spans="17:19">
      <c r="Q6236"/>
      <c r="R6236"/>
      <c r="S6236"/>
    </row>
    <row r="6237" spans="17:19">
      <c r="Q6237"/>
      <c r="R6237"/>
      <c r="S6237"/>
    </row>
    <row r="6238" spans="17:19">
      <c r="Q6238"/>
      <c r="R6238"/>
      <c r="S6238"/>
    </row>
    <row r="6239" spans="17:19">
      <c r="Q6239"/>
      <c r="R6239"/>
      <c r="S6239"/>
    </row>
    <row r="6240" spans="17:19">
      <c r="Q6240"/>
      <c r="R6240"/>
      <c r="S6240"/>
    </row>
    <row r="6241" spans="17:19">
      <c r="Q6241"/>
      <c r="R6241"/>
      <c r="S6241"/>
    </row>
    <row r="6242" spans="17:19">
      <c r="Q6242"/>
      <c r="R6242"/>
      <c r="S6242"/>
    </row>
    <row r="6243" spans="17:19">
      <c r="Q6243"/>
      <c r="R6243"/>
      <c r="S6243"/>
    </row>
    <row r="6244" spans="17:19">
      <c r="Q6244"/>
      <c r="R6244"/>
      <c r="S6244"/>
    </row>
    <row r="6245" spans="17:19">
      <c r="Q6245"/>
      <c r="R6245"/>
      <c r="S6245"/>
    </row>
    <row r="6246" spans="17:19">
      <c r="Q6246"/>
      <c r="R6246"/>
      <c r="S6246"/>
    </row>
    <row r="6247" spans="17:19">
      <c r="Q6247"/>
      <c r="R6247"/>
      <c r="S6247"/>
    </row>
    <row r="6248" spans="17:19">
      <c r="Q6248"/>
      <c r="R6248"/>
      <c r="S6248"/>
    </row>
    <row r="6249" spans="17:19">
      <c r="Q6249"/>
      <c r="R6249"/>
      <c r="S6249"/>
    </row>
    <row r="6250" spans="17:19">
      <c r="Q6250"/>
      <c r="R6250"/>
      <c r="S6250"/>
    </row>
    <row r="6251" spans="17:19">
      <c r="Q6251"/>
      <c r="R6251"/>
      <c r="S6251"/>
    </row>
    <row r="6252" spans="17:19">
      <c r="Q6252"/>
      <c r="R6252"/>
      <c r="S6252"/>
    </row>
    <row r="6253" spans="17:19">
      <c r="Q6253"/>
      <c r="R6253"/>
      <c r="S6253"/>
    </row>
    <row r="6254" spans="17:19">
      <c r="Q6254"/>
      <c r="R6254"/>
      <c r="S6254"/>
    </row>
    <row r="6255" spans="17:19">
      <c r="Q6255"/>
      <c r="R6255"/>
      <c r="S6255"/>
    </row>
    <row r="6256" spans="17:19">
      <c r="Q6256"/>
      <c r="R6256"/>
      <c r="S6256"/>
    </row>
    <row r="6257" spans="17:19">
      <c r="Q6257"/>
      <c r="R6257"/>
      <c r="S6257"/>
    </row>
    <row r="6258" spans="17:19">
      <c r="Q6258"/>
      <c r="R6258"/>
      <c r="S6258"/>
    </row>
    <row r="6259" spans="17:19">
      <c r="Q6259"/>
      <c r="R6259"/>
      <c r="S6259"/>
    </row>
    <row r="6260" spans="17:19">
      <c r="Q6260"/>
      <c r="R6260"/>
      <c r="S6260"/>
    </row>
    <row r="6261" spans="17:19">
      <c r="Q6261"/>
      <c r="R6261"/>
      <c r="S6261"/>
    </row>
    <row r="6262" spans="17:19">
      <c r="Q6262"/>
      <c r="R6262"/>
      <c r="S6262"/>
    </row>
    <row r="6263" spans="17:19">
      <c r="Q6263"/>
      <c r="R6263"/>
      <c r="S6263"/>
    </row>
    <row r="6264" spans="17:19">
      <c r="Q6264"/>
      <c r="R6264"/>
      <c r="S6264"/>
    </row>
    <row r="6265" spans="17:19">
      <c r="Q6265"/>
      <c r="R6265"/>
      <c r="S6265"/>
    </row>
    <row r="6266" spans="17:19">
      <c r="Q6266"/>
      <c r="R6266"/>
      <c r="S6266"/>
    </row>
    <row r="6267" spans="17:19">
      <c r="Q6267"/>
      <c r="R6267"/>
      <c r="S6267"/>
    </row>
    <row r="6268" spans="17:19">
      <c r="Q6268"/>
      <c r="R6268"/>
      <c r="S6268"/>
    </row>
    <row r="6269" spans="17:19">
      <c r="Q6269"/>
      <c r="R6269"/>
      <c r="S6269"/>
    </row>
    <row r="6270" spans="17:19">
      <c r="Q6270"/>
      <c r="R6270"/>
      <c r="S6270"/>
    </row>
    <row r="6271" spans="17:19">
      <c r="Q6271"/>
      <c r="R6271"/>
      <c r="S6271"/>
    </row>
    <row r="6272" spans="17:19">
      <c r="Q6272"/>
      <c r="R6272"/>
      <c r="S6272"/>
    </row>
    <row r="6273" spans="17:19">
      <c r="Q6273"/>
      <c r="R6273"/>
      <c r="S6273"/>
    </row>
    <row r="6274" spans="17:19">
      <c r="Q6274"/>
      <c r="R6274"/>
      <c r="S6274"/>
    </row>
    <row r="6275" spans="17:19">
      <c r="Q6275"/>
      <c r="R6275"/>
      <c r="S6275"/>
    </row>
    <row r="6276" spans="17:19">
      <c r="Q6276"/>
      <c r="R6276"/>
      <c r="S6276"/>
    </row>
    <row r="6277" spans="17:19">
      <c r="Q6277"/>
      <c r="R6277"/>
      <c r="S6277"/>
    </row>
    <row r="6278" spans="17:19">
      <c r="Q6278"/>
      <c r="R6278"/>
      <c r="S6278"/>
    </row>
    <row r="6279" spans="17:19">
      <c r="Q6279"/>
      <c r="R6279"/>
      <c r="S6279"/>
    </row>
    <row r="6280" spans="17:19">
      <c r="Q6280"/>
      <c r="R6280"/>
      <c r="S6280"/>
    </row>
    <row r="6281" spans="17:19">
      <c r="Q6281"/>
      <c r="R6281"/>
      <c r="S6281"/>
    </row>
    <row r="6282" spans="17:19">
      <c r="Q6282"/>
      <c r="R6282"/>
      <c r="S6282"/>
    </row>
    <row r="6283" spans="17:19">
      <c r="Q6283"/>
      <c r="R6283"/>
      <c r="S6283"/>
    </row>
    <row r="6284" spans="17:19">
      <c r="Q6284"/>
      <c r="R6284"/>
      <c r="S6284"/>
    </row>
    <row r="6285" spans="17:19">
      <c r="Q6285"/>
      <c r="R6285"/>
      <c r="S6285"/>
    </row>
    <row r="6286" spans="17:19">
      <c r="Q6286"/>
      <c r="R6286"/>
      <c r="S6286"/>
    </row>
    <row r="6287" spans="17:19">
      <c r="Q6287"/>
      <c r="R6287"/>
      <c r="S6287"/>
    </row>
    <row r="6288" spans="17:19">
      <c r="Q6288"/>
      <c r="R6288"/>
      <c r="S6288"/>
    </row>
    <row r="6289" spans="17:19">
      <c r="Q6289"/>
      <c r="R6289"/>
      <c r="S6289"/>
    </row>
    <row r="6290" spans="17:19">
      <c r="Q6290"/>
      <c r="R6290"/>
      <c r="S6290"/>
    </row>
    <row r="6291" spans="17:19">
      <c r="Q6291"/>
      <c r="R6291"/>
      <c r="S6291"/>
    </row>
    <row r="6292" spans="17:19">
      <c r="Q6292"/>
      <c r="R6292"/>
      <c r="S6292"/>
    </row>
    <row r="6293" spans="17:19">
      <c r="Q6293"/>
      <c r="R6293"/>
      <c r="S6293"/>
    </row>
    <row r="6294" spans="17:19">
      <c r="Q6294"/>
      <c r="R6294"/>
      <c r="S6294"/>
    </row>
    <row r="6295" spans="17:19">
      <c r="Q6295"/>
      <c r="R6295"/>
      <c r="S6295"/>
    </row>
    <row r="6296" spans="17:19">
      <c r="Q6296"/>
      <c r="R6296"/>
      <c r="S6296"/>
    </row>
    <row r="6297" spans="17:19">
      <c r="Q6297"/>
      <c r="R6297"/>
      <c r="S6297"/>
    </row>
    <row r="6298" spans="17:19">
      <c r="Q6298"/>
      <c r="R6298"/>
      <c r="S6298"/>
    </row>
    <row r="6299" spans="17:19">
      <c r="Q6299"/>
      <c r="R6299"/>
      <c r="S6299"/>
    </row>
    <row r="6300" spans="17:19">
      <c r="Q6300"/>
      <c r="R6300"/>
      <c r="S6300"/>
    </row>
    <row r="6301" spans="17:19">
      <c r="Q6301"/>
      <c r="R6301"/>
      <c r="S6301"/>
    </row>
    <row r="6302" spans="17:19">
      <c r="Q6302"/>
      <c r="R6302"/>
      <c r="S6302"/>
    </row>
    <row r="6303" spans="17:19">
      <c r="Q6303"/>
      <c r="R6303"/>
      <c r="S6303"/>
    </row>
    <row r="6304" spans="17:19">
      <c r="Q6304"/>
      <c r="R6304"/>
      <c r="S6304"/>
    </row>
    <row r="6305" spans="17:19">
      <c r="Q6305"/>
      <c r="R6305"/>
      <c r="S6305"/>
    </row>
    <row r="6306" spans="17:19">
      <c r="Q6306"/>
      <c r="R6306"/>
      <c r="S6306"/>
    </row>
    <row r="6307" spans="17:19">
      <c r="Q6307"/>
      <c r="R6307"/>
      <c r="S6307"/>
    </row>
    <row r="6308" spans="17:19">
      <c r="Q6308"/>
      <c r="R6308"/>
      <c r="S6308"/>
    </row>
    <row r="6309" spans="17:19">
      <c r="Q6309"/>
      <c r="R6309"/>
      <c r="S6309"/>
    </row>
    <row r="6310" spans="17:19">
      <c r="Q6310"/>
      <c r="R6310"/>
      <c r="S6310"/>
    </row>
    <row r="6311" spans="17:19">
      <c r="Q6311"/>
      <c r="R6311"/>
      <c r="S6311"/>
    </row>
    <row r="6312" spans="17:19">
      <c r="Q6312"/>
      <c r="R6312"/>
      <c r="S6312"/>
    </row>
    <row r="6313" spans="17:19">
      <c r="Q6313"/>
      <c r="R6313"/>
      <c r="S6313"/>
    </row>
    <row r="6314" spans="17:19">
      <c r="Q6314"/>
      <c r="R6314"/>
      <c r="S6314"/>
    </row>
    <row r="6315" spans="17:19">
      <c r="Q6315"/>
      <c r="R6315"/>
      <c r="S6315"/>
    </row>
    <row r="6316" spans="17:19">
      <c r="Q6316"/>
      <c r="R6316"/>
      <c r="S6316"/>
    </row>
    <row r="6317" spans="17:19">
      <c r="Q6317"/>
      <c r="R6317"/>
      <c r="S6317"/>
    </row>
    <row r="6318" spans="17:19">
      <c r="Q6318"/>
      <c r="R6318"/>
      <c r="S6318"/>
    </row>
    <row r="6319" spans="17:19">
      <c r="Q6319"/>
      <c r="R6319"/>
      <c r="S6319"/>
    </row>
    <row r="6320" spans="17:19">
      <c r="Q6320"/>
      <c r="R6320"/>
      <c r="S6320"/>
    </row>
    <row r="6321" spans="17:19">
      <c r="Q6321"/>
      <c r="R6321"/>
      <c r="S6321"/>
    </row>
    <row r="6322" spans="17:19">
      <c r="Q6322"/>
      <c r="R6322"/>
      <c r="S6322"/>
    </row>
    <row r="6323" spans="17:19">
      <c r="Q6323"/>
      <c r="R6323"/>
      <c r="S6323"/>
    </row>
    <row r="6324" spans="17:19">
      <c r="Q6324"/>
      <c r="R6324"/>
      <c r="S6324"/>
    </row>
    <row r="6325" spans="17:19">
      <c r="Q6325"/>
      <c r="R6325"/>
      <c r="S6325"/>
    </row>
    <row r="6326" spans="17:19">
      <c r="Q6326"/>
      <c r="R6326"/>
      <c r="S6326"/>
    </row>
    <row r="6327" spans="17:19">
      <c r="Q6327"/>
      <c r="R6327"/>
      <c r="S6327"/>
    </row>
    <row r="6328" spans="17:19">
      <c r="Q6328"/>
      <c r="R6328"/>
      <c r="S6328"/>
    </row>
    <row r="6329" spans="17:19">
      <c r="Q6329"/>
      <c r="R6329"/>
      <c r="S6329"/>
    </row>
    <row r="6330" spans="17:19">
      <c r="Q6330"/>
      <c r="R6330"/>
      <c r="S6330"/>
    </row>
    <row r="6331" spans="17:19">
      <c r="Q6331"/>
      <c r="R6331"/>
      <c r="S6331"/>
    </row>
    <row r="6332" spans="17:19">
      <c r="Q6332"/>
      <c r="R6332"/>
      <c r="S6332"/>
    </row>
    <row r="6333" spans="17:19">
      <c r="Q6333"/>
      <c r="R6333"/>
      <c r="S6333"/>
    </row>
    <row r="6334" spans="17:19">
      <c r="Q6334"/>
      <c r="R6334"/>
      <c r="S6334"/>
    </row>
    <row r="6335" spans="17:19">
      <c r="Q6335"/>
      <c r="R6335"/>
      <c r="S6335"/>
    </row>
    <row r="6336" spans="17:19">
      <c r="Q6336"/>
      <c r="R6336"/>
      <c r="S6336"/>
    </row>
    <row r="6337" spans="17:19">
      <c r="Q6337"/>
      <c r="R6337"/>
      <c r="S6337"/>
    </row>
    <row r="6338" spans="17:19">
      <c r="Q6338"/>
      <c r="R6338"/>
      <c r="S6338"/>
    </row>
    <row r="6339" spans="17:19">
      <c r="Q6339"/>
      <c r="R6339"/>
      <c r="S6339"/>
    </row>
    <row r="6340" spans="17:19">
      <c r="Q6340"/>
      <c r="R6340"/>
      <c r="S6340"/>
    </row>
    <row r="6341" spans="17:19">
      <c r="Q6341"/>
      <c r="R6341"/>
      <c r="S6341"/>
    </row>
    <row r="6342" spans="17:19">
      <c r="Q6342"/>
      <c r="R6342"/>
      <c r="S6342"/>
    </row>
    <row r="6343" spans="17:19">
      <c r="Q6343"/>
      <c r="R6343"/>
      <c r="S6343"/>
    </row>
    <row r="6344" spans="17:19">
      <c r="Q6344"/>
      <c r="R6344"/>
      <c r="S6344"/>
    </row>
    <row r="6345" spans="17:19">
      <c r="Q6345"/>
      <c r="R6345"/>
      <c r="S6345"/>
    </row>
    <row r="6346" spans="17:19">
      <c r="Q6346"/>
      <c r="R6346"/>
      <c r="S6346"/>
    </row>
    <row r="6347" spans="17:19">
      <c r="Q6347"/>
      <c r="R6347"/>
      <c r="S6347"/>
    </row>
    <row r="6348" spans="17:19">
      <c r="Q6348"/>
      <c r="R6348"/>
      <c r="S6348"/>
    </row>
    <row r="6349" spans="17:19">
      <c r="Q6349"/>
      <c r="R6349"/>
      <c r="S6349"/>
    </row>
    <row r="6350" spans="17:19">
      <c r="Q6350"/>
      <c r="R6350"/>
      <c r="S6350"/>
    </row>
    <row r="6351" spans="17:19">
      <c r="Q6351"/>
      <c r="R6351"/>
      <c r="S6351"/>
    </row>
    <row r="6352" spans="17:19">
      <c r="Q6352"/>
      <c r="R6352"/>
      <c r="S6352"/>
    </row>
    <row r="6353" spans="17:19">
      <c r="Q6353"/>
      <c r="R6353"/>
      <c r="S6353"/>
    </row>
    <row r="6354" spans="17:19">
      <c r="Q6354"/>
      <c r="R6354"/>
      <c r="S6354"/>
    </row>
    <row r="6355" spans="17:19">
      <c r="Q6355"/>
      <c r="R6355"/>
      <c r="S6355"/>
    </row>
    <row r="6356" spans="17:19">
      <c r="Q6356"/>
      <c r="R6356"/>
      <c r="S6356"/>
    </row>
    <row r="6357" spans="17:19">
      <c r="Q6357"/>
      <c r="R6357"/>
      <c r="S6357"/>
    </row>
    <row r="6358" spans="17:19">
      <c r="Q6358"/>
      <c r="R6358"/>
      <c r="S6358"/>
    </row>
    <row r="6359" spans="17:19">
      <c r="Q6359"/>
      <c r="R6359"/>
      <c r="S6359"/>
    </row>
    <row r="6360" spans="17:19">
      <c r="Q6360"/>
      <c r="R6360"/>
      <c r="S6360"/>
    </row>
    <row r="6361" spans="17:19">
      <c r="Q6361"/>
      <c r="R6361"/>
      <c r="S6361"/>
    </row>
    <row r="6362" spans="17:19">
      <c r="Q6362"/>
      <c r="R6362"/>
      <c r="S6362"/>
    </row>
    <row r="6363" spans="17:19">
      <c r="Q6363"/>
      <c r="R6363"/>
      <c r="S6363"/>
    </row>
    <row r="6364" spans="17:19">
      <c r="Q6364"/>
      <c r="R6364"/>
      <c r="S6364"/>
    </row>
    <row r="6365" spans="17:19">
      <c r="Q6365"/>
      <c r="R6365"/>
      <c r="S6365"/>
    </row>
    <row r="6366" spans="17:19">
      <c r="Q6366"/>
      <c r="R6366"/>
      <c r="S6366"/>
    </row>
    <row r="6367" spans="17:19">
      <c r="Q6367"/>
      <c r="R6367"/>
      <c r="S6367"/>
    </row>
    <row r="6368" spans="17:19">
      <c r="Q6368"/>
      <c r="R6368"/>
      <c r="S6368"/>
    </row>
    <row r="6369" spans="17:19">
      <c r="Q6369"/>
      <c r="R6369"/>
      <c r="S6369"/>
    </row>
    <row r="6370" spans="17:19">
      <c r="Q6370"/>
      <c r="R6370"/>
      <c r="S6370"/>
    </row>
    <row r="6371" spans="17:19">
      <c r="Q6371"/>
      <c r="R6371"/>
      <c r="S6371"/>
    </row>
    <row r="6372" spans="17:19">
      <c r="Q6372"/>
      <c r="R6372"/>
      <c r="S6372"/>
    </row>
    <row r="6373" spans="17:19">
      <c r="Q6373"/>
      <c r="R6373"/>
      <c r="S6373"/>
    </row>
    <row r="6374" spans="17:19">
      <c r="Q6374"/>
      <c r="R6374"/>
      <c r="S6374"/>
    </row>
    <row r="6375" spans="17:19">
      <c r="Q6375"/>
      <c r="R6375"/>
      <c r="S6375"/>
    </row>
    <row r="6376" spans="17:19">
      <c r="Q6376"/>
      <c r="R6376"/>
      <c r="S6376"/>
    </row>
    <row r="6377" spans="17:19">
      <c r="Q6377"/>
      <c r="R6377"/>
      <c r="S6377"/>
    </row>
    <row r="6378" spans="17:19">
      <c r="Q6378"/>
      <c r="R6378"/>
      <c r="S6378"/>
    </row>
    <row r="6379" spans="17:19">
      <c r="Q6379"/>
      <c r="R6379"/>
      <c r="S6379"/>
    </row>
    <row r="6380" spans="17:19">
      <c r="Q6380"/>
      <c r="R6380"/>
      <c r="S6380"/>
    </row>
    <row r="6381" spans="17:19">
      <c r="Q6381"/>
      <c r="R6381"/>
      <c r="S6381"/>
    </row>
    <row r="6382" spans="17:19">
      <c r="Q6382"/>
      <c r="R6382"/>
      <c r="S6382"/>
    </row>
    <row r="6383" spans="17:19">
      <c r="Q6383"/>
      <c r="R6383"/>
      <c r="S6383"/>
    </row>
    <row r="6384" spans="17:19">
      <c r="Q6384"/>
      <c r="R6384"/>
      <c r="S6384"/>
    </row>
    <row r="6385" spans="17:19">
      <c r="Q6385"/>
      <c r="R6385"/>
      <c r="S6385"/>
    </row>
    <row r="6386" spans="17:19">
      <c r="Q6386"/>
      <c r="R6386"/>
      <c r="S6386"/>
    </row>
    <row r="6387" spans="17:19">
      <c r="Q6387"/>
      <c r="R6387"/>
      <c r="S6387"/>
    </row>
    <row r="6388" spans="17:19">
      <c r="Q6388"/>
      <c r="R6388"/>
      <c r="S6388"/>
    </row>
    <row r="6389" spans="17:19">
      <c r="Q6389"/>
      <c r="R6389"/>
      <c r="S6389"/>
    </row>
    <row r="6390" spans="17:19">
      <c r="Q6390"/>
      <c r="R6390"/>
      <c r="S6390"/>
    </row>
    <row r="6391" spans="17:19">
      <c r="Q6391"/>
      <c r="R6391"/>
      <c r="S6391"/>
    </row>
    <row r="6392" spans="17:19">
      <c r="Q6392"/>
      <c r="R6392"/>
      <c r="S6392"/>
    </row>
    <row r="6393" spans="17:19">
      <c r="Q6393"/>
      <c r="R6393"/>
      <c r="S6393"/>
    </row>
    <row r="6394" spans="17:19">
      <c r="Q6394"/>
      <c r="R6394"/>
      <c r="S6394"/>
    </row>
    <row r="6395" spans="17:19">
      <c r="Q6395"/>
      <c r="R6395"/>
      <c r="S6395"/>
    </row>
    <row r="6396" spans="17:19">
      <c r="Q6396"/>
      <c r="R6396"/>
      <c r="S6396"/>
    </row>
    <row r="6397" spans="17:19">
      <c r="Q6397"/>
      <c r="R6397"/>
      <c r="S6397"/>
    </row>
    <row r="6398" spans="17:19">
      <c r="Q6398"/>
      <c r="R6398"/>
      <c r="S6398"/>
    </row>
    <row r="6399" spans="17:19">
      <c r="Q6399"/>
      <c r="R6399"/>
      <c r="S6399"/>
    </row>
    <row r="6400" spans="17:19">
      <c r="Q6400"/>
      <c r="R6400"/>
      <c r="S6400"/>
    </row>
    <row r="6401" spans="17:19">
      <c r="Q6401"/>
      <c r="R6401"/>
      <c r="S6401"/>
    </row>
    <row r="6402" spans="17:19">
      <c r="Q6402"/>
      <c r="R6402"/>
      <c r="S6402"/>
    </row>
    <row r="6403" spans="17:19">
      <c r="Q6403"/>
      <c r="R6403"/>
      <c r="S6403"/>
    </row>
    <row r="6404" spans="17:19">
      <c r="Q6404"/>
      <c r="R6404"/>
      <c r="S6404"/>
    </row>
    <row r="6405" spans="17:19">
      <c r="Q6405"/>
      <c r="R6405"/>
      <c r="S6405"/>
    </row>
    <row r="6406" spans="17:19">
      <c r="Q6406"/>
      <c r="R6406"/>
      <c r="S6406"/>
    </row>
    <row r="6407" spans="17:19">
      <c r="Q6407"/>
      <c r="R6407"/>
      <c r="S6407"/>
    </row>
    <row r="6408" spans="17:19">
      <c r="Q6408"/>
      <c r="R6408"/>
      <c r="S6408"/>
    </row>
    <row r="6409" spans="17:19">
      <c r="Q6409"/>
      <c r="R6409"/>
      <c r="S6409"/>
    </row>
    <row r="6410" spans="17:19">
      <c r="Q6410"/>
      <c r="R6410"/>
      <c r="S6410"/>
    </row>
    <row r="6411" spans="17:19">
      <c r="Q6411"/>
      <c r="R6411"/>
      <c r="S6411"/>
    </row>
    <row r="6412" spans="17:19">
      <c r="Q6412"/>
      <c r="R6412"/>
      <c r="S6412"/>
    </row>
    <row r="6413" spans="17:19">
      <c r="Q6413"/>
      <c r="R6413"/>
      <c r="S6413"/>
    </row>
    <row r="6414" spans="17:19">
      <c r="Q6414"/>
      <c r="R6414"/>
      <c r="S6414"/>
    </row>
    <row r="6415" spans="17:19">
      <c r="Q6415"/>
      <c r="R6415"/>
      <c r="S6415"/>
    </row>
    <row r="6416" spans="17:19">
      <c r="Q6416"/>
      <c r="R6416"/>
      <c r="S6416"/>
    </row>
    <row r="6417" spans="17:19">
      <c r="Q6417"/>
      <c r="R6417"/>
      <c r="S6417"/>
    </row>
    <row r="6418" spans="17:19">
      <c r="Q6418"/>
      <c r="R6418"/>
      <c r="S6418"/>
    </row>
    <row r="6419" spans="17:19">
      <c r="Q6419"/>
      <c r="R6419"/>
      <c r="S6419"/>
    </row>
    <row r="6420" spans="17:19">
      <c r="Q6420"/>
      <c r="R6420"/>
      <c r="S6420"/>
    </row>
    <row r="6421" spans="17:19">
      <c r="Q6421"/>
      <c r="R6421"/>
      <c r="S6421"/>
    </row>
    <row r="6422" spans="17:19">
      <c r="Q6422"/>
      <c r="R6422"/>
      <c r="S6422"/>
    </row>
    <row r="6423" spans="17:19">
      <c r="Q6423"/>
      <c r="R6423"/>
      <c r="S6423"/>
    </row>
    <row r="6424" spans="17:19">
      <c r="Q6424"/>
      <c r="R6424"/>
      <c r="S6424"/>
    </row>
    <row r="6425" spans="17:19">
      <c r="Q6425"/>
      <c r="R6425"/>
      <c r="S6425"/>
    </row>
    <row r="6426" spans="17:19">
      <c r="Q6426"/>
      <c r="R6426"/>
      <c r="S6426"/>
    </row>
    <row r="6427" spans="17:19">
      <c r="Q6427"/>
      <c r="R6427"/>
      <c r="S6427"/>
    </row>
    <row r="6428" spans="17:19">
      <c r="Q6428"/>
      <c r="R6428"/>
      <c r="S6428"/>
    </row>
    <row r="6429" spans="17:19">
      <c r="Q6429"/>
      <c r="R6429"/>
      <c r="S6429"/>
    </row>
    <row r="6430" spans="17:19">
      <c r="Q6430"/>
      <c r="R6430"/>
      <c r="S6430"/>
    </row>
    <row r="6431" spans="17:19">
      <c r="Q6431"/>
      <c r="R6431"/>
      <c r="S6431"/>
    </row>
    <row r="6432" spans="17:19">
      <c r="Q6432"/>
      <c r="R6432"/>
      <c r="S6432"/>
    </row>
    <row r="6433" spans="17:19">
      <c r="Q6433"/>
      <c r="R6433"/>
      <c r="S6433"/>
    </row>
    <row r="6434" spans="17:19">
      <c r="Q6434"/>
      <c r="R6434"/>
      <c r="S6434"/>
    </row>
    <row r="6435" spans="17:19">
      <c r="Q6435"/>
      <c r="R6435"/>
      <c r="S6435"/>
    </row>
    <row r="6436" spans="17:19">
      <c r="Q6436"/>
      <c r="R6436"/>
      <c r="S6436"/>
    </row>
    <row r="6437" spans="17:19">
      <c r="Q6437"/>
      <c r="R6437"/>
      <c r="S6437"/>
    </row>
    <row r="6438" spans="17:19">
      <c r="Q6438"/>
      <c r="R6438"/>
      <c r="S6438"/>
    </row>
    <row r="6439" spans="17:19">
      <c r="Q6439"/>
      <c r="R6439"/>
      <c r="S6439"/>
    </row>
    <row r="6440" spans="17:19">
      <c r="Q6440"/>
      <c r="R6440"/>
      <c r="S6440"/>
    </row>
    <row r="6441" spans="17:19">
      <c r="Q6441"/>
      <c r="R6441"/>
      <c r="S6441"/>
    </row>
    <row r="6442" spans="17:19">
      <c r="Q6442"/>
      <c r="R6442"/>
      <c r="S6442"/>
    </row>
    <row r="6443" spans="17:19">
      <c r="Q6443"/>
      <c r="R6443"/>
      <c r="S6443"/>
    </row>
    <row r="6444" spans="17:19">
      <c r="Q6444"/>
      <c r="R6444"/>
      <c r="S6444"/>
    </row>
    <row r="6445" spans="17:19">
      <c r="Q6445"/>
      <c r="R6445"/>
      <c r="S6445"/>
    </row>
    <row r="6446" spans="17:19">
      <c r="Q6446"/>
      <c r="R6446"/>
      <c r="S6446"/>
    </row>
    <row r="6447" spans="17:19">
      <c r="Q6447"/>
      <c r="R6447"/>
      <c r="S6447"/>
    </row>
    <row r="6448" spans="17:19">
      <c r="Q6448"/>
      <c r="R6448"/>
      <c r="S6448"/>
    </row>
    <row r="6449" spans="17:19">
      <c r="Q6449"/>
      <c r="R6449"/>
      <c r="S6449"/>
    </row>
    <row r="6450" spans="17:19">
      <c r="Q6450"/>
      <c r="R6450"/>
      <c r="S6450"/>
    </row>
    <row r="6451" spans="17:19">
      <c r="Q6451"/>
      <c r="R6451"/>
      <c r="S6451"/>
    </row>
    <row r="6452" spans="17:19">
      <c r="Q6452"/>
      <c r="R6452"/>
      <c r="S6452"/>
    </row>
    <row r="6453" spans="17:19">
      <c r="Q6453"/>
      <c r="R6453"/>
      <c r="S6453"/>
    </row>
    <row r="6454" spans="17:19">
      <c r="Q6454"/>
      <c r="R6454"/>
      <c r="S6454"/>
    </row>
    <row r="6455" spans="17:19">
      <c r="Q6455"/>
      <c r="R6455"/>
      <c r="S6455"/>
    </row>
    <row r="6456" spans="17:19">
      <c r="Q6456"/>
      <c r="R6456"/>
      <c r="S6456"/>
    </row>
    <row r="6457" spans="17:19">
      <c r="Q6457"/>
      <c r="R6457"/>
      <c r="S6457"/>
    </row>
    <row r="6458" spans="17:19">
      <c r="Q6458"/>
      <c r="R6458"/>
      <c r="S6458"/>
    </row>
    <row r="6459" spans="17:19">
      <c r="Q6459"/>
      <c r="R6459"/>
      <c r="S6459"/>
    </row>
    <row r="6460" spans="17:19">
      <c r="Q6460"/>
      <c r="R6460"/>
      <c r="S6460"/>
    </row>
    <row r="6461" spans="17:19">
      <c r="Q6461"/>
      <c r="R6461"/>
      <c r="S6461"/>
    </row>
    <row r="6462" spans="17:19">
      <c r="Q6462"/>
      <c r="R6462"/>
      <c r="S6462"/>
    </row>
    <row r="6463" spans="17:19">
      <c r="Q6463"/>
      <c r="R6463"/>
      <c r="S6463"/>
    </row>
    <row r="6464" spans="17:19">
      <c r="Q6464"/>
      <c r="R6464"/>
      <c r="S6464"/>
    </row>
    <row r="6465" spans="17:19">
      <c r="Q6465"/>
      <c r="R6465"/>
      <c r="S6465"/>
    </row>
    <row r="6466" spans="17:19">
      <c r="Q6466"/>
      <c r="R6466"/>
      <c r="S6466"/>
    </row>
    <row r="6467" spans="17:19">
      <c r="Q6467"/>
      <c r="R6467"/>
      <c r="S6467"/>
    </row>
    <row r="6468" spans="17:19">
      <c r="Q6468"/>
      <c r="R6468"/>
      <c r="S6468"/>
    </row>
    <row r="6469" spans="17:19">
      <c r="Q6469"/>
      <c r="R6469"/>
      <c r="S6469"/>
    </row>
    <row r="6470" spans="17:19">
      <c r="Q6470"/>
      <c r="R6470"/>
      <c r="S6470"/>
    </row>
    <row r="6471" spans="17:19">
      <c r="Q6471"/>
      <c r="R6471"/>
      <c r="S6471"/>
    </row>
    <row r="6472" spans="17:19">
      <c r="Q6472"/>
      <c r="R6472"/>
      <c r="S6472"/>
    </row>
    <row r="6473" spans="17:19">
      <c r="Q6473"/>
      <c r="R6473"/>
      <c r="S6473"/>
    </row>
    <row r="6474" spans="17:19">
      <c r="Q6474"/>
      <c r="R6474"/>
      <c r="S6474"/>
    </row>
    <row r="6475" spans="17:19">
      <c r="Q6475"/>
      <c r="R6475"/>
      <c r="S6475"/>
    </row>
    <row r="6476" spans="17:19">
      <c r="Q6476"/>
      <c r="R6476"/>
      <c r="S6476"/>
    </row>
    <row r="6477" spans="17:19">
      <c r="Q6477"/>
      <c r="R6477"/>
      <c r="S6477"/>
    </row>
    <row r="6478" spans="17:19">
      <c r="Q6478"/>
      <c r="R6478"/>
      <c r="S6478"/>
    </row>
    <row r="6479" spans="17:19">
      <c r="Q6479"/>
      <c r="R6479"/>
      <c r="S6479"/>
    </row>
    <row r="6480" spans="17:19">
      <c r="Q6480"/>
      <c r="R6480"/>
      <c r="S6480"/>
    </row>
    <row r="6481" spans="17:19">
      <c r="Q6481"/>
      <c r="R6481"/>
      <c r="S6481"/>
    </row>
    <row r="6482" spans="17:19">
      <c r="Q6482"/>
      <c r="R6482"/>
      <c r="S6482"/>
    </row>
    <row r="6483" spans="17:19">
      <c r="Q6483"/>
      <c r="R6483"/>
      <c r="S6483"/>
    </row>
    <row r="6484" spans="17:19">
      <c r="Q6484"/>
      <c r="R6484"/>
      <c r="S6484"/>
    </row>
    <row r="6485" spans="17:19">
      <c r="Q6485"/>
      <c r="R6485"/>
      <c r="S6485"/>
    </row>
    <row r="6486" spans="17:19">
      <c r="Q6486"/>
      <c r="R6486"/>
      <c r="S6486"/>
    </row>
    <row r="6487" spans="17:19">
      <c r="Q6487"/>
      <c r="R6487"/>
      <c r="S6487"/>
    </row>
    <row r="6488" spans="17:19">
      <c r="Q6488"/>
      <c r="R6488"/>
      <c r="S6488"/>
    </row>
    <row r="6489" spans="17:19">
      <c r="Q6489"/>
      <c r="R6489"/>
      <c r="S6489"/>
    </row>
    <row r="6490" spans="17:19">
      <c r="Q6490"/>
      <c r="R6490"/>
      <c r="S6490"/>
    </row>
    <row r="6491" spans="17:19">
      <c r="Q6491"/>
      <c r="R6491"/>
      <c r="S6491"/>
    </row>
    <row r="6492" spans="17:19">
      <c r="Q6492"/>
      <c r="R6492"/>
      <c r="S6492"/>
    </row>
    <row r="6493" spans="17:19">
      <c r="Q6493"/>
      <c r="R6493"/>
      <c r="S6493"/>
    </row>
    <row r="6494" spans="17:19">
      <c r="Q6494"/>
      <c r="R6494"/>
      <c r="S6494"/>
    </row>
    <row r="6495" spans="17:19">
      <c r="Q6495"/>
      <c r="R6495"/>
      <c r="S6495"/>
    </row>
    <row r="6496" spans="17:19">
      <c r="Q6496"/>
      <c r="R6496"/>
      <c r="S6496"/>
    </row>
    <row r="6497" spans="17:19">
      <c r="Q6497"/>
      <c r="R6497"/>
      <c r="S6497"/>
    </row>
    <row r="6498" spans="17:19">
      <c r="Q6498"/>
      <c r="R6498"/>
      <c r="S6498"/>
    </row>
    <row r="6499" spans="17:19">
      <c r="Q6499"/>
      <c r="R6499"/>
      <c r="S6499"/>
    </row>
    <row r="6500" spans="17:19">
      <c r="Q6500"/>
      <c r="R6500"/>
      <c r="S6500"/>
    </row>
    <row r="6501" spans="17:19">
      <c r="Q6501"/>
      <c r="R6501"/>
      <c r="S6501"/>
    </row>
    <row r="6502" spans="17:19">
      <c r="Q6502"/>
      <c r="R6502"/>
      <c r="S6502"/>
    </row>
    <row r="6503" spans="17:19">
      <c r="Q6503"/>
      <c r="R6503"/>
      <c r="S6503"/>
    </row>
    <row r="6504" spans="17:19">
      <c r="Q6504"/>
      <c r="R6504"/>
      <c r="S6504"/>
    </row>
    <row r="6505" spans="17:19">
      <c r="Q6505"/>
      <c r="R6505"/>
      <c r="S6505"/>
    </row>
    <row r="6506" spans="17:19">
      <c r="Q6506"/>
      <c r="R6506"/>
      <c r="S6506"/>
    </row>
    <row r="6507" spans="17:19">
      <c r="Q6507"/>
      <c r="R6507"/>
      <c r="S6507"/>
    </row>
    <row r="6508" spans="17:19">
      <c r="Q6508"/>
      <c r="R6508"/>
      <c r="S6508"/>
    </row>
    <row r="6509" spans="17:19">
      <c r="Q6509"/>
      <c r="R6509"/>
      <c r="S6509"/>
    </row>
    <row r="6510" spans="17:19">
      <c r="Q6510"/>
      <c r="R6510"/>
      <c r="S6510"/>
    </row>
    <row r="6511" spans="17:19">
      <c r="Q6511"/>
      <c r="R6511"/>
      <c r="S6511"/>
    </row>
    <row r="6512" spans="17:19">
      <c r="Q6512"/>
      <c r="R6512"/>
      <c r="S6512"/>
    </row>
    <row r="6513" spans="17:19">
      <c r="Q6513"/>
      <c r="R6513"/>
      <c r="S6513"/>
    </row>
    <row r="6514" spans="17:19">
      <c r="Q6514"/>
      <c r="R6514"/>
      <c r="S6514"/>
    </row>
    <row r="6515" spans="17:19">
      <c r="Q6515"/>
      <c r="R6515"/>
      <c r="S6515"/>
    </row>
    <row r="6516" spans="17:19">
      <c r="Q6516"/>
      <c r="R6516"/>
      <c r="S6516"/>
    </row>
    <row r="6517" spans="17:19">
      <c r="Q6517"/>
      <c r="R6517"/>
      <c r="S6517"/>
    </row>
    <row r="6518" spans="17:19">
      <c r="Q6518"/>
      <c r="R6518"/>
      <c r="S6518"/>
    </row>
    <row r="6519" spans="17:19">
      <c r="Q6519"/>
      <c r="R6519"/>
      <c r="S6519"/>
    </row>
    <row r="6520" spans="17:19">
      <c r="Q6520"/>
      <c r="R6520"/>
      <c r="S6520"/>
    </row>
    <row r="6521" spans="17:19">
      <c r="Q6521"/>
      <c r="R6521"/>
      <c r="S6521"/>
    </row>
    <row r="6522" spans="17:19">
      <c r="Q6522"/>
      <c r="R6522"/>
      <c r="S6522"/>
    </row>
    <row r="6523" spans="17:19">
      <c r="Q6523"/>
      <c r="R6523"/>
      <c r="S6523"/>
    </row>
    <row r="6524" spans="17:19">
      <c r="Q6524"/>
      <c r="R6524"/>
      <c r="S6524"/>
    </row>
    <row r="6525" spans="17:19">
      <c r="Q6525"/>
      <c r="R6525"/>
      <c r="S6525"/>
    </row>
    <row r="6526" spans="17:19">
      <c r="Q6526"/>
      <c r="R6526"/>
      <c r="S6526"/>
    </row>
    <row r="6527" spans="17:19">
      <c r="Q6527"/>
      <c r="R6527"/>
      <c r="S6527"/>
    </row>
    <row r="6528" spans="17:19">
      <c r="Q6528"/>
      <c r="R6528"/>
      <c r="S6528"/>
    </row>
    <row r="6529" spans="17:19">
      <c r="Q6529"/>
      <c r="R6529"/>
      <c r="S6529"/>
    </row>
    <row r="6530" spans="17:19">
      <c r="Q6530"/>
      <c r="R6530"/>
      <c r="S6530"/>
    </row>
    <row r="6531" spans="17:19">
      <c r="Q6531"/>
      <c r="R6531"/>
      <c r="S6531"/>
    </row>
    <row r="6532" spans="17:19">
      <c r="Q6532"/>
      <c r="R6532"/>
      <c r="S6532"/>
    </row>
    <row r="6533" spans="17:19">
      <c r="Q6533"/>
      <c r="R6533"/>
      <c r="S6533"/>
    </row>
    <row r="6534" spans="17:19">
      <c r="Q6534"/>
      <c r="R6534"/>
      <c r="S6534"/>
    </row>
    <row r="6535" spans="17:19">
      <c r="Q6535"/>
      <c r="R6535"/>
      <c r="S6535"/>
    </row>
    <row r="6536" spans="17:19">
      <c r="Q6536"/>
      <c r="R6536"/>
      <c r="S6536"/>
    </row>
    <row r="6537" spans="17:19">
      <c r="Q6537"/>
      <c r="R6537"/>
      <c r="S6537"/>
    </row>
    <row r="6538" spans="17:19">
      <c r="Q6538"/>
      <c r="R6538"/>
      <c r="S6538"/>
    </row>
    <row r="6539" spans="17:19">
      <c r="Q6539"/>
      <c r="R6539"/>
      <c r="S6539"/>
    </row>
    <row r="6540" spans="17:19">
      <c r="Q6540"/>
      <c r="R6540"/>
      <c r="S6540"/>
    </row>
    <row r="6541" spans="17:19">
      <c r="Q6541"/>
      <c r="R6541"/>
      <c r="S6541"/>
    </row>
    <row r="6542" spans="17:19">
      <c r="Q6542"/>
      <c r="R6542"/>
      <c r="S6542"/>
    </row>
    <row r="6543" spans="17:19">
      <c r="Q6543"/>
      <c r="R6543"/>
      <c r="S6543"/>
    </row>
    <row r="6544" spans="17:19">
      <c r="Q6544"/>
      <c r="R6544"/>
      <c r="S6544"/>
    </row>
    <row r="6545" spans="17:19">
      <c r="Q6545"/>
      <c r="R6545"/>
      <c r="S6545"/>
    </row>
    <row r="6546" spans="17:19">
      <c r="Q6546"/>
      <c r="R6546"/>
      <c r="S6546"/>
    </row>
    <row r="6547" spans="17:19">
      <c r="Q6547"/>
      <c r="R6547"/>
      <c r="S6547"/>
    </row>
    <row r="6548" spans="17:19">
      <c r="Q6548"/>
      <c r="R6548"/>
      <c r="S6548"/>
    </row>
    <row r="6549" spans="17:19">
      <c r="Q6549"/>
      <c r="R6549"/>
      <c r="S6549"/>
    </row>
    <row r="6550" spans="17:19">
      <c r="Q6550"/>
      <c r="R6550"/>
      <c r="S6550"/>
    </row>
    <row r="6551" spans="17:19">
      <c r="Q6551"/>
      <c r="R6551"/>
      <c r="S6551"/>
    </row>
    <row r="6552" spans="17:19">
      <c r="Q6552"/>
      <c r="R6552"/>
      <c r="S6552"/>
    </row>
    <row r="6553" spans="17:19">
      <c r="Q6553"/>
      <c r="R6553"/>
      <c r="S6553"/>
    </row>
    <row r="6554" spans="17:19">
      <c r="Q6554"/>
      <c r="R6554"/>
      <c r="S6554"/>
    </row>
    <row r="6555" spans="17:19">
      <c r="Q6555"/>
      <c r="R6555"/>
      <c r="S6555"/>
    </row>
    <row r="6556" spans="17:19">
      <c r="Q6556"/>
      <c r="R6556"/>
      <c r="S6556"/>
    </row>
    <row r="6557" spans="17:19">
      <c r="Q6557"/>
      <c r="R6557"/>
      <c r="S6557"/>
    </row>
    <row r="6558" spans="17:19">
      <c r="Q6558"/>
      <c r="R6558"/>
      <c r="S6558"/>
    </row>
    <row r="6559" spans="17:19">
      <c r="Q6559"/>
      <c r="R6559"/>
      <c r="S6559"/>
    </row>
    <row r="6560" spans="17:19">
      <c r="Q6560"/>
      <c r="R6560"/>
      <c r="S6560"/>
    </row>
    <row r="6561" spans="17:19">
      <c r="Q6561"/>
      <c r="R6561"/>
      <c r="S6561"/>
    </row>
    <row r="6562" spans="17:19">
      <c r="Q6562"/>
      <c r="R6562"/>
      <c r="S6562"/>
    </row>
    <row r="6563" spans="17:19">
      <c r="Q6563"/>
      <c r="R6563"/>
      <c r="S6563"/>
    </row>
    <row r="6564" spans="17:19">
      <c r="Q6564"/>
      <c r="R6564"/>
      <c r="S6564"/>
    </row>
    <row r="6565" spans="17:19">
      <c r="Q6565"/>
      <c r="R6565"/>
      <c r="S6565"/>
    </row>
    <row r="6566" spans="17:19">
      <c r="Q6566"/>
      <c r="R6566"/>
      <c r="S6566"/>
    </row>
    <row r="6567" spans="17:19">
      <c r="Q6567"/>
      <c r="R6567"/>
      <c r="S6567"/>
    </row>
    <row r="6568" spans="17:19">
      <c r="Q6568"/>
      <c r="R6568"/>
      <c r="S6568"/>
    </row>
    <row r="6569" spans="17:19">
      <c r="Q6569"/>
      <c r="R6569"/>
      <c r="S6569"/>
    </row>
    <row r="6570" spans="17:19">
      <c r="Q6570"/>
      <c r="R6570"/>
      <c r="S6570"/>
    </row>
    <row r="6571" spans="17:19">
      <c r="Q6571"/>
      <c r="R6571"/>
      <c r="S6571"/>
    </row>
    <row r="6572" spans="17:19">
      <c r="Q6572"/>
      <c r="R6572"/>
      <c r="S6572"/>
    </row>
    <row r="6573" spans="17:19">
      <c r="Q6573"/>
      <c r="R6573"/>
      <c r="S6573"/>
    </row>
    <row r="6574" spans="17:19">
      <c r="Q6574"/>
      <c r="R6574"/>
      <c r="S6574"/>
    </row>
    <row r="6575" spans="17:19">
      <c r="Q6575"/>
      <c r="R6575"/>
      <c r="S6575"/>
    </row>
    <row r="6576" spans="17:19">
      <c r="Q6576"/>
      <c r="R6576"/>
      <c r="S6576"/>
    </row>
    <row r="6577" spans="17:19">
      <c r="Q6577"/>
      <c r="R6577"/>
      <c r="S6577"/>
    </row>
    <row r="6578" spans="17:19">
      <c r="Q6578"/>
      <c r="R6578"/>
      <c r="S6578"/>
    </row>
    <row r="6579" spans="17:19">
      <c r="Q6579"/>
      <c r="R6579"/>
      <c r="S6579"/>
    </row>
    <row r="6580" spans="17:19">
      <c r="Q6580"/>
      <c r="R6580"/>
      <c r="S6580"/>
    </row>
    <row r="6581" spans="17:19">
      <c r="Q6581"/>
      <c r="R6581"/>
      <c r="S6581"/>
    </row>
    <row r="6582" spans="17:19">
      <c r="Q6582"/>
      <c r="R6582"/>
      <c r="S6582"/>
    </row>
    <row r="6583" spans="17:19">
      <c r="Q6583"/>
      <c r="R6583"/>
      <c r="S6583"/>
    </row>
    <row r="6584" spans="17:19">
      <c r="Q6584"/>
      <c r="R6584"/>
      <c r="S6584"/>
    </row>
    <row r="6585" spans="17:19">
      <c r="Q6585"/>
      <c r="R6585"/>
      <c r="S6585"/>
    </row>
    <row r="6586" spans="17:19">
      <c r="Q6586"/>
      <c r="R6586"/>
      <c r="S6586"/>
    </row>
    <row r="6587" spans="17:19">
      <c r="Q6587"/>
      <c r="R6587"/>
      <c r="S6587"/>
    </row>
    <row r="6588" spans="17:19">
      <c r="Q6588"/>
      <c r="R6588"/>
      <c r="S6588"/>
    </row>
    <row r="6589" spans="17:19">
      <c r="Q6589"/>
      <c r="R6589"/>
      <c r="S6589"/>
    </row>
    <row r="6590" spans="17:19">
      <c r="Q6590"/>
      <c r="R6590"/>
      <c r="S6590"/>
    </row>
    <row r="6591" spans="17:19">
      <c r="Q6591"/>
      <c r="R6591"/>
      <c r="S6591"/>
    </row>
    <row r="6592" spans="17:19">
      <c r="Q6592"/>
      <c r="R6592"/>
      <c r="S6592"/>
    </row>
    <row r="6593" spans="17:19">
      <c r="Q6593"/>
      <c r="R6593"/>
      <c r="S6593"/>
    </row>
    <row r="6594" spans="17:19">
      <c r="Q6594"/>
      <c r="R6594"/>
      <c r="S6594"/>
    </row>
    <row r="6595" spans="17:19">
      <c r="Q6595"/>
      <c r="R6595"/>
      <c r="S6595"/>
    </row>
    <row r="6596" spans="17:19">
      <c r="Q6596"/>
      <c r="R6596"/>
      <c r="S6596"/>
    </row>
    <row r="6597" spans="17:19">
      <c r="Q6597"/>
      <c r="R6597"/>
      <c r="S6597"/>
    </row>
    <row r="6598" spans="17:19">
      <c r="Q6598"/>
      <c r="R6598"/>
      <c r="S6598"/>
    </row>
    <row r="6599" spans="17:19">
      <c r="Q6599"/>
      <c r="R6599"/>
      <c r="S6599"/>
    </row>
    <row r="6600" spans="17:19">
      <c r="Q6600"/>
      <c r="R6600"/>
      <c r="S6600"/>
    </row>
    <row r="6601" spans="17:19">
      <c r="Q6601"/>
      <c r="R6601"/>
      <c r="S6601"/>
    </row>
    <row r="6602" spans="17:19">
      <c r="Q6602"/>
      <c r="R6602"/>
      <c r="S6602"/>
    </row>
    <row r="6603" spans="17:19">
      <c r="Q6603"/>
      <c r="R6603"/>
      <c r="S6603"/>
    </row>
    <row r="6604" spans="17:19">
      <c r="Q6604"/>
      <c r="R6604"/>
      <c r="S6604"/>
    </row>
    <row r="6605" spans="17:19">
      <c r="Q6605"/>
      <c r="R6605"/>
      <c r="S6605"/>
    </row>
    <row r="6606" spans="17:19">
      <c r="Q6606"/>
      <c r="R6606"/>
      <c r="S6606"/>
    </row>
    <row r="6607" spans="17:19">
      <c r="Q6607"/>
      <c r="R6607"/>
      <c r="S6607"/>
    </row>
    <row r="6608" spans="17:19">
      <c r="Q6608"/>
      <c r="R6608"/>
      <c r="S6608"/>
    </row>
    <row r="6609" spans="17:19">
      <c r="Q6609"/>
      <c r="R6609"/>
      <c r="S6609"/>
    </row>
    <row r="6610" spans="17:19">
      <c r="Q6610"/>
      <c r="R6610"/>
      <c r="S6610"/>
    </row>
    <row r="6611" spans="17:19">
      <c r="Q6611"/>
      <c r="R6611"/>
      <c r="S6611"/>
    </row>
    <row r="6612" spans="17:19">
      <c r="Q6612"/>
      <c r="R6612"/>
      <c r="S6612"/>
    </row>
    <row r="6613" spans="17:19">
      <c r="Q6613"/>
      <c r="R6613"/>
      <c r="S6613"/>
    </row>
    <row r="6614" spans="17:19">
      <c r="Q6614"/>
      <c r="R6614"/>
      <c r="S6614"/>
    </row>
    <row r="6615" spans="17:19">
      <c r="Q6615"/>
      <c r="R6615"/>
      <c r="S6615"/>
    </row>
    <row r="6616" spans="17:19">
      <c r="Q6616"/>
      <c r="R6616"/>
      <c r="S6616"/>
    </row>
    <row r="6617" spans="17:19">
      <c r="Q6617"/>
      <c r="R6617"/>
      <c r="S6617"/>
    </row>
    <row r="6618" spans="17:19">
      <c r="Q6618"/>
      <c r="R6618"/>
      <c r="S6618"/>
    </row>
    <row r="6619" spans="17:19">
      <c r="Q6619"/>
      <c r="R6619"/>
      <c r="S6619"/>
    </row>
    <row r="6620" spans="17:19">
      <c r="Q6620"/>
      <c r="R6620"/>
      <c r="S6620"/>
    </row>
    <row r="6621" spans="17:19">
      <c r="Q6621"/>
      <c r="R6621"/>
      <c r="S6621"/>
    </row>
    <row r="6622" spans="17:19">
      <c r="Q6622"/>
      <c r="R6622"/>
      <c r="S6622"/>
    </row>
    <row r="6623" spans="17:19">
      <c r="Q6623"/>
      <c r="R6623"/>
      <c r="S6623"/>
    </row>
    <row r="6624" spans="17:19">
      <c r="Q6624"/>
      <c r="R6624"/>
      <c r="S6624"/>
    </row>
    <row r="6625" spans="17:19">
      <c r="Q6625"/>
      <c r="R6625"/>
      <c r="S6625"/>
    </row>
    <row r="6626" spans="17:19">
      <c r="Q6626"/>
      <c r="R6626"/>
      <c r="S6626"/>
    </row>
    <row r="6627" spans="17:19">
      <c r="Q6627"/>
      <c r="R6627"/>
      <c r="S6627"/>
    </row>
    <row r="6628" spans="17:19">
      <c r="Q6628"/>
      <c r="R6628"/>
      <c r="S6628"/>
    </row>
    <row r="6629" spans="17:19">
      <c r="Q6629"/>
      <c r="R6629"/>
      <c r="S6629"/>
    </row>
    <row r="6630" spans="17:19">
      <c r="Q6630"/>
      <c r="R6630"/>
      <c r="S6630"/>
    </row>
    <row r="6631" spans="17:19">
      <c r="Q6631"/>
      <c r="R6631"/>
      <c r="S6631"/>
    </row>
    <row r="6632" spans="17:19">
      <c r="Q6632"/>
      <c r="R6632"/>
      <c r="S6632"/>
    </row>
    <row r="6633" spans="17:19">
      <c r="Q6633"/>
      <c r="R6633"/>
      <c r="S6633"/>
    </row>
    <row r="6634" spans="17:19">
      <c r="Q6634"/>
      <c r="R6634"/>
      <c r="S6634"/>
    </row>
    <row r="6635" spans="17:19">
      <c r="Q6635"/>
      <c r="R6635"/>
      <c r="S6635"/>
    </row>
    <row r="6636" spans="17:19">
      <c r="Q6636"/>
      <c r="R6636"/>
      <c r="S6636"/>
    </row>
    <row r="6637" spans="17:19">
      <c r="Q6637"/>
      <c r="R6637"/>
      <c r="S6637"/>
    </row>
    <row r="6638" spans="17:19">
      <c r="Q6638"/>
      <c r="R6638"/>
      <c r="S6638"/>
    </row>
    <row r="6639" spans="17:19">
      <c r="Q6639"/>
      <c r="R6639"/>
      <c r="S6639"/>
    </row>
    <row r="6640" spans="17:19">
      <c r="Q6640"/>
      <c r="R6640"/>
      <c r="S6640"/>
    </row>
    <row r="6641" spans="17:19">
      <c r="Q6641"/>
      <c r="R6641"/>
      <c r="S6641"/>
    </row>
    <row r="6642" spans="17:19">
      <c r="Q6642"/>
      <c r="R6642"/>
      <c r="S6642"/>
    </row>
    <row r="6643" spans="17:19">
      <c r="Q6643"/>
      <c r="R6643"/>
      <c r="S6643"/>
    </row>
    <row r="6644" spans="17:19">
      <c r="Q6644"/>
      <c r="R6644"/>
      <c r="S6644"/>
    </row>
    <row r="6645" spans="17:19">
      <c r="Q6645"/>
      <c r="R6645"/>
      <c r="S6645"/>
    </row>
    <row r="6646" spans="17:19">
      <c r="Q6646"/>
      <c r="R6646"/>
      <c r="S6646"/>
    </row>
    <row r="6647" spans="17:19">
      <c r="Q6647"/>
      <c r="R6647"/>
      <c r="S6647"/>
    </row>
    <row r="6648" spans="17:19">
      <c r="Q6648"/>
      <c r="R6648"/>
      <c r="S6648"/>
    </row>
    <row r="6649" spans="17:19">
      <c r="Q6649"/>
      <c r="R6649"/>
      <c r="S6649"/>
    </row>
    <row r="6650" spans="17:19">
      <c r="Q6650"/>
      <c r="R6650"/>
      <c r="S6650"/>
    </row>
    <row r="6651" spans="17:19">
      <c r="Q6651"/>
      <c r="R6651"/>
      <c r="S6651"/>
    </row>
    <row r="6652" spans="17:19">
      <c r="Q6652"/>
      <c r="R6652"/>
      <c r="S6652"/>
    </row>
    <row r="6653" spans="17:19">
      <c r="Q6653"/>
      <c r="R6653"/>
      <c r="S6653"/>
    </row>
    <row r="6654" spans="17:19">
      <c r="Q6654"/>
      <c r="R6654"/>
      <c r="S6654"/>
    </row>
    <row r="6655" spans="17:19">
      <c r="Q6655"/>
      <c r="R6655"/>
      <c r="S6655"/>
    </row>
    <row r="6656" spans="17:19">
      <c r="Q6656"/>
      <c r="R6656"/>
      <c r="S6656"/>
    </row>
    <row r="6657" spans="17:19">
      <c r="Q6657"/>
      <c r="R6657"/>
      <c r="S6657"/>
    </row>
    <row r="6658" spans="17:19">
      <c r="Q6658"/>
      <c r="R6658"/>
      <c r="S6658"/>
    </row>
    <row r="6659" spans="17:19">
      <c r="Q6659"/>
      <c r="R6659"/>
      <c r="S6659"/>
    </row>
    <row r="6660" spans="17:19">
      <c r="Q6660"/>
      <c r="R6660"/>
      <c r="S6660"/>
    </row>
    <row r="6661" spans="17:19">
      <c r="Q6661"/>
      <c r="R6661"/>
      <c r="S6661"/>
    </row>
    <row r="6662" spans="17:19">
      <c r="Q6662"/>
      <c r="R6662"/>
      <c r="S6662"/>
    </row>
    <row r="6663" spans="17:19">
      <c r="Q6663"/>
      <c r="R6663"/>
      <c r="S6663"/>
    </row>
    <row r="6664" spans="17:19">
      <c r="Q6664"/>
      <c r="R6664"/>
      <c r="S6664"/>
    </row>
    <row r="6665" spans="17:19">
      <c r="Q6665"/>
      <c r="R6665"/>
      <c r="S6665"/>
    </row>
    <row r="6666" spans="17:19">
      <c r="Q6666"/>
      <c r="R6666"/>
      <c r="S6666"/>
    </row>
    <row r="6667" spans="17:19">
      <c r="Q6667"/>
      <c r="R6667"/>
      <c r="S6667"/>
    </row>
    <row r="6668" spans="17:19">
      <c r="Q6668"/>
      <c r="R6668"/>
      <c r="S6668"/>
    </row>
    <row r="6669" spans="17:19">
      <c r="Q6669"/>
      <c r="R6669"/>
      <c r="S6669"/>
    </row>
    <row r="6670" spans="17:19">
      <c r="Q6670"/>
      <c r="R6670"/>
      <c r="S6670"/>
    </row>
    <row r="6671" spans="17:19">
      <c r="Q6671"/>
      <c r="R6671"/>
      <c r="S6671"/>
    </row>
    <row r="6672" spans="17:19">
      <c r="Q6672"/>
      <c r="R6672"/>
      <c r="S6672"/>
    </row>
    <row r="6673" spans="17:19">
      <c r="Q6673"/>
      <c r="R6673"/>
      <c r="S6673"/>
    </row>
    <row r="6674" spans="17:19">
      <c r="Q6674"/>
      <c r="R6674"/>
      <c r="S6674"/>
    </row>
    <row r="6675" spans="17:19">
      <c r="Q6675"/>
      <c r="R6675"/>
      <c r="S6675"/>
    </row>
    <row r="6676" spans="17:19">
      <c r="Q6676"/>
      <c r="R6676"/>
      <c r="S6676"/>
    </row>
    <row r="6677" spans="17:19">
      <c r="Q6677"/>
      <c r="R6677"/>
      <c r="S6677"/>
    </row>
    <row r="6678" spans="17:19">
      <c r="Q6678"/>
      <c r="R6678"/>
      <c r="S6678"/>
    </row>
    <row r="6679" spans="17:19">
      <c r="Q6679"/>
      <c r="R6679"/>
      <c r="S6679"/>
    </row>
    <row r="6680" spans="17:19">
      <c r="Q6680"/>
      <c r="R6680"/>
      <c r="S6680"/>
    </row>
    <row r="6681" spans="17:19">
      <c r="Q6681"/>
      <c r="R6681"/>
      <c r="S6681"/>
    </row>
    <row r="6682" spans="17:19">
      <c r="Q6682"/>
      <c r="R6682"/>
      <c r="S6682"/>
    </row>
    <row r="6683" spans="17:19">
      <c r="Q6683"/>
      <c r="R6683"/>
      <c r="S6683"/>
    </row>
    <row r="6684" spans="17:19">
      <c r="Q6684"/>
      <c r="R6684"/>
      <c r="S6684"/>
    </row>
    <row r="6685" spans="17:19">
      <c r="Q6685"/>
      <c r="R6685"/>
      <c r="S6685"/>
    </row>
    <row r="6686" spans="17:19">
      <c r="Q6686"/>
      <c r="R6686"/>
      <c r="S6686"/>
    </row>
    <row r="6687" spans="17:19">
      <c r="Q6687"/>
      <c r="R6687"/>
      <c r="S6687"/>
    </row>
    <row r="6688" spans="17:19">
      <c r="Q6688"/>
      <c r="R6688"/>
      <c r="S6688"/>
    </row>
    <row r="6689" spans="17:19">
      <c r="Q6689"/>
      <c r="R6689"/>
      <c r="S6689"/>
    </row>
    <row r="6690" spans="17:19">
      <c r="Q6690"/>
      <c r="R6690"/>
      <c r="S6690"/>
    </row>
    <row r="6691" spans="17:19">
      <c r="Q6691"/>
      <c r="R6691"/>
      <c r="S6691"/>
    </row>
    <row r="6692" spans="17:19">
      <c r="Q6692"/>
      <c r="R6692"/>
      <c r="S6692"/>
    </row>
    <row r="6693" spans="17:19">
      <c r="Q6693"/>
      <c r="R6693"/>
      <c r="S6693"/>
    </row>
    <row r="6694" spans="17:19">
      <c r="Q6694"/>
      <c r="R6694"/>
      <c r="S6694"/>
    </row>
    <row r="6695" spans="17:19">
      <c r="Q6695"/>
      <c r="R6695"/>
      <c r="S6695"/>
    </row>
    <row r="6696" spans="17:19">
      <c r="Q6696"/>
      <c r="R6696"/>
      <c r="S6696"/>
    </row>
    <row r="6697" spans="17:19">
      <c r="Q6697"/>
      <c r="R6697"/>
      <c r="S6697"/>
    </row>
    <row r="6698" spans="17:19">
      <c r="Q6698"/>
      <c r="R6698"/>
      <c r="S6698"/>
    </row>
    <row r="6699" spans="17:19">
      <c r="Q6699"/>
      <c r="R6699"/>
      <c r="S6699"/>
    </row>
    <row r="6700" spans="17:19">
      <c r="Q6700"/>
      <c r="R6700"/>
      <c r="S6700"/>
    </row>
    <row r="6701" spans="17:19">
      <c r="Q6701"/>
      <c r="R6701"/>
      <c r="S6701"/>
    </row>
    <row r="6702" spans="17:19">
      <c r="Q6702"/>
      <c r="R6702"/>
      <c r="S6702"/>
    </row>
    <row r="6703" spans="17:19">
      <c r="Q6703"/>
      <c r="R6703"/>
      <c r="S6703"/>
    </row>
    <row r="6704" spans="17:19">
      <c r="Q6704"/>
      <c r="R6704"/>
      <c r="S6704"/>
    </row>
    <row r="6705" spans="17:19">
      <c r="Q6705"/>
      <c r="R6705"/>
      <c r="S6705"/>
    </row>
    <row r="6706" spans="17:19">
      <c r="Q6706"/>
      <c r="R6706"/>
      <c r="S6706"/>
    </row>
    <row r="6707" spans="17:19">
      <c r="Q6707"/>
      <c r="R6707"/>
      <c r="S6707"/>
    </row>
    <row r="6708" spans="17:19">
      <c r="Q6708"/>
      <c r="R6708"/>
      <c r="S6708"/>
    </row>
    <row r="6709" spans="17:19">
      <c r="Q6709"/>
      <c r="R6709"/>
      <c r="S6709"/>
    </row>
    <row r="6710" spans="17:19">
      <c r="Q6710"/>
      <c r="R6710"/>
      <c r="S6710"/>
    </row>
    <row r="6711" spans="17:19">
      <c r="Q6711"/>
      <c r="R6711"/>
      <c r="S6711"/>
    </row>
    <row r="6712" spans="17:19">
      <c r="Q6712"/>
      <c r="R6712"/>
      <c r="S6712"/>
    </row>
    <row r="6713" spans="17:19">
      <c r="Q6713"/>
      <c r="R6713"/>
      <c r="S6713"/>
    </row>
    <row r="6714" spans="17:19">
      <c r="Q6714"/>
      <c r="R6714"/>
      <c r="S6714"/>
    </row>
    <row r="6715" spans="17:19">
      <c r="Q6715"/>
      <c r="R6715"/>
      <c r="S6715"/>
    </row>
    <row r="6716" spans="17:19">
      <c r="Q6716"/>
      <c r="R6716"/>
      <c r="S6716"/>
    </row>
    <row r="6717" spans="17:19">
      <c r="Q6717"/>
      <c r="R6717"/>
      <c r="S6717"/>
    </row>
    <row r="6718" spans="17:19">
      <c r="Q6718"/>
      <c r="R6718"/>
      <c r="S6718"/>
    </row>
    <row r="6719" spans="17:19">
      <c r="Q6719"/>
      <c r="R6719"/>
      <c r="S6719"/>
    </row>
    <row r="6720" spans="17:19">
      <c r="Q6720"/>
      <c r="R6720"/>
      <c r="S6720"/>
    </row>
    <row r="6721" spans="17:19">
      <c r="Q6721"/>
      <c r="R6721"/>
      <c r="S6721"/>
    </row>
    <row r="6722" spans="17:19">
      <c r="Q6722"/>
      <c r="R6722"/>
      <c r="S6722"/>
    </row>
    <row r="6723" spans="17:19">
      <c r="Q6723"/>
      <c r="R6723"/>
      <c r="S6723"/>
    </row>
    <row r="6724" spans="17:19">
      <c r="Q6724"/>
      <c r="R6724"/>
      <c r="S6724"/>
    </row>
    <row r="6725" spans="17:19">
      <c r="Q6725"/>
      <c r="R6725"/>
      <c r="S6725"/>
    </row>
    <row r="6726" spans="17:19">
      <c r="Q6726"/>
      <c r="R6726"/>
      <c r="S6726"/>
    </row>
    <row r="6727" spans="17:19">
      <c r="Q6727"/>
      <c r="R6727"/>
      <c r="S6727"/>
    </row>
    <row r="6728" spans="17:19">
      <c r="Q6728"/>
      <c r="R6728"/>
      <c r="S6728"/>
    </row>
    <row r="6729" spans="17:19">
      <c r="Q6729"/>
      <c r="R6729"/>
      <c r="S6729"/>
    </row>
    <row r="6730" spans="17:19">
      <c r="Q6730"/>
      <c r="R6730"/>
      <c r="S6730"/>
    </row>
    <row r="6731" spans="17:19">
      <c r="Q6731"/>
      <c r="R6731"/>
      <c r="S6731"/>
    </row>
    <row r="6732" spans="17:19">
      <c r="Q6732"/>
      <c r="R6732"/>
      <c r="S6732"/>
    </row>
    <row r="6733" spans="17:19">
      <c r="Q6733"/>
      <c r="R6733"/>
      <c r="S6733"/>
    </row>
    <row r="6734" spans="17:19">
      <c r="Q6734"/>
      <c r="R6734"/>
      <c r="S6734"/>
    </row>
    <row r="6735" spans="17:19">
      <c r="Q6735"/>
      <c r="R6735"/>
      <c r="S6735"/>
    </row>
    <row r="6736" spans="17:19">
      <c r="Q6736"/>
      <c r="R6736"/>
      <c r="S6736"/>
    </row>
    <row r="6737" spans="17:19">
      <c r="Q6737"/>
      <c r="R6737"/>
      <c r="S6737"/>
    </row>
    <row r="6738" spans="17:19">
      <c r="Q6738"/>
      <c r="R6738"/>
      <c r="S6738"/>
    </row>
    <row r="6739" spans="17:19">
      <c r="Q6739"/>
      <c r="R6739"/>
      <c r="S6739"/>
    </row>
    <row r="6740" spans="17:19">
      <c r="Q6740"/>
      <c r="R6740"/>
      <c r="S6740"/>
    </row>
    <row r="6741" spans="17:19">
      <c r="Q6741"/>
      <c r="R6741"/>
      <c r="S6741"/>
    </row>
    <row r="6742" spans="17:19">
      <c r="Q6742"/>
      <c r="R6742"/>
      <c r="S6742"/>
    </row>
    <row r="6743" spans="17:19">
      <c r="Q6743"/>
      <c r="R6743"/>
      <c r="S6743"/>
    </row>
    <row r="6744" spans="17:19">
      <c r="Q6744"/>
      <c r="R6744"/>
      <c r="S6744"/>
    </row>
    <row r="6745" spans="17:19">
      <c r="Q6745"/>
      <c r="R6745"/>
      <c r="S6745"/>
    </row>
    <row r="6746" spans="17:19">
      <c r="Q6746"/>
      <c r="R6746"/>
      <c r="S6746"/>
    </row>
    <row r="6747" spans="17:19">
      <c r="Q6747"/>
      <c r="R6747"/>
      <c r="S6747"/>
    </row>
    <row r="6748" spans="17:19">
      <c r="Q6748"/>
      <c r="R6748"/>
      <c r="S6748"/>
    </row>
    <row r="6749" spans="17:19">
      <c r="Q6749"/>
      <c r="R6749"/>
      <c r="S6749"/>
    </row>
    <row r="6750" spans="17:19">
      <c r="Q6750"/>
      <c r="R6750"/>
      <c r="S6750"/>
    </row>
    <row r="6751" spans="17:19">
      <c r="Q6751"/>
      <c r="R6751"/>
      <c r="S6751"/>
    </row>
    <row r="6752" spans="17:19">
      <c r="Q6752"/>
      <c r="R6752"/>
      <c r="S6752"/>
    </row>
    <row r="6753" spans="17:19">
      <c r="Q6753"/>
      <c r="R6753"/>
      <c r="S6753"/>
    </row>
    <row r="6754" spans="17:19">
      <c r="Q6754"/>
      <c r="R6754"/>
      <c r="S6754"/>
    </row>
    <row r="6755" spans="17:19">
      <c r="Q6755"/>
      <c r="R6755"/>
      <c r="S6755"/>
    </row>
    <row r="6756" spans="17:19">
      <c r="Q6756"/>
      <c r="R6756"/>
      <c r="S6756"/>
    </row>
    <row r="6757" spans="17:19">
      <c r="Q6757"/>
      <c r="R6757"/>
      <c r="S6757"/>
    </row>
    <row r="6758" spans="17:19">
      <c r="Q6758"/>
      <c r="R6758"/>
      <c r="S6758"/>
    </row>
    <row r="6759" spans="17:19">
      <c r="Q6759"/>
      <c r="R6759"/>
      <c r="S6759"/>
    </row>
    <row r="6760" spans="17:19">
      <c r="Q6760"/>
      <c r="R6760"/>
      <c r="S6760"/>
    </row>
    <row r="6761" spans="17:19">
      <c r="Q6761"/>
      <c r="R6761"/>
      <c r="S6761"/>
    </row>
    <row r="6762" spans="17:19">
      <c r="Q6762"/>
      <c r="R6762"/>
      <c r="S6762"/>
    </row>
    <row r="6763" spans="17:19">
      <c r="Q6763"/>
      <c r="R6763"/>
      <c r="S6763"/>
    </row>
    <row r="6764" spans="17:19">
      <c r="Q6764"/>
      <c r="R6764"/>
      <c r="S6764"/>
    </row>
    <row r="6765" spans="17:19">
      <c r="Q6765"/>
      <c r="R6765"/>
      <c r="S6765"/>
    </row>
    <row r="6766" spans="17:19">
      <c r="Q6766"/>
      <c r="R6766"/>
      <c r="S6766"/>
    </row>
    <row r="6767" spans="17:19">
      <c r="Q6767"/>
      <c r="R6767"/>
      <c r="S6767"/>
    </row>
    <row r="6768" spans="17:19">
      <c r="Q6768"/>
      <c r="R6768"/>
      <c r="S6768"/>
    </row>
    <row r="6769" spans="17:19">
      <c r="Q6769"/>
      <c r="R6769"/>
      <c r="S6769"/>
    </row>
    <row r="6770" spans="17:19">
      <c r="Q6770"/>
      <c r="R6770"/>
      <c r="S6770"/>
    </row>
    <row r="6771" spans="17:19">
      <c r="Q6771"/>
      <c r="R6771"/>
      <c r="S6771"/>
    </row>
    <row r="6772" spans="17:19">
      <c r="Q6772"/>
      <c r="R6772"/>
      <c r="S6772"/>
    </row>
    <row r="6773" spans="17:19">
      <c r="Q6773"/>
      <c r="R6773"/>
      <c r="S6773"/>
    </row>
    <row r="6774" spans="17:19">
      <c r="Q6774"/>
      <c r="R6774"/>
      <c r="S6774"/>
    </row>
    <row r="6775" spans="17:19">
      <c r="Q6775"/>
      <c r="R6775"/>
      <c r="S6775"/>
    </row>
    <row r="6776" spans="17:19">
      <c r="Q6776"/>
      <c r="R6776"/>
      <c r="S6776"/>
    </row>
    <row r="6777" spans="17:19">
      <c r="Q6777"/>
      <c r="R6777"/>
      <c r="S6777"/>
    </row>
    <row r="6778" spans="17:19">
      <c r="Q6778"/>
      <c r="R6778"/>
      <c r="S6778"/>
    </row>
    <row r="6779" spans="17:19">
      <c r="Q6779"/>
      <c r="R6779"/>
      <c r="S6779"/>
    </row>
    <row r="6780" spans="17:19">
      <c r="Q6780"/>
      <c r="R6780"/>
      <c r="S6780"/>
    </row>
    <row r="6781" spans="17:19">
      <c r="Q6781"/>
      <c r="R6781"/>
      <c r="S6781"/>
    </row>
    <row r="6782" spans="17:19">
      <c r="Q6782"/>
      <c r="R6782"/>
      <c r="S6782"/>
    </row>
    <row r="6783" spans="17:19">
      <c r="Q6783"/>
      <c r="R6783"/>
      <c r="S6783"/>
    </row>
    <row r="6784" spans="17:19">
      <c r="Q6784"/>
      <c r="R6784"/>
      <c r="S6784"/>
    </row>
    <row r="6785" spans="17:19">
      <c r="Q6785"/>
      <c r="R6785"/>
      <c r="S6785"/>
    </row>
    <row r="6786" spans="17:19">
      <c r="Q6786"/>
      <c r="R6786"/>
      <c r="S6786"/>
    </row>
    <row r="6787" spans="17:19">
      <c r="Q6787"/>
      <c r="R6787"/>
      <c r="S6787"/>
    </row>
    <row r="6788" spans="17:19">
      <c r="Q6788"/>
      <c r="R6788"/>
      <c r="S6788"/>
    </row>
    <row r="6789" spans="17:19">
      <c r="Q6789"/>
      <c r="R6789"/>
      <c r="S6789"/>
    </row>
    <row r="6790" spans="17:19">
      <c r="Q6790"/>
      <c r="R6790"/>
      <c r="S6790"/>
    </row>
    <row r="6791" spans="17:19">
      <c r="Q6791"/>
      <c r="R6791"/>
      <c r="S6791"/>
    </row>
    <row r="6792" spans="17:19">
      <c r="Q6792"/>
      <c r="R6792"/>
      <c r="S6792"/>
    </row>
    <row r="6793" spans="17:19">
      <c r="Q6793"/>
      <c r="R6793"/>
      <c r="S6793"/>
    </row>
    <row r="6794" spans="17:19">
      <c r="Q6794"/>
      <c r="R6794"/>
      <c r="S6794"/>
    </row>
    <row r="6795" spans="17:19">
      <c r="Q6795"/>
      <c r="R6795"/>
      <c r="S6795"/>
    </row>
    <row r="6796" spans="17:19">
      <c r="Q6796"/>
      <c r="R6796"/>
      <c r="S6796"/>
    </row>
    <row r="6797" spans="17:19">
      <c r="Q6797"/>
      <c r="R6797"/>
      <c r="S6797"/>
    </row>
    <row r="6798" spans="17:19">
      <c r="Q6798"/>
      <c r="R6798"/>
      <c r="S6798"/>
    </row>
    <row r="6799" spans="17:19">
      <c r="Q6799"/>
      <c r="R6799"/>
      <c r="S6799"/>
    </row>
    <row r="6800" spans="17:19">
      <c r="Q6800"/>
      <c r="R6800"/>
      <c r="S6800"/>
    </row>
    <row r="6801" spans="17:19">
      <c r="Q6801"/>
      <c r="R6801"/>
      <c r="S6801"/>
    </row>
    <row r="6802" spans="17:19">
      <c r="Q6802"/>
      <c r="R6802"/>
      <c r="S6802"/>
    </row>
    <row r="6803" spans="17:19">
      <c r="Q6803"/>
      <c r="R6803"/>
      <c r="S6803"/>
    </row>
    <row r="6804" spans="17:19">
      <c r="Q6804"/>
      <c r="R6804"/>
      <c r="S6804"/>
    </row>
    <row r="6805" spans="17:19">
      <c r="Q6805"/>
      <c r="R6805"/>
      <c r="S6805"/>
    </row>
    <row r="6806" spans="17:19">
      <c r="Q6806"/>
      <c r="R6806"/>
      <c r="S6806"/>
    </row>
    <row r="6807" spans="17:19">
      <c r="Q6807"/>
      <c r="R6807"/>
      <c r="S6807"/>
    </row>
    <row r="6808" spans="17:19">
      <c r="Q6808"/>
      <c r="R6808"/>
      <c r="S6808"/>
    </row>
    <row r="6809" spans="17:19">
      <c r="Q6809"/>
      <c r="R6809"/>
      <c r="S6809"/>
    </row>
    <row r="6810" spans="17:19">
      <c r="Q6810"/>
      <c r="R6810"/>
      <c r="S6810"/>
    </row>
    <row r="6811" spans="17:19">
      <c r="Q6811"/>
      <c r="R6811"/>
      <c r="S6811"/>
    </row>
    <row r="6812" spans="17:19">
      <c r="Q6812"/>
      <c r="R6812"/>
      <c r="S6812"/>
    </row>
    <row r="6813" spans="17:19">
      <c r="Q6813"/>
      <c r="R6813"/>
      <c r="S6813"/>
    </row>
    <row r="6814" spans="17:19">
      <c r="Q6814"/>
      <c r="R6814"/>
      <c r="S6814"/>
    </row>
    <row r="6815" spans="17:19">
      <c r="Q6815"/>
      <c r="R6815"/>
      <c r="S6815"/>
    </row>
    <row r="6816" spans="17:19">
      <c r="Q6816"/>
      <c r="R6816"/>
      <c r="S6816"/>
    </row>
    <row r="6817" spans="17:19">
      <c r="Q6817"/>
      <c r="R6817"/>
      <c r="S6817"/>
    </row>
    <row r="6818" spans="17:19">
      <c r="Q6818"/>
      <c r="R6818"/>
      <c r="S6818"/>
    </row>
    <row r="6819" spans="17:19">
      <c r="Q6819"/>
      <c r="R6819"/>
      <c r="S6819"/>
    </row>
    <row r="6820" spans="17:19">
      <c r="Q6820"/>
      <c r="R6820"/>
      <c r="S6820"/>
    </row>
    <row r="6821" spans="17:19">
      <c r="Q6821"/>
      <c r="R6821"/>
      <c r="S6821"/>
    </row>
    <row r="6822" spans="17:19">
      <c r="Q6822"/>
      <c r="R6822"/>
      <c r="S6822"/>
    </row>
    <row r="6823" spans="17:19">
      <c r="Q6823"/>
      <c r="R6823"/>
      <c r="S6823"/>
    </row>
    <row r="6824" spans="17:19">
      <c r="Q6824"/>
      <c r="R6824"/>
      <c r="S6824"/>
    </row>
    <row r="6825" spans="17:19">
      <c r="Q6825"/>
      <c r="R6825"/>
      <c r="S6825"/>
    </row>
    <row r="6826" spans="17:19">
      <c r="Q6826"/>
      <c r="R6826"/>
      <c r="S6826"/>
    </row>
    <row r="6827" spans="17:19">
      <c r="Q6827"/>
      <c r="R6827"/>
      <c r="S6827"/>
    </row>
    <row r="6828" spans="17:19">
      <c r="Q6828"/>
      <c r="R6828"/>
      <c r="S6828"/>
    </row>
    <row r="6829" spans="17:19">
      <c r="Q6829"/>
      <c r="R6829"/>
      <c r="S6829"/>
    </row>
    <row r="6830" spans="17:19">
      <c r="Q6830"/>
      <c r="R6830"/>
      <c r="S6830"/>
    </row>
    <row r="6831" spans="17:19">
      <c r="Q6831"/>
      <c r="R6831"/>
      <c r="S6831"/>
    </row>
    <row r="6832" spans="17:19">
      <c r="Q6832"/>
      <c r="R6832"/>
      <c r="S6832"/>
    </row>
    <row r="6833" spans="17:19">
      <c r="Q6833"/>
      <c r="R6833"/>
      <c r="S6833"/>
    </row>
    <row r="6834" spans="17:19">
      <c r="Q6834"/>
      <c r="R6834"/>
      <c r="S6834"/>
    </row>
    <row r="6835" spans="17:19">
      <c r="Q6835"/>
      <c r="R6835"/>
      <c r="S6835"/>
    </row>
    <row r="6836" spans="17:19">
      <c r="Q6836"/>
      <c r="R6836"/>
      <c r="S6836"/>
    </row>
    <row r="6837" spans="17:19">
      <c r="Q6837"/>
      <c r="R6837"/>
      <c r="S6837"/>
    </row>
    <row r="6838" spans="17:19">
      <c r="Q6838"/>
      <c r="R6838"/>
      <c r="S6838"/>
    </row>
    <row r="6839" spans="17:19">
      <c r="Q6839"/>
      <c r="R6839"/>
      <c r="S6839"/>
    </row>
    <row r="6840" spans="17:19">
      <c r="Q6840"/>
      <c r="R6840"/>
      <c r="S6840"/>
    </row>
    <row r="6841" spans="17:19">
      <c r="Q6841"/>
      <c r="R6841"/>
      <c r="S6841"/>
    </row>
    <row r="6842" spans="17:19">
      <c r="Q6842"/>
      <c r="R6842"/>
      <c r="S6842"/>
    </row>
    <row r="6843" spans="17:19">
      <c r="Q6843"/>
      <c r="R6843"/>
      <c r="S6843"/>
    </row>
    <row r="6844" spans="17:19">
      <c r="Q6844"/>
      <c r="R6844"/>
      <c r="S6844"/>
    </row>
    <row r="6845" spans="17:19">
      <c r="Q6845"/>
      <c r="R6845"/>
      <c r="S6845"/>
    </row>
    <row r="6846" spans="17:19">
      <c r="Q6846"/>
      <c r="R6846"/>
      <c r="S6846"/>
    </row>
    <row r="6847" spans="17:19">
      <c r="Q6847"/>
      <c r="R6847"/>
      <c r="S6847"/>
    </row>
    <row r="6848" spans="17:19">
      <c r="Q6848"/>
      <c r="R6848"/>
      <c r="S6848"/>
    </row>
    <row r="6849" spans="17:19">
      <c r="Q6849"/>
      <c r="R6849"/>
      <c r="S6849"/>
    </row>
    <row r="6850" spans="17:19">
      <c r="Q6850"/>
      <c r="R6850"/>
      <c r="S6850"/>
    </row>
    <row r="6851" spans="17:19">
      <c r="Q6851"/>
      <c r="R6851"/>
      <c r="S6851"/>
    </row>
    <row r="6852" spans="17:19">
      <c r="Q6852"/>
      <c r="R6852"/>
      <c r="S6852"/>
    </row>
    <row r="6853" spans="17:19">
      <c r="Q6853"/>
      <c r="R6853"/>
      <c r="S6853"/>
    </row>
    <row r="6854" spans="17:19">
      <c r="Q6854"/>
      <c r="R6854"/>
      <c r="S6854"/>
    </row>
    <row r="6855" spans="17:19">
      <c r="Q6855"/>
      <c r="R6855"/>
      <c r="S6855"/>
    </row>
    <row r="6856" spans="17:19">
      <c r="Q6856"/>
      <c r="R6856"/>
      <c r="S6856"/>
    </row>
    <row r="6857" spans="17:19">
      <c r="Q6857"/>
      <c r="R6857"/>
      <c r="S6857"/>
    </row>
    <row r="6858" spans="17:19">
      <c r="Q6858"/>
      <c r="R6858"/>
      <c r="S6858"/>
    </row>
    <row r="6859" spans="17:19">
      <c r="Q6859"/>
      <c r="R6859"/>
      <c r="S6859"/>
    </row>
    <row r="6860" spans="17:19">
      <c r="Q6860"/>
      <c r="R6860"/>
      <c r="S6860"/>
    </row>
    <row r="6861" spans="17:19">
      <c r="Q6861"/>
      <c r="R6861"/>
      <c r="S6861"/>
    </row>
    <row r="6862" spans="17:19">
      <c r="Q6862"/>
      <c r="R6862"/>
      <c r="S6862"/>
    </row>
    <row r="6863" spans="17:19">
      <c r="Q6863"/>
      <c r="R6863"/>
      <c r="S6863"/>
    </row>
    <row r="6864" spans="17:19">
      <c r="Q6864"/>
      <c r="R6864"/>
      <c r="S6864"/>
    </row>
    <row r="6865" spans="17:19">
      <c r="Q6865"/>
      <c r="R6865"/>
      <c r="S6865"/>
    </row>
    <row r="6866" spans="17:19">
      <c r="Q6866"/>
      <c r="R6866"/>
      <c r="S6866"/>
    </row>
    <row r="6867" spans="17:19">
      <c r="Q6867"/>
      <c r="R6867"/>
      <c r="S6867"/>
    </row>
    <row r="6868" spans="17:19">
      <c r="Q6868"/>
      <c r="R6868"/>
      <c r="S6868"/>
    </row>
    <row r="6869" spans="17:19">
      <c r="Q6869"/>
      <c r="R6869"/>
      <c r="S6869"/>
    </row>
    <row r="6870" spans="17:19">
      <c r="Q6870"/>
      <c r="R6870"/>
      <c r="S6870"/>
    </row>
    <row r="6871" spans="17:19">
      <c r="Q6871"/>
      <c r="R6871"/>
      <c r="S6871"/>
    </row>
    <row r="6872" spans="17:19">
      <c r="Q6872"/>
      <c r="R6872"/>
      <c r="S6872"/>
    </row>
    <row r="6873" spans="17:19">
      <c r="Q6873"/>
      <c r="R6873"/>
      <c r="S6873"/>
    </row>
    <row r="6874" spans="17:19">
      <c r="Q6874"/>
      <c r="R6874"/>
      <c r="S6874"/>
    </row>
    <row r="6875" spans="17:19">
      <c r="Q6875"/>
      <c r="R6875"/>
      <c r="S6875"/>
    </row>
    <row r="6876" spans="17:19">
      <c r="Q6876"/>
      <c r="R6876"/>
      <c r="S6876"/>
    </row>
    <row r="6877" spans="17:19">
      <c r="Q6877"/>
      <c r="R6877"/>
      <c r="S6877"/>
    </row>
    <row r="6878" spans="17:19">
      <c r="Q6878"/>
      <c r="R6878"/>
      <c r="S6878"/>
    </row>
    <row r="6879" spans="17:19">
      <c r="Q6879"/>
      <c r="R6879"/>
      <c r="S6879"/>
    </row>
    <row r="6880" spans="17:19">
      <c r="Q6880"/>
      <c r="R6880"/>
      <c r="S6880"/>
    </row>
    <row r="6881" spans="17:19">
      <c r="Q6881"/>
      <c r="R6881"/>
      <c r="S6881"/>
    </row>
    <row r="6882" spans="17:19">
      <c r="Q6882"/>
      <c r="R6882"/>
      <c r="S6882"/>
    </row>
    <row r="6883" spans="17:19">
      <c r="Q6883"/>
      <c r="R6883"/>
      <c r="S6883"/>
    </row>
    <row r="6884" spans="17:19">
      <c r="Q6884"/>
      <c r="R6884"/>
      <c r="S6884"/>
    </row>
    <row r="6885" spans="17:19">
      <c r="Q6885"/>
      <c r="R6885"/>
      <c r="S6885"/>
    </row>
    <row r="6886" spans="17:19">
      <c r="Q6886"/>
      <c r="R6886"/>
      <c r="S6886"/>
    </row>
    <row r="6887" spans="17:19">
      <c r="Q6887"/>
      <c r="R6887"/>
      <c r="S6887"/>
    </row>
    <row r="6888" spans="17:19">
      <c r="Q6888"/>
      <c r="R6888"/>
      <c r="S6888"/>
    </row>
    <row r="6889" spans="17:19">
      <c r="Q6889"/>
      <c r="R6889"/>
      <c r="S6889"/>
    </row>
    <row r="6890" spans="17:19">
      <c r="Q6890"/>
      <c r="R6890"/>
      <c r="S6890"/>
    </row>
    <row r="6891" spans="17:19">
      <c r="Q6891"/>
      <c r="R6891"/>
      <c r="S6891"/>
    </row>
    <row r="6892" spans="17:19">
      <c r="Q6892"/>
      <c r="R6892"/>
      <c r="S6892"/>
    </row>
    <row r="6893" spans="17:19">
      <c r="Q6893"/>
      <c r="R6893"/>
      <c r="S6893"/>
    </row>
    <row r="6894" spans="17:19">
      <c r="Q6894"/>
      <c r="R6894"/>
      <c r="S6894"/>
    </row>
    <row r="6895" spans="17:19">
      <c r="Q6895"/>
      <c r="R6895"/>
      <c r="S6895"/>
    </row>
    <row r="6896" spans="17:19">
      <c r="Q6896"/>
      <c r="R6896"/>
      <c r="S6896"/>
    </row>
    <row r="6897" spans="17:19">
      <c r="Q6897"/>
      <c r="R6897"/>
      <c r="S6897"/>
    </row>
    <row r="6898" spans="17:19">
      <c r="Q6898"/>
      <c r="R6898"/>
      <c r="S6898"/>
    </row>
    <row r="6899" spans="17:19">
      <c r="Q6899"/>
      <c r="R6899"/>
      <c r="S6899"/>
    </row>
    <row r="6900" spans="17:19">
      <c r="Q6900"/>
      <c r="R6900"/>
      <c r="S6900"/>
    </row>
    <row r="6901" spans="17:19">
      <c r="Q6901"/>
      <c r="R6901"/>
      <c r="S6901"/>
    </row>
    <row r="6902" spans="17:19">
      <c r="Q6902"/>
      <c r="R6902"/>
      <c r="S6902"/>
    </row>
    <row r="6903" spans="17:19">
      <c r="Q6903"/>
      <c r="R6903"/>
      <c r="S6903"/>
    </row>
    <row r="6904" spans="17:19">
      <c r="Q6904"/>
      <c r="R6904"/>
      <c r="S6904"/>
    </row>
    <row r="6905" spans="17:19">
      <c r="Q6905"/>
      <c r="R6905"/>
      <c r="S6905"/>
    </row>
    <row r="6906" spans="17:19">
      <c r="Q6906"/>
      <c r="R6906"/>
      <c r="S6906"/>
    </row>
    <row r="6907" spans="17:19">
      <c r="Q6907"/>
      <c r="R6907"/>
      <c r="S6907"/>
    </row>
    <row r="6908" spans="17:19">
      <c r="Q6908"/>
      <c r="R6908"/>
      <c r="S6908"/>
    </row>
    <row r="6909" spans="17:19">
      <c r="Q6909"/>
      <c r="R6909"/>
      <c r="S6909"/>
    </row>
    <row r="6910" spans="17:19">
      <c r="Q6910"/>
      <c r="R6910"/>
      <c r="S6910"/>
    </row>
    <row r="6911" spans="17:19">
      <c r="Q6911"/>
      <c r="R6911"/>
      <c r="S6911"/>
    </row>
    <row r="6912" spans="17:19">
      <c r="Q6912"/>
      <c r="R6912"/>
      <c r="S6912"/>
    </row>
    <row r="6913" spans="17:19">
      <c r="Q6913"/>
      <c r="R6913"/>
      <c r="S6913"/>
    </row>
    <row r="6914" spans="17:19">
      <c r="Q6914"/>
      <c r="R6914"/>
      <c r="S6914"/>
    </row>
    <row r="6915" spans="17:19">
      <c r="Q6915"/>
      <c r="R6915"/>
      <c r="S6915"/>
    </row>
    <row r="6916" spans="17:19">
      <c r="Q6916"/>
      <c r="R6916"/>
      <c r="S6916"/>
    </row>
    <row r="6917" spans="17:19">
      <c r="Q6917"/>
      <c r="R6917"/>
      <c r="S6917"/>
    </row>
    <row r="6918" spans="17:19">
      <c r="Q6918"/>
      <c r="R6918"/>
      <c r="S6918"/>
    </row>
    <row r="6919" spans="17:19">
      <c r="Q6919"/>
      <c r="R6919"/>
      <c r="S6919"/>
    </row>
    <row r="6920" spans="17:19">
      <c r="Q6920"/>
      <c r="R6920"/>
      <c r="S6920"/>
    </row>
    <row r="6921" spans="17:19">
      <c r="Q6921"/>
      <c r="R6921"/>
      <c r="S6921"/>
    </row>
    <row r="6922" spans="17:19">
      <c r="Q6922"/>
      <c r="R6922"/>
      <c r="S6922"/>
    </row>
    <row r="6923" spans="17:19">
      <c r="Q6923"/>
      <c r="R6923"/>
      <c r="S6923"/>
    </row>
    <row r="6924" spans="17:19">
      <c r="Q6924"/>
      <c r="R6924"/>
      <c r="S6924"/>
    </row>
    <row r="6925" spans="17:19">
      <c r="Q6925"/>
      <c r="R6925"/>
      <c r="S6925"/>
    </row>
    <row r="6926" spans="17:19">
      <c r="Q6926"/>
      <c r="R6926"/>
      <c r="S6926"/>
    </row>
    <row r="6927" spans="17:19">
      <c r="Q6927"/>
      <c r="R6927"/>
      <c r="S6927"/>
    </row>
    <row r="6928" spans="17:19">
      <c r="Q6928"/>
      <c r="R6928"/>
      <c r="S6928"/>
    </row>
    <row r="6929" spans="17:19">
      <c r="Q6929"/>
      <c r="R6929"/>
      <c r="S6929"/>
    </row>
    <row r="6930" spans="17:19">
      <c r="Q6930"/>
      <c r="R6930"/>
      <c r="S6930"/>
    </row>
    <row r="6931" spans="17:19">
      <c r="Q6931"/>
      <c r="R6931"/>
      <c r="S6931"/>
    </row>
    <row r="6932" spans="17:19">
      <c r="Q6932"/>
      <c r="R6932"/>
      <c r="S6932"/>
    </row>
    <row r="6933" spans="17:19">
      <c r="Q6933"/>
      <c r="R6933"/>
      <c r="S6933"/>
    </row>
    <row r="6934" spans="17:19">
      <c r="Q6934"/>
      <c r="R6934"/>
      <c r="S6934"/>
    </row>
    <row r="6935" spans="17:19">
      <c r="Q6935"/>
      <c r="R6935"/>
      <c r="S6935"/>
    </row>
    <row r="6936" spans="17:19">
      <c r="Q6936"/>
      <c r="R6936"/>
      <c r="S6936"/>
    </row>
    <row r="6937" spans="17:19">
      <c r="Q6937"/>
      <c r="R6937"/>
      <c r="S6937"/>
    </row>
    <row r="6938" spans="17:19">
      <c r="Q6938"/>
      <c r="R6938"/>
      <c r="S6938"/>
    </row>
    <row r="6939" spans="17:19">
      <c r="Q6939"/>
      <c r="R6939"/>
      <c r="S6939"/>
    </row>
    <row r="6940" spans="17:19">
      <c r="Q6940"/>
      <c r="R6940"/>
      <c r="S6940"/>
    </row>
    <row r="6941" spans="17:19">
      <c r="Q6941"/>
      <c r="R6941"/>
      <c r="S6941"/>
    </row>
    <row r="6942" spans="17:19">
      <c r="Q6942"/>
      <c r="R6942"/>
      <c r="S6942"/>
    </row>
    <row r="6943" spans="17:19">
      <c r="Q6943"/>
      <c r="R6943"/>
      <c r="S6943"/>
    </row>
    <row r="6944" spans="17:19">
      <c r="Q6944"/>
      <c r="R6944"/>
      <c r="S6944"/>
    </row>
    <row r="6945" spans="17:19">
      <c r="Q6945"/>
      <c r="R6945"/>
      <c r="S6945"/>
    </row>
    <row r="6946" spans="17:19">
      <c r="Q6946"/>
      <c r="R6946"/>
      <c r="S6946"/>
    </row>
    <row r="6947" spans="17:19">
      <c r="Q6947"/>
      <c r="R6947"/>
      <c r="S6947"/>
    </row>
    <row r="6948" spans="17:19">
      <c r="Q6948"/>
      <c r="R6948"/>
      <c r="S6948"/>
    </row>
    <row r="6949" spans="17:19">
      <c r="Q6949"/>
      <c r="R6949"/>
      <c r="S6949"/>
    </row>
    <row r="6950" spans="17:19">
      <c r="Q6950"/>
      <c r="R6950"/>
      <c r="S6950"/>
    </row>
    <row r="6951" spans="17:19">
      <c r="Q6951"/>
      <c r="R6951"/>
      <c r="S6951"/>
    </row>
    <row r="6952" spans="17:19">
      <c r="Q6952"/>
      <c r="R6952"/>
      <c r="S6952"/>
    </row>
    <row r="6953" spans="17:19">
      <c r="Q6953"/>
      <c r="R6953"/>
      <c r="S6953"/>
    </row>
    <row r="6954" spans="17:19">
      <c r="Q6954"/>
      <c r="R6954"/>
      <c r="S6954"/>
    </row>
    <row r="6955" spans="17:19">
      <c r="Q6955"/>
      <c r="R6955"/>
      <c r="S6955"/>
    </row>
    <row r="6956" spans="17:19">
      <c r="Q6956"/>
      <c r="R6956"/>
      <c r="S6956"/>
    </row>
    <row r="6957" spans="17:19">
      <c r="Q6957"/>
      <c r="R6957"/>
      <c r="S6957"/>
    </row>
    <row r="6958" spans="17:19">
      <c r="Q6958"/>
      <c r="R6958"/>
      <c r="S6958"/>
    </row>
    <row r="6959" spans="17:19">
      <c r="Q6959"/>
      <c r="R6959"/>
      <c r="S6959"/>
    </row>
    <row r="6960" spans="17:19">
      <c r="Q6960"/>
      <c r="R6960"/>
      <c r="S6960"/>
    </row>
    <row r="6961" spans="17:19">
      <c r="Q6961"/>
      <c r="R6961"/>
      <c r="S6961"/>
    </row>
    <row r="6962" spans="17:19">
      <c r="Q6962"/>
      <c r="R6962"/>
      <c r="S6962"/>
    </row>
    <row r="6963" spans="17:19">
      <c r="Q6963"/>
      <c r="R6963"/>
      <c r="S6963"/>
    </row>
    <row r="6964" spans="17:19">
      <c r="Q6964"/>
      <c r="R6964"/>
      <c r="S6964"/>
    </row>
    <row r="6965" spans="17:19">
      <c r="Q6965"/>
      <c r="R6965"/>
      <c r="S6965"/>
    </row>
    <row r="6966" spans="17:19">
      <c r="Q6966"/>
      <c r="R6966"/>
      <c r="S6966"/>
    </row>
    <row r="6967" spans="17:19">
      <c r="Q6967"/>
      <c r="R6967"/>
      <c r="S6967"/>
    </row>
    <row r="6968" spans="17:19">
      <c r="Q6968"/>
      <c r="R6968"/>
      <c r="S6968"/>
    </row>
    <row r="6969" spans="17:19">
      <c r="Q6969"/>
      <c r="R6969"/>
      <c r="S6969"/>
    </row>
    <row r="6970" spans="17:19">
      <c r="Q6970"/>
      <c r="R6970"/>
      <c r="S6970"/>
    </row>
    <row r="6971" spans="17:19">
      <c r="Q6971"/>
      <c r="R6971"/>
      <c r="S6971"/>
    </row>
    <row r="6972" spans="17:19">
      <c r="Q6972"/>
      <c r="R6972"/>
      <c r="S6972"/>
    </row>
    <row r="6973" spans="17:19">
      <c r="Q6973"/>
      <c r="R6973"/>
      <c r="S6973"/>
    </row>
    <row r="6974" spans="17:19">
      <c r="Q6974"/>
      <c r="R6974"/>
      <c r="S6974"/>
    </row>
    <row r="6975" spans="17:19">
      <c r="Q6975"/>
      <c r="R6975"/>
      <c r="S6975"/>
    </row>
    <row r="6976" spans="17:19">
      <c r="Q6976"/>
      <c r="R6976"/>
      <c r="S6976"/>
    </row>
    <row r="6977" spans="17:19">
      <c r="Q6977"/>
      <c r="R6977"/>
      <c r="S6977"/>
    </row>
    <row r="6978" spans="17:19">
      <c r="Q6978"/>
      <c r="R6978"/>
      <c r="S6978"/>
    </row>
    <row r="6979" spans="17:19">
      <c r="Q6979"/>
      <c r="R6979"/>
      <c r="S6979"/>
    </row>
    <row r="6980" spans="17:19">
      <c r="Q6980"/>
      <c r="R6980"/>
      <c r="S6980"/>
    </row>
    <row r="6981" spans="17:19">
      <c r="Q6981"/>
      <c r="R6981"/>
      <c r="S6981"/>
    </row>
    <row r="6982" spans="17:19">
      <c r="Q6982"/>
      <c r="R6982"/>
      <c r="S6982"/>
    </row>
    <row r="6983" spans="17:19">
      <c r="Q6983"/>
      <c r="R6983"/>
      <c r="S6983"/>
    </row>
    <row r="6984" spans="17:19">
      <c r="Q6984"/>
      <c r="R6984"/>
      <c r="S6984"/>
    </row>
    <row r="6985" spans="17:19">
      <c r="Q6985"/>
      <c r="R6985"/>
      <c r="S6985"/>
    </row>
    <row r="6986" spans="17:19">
      <c r="Q6986"/>
      <c r="R6986"/>
      <c r="S6986"/>
    </row>
    <row r="6987" spans="17:19">
      <c r="Q6987"/>
      <c r="R6987"/>
      <c r="S6987"/>
    </row>
    <row r="6988" spans="17:19">
      <c r="Q6988"/>
      <c r="R6988"/>
      <c r="S6988"/>
    </row>
    <row r="6989" spans="17:19">
      <c r="Q6989"/>
      <c r="R6989"/>
      <c r="S6989"/>
    </row>
    <row r="6990" spans="17:19">
      <c r="Q6990"/>
      <c r="R6990"/>
      <c r="S6990"/>
    </row>
    <row r="6991" spans="17:19">
      <c r="Q6991"/>
      <c r="R6991"/>
      <c r="S6991"/>
    </row>
    <row r="6992" spans="17:19">
      <c r="Q6992"/>
      <c r="R6992"/>
      <c r="S6992"/>
    </row>
    <row r="6993" spans="17:19">
      <c r="Q6993"/>
      <c r="R6993"/>
      <c r="S6993"/>
    </row>
    <row r="6994" spans="17:19">
      <c r="Q6994"/>
      <c r="R6994"/>
      <c r="S6994"/>
    </row>
    <row r="6995" spans="17:19">
      <c r="Q6995"/>
      <c r="R6995"/>
      <c r="S6995"/>
    </row>
    <row r="6996" spans="17:19">
      <c r="Q6996"/>
      <c r="R6996"/>
      <c r="S6996"/>
    </row>
    <row r="6997" spans="17:19">
      <c r="Q6997"/>
      <c r="R6997"/>
      <c r="S6997"/>
    </row>
    <row r="6998" spans="17:19">
      <c r="Q6998"/>
      <c r="R6998"/>
      <c r="S6998"/>
    </row>
    <row r="6999" spans="17:19">
      <c r="Q6999"/>
      <c r="R6999"/>
      <c r="S6999"/>
    </row>
    <row r="7000" spans="17:19">
      <c r="Q7000"/>
      <c r="R7000"/>
      <c r="S7000"/>
    </row>
    <row r="7001" spans="17:19">
      <c r="Q7001"/>
      <c r="R7001"/>
      <c r="S7001"/>
    </row>
    <row r="7002" spans="17:19">
      <c r="Q7002"/>
      <c r="R7002"/>
      <c r="S7002"/>
    </row>
    <row r="7003" spans="17:19">
      <c r="Q7003"/>
      <c r="R7003"/>
      <c r="S7003"/>
    </row>
    <row r="7004" spans="17:19">
      <c r="Q7004"/>
      <c r="R7004"/>
      <c r="S7004"/>
    </row>
    <row r="7005" spans="17:19">
      <c r="Q7005"/>
      <c r="R7005"/>
      <c r="S7005"/>
    </row>
    <row r="7006" spans="17:19">
      <c r="Q7006"/>
      <c r="R7006"/>
      <c r="S7006"/>
    </row>
    <row r="7007" spans="17:19">
      <c r="Q7007"/>
      <c r="R7007"/>
      <c r="S7007"/>
    </row>
    <row r="7008" spans="17:19">
      <c r="Q7008"/>
      <c r="R7008"/>
      <c r="S7008"/>
    </row>
    <row r="7009" spans="17:19">
      <c r="Q7009"/>
      <c r="R7009"/>
      <c r="S7009"/>
    </row>
    <row r="7010" spans="17:19">
      <c r="Q7010"/>
      <c r="R7010"/>
      <c r="S7010"/>
    </row>
    <row r="7011" spans="17:19">
      <c r="Q7011"/>
      <c r="R7011"/>
      <c r="S7011"/>
    </row>
    <row r="7012" spans="17:19">
      <c r="Q7012"/>
      <c r="R7012"/>
      <c r="S7012"/>
    </row>
    <row r="7013" spans="17:19">
      <c r="Q7013"/>
      <c r="R7013"/>
      <c r="S7013"/>
    </row>
    <row r="7014" spans="17:19">
      <c r="Q7014"/>
      <c r="R7014"/>
      <c r="S7014"/>
    </row>
    <row r="7015" spans="17:19">
      <c r="Q7015"/>
      <c r="R7015"/>
      <c r="S7015"/>
    </row>
    <row r="7016" spans="17:19">
      <c r="Q7016"/>
      <c r="R7016"/>
      <c r="S7016"/>
    </row>
    <row r="7017" spans="17:19">
      <c r="Q7017"/>
      <c r="R7017"/>
      <c r="S7017"/>
    </row>
    <row r="7018" spans="17:19">
      <c r="Q7018"/>
      <c r="R7018"/>
      <c r="S7018"/>
    </row>
    <row r="7019" spans="17:19">
      <c r="Q7019"/>
      <c r="R7019"/>
      <c r="S7019"/>
    </row>
    <row r="7020" spans="17:19">
      <c r="Q7020"/>
      <c r="R7020"/>
      <c r="S7020"/>
    </row>
    <row r="7021" spans="17:19">
      <c r="Q7021"/>
      <c r="R7021"/>
      <c r="S7021"/>
    </row>
    <row r="7022" spans="17:19">
      <c r="Q7022"/>
      <c r="R7022"/>
      <c r="S7022"/>
    </row>
    <row r="7023" spans="17:19">
      <c r="Q7023"/>
      <c r="R7023"/>
      <c r="S7023"/>
    </row>
    <row r="7024" spans="17:19">
      <c r="Q7024"/>
      <c r="R7024"/>
      <c r="S7024"/>
    </row>
    <row r="7025" spans="17:19">
      <c r="Q7025"/>
      <c r="R7025"/>
      <c r="S7025"/>
    </row>
    <row r="7026" spans="17:19">
      <c r="Q7026"/>
      <c r="R7026"/>
      <c r="S7026"/>
    </row>
    <row r="7027" spans="17:19">
      <c r="Q7027"/>
      <c r="R7027"/>
      <c r="S7027"/>
    </row>
    <row r="7028" spans="17:19">
      <c r="Q7028"/>
      <c r="R7028"/>
      <c r="S7028"/>
    </row>
    <row r="7029" spans="17:19">
      <c r="Q7029"/>
      <c r="R7029"/>
      <c r="S7029"/>
    </row>
    <row r="7030" spans="17:19">
      <c r="Q7030"/>
      <c r="R7030"/>
      <c r="S7030"/>
    </row>
    <row r="7031" spans="17:19">
      <c r="Q7031"/>
      <c r="R7031"/>
      <c r="S7031"/>
    </row>
    <row r="7032" spans="17:19">
      <c r="Q7032"/>
      <c r="R7032"/>
      <c r="S7032"/>
    </row>
    <row r="7033" spans="17:19">
      <c r="Q7033"/>
      <c r="R7033"/>
      <c r="S7033"/>
    </row>
    <row r="7034" spans="17:19">
      <c r="Q7034"/>
      <c r="R7034"/>
      <c r="S7034"/>
    </row>
    <row r="7035" spans="17:19">
      <c r="Q7035"/>
      <c r="R7035"/>
      <c r="S7035"/>
    </row>
    <row r="7036" spans="17:19">
      <c r="Q7036"/>
      <c r="R7036"/>
      <c r="S7036"/>
    </row>
    <row r="7037" spans="17:19">
      <c r="Q7037"/>
      <c r="R7037"/>
      <c r="S7037"/>
    </row>
    <row r="7038" spans="17:19">
      <c r="Q7038"/>
      <c r="R7038"/>
      <c r="S7038"/>
    </row>
    <row r="7039" spans="17:19">
      <c r="Q7039"/>
      <c r="R7039"/>
      <c r="S7039"/>
    </row>
    <row r="7040" spans="17:19">
      <c r="Q7040"/>
      <c r="R7040"/>
      <c r="S7040"/>
    </row>
    <row r="7041" spans="17:19">
      <c r="Q7041"/>
      <c r="R7041"/>
      <c r="S7041"/>
    </row>
    <row r="7042" spans="17:19">
      <c r="Q7042"/>
      <c r="R7042"/>
      <c r="S7042"/>
    </row>
    <row r="7043" spans="17:19">
      <c r="Q7043"/>
      <c r="R7043"/>
      <c r="S7043"/>
    </row>
    <row r="7044" spans="17:19">
      <c r="Q7044"/>
      <c r="R7044"/>
      <c r="S7044"/>
    </row>
    <row r="7045" spans="17:19">
      <c r="Q7045"/>
      <c r="R7045"/>
      <c r="S7045"/>
    </row>
    <row r="7046" spans="17:19">
      <c r="Q7046"/>
      <c r="R7046"/>
      <c r="S7046"/>
    </row>
    <row r="7047" spans="17:19">
      <c r="Q7047"/>
      <c r="R7047"/>
      <c r="S7047"/>
    </row>
    <row r="7048" spans="17:19">
      <c r="Q7048"/>
      <c r="R7048"/>
      <c r="S7048"/>
    </row>
    <row r="7049" spans="17:19">
      <c r="Q7049"/>
      <c r="R7049"/>
      <c r="S7049"/>
    </row>
    <row r="7050" spans="17:19">
      <c r="Q7050"/>
      <c r="R7050"/>
      <c r="S7050"/>
    </row>
    <row r="7051" spans="17:19">
      <c r="Q7051"/>
      <c r="R7051"/>
      <c r="S7051"/>
    </row>
    <row r="7052" spans="17:19">
      <c r="Q7052"/>
      <c r="R7052"/>
      <c r="S7052"/>
    </row>
    <row r="7053" spans="17:19">
      <c r="Q7053"/>
      <c r="R7053"/>
      <c r="S7053"/>
    </row>
    <row r="7054" spans="17:19">
      <c r="Q7054"/>
      <c r="R7054"/>
      <c r="S7054"/>
    </row>
    <row r="7055" spans="17:19">
      <c r="Q7055"/>
      <c r="R7055"/>
      <c r="S7055"/>
    </row>
    <row r="7056" spans="17:19">
      <c r="Q7056"/>
      <c r="R7056"/>
      <c r="S7056"/>
    </row>
    <row r="7057" spans="17:19">
      <c r="Q7057"/>
      <c r="R7057"/>
      <c r="S7057"/>
    </row>
    <row r="7058" spans="17:19">
      <c r="Q7058"/>
      <c r="R7058"/>
      <c r="S7058"/>
    </row>
    <row r="7059" spans="17:19">
      <c r="Q7059"/>
      <c r="R7059"/>
      <c r="S7059"/>
    </row>
    <row r="7060" spans="17:19">
      <c r="Q7060"/>
      <c r="R7060"/>
      <c r="S7060"/>
    </row>
    <row r="7061" spans="17:19">
      <c r="Q7061"/>
      <c r="R7061"/>
      <c r="S7061"/>
    </row>
    <row r="7062" spans="17:19">
      <c r="Q7062"/>
      <c r="R7062"/>
      <c r="S7062"/>
    </row>
    <row r="7063" spans="17:19">
      <c r="Q7063"/>
      <c r="R7063"/>
      <c r="S7063"/>
    </row>
    <row r="7064" spans="17:19">
      <c r="Q7064"/>
      <c r="R7064"/>
      <c r="S7064"/>
    </row>
    <row r="7065" spans="17:19">
      <c r="Q7065"/>
      <c r="R7065"/>
      <c r="S7065"/>
    </row>
    <row r="7066" spans="17:19">
      <c r="Q7066"/>
      <c r="R7066"/>
      <c r="S7066"/>
    </row>
    <row r="7067" spans="17:19">
      <c r="Q7067"/>
      <c r="R7067"/>
      <c r="S7067"/>
    </row>
    <row r="7068" spans="17:19">
      <c r="Q7068"/>
      <c r="R7068"/>
      <c r="S7068"/>
    </row>
    <row r="7069" spans="17:19">
      <c r="Q7069"/>
      <c r="R7069"/>
      <c r="S7069"/>
    </row>
    <row r="7070" spans="17:19">
      <c r="Q7070"/>
      <c r="R7070"/>
      <c r="S7070"/>
    </row>
    <row r="7071" spans="17:19">
      <c r="Q7071"/>
      <c r="R7071"/>
      <c r="S7071"/>
    </row>
    <row r="7072" spans="17:19">
      <c r="Q7072"/>
      <c r="R7072"/>
      <c r="S7072"/>
    </row>
    <row r="7073" spans="17:19">
      <c r="Q7073"/>
      <c r="R7073"/>
      <c r="S7073"/>
    </row>
    <row r="7074" spans="17:19">
      <c r="Q7074"/>
      <c r="R7074"/>
      <c r="S7074"/>
    </row>
    <row r="7075" spans="17:19">
      <c r="Q7075"/>
      <c r="R7075"/>
      <c r="S7075"/>
    </row>
    <row r="7076" spans="17:19">
      <c r="Q7076"/>
      <c r="R7076"/>
      <c r="S7076"/>
    </row>
    <row r="7077" spans="17:19">
      <c r="Q7077"/>
      <c r="R7077"/>
      <c r="S7077"/>
    </row>
    <row r="7078" spans="17:19">
      <c r="Q7078"/>
      <c r="R7078"/>
      <c r="S7078"/>
    </row>
    <row r="7079" spans="17:19">
      <c r="Q7079"/>
      <c r="R7079"/>
      <c r="S7079"/>
    </row>
    <row r="7080" spans="17:19">
      <c r="Q7080"/>
      <c r="R7080"/>
      <c r="S7080"/>
    </row>
    <row r="7081" spans="17:19">
      <c r="Q7081"/>
      <c r="R7081"/>
      <c r="S7081"/>
    </row>
    <row r="7082" spans="17:19">
      <c r="Q7082"/>
      <c r="R7082"/>
      <c r="S7082"/>
    </row>
    <row r="7083" spans="17:19">
      <c r="Q7083"/>
      <c r="R7083"/>
      <c r="S7083"/>
    </row>
    <row r="7084" spans="17:19">
      <c r="Q7084"/>
      <c r="R7084"/>
      <c r="S7084"/>
    </row>
    <row r="7085" spans="17:19">
      <c r="Q7085"/>
      <c r="R7085"/>
      <c r="S7085"/>
    </row>
    <row r="7086" spans="17:19">
      <c r="Q7086"/>
      <c r="R7086"/>
      <c r="S7086"/>
    </row>
    <row r="7087" spans="17:19">
      <c r="Q7087"/>
      <c r="R7087"/>
      <c r="S7087"/>
    </row>
    <row r="7088" spans="17:19">
      <c r="Q7088"/>
      <c r="R7088"/>
      <c r="S7088"/>
    </row>
    <row r="7089" spans="17:19">
      <c r="Q7089"/>
      <c r="R7089"/>
      <c r="S7089"/>
    </row>
    <row r="7090" spans="17:19">
      <c r="Q7090"/>
      <c r="R7090"/>
      <c r="S7090"/>
    </row>
    <row r="7091" spans="17:19">
      <c r="Q7091"/>
      <c r="R7091"/>
      <c r="S7091"/>
    </row>
    <row r="7092" spans="17:19">
      <c r="Q7092"/>
      <c r="R7092"/>
      <c r="S7092"/>
    </row>
    <row r="7093" spans="17:19">
      <c r="Q7093"/>
      <c r="R7093"/>
      <c r="S7093"/>
    </row>
    <row r="7094" spans="17:19">
      <c r="Q7094"/>
      <c r="R7094"/>
      <c r="S7094"/>
    </row>
    <row r="7095" spans="17:19">
      <c r="Q7095"/>
      <c r="R7095"/>
      <c r="S7095"/>
    </row>
    <row r="7096" spans="17:19">
      <c r="Q7096"/>
      <c r="R7096"/>
      <c r="S7096"/>
    </row>
    <row r="7097" spans="17:19">
      <c r="Q7097"/>
      <c r="R7097"/>
      <c r="S7097"/>
    </row>
    <row r="7098" spans="17:19">
      <c r="Q7098"/>
      <c r="R7098"/>
      <c r="S7098"/>
    </row>
    <row r="7099" spans="17:19">
      <c r="Q7099"/>
      <c r="R7099"/>
      <c r="S7099"/>
    </row>
    <row r="7100" spans="17:19">
      <c r="Q7100"/>
      <c r="R7100"/>
      <c r="S7100"/>
    </row>
    <row r="7101" spans="17:19">
      <c r="Q7101"/>
      <c r="R7101"/>
      <c r="S7101"/>
    </row>
    <row r="7102" spans="17:19">
      <c r="Q7102"/>
      <c r="R7102"/>
      <c r="S7102"/>
    </row>
    <row r="7103" spans="17:19">
      <c r="Q7103"/>
      <c r="R7103"/>
      <c r="S7103"/>
    </row>
    <row r="7104" spans="17:19">
      <c r="Q7104"/>
      <c r="R7104"/>
      <c r="S7104"/>
    </row>
    <row r="7105" spans="17:19">
      <c r="Q7105"/>
      <c r="R7105"/>
      <c r="S7105"/>
    </row>
    <row r="7106" spans="17:19">
      <c r="Q7106"/>
      <c r="R7106"/>
      <c r="S7106"/>
    </row>
    <row r="7107" spans="17:19">
      <c r="Q7107"/>
      <c r="R7107"/>
      <c r="S7107"/>
    </row>
    <row r="7108" spans="17:19">
      <c r="Q7108"/>
      <c r="R7108"/>
      <c r="S7108"/>
    </row>
    <row r="7109" spans="17:19">
      <c r="Q7109"/>
      <c r="R7109"/>
      <c r="S7109"/>
    </row>
    <row r="7110" spans="17:19">
      <c r="Q7110"/>
      <c r="R7110"/>
      <c r="S7110"/>
    </row>
    <row r="7111" spans="17:19">
      <c r="Q7111"/>
      <c r="R7111"/>
      <c r="S7111"/>
    </row>
    <row r="7112" spans="17:19">
      <c r="Q7112"/>
      <c r="R7112"/>
      <c r="S7112"/>
    </row>
    <row r="7113" spans="17:19">
      <c r="Q7113"/>
      <c r="R7113"/>
      <c r="S7113"/>
    </row>
    <row r="7114" spans="17:19">
      <c r="Q7114"/>
      <c r="R7114"/>
      <c r="S7114"/>
    </row>
    <row r="7115" spans="17:19">
      <c r="Q7115"/>
      <c r="R7115"/>
      <c r="S7115"/>
    </row>
    <row r="7116" spans="17:19">
      <c r="Q7116"/>
      <c r="R7116"/>
      <c r="S7116"/>
    </row>
    <row r="7117" spans="17:19">
      <c r="Q7117"/>
      <c r="R7117"/>
      <c r="S7117"/>
    </row>
    <row r="7118" spans="17:19">
      <c r="Q7118"/>
      <c r="R7118"/>
      <c r="S7118"/>
    </row>
    <row r="7119" spans="17:19">
      <c r="Q7119"/>
      <c r="R7119"/>
      <c r="S7119"/>
    </row>
    <row r="7120" spans="17:19">
      <c r="Q7120"/>
      <c r="R7120"/>
      <c r="S7120"/>
    </row>
    <row r="7121" spans="17:19">
      <c r="Q7121"/>
      <c r="R7121"/>
      <c r="S7121"/>
    </row>
    <row r="7122" spans="17:19">
      <c r="Q7122"/>
      <c r="R7122"/>
      <c r="S7122"/>
    </row>
    <row r="7123" spans="17:19">
      <c r="Q7123"/>
      <c r="R7123"/>
      <c r="S7123"/>
    </row>
    <row r="7124" spans="17:19">
      <c r="Q7124"/>
      <c r="R7124"/>
      <c r="S7124"/>
    </row>
    <row r="7125" spans="17:19">
      <c r="Q7125"/>
      <c r="R7125"/>
      <c r="S7125"/>
    </row>
    <row r="7126" spans="17:19">
      <c r="Q7126"/>
      <c r="R7126"/>
      <c r="S7126"/>
    </row>
    <row r="7127" spans="17:19">
      <c r="Q7127"/>
      <c r="R7127"/>
      <c r="S7127"/>
    </row>
    <row r="7128" spans="17:19">
      <c r="Q7128"/>
      <c r="R7128"/>
      <c r="S7128"/>
    </row>
    <row r="7129" spans="17:19">
      <c r="Q7129"/>
      <c r="R7129"/>
      <c r="S7129"/>
    </row>
    <row r="7130" spans="17:19">
      <c r="Q7130"/>
      <c r="R7130"/>
      <c r="S7130"/>
    </row>
    <row r="7131" spans="17:19">
      <c r="Q7131"/>
      <c r="R7131"/>
      <c r="S7131"/>
    </row>
    <row r="7132" spans="17:19">
      <c r="Q7132"/>
      <c r="R7132"/>
      <c r="S7132"/>
    </row>
    <row r="7133" spans="17:19">
      <c r="Q7133"/>
      <c r="R7133"/>
      <c r="S7133"/>
    </row>
    <row r="7134" spans="17:19">
      <c r="Q7134"/>
      <c r="R7134"/>
      <c r="S7134"/>
    </row>
    <row r="7135" spans="17:19">
      <c r="Q7135"/>
      <c r="R7135"/>
      <c r="S7135"/>
    </row>
    <row r="7136" spans="17:19">
      <c r="Q7136"/>
      <c r="R7136"/>
      <c r="S7136"/>
    </row>
    <row r="7137" spans="17:19">
      <c r="Q7137"/>
      <c r="R7137"/>
      <c r="S7137"/>
    </row>
    <row r="7138" spans="17:19">
      <c r="Q7138"/>
      <c r="R7138"/>
      <c r="S7138"/>
    </row>
    <row r="7139" spans="17:19">
      <c r="Q7139"/>
      <c r="R7139"/>
      <c r="S7139"/>
    </row>
    <row r="7140" spans="17:19">
      <c r="Q7140"/>
      <c r="R7140"/>
      <c r="S7140"/>
    </row>
    <row r="7141" spans="17:19">
      <c r="Q7141"/>
      <c r="R7141"/>
      <c r="S7141"/>
    </row>
    <row r="7142" spans="17:19">
      <c r="Q7142"/>
      <c r="R7142"/>
      <c r="S7142"/>
    </row>
    <row r="7143" spans="17:19">
      <c r="Q7143"/>
      <c r="R7143"/>
      <c r="S7143"/>
    </row>
    <row r="7144" spans="17:19">
      <c r="Q7144"/>
      <c r="R7144"/>
      <c r="S7144"/>
    </row>
    <row r="7145" spans="17:19">
      <c r="Q7145"/>
      <c r="R7145"/>
      <c r="S7145"/>
    </row>
    <row r="7146" spans="17:19">
      <c r="Q7146"/>
      <c r="R7146"/>
      <c r="S7146"/>
    </row>
    <row r="7147" spans="17:19">
      <c r="Q7147"/>
      <c r="R7147"/>
      <c r="S7147"/>
    </row>
    <row r="7148" spans="17:19">
      <c r="Q7148"/>
      <c r="R7148"/>
      <c r="S7148"/>
    </row>
    <row r="7149" spans="17:19">
      <c r="Q7149"/>
      <c r="R7149"/>
      <c r="S7149"/>
    </row>
    <row r="7150" spans="17:19">
      <c r="Q7150"/>
      <c r="R7150"/>
      <c r="S7150"/>
    </row>
    <row r="7151" spans="17:19">
      <c r="Q7151"/>
      <c r="R7151"/>
      <c r="S7151"/>
    </row>
    <row r="7152" spans="17:19">
      <c r="Q7152"/>
      <c r="R7152"/>
      <c r="S7152"/>
    </row>
    <row r="7153" spans="17:19">
      <c r="Q7153"/>
      <c r="R7153"/>
      <c r="S7153"/>
    </row>
    <row r="7154" spans="17:19">
      <c r="Q7154"/>
      <c r="R7154"/>
      <c r="S7154"/>
    </row>
    <row r="7155" spans="17:19">
      <c r="Q7155"/>
      <c r="R7155"/>
      <c r="S7155"/>
    </row>
    <row r="7156" spans="17:19">
      <c r="Q7156"/>
      <c r="R7156"/>
      <c r="S7156"/>
    </row>
    <row r="7157" spans="17:19">
      <c r="Q7157"/>
      <c r="R7157"/>
      <c r="S7157"/>
    </row>
    <row r="7158" spans="17:19">
      <c r="Q7158"/>
      <c r="R7158"/>
      <c r="S7158"/>
    </row>
    <row r="7159" spans="17:19">
      <c r="Q7159"/>
      <c r="R7159"/>
      <c r="S7159"/>
    </row>
    <row r="7160" spans="17:19">
      <c r="Q7160"/>
      <c r="R7160"/>
      <c r="S7160"/>
    </row>
    <row r="7161" spans="17:19">
      <c r="Q7161"/>
      <c r="R7161"/>
      <c r="S7161"/>
    </row>
    <row r="7162" spans="17:19">
      <c r="Q7162"/>
      <c r="R7162"/>
      <c r="S7162"/>
    </row>
    <row r="7163" spans="17:19">
      <c r="Q7163"/>
      <c r="R7163"/>
      <c r="S7163"/>
    </row>
    <row r="7164" spans="17:19">
      <c r="Q7164"/>
      <c r="R7164"/>
      <c r="S7164"/>
    </row>
    <row r="7165" spans="17:19">
      <c r="Q7165"/>
      <c r="R7165"/>
      <c r="S7165"/>
    </row>
    <row r="7166" spans="17:19">
      <c r="Q7166"/>
      <c r="R7166"/>
      <c r="S7166"/>
    </row>
    <row r="7167" spans="17:19">
      <c r="Q7167"/>
      <c r="R7167"/>
      <c r="S7167"/>
    </row>
    <row r="7168" spans="17:19">
      <c r="Q7168"/>
      <c r="R7168"/>
      <c r="S7168"/>
    </row>
    <row r="7169" spans="17:19">
      <c r="Q7169"/>
      <c r="R7169"/>
      <c r="S7169"/>
    </row>
    <row r="7170" spans="17:19">
      <c r="Q7170"/>
      <c r="R7170"/>
      <c r="S7170"/>
    </row>
    <row r="7171" spans="17:19">
      <c r="Q7171"/>
      <c r="R7171"/>
      <c r="S7171"/>
    </row>
    <row r="7172" spans="17:19">
      <c r="Q7172"/>
      <c r="R7172"/>
      <c r="S7172"/>
    </row>
    <row r="7173" spans="17:19">
      <c r="Q7173"/>
      <c r="R7173"/>
      <c r="S7173"/>
    </row>
    <row r="7174" spans="17:19">
      <c r="Q7174"/>
      <c r="R7174"/>
      <c r="S7174"/>
    </row>
    <row r="7175" spans="17:19">
      <c r="Q7175"/>
      <c r="R7175"/>
      <c r="S7175"/>
    </row>
    <row r="7176" spans="17:19">
      <c r="Q7176"/>
      <c r="R7176"/>
      <c r="S7176"/>
    </row>
    <row r="7177" spans="17:19">
      <c r="Q7177"/>
      <c r="R7177"/>
      <c r="S7177"/>
    </row>
    <row r="7178" spans="17:19">
      <c r="Q7178"/>
      <c r="R7178"/>
      <c r="S7178"/>
    </row>
    <row r="7179" spans="17:19">
      <c r="Q7179"/>
      <c r="R7179"/>
      <c r="S7179"/>
    </row>
    <row r="7180" spans="17:19">
      <c r="Q7180"/>
      <c r="R7180"/>
      <c r="S7180"/>
    </row>
    <row r="7181" spans="17:19">
      <c r="Q7181"/>
      <c r="R7181"/>
      <c r="S7181"/>
    </row>
    <row r="7182" spans="17:19">
      <c r="Q7182"/>
      <c r="R7182"/>
      <c r="S7182"/>
    </row>
    <row r="7183" spans="17:19">
      <c r="Q7183"/>
      <c r="R7183"/>
      <c r="S7183"/>
    </row>
    <row r="7184" spans="17:19">
      <c r="Q7184"/>
      <c r="R7184"/>
      <c r="S7184"/>
    </row>
    <row r="7185" spans="17:19">
      <c r="Q7185"/>
      <c r="R7185"/>
      <c r="S7185"/>
    </row>
    <row r="7186" spans="17:19">
      <c r="Q7186"/>
      <c r="R7186"/>
      <c r="S7186"/>
    </row>
    <row r="7187" spans="17:19">
      <c r="Q7187"/>
      <c r="R7187"/>
      <c r="S7187"/>
    </row>
    <row r="7188" spans="17:19">
      <c r="Q7188"/>
      <c r="R7188"/>
      <c r="S7188"/>
    </row>
    <row r="7189" spans="17:19">
      <c r="Q7189"/>
      <c r="R7189"/>
      <c r="S7189"/>
    </row>
    <row r="7190" spans="17:19">
      <c r="Q7190"/>
      <c r="R7190"/>
      <c r="S7190"/>
    </row>
    <row r="7191" spans="17:19">
      <c r="Q7191"/>
      <c r="R7191"/>
      <c r="S7191"/>
    </row>
    <row r="7192" spans="17:19">
      <c r="Q7192"/>
      <c r="R7192"/>
      <c r="S7192"/>
    </row>
    <row r="7193" spans="17:19">
      <c r="Q7193"/>
      <c r="R7193"/>
      <c r="S7193"/>
    </row>
    <row r="7194" spans="17:19">
      <c r="Q7194"/>
      <c r="R7194"/>
      <c r="S7194"/>
    </row>
    <row r="7195" spans="17:19">
      <c r="Q7195"/>
      <c r="R7195"/>
      <c r="S7195"/>
    </row>
    <row r="7196" spans="17:19">
      <c r="Q7196"/>
      <c r="R7196"/>
      <c r="S7196"/>
    </row>
    <row r="7197" spans="17:19">
      <c r="Q7197"/>
      <c r="R7197"/>
      <c r="S7197"/>
    </row>
    <row r="7198" spans="17:19">
      <c r="Q7198"/>
      <c r="R7198"/>
      <c r="S7198"/>
    </row>
    <row r="7199" spans="17:19">
      <c r="Q7199"/>
      <c r="R7199"/>
      <c r="S7199"/>
    </row>
    <row r="7200" spans="17:19">
      <c r="Q7200"/>
      <c r="R7200"/>
      <c r="S7200"/>
    </row>
    <row r="7201" spans="17:19">
      <c r="Q7201"/>
      <c r="R7201"/>
      <c r="S7201"/>
    </row>
    <row r="7202" spans="17:19">
      <c r="Q7202"/>
      <c r="R7202"/>
      <c r="S7202"/>
    </row>
    <row r="7203" spans="17:19">
      <c r="Q7203"/>
      <c r="R7203"/>
      <c r="S7203"/>
    </row>
    <row r="7204" spans="17:19">
      <c r="Q7204"/>
      <c r="R7204"/>
      <c r="S7204"/>
    </row>
    <row r="7205" spans="17:19">
      <c r="Q7205"/>
      <c r="R7205"/>
      <c r="S7205"/>
    </row>
    <row r="7206" spans="17:19">
      <c r="Q7206"/>
      <c r="R7206"/>
      <c r="S7206"/>
    </row>
    <row r="7207" spans="17:19">
      <c r="Q7207"/>
      <c r="R7207"/>
      <c r="S7207"/>
    </row>
    <row r="7208" spans="17:19">
      <c r="Q7208"/>
      <c r="R7208"/>
      <c r="S7208"/>
    </row>
    <row r="7209" spans="17:19">
      <c r="Q7209"/>
      <c r="R7209"/>
      <c r="S7209"/>
    </row>
    <row r="7210" spans="17:19">
      <c r="Q7210"/>
      <c r="R7210"/>
      <c r="S7210"/>
    </row>
    <row r="7211" spans="17:19">
      <c r="Q7211"/>
      <c r="R7211"/>
      <c r="S7211"/>
    </row>
    <row r="7212" spans="17:19">
      <c r="Q7212"/>
      <c r="R7212"/>
      <c r="S7212"/>
    </row>
    <row r="7213" spans="17:19">
      <c r="Q7213"/>
      <c r="R7213"/>
      <c r="S7213"/>
    </row>
    <row r="7214" spans="17:19">
      <c r="Q7214"/>
      <c r="R7214"/>
      <c r="S7214"/>
    </row>
    <row r="7215" spans="17:19">
      <c r="Q7215"/>
      <c r="R7215"/>
      <c r="S7215"/>
    </row>
    <row r="7216" spans="17:19">
      <c r="Q7216"/>
      <c r="R7216"/>
      <c r="S7216"/>
    </row>
    <row r="7217" spans="17:19">
      <c r="Q7217"/>
      <c r="R7217"/>
      <c r="S7217"/>
    </row>
    <row r="7218" spans="17:19">
      <c r="Q7218"/>
      <c r="R7218"/>
      <c r="S7218"/>
    </row>
    <row r="7219" spans="17:19">
      <c r="Q7219"/>
      <c r="R7219"/>
      <c r="S7219"/>
    </row>
    <row r="7220" spans="17:19">
      <c r="Q7220"/>
      <c r="R7220"/>
      <c r="S7220"/>
    </row>
    <row r="7221" spans="17:19">
      <c r="Q7221"/>
      <c r="R7221"/>
      <c r="S7221"/>
    </row>
    <row r="7222" spans="17:19">
      <c r="Q7222"/>
      <c r="R7222"/>
      <c r="S7222"/>
    </row>
    <row r="7223" spans="17:19">
      <c r="Q7223"/>
      <c r="R7223"/>
      <c r="S7223"/>
    </row>
    <row r="7224" spans="17:19">
      <c r="Q7224"/>
      <c r="R7224"/>
      <c r="S7224"/>
    </row>
    <row r="7225" spans="17:19">
      <c r="Q7225"/>
      <c r="R7225"/>
      <c r="S7225"/>
    </row>
    <row r="7226" spans="17:19">
      <c r="Q7226"/>
      <c r="R7226"/>
      <c r="S7226"/>
    </row>
    <row r="7227" spans="17:19">
      <c r="Q7227"/>
      <c r="R7227"/>
      <c r="S7227"/>
    </row>
    <row r="7228" spans="17:19">
      <c r="Q7228"/>
      <c r="R7228"/>
      <c r="S7228"/>
    </row>
    <row r="7229" spans="17:19">
      <c r="Q7229"/>
      <c r="R7229"/>
      <c r="S7229"/>
    </row>
    <row r="7230" spans="17:19">
      <c r="Q7230"/>
      <c r="R7230"/>
      <c r="S7230"/>
    </row>
    <row r="7231" spans="17:19">
      <c r="Q7231"/>
      <c r="R7231"/>
      <c r="S7231"/>
    </row>
    <row r="7232" spans="17:19">
      <c r="Q7232"/>
      <c r="R7232"/>
      <c r="S7232"/>
    </row>
    <row r="7233" spans="17:19">
      <c r="Q7233"/>
      <c r="R7233"/>
      <c r="S7233"/>
    </row>
    <row r="7234" spans="17:19">
      <c r="Q7234"/>
      <c r="R7234"/>
      <c r="S7234"/>
    </row>
    <row r="7235" spans="17:19">
      <c r="Q7235"/>
      <c r="R7235"/>
      <c r="S7235"/>
    </row>
    <row r="7236" spans="17:19">
      <c r="Q7236"/>
      <c r="R7236"/>
      <c r="S7236"/>
    </row>
    <row r="7237" spans="17:19">
      <c r="Q7237"/>
      <c r="R7237"/>
      <c r="S7237"/>
    </row>
    <row r="7238" spans="17:19">
      <c r="Q7238"/>
      <c r="R7238"/>
      <c r="S7238"/>
    </row>
    <row r="7239" spans="17:19">
      <c r="Q7239"/>
      <c r="R7239"/>
      <c r="S7239"/>
    </row>
    <row r="7240" spans="17:19">
      <c r="Q7240"/>
      <c r="R7240"/>
      <c r="S7240"/>
    </row>
    <row r="7241" spans="17:19">
      <c r="Q7241"/>
      <c r="R7241"/>
      <c r="S7241"/>
    </row>
    <row r="7242" spans="17:19">
      <c r="Q7242"/>
      <c r="R7242"/>
      <c r="S7242"/>
    </row>
    <row r="7243" spans="17:19">
      <c r="Q7243"/>
      <c r="R7243"/>
      <c r="S7243"/>
    </row>
    <row r="7244" spans="17:19">
      <c r="Q7244"/>
      <c r="R7244"/>
      <c r="S7244"/>
    </row>
    <row r="7245" spans="17:19">
      <c r="Q7245"/>
      <c r="R7245"/>
      <c r="S7245"/>
    </row>
    <row r="7246" spans="17:19">
      <c r="Q7246"/>
      <c r="R7246"/>
      <c r="S7246"/>
    </row>
    <row r="7247" spans="17:19">
      <c r="Q7247"/>
      <c r="R7247"/>
      <c r="S7247"/>
    </row>
    <row r="7248" spans="17:19">
      <c r="Q7248"/>
      <c r="R7248"/>
      <c r="S7248"/>
    </row>
    <row r="7249" spans="17:19">
      <c r="Q7249"/>
      <c r="R7249"/>
      <c r="S7249"/>
    </row>
    <row r="7250" spans="17:19">
      <c r="Q7250"/>
      <c r="R7250"/>
      <c r="S7250"/>
    </row>
    <row r="7251" spans="17:19">
      <c r="Q7251"/>
      <c r="R7251"/>
      <c r="S7251"/>
    </row>
    <row r="7252" spans="17:19">
      <c r="Q7252"/>
      <c r="R7252"/>
      <c r="S7252"/>
    </row>
    <row r="7253" spans="17:19">
      <c r="Q7253"/>
      <c r="R7253"/>
      <c r="S7253"/>
    </row>
    <row r="7254" spans="17:19">
      <c r="Q7254"/>
      <c r="R7254"/>
      <c r="S7254"/>
    </row>
    <row r="7255" spans="17:19">
      <c r="Q7255"/>
      <c r="R7255"/>
      <c r="S7255"/>
    </row>
    <row r="7256" spans="17:19">
      <c r="Q7256"/>
      <c r="R7256"/>
      <c r="S7256"/>
    </row>
    <row r="7257" spans="17:19">
      <c r="Q7257"/>
      <c r="R7257"/>
      <c r="S7257"/>
    </row>
    <row r="7258" spans="17:19">
      <c r="Q7258"/>
      <c r="R7258"/>
      <c r="S7258"/>
    </row>
    <row r="7259" spans="17:19">
      <c r="Q7259"/>
      <c r="R7259"/>
      <c r="S7259"/>
    </row>
    <row r="7260" spans="17:19">
      <c r="Q7260"/>
      <c r="R7260"/>
      <c r="S7260"/>
    </row>
    <row r="7261" spans="17:19">
      <c r="Q7261"/>
      <c r="R7261"/>
      <c r="S7261"/>
    </row>
    <row r="7262" spans="17:19">
      <c r="Q7262"/>
      <c r="R7262"/>
      <c r="S7262"/>
    </row>
    <row r="7263" spans="17:19">
      <c r="Q7263"/>
      <c r="R7263"/>
      <c r="S7263"/>
    </row>
    <row r="7264" spans="17:19">
      <c r="Q7264"/>
      <c r="R7264"/>
      <c r="S7264"/>
    </row>
    <row r="7265" spans="17:19">
      <c r="Q7265"/>
      <c r="R7265"/>
      <c r="S7265"/>
    </row>
    <row r="7266" spans="17:19">
      <c r="Q7266"/>
      <c r="R7266"/>
      <c r="S7266"/>
    </row>
    <row r="7267" spans="17:19">
      <c r="Q7267"/>
      <c r="R7267"/>
      <c r="S7267"/>
    </row>
    <row r="7268" spans="17:19">
      <c r="Q7268"/>
      <c r="R7268"/>
      <c r="S7268"/>
    </row>
    <row r="7269" spans="17:19">
      <c r="Q7269"/>
      <c r="R7269"/>
      <c r="S7269"/>
    </row>
    <row r="7270" spans="17:19">
      <c r="Q7270"/>
      <c r="R7270"/>
      <c r="S7270"/>
    </row>
    <row r="7271" spans="17:19">
      <c r="Q7271"/>
      <c r="R7271"/>
      <c r="S7271"/>
    </row>
    <row r="7272" spans="17:19">
      <c r="Q7272"/>
      <c r="R7272"/>
      <c r="S7272"/>
    </row>
    <row r="7273" spans="17:19">
      <c r="Q7273"/>
      <c r="R7273"/>
      <c r="S7273"/>
    </row>
    <row r="7274" spans="17:19">
      <c r="Q7274"/>
      <c r="R7274"/>
      <c r="S7274"/>
    </row>
    <row r="7275" spans="17:19">
      <c r="Q7275"/>
      <c r="R7275"/>
      <c r="S7275"/>
    </row>
    <row r="7276" spans="17:19">
      <c r="Q7276"/>
      <c r="R7276"/>
      <c r="S7276"/>
    </row>
    <row r="7277" spans="17:19">
      <c r="Q7277"/>
      <c r="R7277"/>
      <c r="S7277"/>
    </row>
    <row r="7278" spans="17:19">
      <c r="Q7278"/>
      <c r="R7278"/>
      <c r="S7278"/>
    </row>
    <row r="7279" spans="17:19">
      <c r="Q7279"/>
      <c r="R7279"/>
      <c r="S7279"/>
    </row>
    <row r="7280" spans="17:19">
      <c r="Q7280"/>
      <c r="R7280"/>
      <c r="S7280"/>
    </row>
    <row r="7281" spans="17:19">
      <c r="Q7281"/>
      <c r="R7281"/>
      <c r="S7281"/>
    </row>
    <row r="7282" spans="17:19">
      <c r="Q7282"/>
      <c r="R7282"/>
      <c r="S7282"/>
    </row>
    <row r="7283" spans="17:19">
      <c r="Q7283"/>
      <c r="R7283"/>
      <c r="S7283"/>
    </row>
    <row r="7284" spans="17:19">
      <c r="Q7284"/>
      <c r="R7284"/>
      <c r="S7284"/>
    </row>
    <row r="7285" spans="17:19">
      <c r="Q7285"/>
      <c r="R7285"/>
      <c r="S7285"/>
    </row>
    <row r="7286" spans="17:19">
      <c r="Q7286"/>
      <c r="R7286"/>
      <c r="S7286"/>
    </row>
    <row r="7287" spans="17:19">
      <c r="Q7287"/>
      <c r="R7287"/>
      <c r="S7287"/>
    </row>
    <row r="7288" spans="17:19">
      <c r="Q7288"/>
      <c r="R7288"/>
      <c r="S7288"/>
    </row>
    <row r="7289" spans="17:19">
      <c r="Q7289"/>
      <c r="R7289"/>
      <c r="S7289"/>
    </row>
    <row r="7290" spans="17:19">
      <c r="Q7290"/>
      <c r="R7290"/>
      <c r="S7290"/>
    </row>
    <row r="7291" spans="17:19">
      <c r="Q7291"/>
      <c r="R7291"/>
      <c r="S7291"/>
    </row>
    <row r="7292" spans="17:19">
      <c r="Q7292"/>
      <c r="R7292"/>
      <c r="S7292"/>
    </row>
    <row r="7293" spans="17:19">
      <c r="Q7293"/>
      <c r="R7293"/>
      <c r="S7293"/>
    </row>
    <row r="7294" spans="17:19">
      <c r="Q7294"/>
      <c r="R7294"/>
      <c r="S7294"/>
    </row>
    <row r="7295" spans="17:19">
      <c r="Q7295"/>
      <c r="R7295"/>
      <c r="S7295"/>
    </row>
    <row r="7296" spans="17:19">
      <c r="Q7296"/>
      <c r="R7296"/>
      <c r="S7296"/>
    </row>
    <row r="7297" spans="17:19">
      <c r="Q7297"/>
      <c r="R7297"/>
      <c r="S7297"/>
    </row>
    <row r="7298" spans="17:19">
      <c r="Q7298"/>
      <c r="R7298"/>
      <c r="S7298"/>
    </row>
    <row r="7299" spans="17:19">
      <c r="Q7299"/>
      <c r="R7299"/>
      <c r="S7299"/>
    </row>
    <row r="7300" spans="17:19">
      <c r="Q7300"/>
      <c r="R7300"/>
      <c r="S7300"/>
    </row>
    <row r="7301" spans="17:19">
      <c r="Q7301"/>
      <c r="R7301"/>
      <c r="S7301"/>
    </row>
    <row r="7302" spans="17:19">
      <c r="Q7302"/>
      <c r="R7302"/>
      <c r="S7302"/>
    </row>
    <row r="7303" spans="17:19">
      <c r="Q7303"/>
      <c r="R7303"/>
      <c r="S7303"/>
    </row>
    <row r="7304" spans="17:19">
      <c r="Q7304"/>
      <c r="R7304"/>
      <c r="S7304"/>
    </row>
    <row r="7305" spans="17:19">
      <c r="Q7305"/>
      <c r="R7305"/>
      <c r="S7305"/>
    </row>
    <row r="7306" spans="17:19">
      <c r="Q7306"/>
      <c r="R7306"/>
      <c r="S7306"/>
    </row>
    <row r="7307" spans="17:19">
      <c r="Q7307"/>
      <c r="R7307"/>
      <c r="S7307"/>
    </row>
    <row r="7308" spans="17:19">
      <c r="Q7308"/>
      <c r="R7308"/>
      <c r="S7308"/>
    </row>
    <row r="7309" spans="17:19">
      <c r="Q7309"/>
      <c r="R7309"/>
      <c r="S7309"/>
    </row>
    <row r="7310" spans="17:19">
      <c r="Q7310"/>
      <c r="R7310"/>
      <c r="S7310"/>
    </row>
    <row r="7311" spans="17:19">
      <c r="Q7311"/>
      <c r="R7311"/>
      <c r="S7311"/>
    </row>
    <row r="7312" spans="17:19">
      <c r="Q7312"/>
      <c r="R7312"/>
      <c r="S7312"/>
    </row>
    <row r="7313" spans="17:19">
      <c r="Q7313"/>
      <c r="R7313"/>
      <c r="S7313"/>
    </row>
    <row r="7314" spans="17:19">
      <c r="Q7314"/>
      <c r="R7314"/>
      <c r="S7314"/>
    </row>
    <row r="7315" spans="17:19">
      <c r="Q7315"/>
      <c r="R7315"/>
      <c r="S7315"/>
    </row>
    <row r="7316" spans="17:19">
      <c r="Q7316"/>
      <c r="R7316"/>
      <c r="S7316"/>
    </row>
    <row r="7317" spans="17:19">
      <c r="Q7317"/>
      <c r="R7317"/>
      <c r="S7317"/>
    </row>
    <row r="7318" spans="17:19">
      <c r="Q7318"/>
      <c r="R7318"/>
      <c r="S7318"/>
    </row>
    <row r="7319" spans="17:19">
      <c r="Q7319"/>
      <c r="R7319"/>
      <c r="S7319"/>
    </row>
    <row r="7320" spans="17:19">
      <c r="Q7320"/>
      <c r="R7320"/>
      <c r="S7320"/>
    </row>
    <row r="7321" spans="17:19">
      <c r="Q7321"/>
      <c r="R7321"/>
      <c r="S7321"/>
    </row>
    <row r="7322" spans="17:19">
      <c r="Q7322"/>
      <c r="R7322"/>
      <c r="S7322"/>
    </row>
    <row r="7323" spans="17:19">
      <c r="Q7323"/>
      <c r="R7323"/>
      <c r="S7323"/>
    </row>
    <row r="7324" spans="17:19">
      <c r="Q7324"/>
      <c r="R7324"/>
      <c r="S7324"/>
    </row>
    <row r="7325" spans="17:19">
      <c r="Q7325"/>
      <c r="R7325"/>
      <c r="S7325"/>
    </row>
    <row r="7326" spans="17:19">
      <c r="Q7326"/>
      <c r="R7326"/>
      <c r="S7326"/>
    </row>
    <row r="7327" spans="17:19">
      <c r="Q7327"/>
      <c r="R7327"/>
      <c r="S7327"/>
    </row>
    <row r="7328" spans="17:19">
      <c r="Q7328"/>
      <c r="R7328"/>
      <c r="S7328"/>
    </row>
    <row r="7329" spans="17:19">
      <c r="Q7329"/>
      <c r="R7329"/>
      <c r="S7329"/>
    </row>
    <row r="7330" spans="17:19">
      <c r="Q7330"/>
      <c r="R7330"/>
      <c r="S7330"/>
    </row>
    <row r="7331" spans="17:19">
      <c r="Q7331"/>
      <c r="R7331"/>
      <c r="S7331"/>
    </row>
    <row r="7332" spans="17:19">
      <c r="Q7332"/>
      <c r="R7332"/>
      <c r="S7332"/>
    </row>
    <row r="7333" spans="17:19">
      <c r="Q7333"/>
      <c r="R7333"/>
      <c r="S7333"/>
    </row>
    <row r="7334" spans="17:19">
      <c r="Q7334"/>
      <c r="R7334"/>
      <c r="S7334"/>
    </row>
    <row r="7335" spans="17:19">
      <c r="Q7335"/>
      <c r="R7335"/>
      <c r="S7335"/>
    </row>
    <row r="7336" spans="17:19">
      <c r="Q7336"/>
      <c r="R7336"/>
      <c r="S7336"/>
    </row>
    <row r="7337" spans="17:19">
      <c r="Q7337"/>
      <c r="R7337"/>
      <c r="S7337"/>
    </row>
    <row r="7338" spans="17:19">
      <c r="Q7338"/>
      <c r="R7338"/>
      <c r="S7338"/>
    </row>
    <row r="7339" spans="17:19">
      <c r="Q7339"/>
      <c r="R7339"/>
      <c r="S7339"/>
    </row>
    <row r="7340" spans="17:19">
      <c r="Q7340"/>
      <c r="R7340"/>
      <c r="S7340"/>
    </row>
    <row r="7341" spans="17:19">
      <c r="Q7341"/>
      <c r="R7341"/>
      <c r="S7341"/>
    </row>
    <row r="7342" spans="17:19">
      <c r="Q7342"/>
      <c r="R7342"/>
      <c r="S7342"/>
    </row>
    <row r="7343" spans="17:19">
      <c r="Q7343"/>
      <c r="R7343"/>
      <c r="S7343"/>
    </row>
    <row r="7344" spans="17:19">
      <c r="Q7344"/>
      <c r="R7344"/>
      <c r="S7344"/>
    </row>
    <row r="7345" spans="17:19">
      <c r="Q7345"/>
      <c r="R7345"/>
      <c r="S7345"/>
    </row>
    <row r="7346" spans="17:19">
      <c r="Q7346"/>
      <c r="R7346"/>
      <c r="S7346"/>
    </row>
    <row r="7347" spans="17:19">
      <c r="Q7347"/>
      <c r="R7347"/>
      <c r="S7347"/>
    </row>
    <row r="7348" spans="17:19">
      <c r="Q7348"/>
      <c r="R7348"/>
      <c r="S7348"/>
    </row>
    <row r="7349" spans="17:19">
      <c r="Q7349"/>
      <c r="R7349"/>
      <c r="S7349"/>
    </row>
    <row r="7350" spans="17:19">
      <c r="Q7350"/>
      <c r="R7350"/>
      <c r="S7350"/>
    </row>
    <row r="7351" spans="17:19">
      <c r="Q7351"/>
      <c r="R7351"/>
      <c r="S7351"/>
    </row>
    <row r="7352" spans="17:19">
      <c r="Q7352"/>
      <c r="R7352"/>
      <c r="S7352"/>
    </row>
    <row r="7353" spans="17:19">
      <c r="Q7353"/>
      <c r="R7353"/>
      <c r="S7353"/>
    </row>
    <row r="7354" spans="17:19">
      <c r="Q7354"/>
      <c r="R7354"/>
      <c r="S7354"/>
    </row>
    <row r="7355" spans="17:19">
      <c r="Q7355"/>
      <c r="R7355"/>
      <c r="S7355"/>
    </row>
    <row r="7356" spans="17:19">
      <c r="Q7356"/>
      <c r="R7356"/>
      <c r="S7356"/>
    </row>
    <row r="7357" spans="17:19">
      <c r="Q7357"/>
      <c r="R7357"/>
      <c r="S7357"/>
    </row>
    <row r="7358" spans="17:19">
      <c r="Q7358"/>
      <c r="R7358"/>
      <c r="S7358"/>
    </row>
    <row r="7359" spans="17:19">
      <c r="Q7359"/>
      <c r="R7359"/>
      <c r="S7359"/>
    </row>
    <row r="7360" spans="17:19">
      <c r="Q7360"/>
      <c r="R7360"/>
      <c r="S7360"/>
    </row>
    <row r="7361" spans="17:19">
      <c r="Q7361"/>
      <c r="R7361"/>
      <c r="S7361"/>
    </row>
    <row r="7362" spans="17:19">
      <c r="Q7362"/>
      <c r="R7362"/>
      <c r="S7362"/>
    </row>
    <row r="7363" spans="17:19">
      <c r="Q7363"/>
      <c r="R7363"/>
      <c r="S7363"/>
    </row>
    <row r="7364" spans="17:19">
      <c r="Q7364"/>
      <c r="R7364"/>
      <c r="S7364"/>
    </row>
    <row r="7365" spans="17:19">
      <c r="Q7365"/>
      <c r="R7365"/>
      <c r="S7365"/>
    </row>
    <row r="7366" spans="17:19">
      <c r="Q7366"/>
      <c r="R7366"/>
      <c r="S7366"/>
    </row>
    <row r="7367" spans="17:19">
      <c r="Q7367"/>
      <c r="R7367"/>
      <c r="S7367"/>
    </row>
    <row r="7368" spans="17:19">
      <c r="Q7368"/>
      <c r="R7368"/>
      <c r="S7368"/>
    </row>
    <row r="7369" spans="17:19">
      <c r="Q7369"/>
      <c r="R7369"/>
      <c r="S7369"/>
    </row>
    <row r="7370" spans="17:19">
      <c r="Q7370"/>
      <c r="R7370"/>
      <c r="S7370"/>
    </row>
    <row r="7371" spans="17:19">
      <c r="Q7371"/>
      <c r="R7371"/>
      <c r="S7371"/>
    </row>
    <row r="7372" spans="17:19">
      <c r="Q7372"/>
      <c r="R7372"/>
      <c r="S7372"/>
    </row>
    <row r="7373" spans="17:19">
      <c r="Q7373"/>
      <c r="R7373"/>
      <c r="S7373"/>
    </row>
    <row r="7374" spans="17:19">
      <c r="Q7374"/>
      <c r="R7374"/>
      <c r="S7374"/>
    </row>
    <row r="7375" spans="17:19">
      <c r="Q7375"/>
      <c r="R7375"/>
      <c r="S7375"/>
    </row>
    <row r="7376" spans="17:19">
      <c r="Q7376"/>
      <c r="R7376"/>
      <c r="S7376"/>
    </row>
    <row r="7377" spans="17:19">
      <c r="Q7377"/>
      <c r="R7377"/>
      <c r="S7377"/>
    </row>
    <row r="7378" spans="17:19">
      <c r="Q7378"/>
      <c r="R7378"/>
      <c r="S7378"/>
    </row>
    <row r="7379" spans="17:19">
      <c r="Q7379"/>
      <c r="R7379"/>
      <c r="S7379"/>
    </row>
    <row r="7380" spans="17:19">
      <c r="Q7380"/>
      <c r="R7380"/>
      <c r="S7380"/>
    </row>
    <row r="7381" spans="17:19">
      <c r="Q7381"/>
      <c r="R7381"/>
      <c r="S7381"/>
    </row>
    <row r="7382" spans="17:19">
      <c r="Q7382"/>
      <c r="R7382"/>
      <c r="S7382"/>
    </row>
    <row r="7383" spans="17:19">
      <c r="Q7383"/>
      <c r="R7383"/>
      <c r="S7383"/>
    </row>
    <row r="7384" spans="17:19">
      <c r="Q7384"/>
      <c r="R7384"/>
      <c r="S7384"/>
    </row>
    <row r="7385" spans="17:19">
      <c r="Q7385"/>
      <c r="R7385"/>
      <c r="S7385"/>
    </row>
    <row r="7386" spans="17:19">
      <c r="Q7386"/>
      <c r="R7386"/>
      <c r="S7386"/>
    </row>
    <row r="7387" spans="17:19">
      <c r="Q7387"/>
      <c r="R7387"/>
      <c r="S7387"/>
    </row>
    <row r="7388" spans="17:19">
      <c r="Q7388"/>
      <c r="R7388"/>
      <c r="S7388"/>
    </row>
    <row r="7389" spans="17:19">
      <c r="Q7389"/>
      <c r="R7389"/>
      <c r="S7389"/>
    </row>
    <row r="7390" spans="17:19">
      <c r="Q7390"/>
      <c r="R7390"/>
      <c r="S7390"/>
    </row>
    <row r="7391" spans="17:19">
      <c r="Q7391"/>
      <c r="R7391"/>
      <c r="S7391"/>
    </row>
    <row r="7392" spans="17:19">
      <c r="Q7392"/>
      <c r="R7392"/>
      <c r="S7392"/>
    </row>
    <row r="7393" spans="17:19">
      <c r="Q7393"/>
      <c r="R7393"/>
      <c r="S7393"/>
    </row>
    <row r="7394" spans="17:19">
      <c r="Q7394"/>
      <c r="R7394"/>
      <c r="S7394"/>
    </row>
    <row r="7395" spans="17:19">
      <c r="Q7395"/>
      <c r="R7395"/>
      <c r="S7395"/>
    </row>
    <row r="7396" spans="17:19">
      <c r="Q7396"/>
      <c r="R7396"/>
      <c r="S7396"/>
    </row>
    <row r="7397" spans="17:19">
      <c r="Q7397"/>
      <c r="R7397"/>
      <c r="S7397"/>
    </row>
    <row r="7398" spans="17:19">
      <c r="Q7398"/>
      <c r="R7398"/>
      <c r="S7398"/>
    </row>
    <row r="7399" spans="17:19">
      <c r="Q7399"/>
      <c r="R7399"/>
      <c r="S7399"/>
    </row>
    <row r="7400" spans="17:19">
      <c r="Q7400"/>
      <c r="R7400"/>
      <c r="S7400"/>
    </row>
    <row r="7401" spans="17:19">
      <c r="Q7401"/>
      <c r="R7401"/>
      <c r="S7401"/>
    </row>
    <row r="7402" spans="17:19">
      <c r="Q7402"/>
      <c r="R7402"/>
      <c r="S7402"/>
    </row>
    <row r="7403" spans="17:19">
      <c r="Q7403"/>
      <c r="R7403"/>
      <c r="S7403"/>
    </row>
    <row r="7404" spans="17:19">
      <c r="Q7404"/>
      <c r="R7404"/>
      <c r="S7404"/>
    </row>
    <row r="7405" spans="17:19">
      <c r="Q7405"/>
      <c r="R7405"/>
      <c r="S7405"/>
    </row>
    <row r="7406" spans="17:19">
      <c r="Q7406"/>
      <c r="R7406"/>
      <c r="S7406"/>
    </row>
    <row r="7407" spans="17:19">
      <c r="Q7407"/>
      <c r="R7407"/>
      <c r="S7407"/>
    </row>
    <row r="7408" spans="17:19">
      <c r="Q7408"/>
      <c r="R7408"/>
      <c r="S7408"/>
    </row>
    <row r="7409" spans="17:19">
      <c r="Q7409"/>
      <c r="R7409"/>
      <c r="S7409"/>
    </row>
    <row r="7410" spans="17:19">
      <c r="Q7410"/>
      <c r="R7410"/>
      <c r="S7410"/>
    </row>
    <row r="7411" spans="17:19">
      <c r="Q7411"/>
      <c r="R7411"/>
      <c r="S7411"/>
    </row>
    <row r="7412" spans="17:19">
      <c r="Q7412"/>
      <c r="R7412"/>
      <c r="S7412"/>
    </row>
    <row r="7413" spans="17:19">
      <c r="Q7413"/>
      <c r="R7413"/>
      <c r="S7413"/>
    </row>
    <row r="7414" spans="17:19">
      <c r="Q7414"/>
      <c r="R7414"/>
      <c r="S7414"/>
    </row>
    <row r="7415" spans="17:19">
      <c r="Q7415"/>
      <c r="R7415"/>
      <c r="S7415"/>
    </row>
    <row r="7416" spans="17:19">
      <c r="Q7416"/>
      <c r="R7416"/>
      <c r="S7416"/>
    </row>
    <row r="7417" spans="17:19">
      <c r="Q7417"/>
      <c r="R7417"/>
      <c r="S7417"/>
    </row>
    <row r="7418" spans="17:19">
      <c r="Q7418"/>
      <c r="R7418"/>
      <c r="S7418"/>
    </row>
    <row r="7419" spans="17:19">
      <c r="Q7419"/>
      <c r="R7419"/>
      <c r="S7419"/>
    </row>
    <row r="7420" spans="17:19">
      <c r="Q7420"/>
      <c r="R7420"/>
      <c r="S7420"/>
    </row>
    <row r="7421" spans="17:19">
      <c r="Q7421"/>
      <c r="R7421"/>
      <c r="S7421"/>
    </row>
    <row r="7422" spans="17:19">
      <c r="Q7422"/>
      <c r="R7422"/>
      <c r="S7422"/>
    </row>
    <row r="7423" spans="17:19">
      <c r="Q7423"/>
      <c r="R7423"/>
      <c r="S7423"/>
    </row>
    <row r="7424" spans="17:19">
      <c r="Q7424"/>
      <c r="R7424"/>
      <c r="S7424"/>
    </row>
    <row r="7425" spans="17:19">
      <c r="Q7425"/>
      <c r="R7425"/>
      <c r="S7425"/>
    </row>
    <row r="7426" spans="17:19">
      <c r="Q7426"/>
      <c r="R7426"/>
      <c r="S7426"/>
    </row>
    <row r="7427" spans="17:19">
      <c r="Q7427"/>
      <c r="R7427"/>
      <c r="S7427"/>
    </row>
    <row r="7428" spans="17:19">
      <c r="Q7428"/>
      <c r="R7428"/>
      <c r="S7428"/>
    </row>
    <row r="7429" spans="17:19">
      <c r="Q7429"/>
      <c r="R7429"/>
      <c r="S7429"/>
    </row>
    <row r="7430" spans="17:19">
      <c r="Q7430"/>
      <c r="R7430"/>
      <c r="S7430"/>
    </row>
    <row r="7431" spans="17:19">
      <c r="Q7431"/>
      <c r="R7431"/>
      <c r="S7431"/>
    </row>
    <row r="7432" spans="17:19">
      <c r="Q7432"/>
      <c r="R7432"/>
      <c r="S7432"/>
    </row>
    <row r="7433" spans="17:19">
      <c r="Q7433"/>
      <c r="R7433"/>
      <c r="S7433"/>
    </row>
    <row r="7434" spans="17:19">
      <c r="Q7434"/>
      <c r="R7434"/>
      <c r="S7434"/>
    </row>
    <row r="7435" spans="17:19">
      <c r="Q7435"/>
      <c r="R7435"/>
      <c r="S7435"/>
    </row>
    <row r="7436" spans="17:19">
      <c r="Q7436"/>
      <c r="R7436"/>
      <c r="S7436"/>
    </row>
    <row r="7437" spans="17:19">
      <c r="Q7437"/>
      <c r="R7437"/>
      <c r="S7437"/>
    </row>
    <row r="7438" spans="17:19">
      <c r="Q7438"/>
      <c r="R7438"/>
      <c r="S7438"/>
    </row>
    <row r="7439" spans="17:19">
      <c r="Q7439"/>
      <c r="R7439"/>
      <c r="S7439"/>
    </row>
    <row r="7440" spans="17:19">
      <c r="Q7440"/>
      <c r="R7440"/>
      <c r="S7440"/>
    </row>
    <row r="7441" spans="17:19">
      <c r="Q7441"/>
      <c r="R7441"/>
      <c r="S7441"/>
    </row>
    <row r="7442" spans="17:19">
      <c r="Q7442"/>
      <c r="R7442"/>
      <c r="S7442"/>
    </row>
    <row r="7443" spans="17:19">
      <c r="Q7443"/>
      <c r="R7443"/>
      <c r="S7443"/>
    </row>
    <row r="7444" spans="17:19">
      <c r="Q7444"/>
      <c r="R7444"/>
      <c r="S7444"/>
    </row>
    <row r="7445" spans="17:19">
      <c r="Q7445"/>
      <c r="R7445"/>
      <c r="S7445"/>
    </row>
    <row r="7446" spans="17:19">
      <c r="Q7446"/>
      <c r="R7446"/>
      <c r="S7446"/>
    </row>
    <row r="7447" spans="17:19">
      <c r="Q7447"/>
      <c r="R7447"/>
      <c r="S7447"/>
    </row>
    <row r="7448" spans="17:19">
      <c r="Q7448"/>
      <c r="R7448"/>
      <c r="S7448"/>
    </row>
    <row r="7449" spans="17:19">
      <c r="Q7449"/>
      <c r="R7449"/>
      <c r="S7449"/>
    </row>
    <row r="7450" spans="17:19">
      <c r="Q7450"/>
      <c r="R7450"/>
      <c r="S7450"/>
    </row>
    <row r="7451" spans="17:19">
      <c r="Q7451"/>
      <c r="R7451"/>
      <c r="S7451"/>
    </row>
    <row r="7452" spans="17:19">
      <c r="Q7452"/>
      <c r="R7452"/>
      <c r="S7452"/>
    </row>
    <row r="7453" spans="17:19">
      <c r="Q7453"/>
      <c r="R7453"/>
      <c r="S7453"/>
    </row>
    <row r="7454" spans="17:19">
      <c r="Q7454"/>
      <c r="R7454"/>
      <c r="S7454"/>
    </row>
    <row r="7455" spans="17:19">
      <c r="Q7455"/>
      <c r="R7455"/>
      <c r="S7455"/>
    </row>
    <row r="7456" spans="17:19">
      <c r="Q7456"/>
      <c r="R7456"/>
      <c r="S7456"/>
    </row>
    <row r="7457" spans="17:19">
      <c r="Q7457"/>
      <c r="R7457"/>
      <c r="S7457"/>
    </row>
    <row r="7458" spans="17:19">
      <c r="Q7458"/>
      <c r="R7458"/>
      <c r="S7458"/>
    </row>
    <row r="7459" spans="17:19">
      <c r="Q7459"/>
      <c r="R7459"/>
      <c r="S7459"/>
    </row>
    <row r="7460" spans="17:19">
      <c r="Q7460"/>
      <c r="R7460"/>
      <c r="S7460"/>
    </row>
    <row r="7461" spans="17:19">
      <c r="Q7461"/>
      <c r="R7461"/>
      <c r="S7461"/>
    </row>
    <row r="7462" spans="17:19">
      <c r="Q7462"/>
      <c r="R7462"/>
      <c r="S7462"/>
    </row>
    <row r="7463" spans="17:19">
      <c r="Q7463"/>
      <c r="R7463"/>
      <c r="S7463"/>
    </row>
    <row r="7464" spans="17:19">
      <c r="Q7464"/>
      <c r="R7464"/>
      <c r="S7464"/>
    </row>
    <row r="7465" spans="17:19">
      <c r="Q7465"/>
      <c r="R7465"/>
      <c r="S7465"/>
    </row>
    <row r="7466" spans="17:19">
      <c r="Q7466"/>
      <c r="R7466"/>
      <c r="S7466"/>
    </row>
    <row r="7467" spans="17:19">
      <c r="Q7467"/>
      <c r="R7467"/>
      <c r="S7467"/>
    </row>
    <row r="7468" spans="17:19">
      <c r="Q7468"/>
      <c r="R7468"/>
      <c r="S7468"/>
    </row>
    <row r="7469" spans="17:19">
      <c r="Q7469"/>
      <c r="R7469"/>
      <c r="S7469"/>
    </row>
    <row r="7470" spans="17:19">
      <c r="Q7470"/>
      <c r="R7470"/>
      <c r="S7470"/>
    </row>
    <row r="7471" spans="17:19">
      <c r="Q7471"/>
      <c r="R7471"/>
      <c r="S7471"/>
    </row>
    <row r="7472" spans="17:19">
      <c r="Q7472"/>
      <c r="R7472"/>
      <c r="S7472"/>
    </row>
    <row r="7473" spans="17:19">
      <c r="Q7473"/>
      <c r="R7473"/>
      <c r="S7473"/>
    </row>
    <row r="7474" spans="17:19">
      <c r="Q7474"/>
      <c r="R7474"/>
      <c r="S7474"/>
    </row>
    <row r="7475" spans="17:19">
      <c r="Q7475"/>
      <c r="R7475"/>
      <c r="S7475"/>
    </row>
    <row r="7476" spans="17:19">
      <c r="Q7476"/>
      <c r="R7476"/>
      <c r="S7476"/>
    </row>
    <row r="7477" spans="17:19">
      <c r="Q7477"/>
      <c r="R7477"/>
      <c r="S7477"/>
    </row>
    <row r="7478" spans="17:19">
      <c r="Q7478"/>
      <c r="R7478"/>
      <c r="S7478"/>
    </row>
    <row r="7479" spans="17:19">
      <c r="Q7479"/>
      <c r="R7479"/>
      <c r="S7479"/>
    </row>
    <row r="7480" spans="17:19">
      <c r="Q7480"/>
      <c r="R7480"/>
      <c r="S7480"/>
    </row>
    <row r="7481" spans="17:19">
      <c r="Q7481"/>
      <c r="R7481"/>
      <c r="S7481"/>
    </row>
    <row r="7482" spans="17:19">
      <c r="Q7482"/>
      <c r="R7482"/>
      <c r="S7482"/>
    </row>
    <row r="7483" spans="17:19">
      <c r="Q7483"/>
      <c r="R7483"/>
      <c r="S7483"/>
    </row>
    <row r="7484" spans="17:19">
      <c r="Q7484"/>
      <c r="R7484"/>
      <c r="S7484"/>
    </row>
    <row r="7485" spans="17:19">
      <c r="Q7485"/>
      <c r="R7485"/>
      <c r="S7485"/>
    </row>
    <row r="7486" spans="17:19">
      <c r="Q7486"/>
      <c r="R7486"/>
      <c r="S7486"/>
    </row>
    <row r="7487" spans="17:19">
      <c r="Q7487"/>
      <c r="R7487"/>
      <c r="S7487"/>
    </row>
    <row r="7488" spans="17:19">
      <c r="Q7488"/>
      <c r="R7488"/>
      <c r="S7488"/>
    </row>
    <row r="7489" spans="17:19">
      <c r="Q7489"/>
      <c r="R7489"/>
      <c r="S7489"/>
    </row>
    <row r="7490" spans="17:19">
      <c r="Q7490"/>
      <c r="R7490"/>
      <c r="S7490"/>
    </row>
    <row r="7491" spans="17:19">
      <c r="Q7491"/>
      <c r="R7491"/>
      <c r="S7491"/>
    </row>
    <row r="7492" spans="17:19">
      <c r="Q7492"/>
      <c r="R7492"/>
      <c r="S7492"/>
    </row>
    <row r="7493" spans="17:19">
      <c r="Q7493"/>
      <c r="R7493"/>
      <c r="S7493"/>
    </row>
    <row r="7494" spans="17:19">
      <c r="Q7494"/>
      <c r="R7494"/>
      <c r="S7494"/>
    </row>
    <row r="7495" spans="17:19">
      <c r="Q7495"/>
      <c r="R7495"/>
      <c r="S7495"/>
    </row>
    <row r="7496" spans="17:19">
      <c r="Q7496"/>
      <c r="R7496"/>
      <c r="S7496"/>
    </row>
    <row r="7497" spans="17:19">
      <c r="Q7497"/>
      <c r="R7497"/>
      <c r="S7497"/>
    </row>
    <row r="7498" spans="17:19">
      <c r="Q7498"/>
      <c r="R7498"/>
      <c r="S7498"/>
    </row>
    <row r="7499" spans="17:19">
      <c r="Q7499"/>
      <c r="R7499"/>
      <c r="S7499"/>
    </row>
    <row r="7500" spans="17:19">
      <c r="Q7500"/>
      <c r="R7500"/>
      <c r="S7500"/>
    </row>
    <row r="7501" spans="17:19">
      <c r="Q7501"/>
      <c r="R7501"/>
      <c r="S7501"/>
    </row>
    <row r="7502" spans="17:19">
      <c r="Q7502"/>
      <c r="R7502"/>
      <c r="S7502"/>
    </row>
    <row r="7503" spans="17:19">
      <c r="Q7503"/>
      <c r="R7503"/>
      <c r="S7503"/>
    </row>
    <row r="7504" spans="17:19">
      <c r="Q7504"/>
      <c r="R7504"/>
      <c r="S7504"/>
    </row>
    <row r="7505" spans="17:19">
      <c r="Q7505"/>
      <c r="R7505"/>
      <c r="S7505"/>
    </row>
    <row r="7506" spans="17:19">
      <c r="Q7506"/>
      <c r="R7506"/>
      <c r="S7506"/>
    </row>
    <row r="7507" spans="17:19">
      <c r="Q7507"/>
      <c r="R7507"/>
      <c r="S7507"/>
    </row>
    <row r="7508" spans="17:19">
      <c r="Q7508"/>
      <c r="R7508"/>
      <c r="S7508"/>
    </row>
    <row r="7509" spans="17:19">
      <c r="Q7509"/>
      <c r="R7509"/>
      <c r="S7509"/>
    </row>
    <row r="7510" spans="17:19">
      <c r="Q7510"/>
      <c r="R7510"/>
      <c r="S7510"/>
    </row>
    <row r="7511" spans="17:19">
      <c r="Q7511"/>
      <c r="R7511"/>
      <c r="S7511"/>
    </row>
    <row r="7512" spans="17:19">
      <c r="Q7512"/>
      <c r="R7512"/>
      <c r="S7512"/>
    </row>
    <row r="7513" spans="17:19">
      <c r="Q7513"/>
      <c r="R7513"/>
      <c r="S7513"/>
    </row>
    <row r="7514" spans="17:19">
      <c r="Q7514"/>
      <c r="R7514"/>
      <c r="S7514"/>
    </row>
    <row r="7515" spans="17:19">
      <c r="Q7515"/>
      <c r="R7515"/>
      <c r="S7515"/>
    </row>
    <row r="7516" spans="17:19">
      <c r="Q7516"/>
      <c r="R7516"/>
      <c r="S7516"/>
    </row>
    <row r="7517" spans="17:19">
      <c r="Q7517"/>
      <c r="R7517"/>
      <c r="S7517"/>
    </row>
    <row r="7518" spans="17:19">
      <c r="Q7518"/>
      <c r="R7518"/>
      <c r="S7518"/>
    </row>
    <row r="7519" spans="17:19">
      <c r="Q7519"/>
      <c r="R7519"/>
      <c r="S7519"/>
    </row>
    <row r="7520" spans="17:19">
      <c r="Q7520"/>
      <c r="R7520"/>
      <c r="S7520"/>
    </row>
    <row r="7521" spans="17:19">
      <c r="Q7521"/>
      <c r="R7521"/>
      <c r="S7521"/>
    </row>
    <row r="7522" spans="17:19">
      <c r="Q7522"/>
      <c r="R7522"/>
      <c r="S7522"/>
    </row>
    <row r="7523" spans="17:19">
      <c r="Q7523"/>
      <c r="R7523"/>
      <c r="S7523"/>
    </row>
    <row r="7524" spans="17:19">
      <c r="Q7524"/>
      <c r="R7524"/>
      <c r="S7524"/>
    </row>
    <row r="7525" spans="17:19">
      <c r="Q7525"/>
      <c r="R7525"/>
      <c r="S7525"/>
    </row>
    <row r="7526" spans="17:19">
      <c r="Q7526"/>
      <c r="R7526"/>
      <c r="S7526"/>
    </row>
    <row r="7527" spans="17:19">
      <c r="Q7527"/>
      <c r="R7527"/>
      <c r="S7527"/>
    </row>
    <row r="7528" spans="17:19">
      <c r="Q7528"/>
      <c r="R7528"/>
      <c r="S7528"/>
    </row>
    <row r="7529" spans="17:19">
      <c r="Q7529"/>
      <c r="R7529"/>
      <c r="S7529"/>
    </row>
    <row r="7530" spans="17:19">
      <c r="Q7530"/>
      <c r="R7530"/>
      <c r="S7530"/>
    </row>
    <row r="7531" spans="17:19">
      <c r="Q7531"/>
      <c r="R7531"/>
      <c r="S7531"/>
    </row>
    <row r="7532" spans="17:19">
      <c r="Q7532"/>
      <c r="R7532"/>
      <c r="S7532"/>
    </row>
    <row r="7533" spans="17:19">
      <c r="Q7533"/>
      <c r="R7533"/>
      <c r="S7533"/>
    </row>
    <row r="7534" spans="17:19">
      <c r="Q7534"/>
      <c r="R7534"/>
      <c r="S7534"/>
    </row>
    <row r="7535" spans="17:19">
      <c r="Q7535"/>
      <c r="R7535"/>
      <c r="S7535"/>
    </row>
    <row r="7536" spans="17:19">
      <c r="Q7536"/>
      <c r="R7536"/>
      <c r="S7536"/>
    </row>
    <row r="7537" spans="17:19">
      <c r="Q7537"/>
      <c r="R7537"/>
      <c r="S7537"/>
    </row>
    <row r="7538" spans="17:19">
      <c r="Q7538"/>
      <c r="R7538"/>
      <c r="S7538"/>
    </row>
    <row r="7539" spans="17:19">
      <c r="Q7539"/>
      <c r="R7539"/>
      <c r="S7539"/>
    </row>
    <row r="7540" spans="17:19">
      <c r="Q7540"/>
      <c r="R7540"/>
      <c r="S7540"/>
    </row>
    <row r="7541" spans="17:19">
      <c r="Q7541"/>
      <c r="R7541"/>
      <c r="S7541"/>
    </row>
    <row r="7542" spans="17:19">
      <c r="Q7542"/>
      <c r="R7542"/>
      <c r="S7542"/>
    </row>
    <row r="7543" spans="17:19">
      <c r="Q7543"/>
      <c r="R7543"/>
      <c r="S7543"/>
    </row>
    <row r="7544" spans="17:19">
      <c r="Q7544"/>
      <c r="R7544"/>
      <c r="S7544"/>
    </row>
    <row r="7545" spans="17:19">
      <c r="Q7545"/>
      <c r="R7545"/>
      <c r="S7545"/>
    </row>
    <row r="7546" spans="17:19">
      <c r="Q7546"/>
      <c r="R7546"/>
      <c r="S7546"/>
    </row>
    <row r="7547" spans="17:19">
      <c r="Q7547"/>
      <c r="R7547"/>
      <c r="S7547"/>
    </row>
    <row r="7548" spans="17:19">
      <c r="Q7548"/>
      <c r="R7548"/>
      <c r="S7548"/>
    </row>
    <row r="7549" spans="17:19">
      <c r="Q7549"/>
      <c r="R7549"/>
      <c r="S7549"/>
    </row>
    <row r="7550" spans="17:19">
      <c r="Q7550"/>
      <c r="R7550"/>
      <c r="S7550"/>
    </row>
    <row r="7551" spans="17:19">
      <c r="Q7551"/>
      <c r="R7551"/>
      <c r="S7551"/>
    </row>
    <row r="7552" spans="17:19">
      <c r="Q7552"/>
      <c r="R7552"/>
      <c r="S7552"/>
    </row>
    <row r="7553" spans="17:19">
      <c r="Q7553"/>
      <c r="R7553"/>
      <c r="S7553"/>
    </row>
    <row r="7554" spans="17:19">
      <c r="Q7554"/>
      <c r="R7554"/>
      <c r="S7554"/>
    </row>
    <row r="7555" spans="17:19">
      <c r="Q7555"/>
      <c r="R7555"/>
      <c r="S7555"/>
    </row>
    <row r="7556" spans="17:19">
      <c r="Q7556"/>
      <c r="R7556"/>
      <c r="S7556"/>
    </row>
    <row r="7557" spans="17:19">
      <c r="Q7557"/>
      <c r="R7557"/>
      <c r="S7557"/>
    </row>
    <row r="7558" spans="17:19">
      <c r="Q7558"/>
      <c r="R7558"/>
      <c r="S7558"/>
    </row>
    <row r="7559" spans="17:19">
      <c r="Q7559"/>
      <c r="R7559"/>
      <c r="S7559"/>
    </row>
    <row r="7560" spans="17:19">
      <c r="Q7560"/>
      <c r="R7560"/>
      <c r="S7560"/>
    </row>
    <row r="7561" spans="17:19">
      <c r="Q7561"/>
      <c r="R7561"/>
      <c r="S7561"/>
    </row>
    <row r="7562" spans="17:19">
      <c r="Q7562"/>
      <c r="R7562"/>
      <c r="S7562"/>
    </row>
    <row r="7563" spans="17:19">
      <c r="Q7563"/>
      <c r="R7563"/>
      <c r="S7563"/>
    </row>
    <row r="7564" spans="17:19">
      <c r="Q7564"/>
      <c r="R7564"/>
      <c r="S7564"/>
    </row>
    <row r="7565" spans="17:19">
      <c r="Q7565"/>
      <c r="R7565"/>
      <c r="S7565"/>
    </row>
    <row r="7566" spans="17:19">
      <c r="Q7566"/>
      <c r="R7566"/>
      <c r="S7566"/>
    </row>
    <row r="7567" spans="17:19">
      <c r="Q7567"/>
      <c r="R7567"/>
      <c r="S7567"/>
    </row>
    <row r="7568" spans="17:19">
      <c r="Q7568"/>
      <c r="R7568"/>
      <c r="S7568"/>
    </row>
    <row r="7569" spans="17:19">
      <c r="Q7569"/>
      <c r="R7569"/>
      <c r="S7569"/>
    </row>
    <row r="7570" spans="17:19">
      <c r="Q7570"/>
      <c r="R7570"/>
      <c r="S7570"/>
    </row>
    <row r="7571" spans="17:19">
      <c r="Q7571"/>
      <c r="R7571"/>
      <c r="S7571"/>
    </row>
    <row r="7572" spans="17:19">
      <c r="Q7572"/>
      <c r="R7572"/>
      <c r="S7572"/>
    </row>
    <row r="7573" spans="17:19">
      <c r="Q7573"/>
      <c r="R7573"/>
      <c r="S7573"/>
    </row>
    <row r="7574" spans="17:19">
      <c r="Q7574"/>
      <c r="R7574"/>
      <c r="S7574"/>
    </row>
    <row r="7575" spans="17:19">
      <c r="Q7575"/>
      <c r="R7575"/>
      <c r="S7575"/>
    </row>
    <row r="7576" spans="17:19">
      <c r="Q7576"/>
      <c r="R7576"/>
      <c r="S7576"/>
    </row>
    <row r="7577" spans="17:19">
      <c r="Q7577"/>
      <c r="R7577"/>
      <c r="S7577"/>
    </row>
    <row r="7578" spans="17:19">
      <c r="Q7578"/>
      <c r="R7578"/>
      <c r="S7578"/>
    </row>
    <row r="7579" spans="17:19">
      <c r="Q7579"/>
      <c r="R7579"/>
      <c r="S7579"/>
    </row>
    <row r="7580" spans="17:19">
      <c r="Q7580"/>
      <c r="R7580"/>
      <c r="S7580"/>
    </row>
    <row r="7581" spans="17:19">
      <c r="Q7581"/>
      <c r="R7581"/>
      <c r="S7581"/>
    </row>
    <row r="7582" spans="17:19">
      <c r="Q7582"/>
      <c r="R7582"/>
      <c r="S7582"/>
    </row>
    <row r="7583" spans="17:19">
      <c r="Q7583"/>
      <c r="R7583"/>
      <c r="S7583"/>
    </row>
    <row r="7584" spans="17:19">
      <c r="Q7584"/>
      <c r="R7584"/>
      <c r="S7584"/>
    </row>
    <row r="7585" spans="17:19">
      <c r="Q7585"/>
      <c r="R7585"/>
      <c r="S7585"/>
    </row>
    <row r="7586" spans="17:19">
      <c r="Q7586"/>
      <c r="R7586"/>
      <c r="S7586"/>
    </row>
    <row r="7587" spans="17:19">
      <c r="Q7587"/>
      <c r="R7587"/>
      <c r="S7587"/>
    </row>
    <row r="7588" spans="17:19">
      <c r="Q7588"/>
      <c r="R7588"/>
      <c r="S7588"/>
    </row>
    <row r="7589" spans="17:19">
      <c r="Q7589"/>
      <c r="R7589"/>
      <c r="S7589"/>
    </row>
    <row r="7590" spans="17:19">
      <c r="Q7590"/>
      <c r="R7590"/>
      <c r="S7590"/>
    </row>
    <row r="7591" spans="17:19">
      <c r="Q7591"/>
      <c r="R7591"/>
      <c r="S7591"/>
    </row>
    <row r="7592" spans="17:19">
      <c r="Q7592"/>
      <c r="R7592"/>
      <c r="S7592"/>
    </row>
    <row r="7593" spans="17:19">
      <c r="Q7593"/>
      <c r="R7593"/>
      <c r="S7593"/>
    </row>
    <row r="7594" spans="17:19">
      <c r="Q7594"/>
      <c r="R7594"/>
      <c r="S7594"/>
    </row>
    <row r="7595" spans="17:19">
      <c r="Q7595"/>
      <c r="R7595"/>
      <c r="S7595"/>
    </row>
    <row r="7596" spans="17:19">
      <c r="Q7596"/>
      <c r="R7596"/>
      <c r="S7596"/>
    </row>
    <row r="7597" spans="17:19">
      <c r="Q7597"/>
      <c r="R7597"/>
      <c r="S7597"/>
    </row>
    <row r="7598" spans="17:19">
      <c r="Q7598"/>
      <c r="R7598"/>
      <c r="S7598"/>
    </row>
    <row r="7599" spans="17:19">
      <c r="Q7599"/>
      <c r="R7599"/>
      <c r="S7599"/>
    </row>
    <row r="7600" spans="17:19">
      <c r="Q7600"/>
      <c r="R7600"/>
      <c r="S7600"/>
    </row>
    <row r="7601" spans="17:19">
      <c r="Q7601"/>
      <c r="R7601"/>
      <c r="S7601"/>
    </row>
    <row r="7602" spans="17:19">
      <c r="Q7602"/>
      <c r="R7602"/>
      <c r="S7602"/>
    </row>
    <row r="7603" spans="17:19">
      <c r="Q7603"/>
      <c r="R7603"/>
      <c r="S7603"/>
    </row>
    <row r="7604" spans="17:19">
      <c r="Q7604"/>
      <c r="R7604"/>
      <c r="S7604"/>
    </row>
    <row r="7605" spans="17:19">
      <c r="Q7605"/>
      <c r="R7605"/>
      <c r="S7605"/>
    </row>
    <row r="7606" spans="17:19">
      <c r="Q7606"/>
      <c r="R7606"/>
      <c r="S7606"/>
    </row>
    <row r="7607" spans="17:19">
      <c r="Q7607"/>
      <c r="R7607"/>
      <c r="S7607"/>
    </row>
    <row r="7608" spans="17:19">
      <c r="Q7608"/>
      <c r="R7608"/>
      <c r="S7608"/>
    </row>
    <row r="7609" spans="17:19">
      <c r="Q7609"/>
      <c r="R7609"/>
      <c r="S7609"/>
    </row>
    <row r="7610" spans="17:19">
      <c r="Q7610"/>
      <c r="R7610"/>
      <c r="S7610"/>
    </row>
    <row r="7611" spans="17:19">
      <c r="Q7611"/>
      <c r="R7611"/>
      <c r="S7611"/>
    </row>
    <row r="7612" spans="17:19">
      <c r="Q7612"/>
      <c r="R7612"/>
      <c r="S7612"/>
    </row>
    <row r="7613" spans="17:19">
      <c r="Q7613"/>
      <c r="R7613"/>
      <c r="S7613"/>
    </row>
    <row r="7614" spans="17:19">
      <c r="Q7614"/>
      <c r="R7614"/>
      <c r="S7614"/>
    </row>
    <row r="7615" spans="17:19">
      <c r="Q7615"/>
      <c r="R7615"/>
      <c r="S7615"/>
    </row>
    <row r="7616" spans="17:19">
      <c r="Q7616"/>
      <c r="R7616"/>
      <c r="S7616"/>
    </row>
    <row r="7617" spans="17:19">
      <c r="Q7617"/>
      <c r="R7617"/>
      <c r="S7617"/>
    </row>
    <row r="7618" spans="17:19">
      <c r="Q7618"/>
      <c r="R7618"/>
      <c r="S7618"/>
    </row>
    <row r="7619" spans="17:19">
      <c r="Q7619"/>
      <c r="R7619"/>
      <c r="S7619"/>
    </row>
    <row r="7620" spans="17:19">
      <c r="Q7620"/>
      <c r="R7620"/>
      <c r="S7620"/>
    </row>
    <row r="7621" spans="17:19">
      <c r="Q7621"/>
      <c r="R7621"/>
      <c r="S7621"/>
    </row>
    <row r="7622" spans="17:19">
      <c r="Q7622"/>
      <c r="R7622"/>
      <c r="S7622"/>
    </row>
    <row r="7623" spans="17:19">
      <c r="Q7623"/>
      <c r="R7623"/>
      <c r="S7623"/>
    </row>
    <row r="7624" spans="17:19">
      <c r="Q7624"/>
      <c r="R7624"/>
      <c r="S7624"/>
    </row>
    <row r="7625" spans="17:19">
      <c r="Q7625"/>
      <c r="R7625"/>
      <c r="S7625"/>
    </row>
    <row r="7626" spans="17:19">
      <c r="Q7626"/>
      <c r="R7626"/>
      <c r="S7626"/>
    </row>
    <row r="7627" spans="17:19">
      <c r="Q7627"/>
      <c r="R7627"/>
      <c r="S7627"/>
    </row>
    <row r="7628" spans="17:19">
      <c r="Q7628"/>
      <c r="R7628"/>
      <c r="S7628"/>
    </row>
    <row r="7629" spans="17:19">
      <c r="Q7629"/>
      <c r="R7629"/>
      <c r="S7629"/>
    </row>
    <row r="7630" spans="17:19">
      <c r="Q7630"/>
      <c r="R7630"/>
      <c r="S7630"/>
    </row>
    <row r="7631" spans="17:19">
      <c r="Q7631"/>
      <c r="R7631"/>
      <c r="S7631"/>
    </row>
    <row r="7632" spans="17:19">
      <c r="Q7632"/>
      <c r="R7632"/>
      <c r="S7632"/>
    </row>
    <row r="7633" spans="17:19">
      <c r="Q7633"/>
      <c r="R7633"/>
      <c r="S7633"/>
    </row>
    <row r="7634" spans="17:19">
      <c r="Q7634"/>
      <c r="R7634"/>
      <c r="S7634"/>
    </row>
    <row r="7635" spans="17:19">
      <c r="Q7635"/>
      <c r="R7635"/>
      <c r="S7635"/>
    </row>
    <row r="7636" spans="17:19">
      <c r="Q7636"/>
      <c r="R7636"/>
      <c r="S7636"/>
    </row>
    <row r="7637" spans="17:19">
      <c r="Q7637"/>
      <c r="R7637"/>
      <c r="S7637"/>
    </row>
    <row r="7638" spans="17:19">
      <c r="Q7638"/>
      <c r="R7638"/>
      <c r="S7638"/>
    </row>
    <row r="7639" spans="17:19">
      <c r="Q7639"/>
      <c r="R7639"/>
      <c r="S7639"/>
    </row>
    <row r="7640" spans="17:19">
      <c r="Q7640"/>
      <c r="R7640"/>
      <c r="S7640"/>
    </row>
    <row r="7641" spans="17:19">
      <c r="Q7641"/>
      <c r="R7641"/>
      <c r="S7641"/>
    </row>
    <row r="7642" spans="17:19">
      <c r="Q7642"/>
      <c r="R7642"/>
      <c r="S7642"/>
    </row>
    <row r="7643" spans="17:19">
      <c r="Q7643"/>
      <c r="R7643"/>
      <c r="S7643"/>
    </row>
    <row r="7644" spans="17:19">
      <c r="Q7644"/>
      <c r="R7644"/>
      <c r="S7644"/>
    </row>
    <row r="7645" spans="17:19">
      <c r="Q7645"/>
      <c r="R7645"/>
      <c r="S7645"/>
    </row>
    <row r="7646" spans="17:19">
      <c r="Q7646"/>
      <c r="R7646"/>
      <c r="S7646"/>
    </row>
    <row r="7647" spans="17:19">
      <c r="Q7647"/>
      <c r="R7647"/>
      <c r="S7647"/>
    </row>
    <row r="7648" spans="17:19">
      <c r="Q7648"/>
      <c r="R7648"/>
      <c r="S7648"/>
    </row>
    <row r="7649" spans="17:19">
      <c r="Q7649"/>
      <c r="R7649"/>
      <c r="S7649"/>
    </row>
    <row r="7650" spans="17:19">
      <c r="Q7650"/>
      <c r="R7650"/>
      <c r="S7650"/>
    </row>
    <row r="7651" spans="17:19">
      <c r="Q7651"/>
      <c r="R7651"/>
      <c r="S7651"/>
    </row>
    <row r="7652" spans="17:19">
      <c r="Q7652"/>
      <c r="R7652"/>
      <c r="S7652"/>
    </row>
    <row r="7653" spans="17:19">
      <c r="Q7653"/>
      <c r="R7653"/>
      <c r="S7653"/>
    </row>
    <row r="7654" spans="17:19">
      <c r="Q7654"/>
      <c r="R7654"/>
      <c r="S7654"/>
    </row>
    <row r="7655" spans="17:19">
      <c r="Q7655"/>
      <c r="R7655"/>
      <c r="S7655"/>
    </row>
    <row r="7656" spans="17:19">
      <c r="Q7656"/>
      <c r="R7656"/>
      <c r="S7656"/>
    </row>
    <row r="7657" spans="17:19">
      <c r="Q7657"/>
      <c r="R7657"/>
      <c r="S7657"/>
    </row>
    <row r="7658" spans="17:19">
      <c r="Q7658"/>
      <c r="R7658"/>
      <c r="S7658"/>
    </row>
    <row r="7659" spans="17:19">
      <c r="Q7659"/>
      <c r="R7659"/>
      <c r="S7659"/>
    </row>
    <row r="7660" spans="17:19">
      <c r="Q7660"/>
      <c r="R7660"/>
      <c r="S7660"/>
    </row>
    <row r="7661" spans="17:19">
      <c r="Q7661"/>
      <c r="R7661"/>
      <c r="S7661"/>
    </row>
    <row r="7662" spans="17:19">
      <c r="Q7662"/>
      <c r="R7662"/>
      <c r="S7662"/>
    </row>
    <row r="7663" spans="17:19">
      <c r="Q7663"/>
      <c r="R7663"/>
      <c r="S7663"/>
    </row>
    <row r="7664" spans="17:19">
      <c r="Q7664"/>
      <c r="R7664"/>
      <c r="S7664"/>
    </row>
    <row r="7665" spans="17:19">
      <c r="Q7665"/>
      <c r="R7665"/>
      <c r="S7665"/>
    </row>
    <row r="7666" spans="17:19">
      <c r="Q7666"/>
      <c r="R7666"/>
      <c r="S7666"/>
    </row>
    <row r="7667" spans="17:19">
      <c r="Q7667"/>
      <c r="R7667"/>
      <c r="S7667"/>
    </row>
    <row r="7668" spans="17:19">
      <c r="Q7668"/>
      <c r="R7668"/>
      <c r="S7668"/>
    </row>
    <row r="7669" spans="17:19">
      <c r="Q7669"/>
      <c r="R7669"/>
      <c r="S7669"/>
    </row>
    <row r="7670" spans="17:19">
      <c r="Q7670"/>
      <c r="R7670"/>
      <c r="S7670"/>
    </row>
    <row r="7671" spans="17:19">
      <c r="Q7671"/>
      <c r="R7671"/>
      <c r="S7671"/>
    </row>
    <row r="7672" spans="17:19">
      <c r="Q7672"/>
      <c r="R7672"/>
      <c r="S7672"/>
    </row>
    <row r="7673" spans="17:19">
      <c r="Q7673"/>
      <c r="R7673"/>
      <c r="S7673"/>
    </row>
    <row r="7674" spans="17:19">
      <c r="Q7674"/>
      <c r="R7674"/>
      <c r="S7674"/>
    </row>
    <row r="7675" spans="17:19">
      <c r="Q7675"/>
      <c r="R7675"/>
      <c r="S7675"/>
    </row>
    <row r="7676" spans="17:19">
      <c r="Q7676"/>
      <c r="R7676"/>
      <c r="S7676"/>
    </row>
    <row r="7677" spans="17:19">
      <c r="Q7677"/>
      <c r="R7677"/>
      <c r="S7677"/>
    </row>
    <row r="7678" spans="17:19">
      <c r="Q7678"/>
      <c r="R7678"/>
      <c r="S7678"/>
    </row>
    <row r="7679" spans="17:19">
      <c r="Q7679"/>
      <c r="R7679"/>
      <c r="S7679"/>
    </row>
    <row r="7680" spans="17:19">
      <c r="Q7680"/>
      <c r="R7680"/>
      <c r="S7680"/>
    </row>
    <row r="7681" spans="17:19">
      <c r="Q7681"/>
      <c r="R7681"/>
      <c r="S7681"/>
    </row>
    <row r="7682" spans="17:19">
      <c r="Q7682"/>
      <c r="R7682"/>
      <c r="S7682"/>
    </row>
    <row r="7683" spans="17:19">
      <c r="Q7683"/>
      <c r="R7683"/>
      <c r="S7683"/>
    </row>
    <row r="7684" spans="17:19">
      <c r="Q7684"/>
      <c r="R7684"/>
      <c r="S7684"/>
    </row>
    <row r="7685" spans="17:19">
      <c r="Q7685"/>
      <c r="R7685"/>
      <c r="S7685"/>
    </row>
    <row r="7686" spans="17:19">
      <c r="Q7686"/>
      <c r="R7686"/>
      <c r="S7686"/>
    </row>
    <row r="7687" spans="17:19">
      <c r="Q7687"/>
      <c r="R7687"/>
      <c r="S7687"/>
    </row>
    <row r="7688" spans="17:19">
      <c r="Q7688"/>
      <c r="R7688"/>
      <c r="S7688"/>
    </row>
    <row r="7689" spans="17:19">
      <c r="Q7689"/>
      <c r="R7689"/>
      <c r="S7689"/>
    </row>
    <row r="7690" spans="17:19">
      <c r="Q7690"/>
      <c r="R7690"/>
      <c r="S7690"/>
    </row>
    <row r="7691" spans="17:19">
      <c r="Q7691"/>
      <c r="R7691"/>
      <c r="S7691"/>
    </row>
    <row r="7692" spans="17:19">
      <c r="Q7692"/>
      <c r="R7692"/>
      <c r="S7692"/>
    </row>
    <row r="7693" spans="17:19">
      <c r="Q7693"/>
      <c r="R7693"/>
      <c r="S7693"/>
    </row>
    <row r="7694" spans="17:19">
      <c r="Q7694"/>
      <c r="R7694"/>
      <c r="S7694"/>
    </row>
    <row r="7695" spans="17:19">
      <c r="Q7695"/>
      <c r="R7695"/>
      <c r="S7695"/>
    </row>
    <row r="7696" spans="17:19">
      <c r="Q7696"/>
      <c r="R7696"/>
      <c r="S7696"/>
    </row>
    <row r="7697" spans="17:19">
      <c r="Q7697"/>
      <c r="R7697"/>
      <c r="S7697"/>
    </row>
    <row r="7698" spans="17:19">
      <c r="Q7698"/>
      <c r="R7698"/>
      <c r="S7698"/>
    </row>
    <row r="7699" spans="17:19">
      <c r="Q7699"/>
      <c r="R7699"/>
      <c r="S7699"/>
    </row>
    <row r="7700" spans="17:19">
      <c r="Q7700"/>
      <c r="R7700"/>
      <c r="S7700"/>
    </row>
    <row r="7701" spans="17:19">
      <c r="Q7701"/>
      <c r="R7701"/>
      <c r="S7701"/>
    </row>
    <row r="7702" spans="17:19">
      <c r="Q7702"/>
      <c r="R7702"/>
      <c r="S7702"/>
    </row>
    <row r="7703" spans="17:19">
      <c r="Q7703"/>
      <c r="R7703"/>
      <c r="S7703"/>
    </row>
    <row r="7704" spans="17:19">
      <c r="Q7704"/>
      <c r="R7704"/>
      <c r="S7704"/>
    </row>
    <row r="7705" spans="17:19">
      <c r="Q7705"/>
      <c r="R7705"/>
      <c r="S7705"/>
    </row>
    <row r="7706" spans="17:19">
      <c r="Q7706"/>
      <c r="R7706"/>
      <c r="S7706"/>
    </row>
    <row r="7707" spans="17:19">
      <c r="Q7707"/>
      <c r="R7707"/>
      <c r="S7707"/>
    </row>
    <row r="7708" spans="17:19">
      <c r="Q7708"/>
      <c r="R7708"/>
      <c r="S7708"/>
    </row>
    <row r="7709" spans="17:19">
      <c r="Q7709"/>
      <c r="R7709"/>
      <c r="S7709"/>
    </row>
    <row r="7710" spans="17:19">
      <c r="Q7710"/>
      <c r="R7710"/>
      <c r="S7710"/>
    </row>
    <row r="7711" spans="17:19">
      <c r="Q7711"/>
      <c r="R7711"/>
      <c r="S7711"/>
    </row>
    <row r="7712" spans="17:19">
      <c r="Q7712"/>
      <c r="R7712"/>
      <c r="S7712"/>
    </row>
    <row r="7713" spans="17:19">
      <c r="Q7713"/>
      <c r="R7713"/>
      <c r="S7713"/>
    </row>
    <row r="7714" spans="17:19">
      <c r="Q7714"/>
      <c r="R7714"/>
      <c r="S7714"/>
    </row>
    <row r="7715" spans="17:19">
      <c r="Q7715"/>
      <c r="R7715"/>
      <c r="S7715"/>
    </row>
    <row r="7716" spans="17:19">
      <c r="Q7716"/>
      <c r="R7716"/>
      <c r="S7716"/>
    </row>
    <row r="7717" spans="17:19">
      <c r="Q7717"/>
      <c r="R7717"/>
      <c r="S7717"/>
    </row>
    <row r="7718" spans="17:19">
      <c r="Q7718"/>
      <c r="R7718"/>
      <c r="S7718"/>
    </row>
    <row r="7719" spans="17:19">
      <c r="Q7719"/>
      <c r="R7719"/>
      <c r="S7719"/>
    </row>
    <row r="7720" spans="17:19">
      <c r="Q7720"/>
      <c r="R7720"/>
      <c r="S7720"/>
    </row>
    <row r="7721" spans="17:19">
      <c r="Q7721"/>
      <c r="R7721"/>
      <c r="S7721"/>
    </row>
    <row r="7722" spans="17:19">
      <c r="Q7722"/>
      <c r="R7722"/>
      <c r="S7722"/>
    </row>
    <row r="7723" spans="17:19">
      <c r="Q7723"/>
      <c r="R7723"/>
      <c r="S7723"/>
    </row>
    <row r="7724" spans="17:19">
      <c r="Q7724"/>
      <c r="R7724"/>
      <c r="S7724"/>
    </row>
    <row r="7725" spans="17:19">
      <c r="Q7725"/>
      <c r="R7725"/>
      <c r="S7725"/>
    </row>
    <row r="7726" spans="17:19">
      <c r="Q7726"/>
      <c r="R7726"/>
      <c r="S7726"/>
    </row>
    <row r="7727" spans="17:19">
      <c r="Q7727"/>
      <c r="R7727"/>
      <c r="S7727"/>
    </row>
    <row r="7728" spans="17:19">
      <c r="Q7728"/>
      <c r="R7728"/>
      <c r="S7728"/>
    </row>
    <row r="7729" spans="17:19">
      <c r="Q7729"/>
      <c r="R7729"/>
      <c r="S7729"/>
    </row>
    <row r="7730" spans="17:19">
      <c r="Q7730"/>
      <c r="R7730"/>
      <c r="S7730"/>
    </row>
    <row r="7731" spans="17:19">
      <c r="Q7731"/>
      <c r="R7731"/>
      <c r="S7731"/>
    </row>
    <row r="7732" spans="17:19">
      <c r="Q7732"/>
      <c r="R7732"/>
      <c r="S7732"/>
    </row>
    <row r="7733" spans="17:19">
      <c r="Q7733"/>
      <c r="R7733"/>
      <c r="S7733"/>
    </row>
    <row r="7734" spans="17:19">
      <c r="Q7734"/>
      <c r="R7734"/>
      <c r="S7734"/>
    </row>
    <row r="7735" spans="17:19">
      <c r="Q7735"/>
      <c r="R7735"/>
      <c r="S7735"/>
    </row>
    <row r="7736" spans="17:19">
      <c r="Q7736"/>
      <c r="R7736"/>
      <c r="S7736"/>
    </row>
    <row r="7737" spans="17:19">
      <c r="Q7737"/>
      <c r="R7737"/>
      <c r="S7737"/>
    </row>
    <row r="7738" spans="17:19">
      <c r="Q7738"/>
      <c r="R7738"/>
      <c r="S7738"/>
    </row>
    <row r="7739" spans="17:19">
      <c r="Q7739"/>
      <c r="R7739"/>
      <c r="S7739"/>
    </row>
    <row r="7740" spans="17:19">
      <c r="Q7740"/>
      <c r="R7740"/>
      <c r="S7740"/>
    </row>
    <row r="7741" spans="17:19">
      <c r="Q7741"/>
      <c r="R7741"/>
      <c r="S7741"/>
    </row>
    <row r="7742" spans="17:19">
      <c r="Q7742"/>
      <c r="R7742"/>
      <c r="S7742"/>
    </row>
    <row r="7743" spans="17:19">
      <c r="Q7743"/>
      <c r="R7743"/>
      <c r="S7743"/>
    </row>
    <row r="7744" spans="17:19">
      <c r="Q7744"/>
      <c r="R7744"/>
      <c r="S7744"/>
    </row>
    <row r="7745" spans="17:19">
      <c r="Q7745"/>
      <c r="R7745"/>
      <c r="S7745"/>
    </row>
    <row r="7746" spans="17:19">
      <c r="Q7746"/>
      <c r="R7746"/>
      <c r="S7746"/>
    </row>
    <row r="7747" spans="17:19">
      <c r="Q7747"/>
      <c r="R7747"/>
      <c r="S7747"/>
    </row>
    <row r="7748" spans="17:19">
      <c r="Q7748"/>
      <c r="R7748"/>
      <c r="S7748"/>
    </row>
    <row r="7749" spans="17:19">
      <c r="Q7749"/>
      <c r="R7749"/>
      <c r="S7749"/>
    </row>
    <row r="7750" spans="17:19">
      <c r="Q7750"/>
      <c r="R7750"/>
      <c r="S7750"/>
    </row>
    <row r="7751" spans="17:19">
      <c r="Q7751"/>
      <c r="R7751"/>
      <c r="S7751"/>
    </row>
    <row r="7752" spans="17:19">
      <c r="Q7752"/>
      <c r="R7752"/>
      <c r="S7752"/>
    </row>
    <row r="7753" spans="17:19">
      <c r="Q7753"/>
      <c r="R7753"/>
      <c r="S7753"/>
    </row>
    <row r="7754" spans="17:19">
      <c r="Q7754"/>
      <c r="R7754"/>
      <c r="S7754"/>
    </row>
    <row r="7755" spans="17:19">
      <c r="Q7755"/>
      <c r="R7755"/>
      <c r="S7755"/>
    </row>
    <row r="7756" spans="17:19">
      <c r="Q7756"/>
      <c r="R7756"/>
      <c r="S7756"/>
    </row>
    <row r="7757" spans="17:19">
      <c r="Q7757"/>
      <c r="R7757"/>
      <c r="S7757"/>
    </row>
    <row r="7758" spans="17:19">
      <c r="Q7758"/>
      <c r="R7758"/>
      <c r="S7758"/>
    </row>
    <row r="7759" spans="17:19">
      <c r="Q7759"/>
      <c r="R7759"/>
      <c r="S7759"/>
    </row>
    <row r="7760" spans="17:19">
      <c r="Q7760"/>
      <c r="R7760"/>
      <c r="S7760"/>
    </row>
    <row r="7761" spans="17:19">
      <c r="Q7761"/>
      <c r="R7761"/>
      <c r="S7761"/>
    </row>
    <row r="7762" spans="17:19">
      <c r="Q7762"/>
      <c r="R7762"/>
      <c r="S7762"/>
    </row>
    <row r="7763" spans="17:19">
      <c r="Q7763"/>
      <c r="R7763"/>
      <c r="S7763"/>
    </row>
    <row r="7764" spans="17:19">
      <c r="Q7764"/>
      <c r="R7764"/>
      <c r="S7764"/>
    </row>
    <row r="7765" spans="17:19">
      <c r="Q7765"/>
      <c r="R7765"/>
      <c r="S7765"/>
    </row>
    <row r="7766" spans="17:19">
      <c r="Q7766"/>
      <c r="R7766"/>
      <c r="S7766"/>
    </row>
    <row r="7767" spans="17:19">
      <c r="Q7767"/>
      <c r="R7767"/>
      <c r="S7767"/>
    </row>
    <row r="7768" spans="17:19">
      <c r="Q7768"/>
      <c r="R7768"/>
      <c r="S7768"/>
    </row>
    <row r="7769" spans="17:19">
      <c r="Q7769"/>
      <c r="R7769"/>
      <c r="S7769"/>
    </row>
    <row r="7770" spans="17:19">
      <c r="Q7770"/>
      <c r="R7770"/>
      <c r="S7770"/>
    </row>
    <row r="7771" spans="17:19">
      <c r="Q7771"/>
      <c r="R7771"/>
      <c r="S7771"/>
    </row>
    <row r="7772" spans="17:19">
      <c r="Q7772"/>
      <c r="R7772"/>
      <c r="S7772"/>
    </row>
    <row r="7773" spans="17:19">
      <c r="Q7773"/>
      <c r="R7773"/>
      <c r="S7773"/>
    </row>
    <row r="7774" spans="17:19">
      <c r="Q7774"/>
      <c r="R7774"/>
      <c r="S7774"/>
    </row>
    <row r="7775" spans="17:19">
      <c r="Q7775"/>
      <c r="R7775"/>
      <c r="S7775"/>
    </row>
    <row r="7776" spans="17:19">
      <c r="Q7776"/>
      <c r="R7776"/>
      <c r="S7776"/>
    </row>
    <row r="7777" spans="17:19">
      <c r="Q7777"/>
      <c r="R7777"/>
      <c r="S7777"/>
    </row>
    <row r="7778" spans="17:19">
      <c r="Q7778"/>
      <c r="R7778"/>
      <c r="S7778"/>
    </row>
    <row r="7779" spans="17:19">
      <c r="Q7779"/>
      <c r="R7779"/>
      <c r="S7779"/>
    </row>
    <row r="7780" spans="17:19">
      <c r="Q7780"/>
      <c r="R7780"/>
      <c r="S7780"/>
    </row>
    <row r="7781" spans="17:19">
      <c r="Q7781"/>
      <c r="R7781"/>
      <c r="S7781"/>
    </row>
    <row r="7782" spans="17:19">
      <c r="Q7782"/>
      <c r="R7782"/>
      <c r="S7782"/>
    </row>
    <row r="7783" spans="17:19">
      <c r="Q7783"/>
      <c r="R7783"/>
      <c r="S7783"/>
    </row>
    <row r="7784" spans="17:19">
      <c r="Q7784"/>
      <c r="R7784"/>
      <c r="S7784"/>
    </row>
    <row r="7785" spans="17:19">
      <c r="Q7785"/>
      <c r="R7785"/>
      <c r="S7785"/>
    </row>
    <row r="7786" spans="17:19">
      <c r="Q7786"/>
      <c r="R7786"/>
      <c r="S7786"/>
    </row>
    <row r="7787" spans="17:19">
      <c r="Q7787"/>
      <c r="R7787"/>
      <c r="S7787"/>
    </row>
    <row r="7788" spans="17:19">
      <c r="Q7788"/>
      <c r="R7788"/>
      <c r="S7788"/>
    </row>
    <row r="7789" spans="17:19">
      <c r="Q7789"/>
      <c r="R7789"/>
      <c r="S7789"/>
    </row>
    <row r="7790" spans="17:19">
      <c r="Q7790"/>
      <c r="R7790"/>
      <c r="S7790"/>
    </row>
    <row r="7791" spans="17:19">
      <c r="Q7791"/>
      <c r="R7791"/>
      <c r="S7791"/>
    </row>
    <row r="7792" spans="17:19">
      <c r="Q7792"/>
      <c r="R7792"/>
      <c r="S7792"/>
    </row>
    <row r="7793" spans="17:19">
      <c r="Q7793"/>
      <c r="R7793"/>
      <c r="S7793"/>
    </row>
    <row r="7794" spans="17:19">
      <c r="Q7794"/>
      <c r="R7794"/>
      <c r="S7794"/>
    </row>
    <row r="7795" spans="17:19">
      <c r="Q7795"/>
      <c r="R7795"/>
      <c r="S7795"/>
    </row>
    <row r="7796" spans="17:19">
      <c r="Q7796"/>
      <c r="R7796"/>
      <c r="S7796"/>
    </row>
    <row r="7797" spans="17:19">
      <c r="Q7797"/>
      <c r="R7797"/>
      <c r="S7797"/>
    </row>
    <row r="7798" spans="17:19">
      <c r="Q7798"/>
      <c r="R7798"/>
      <c r="S7798"/>
    </row>
    <row r="7799" spans="17:19">
      <c r="Q7799"/>
      <c r="R7799"/>
      <c r="S7799"/>
    </row>
    <row r="7800" spans="17:19">
      <c r="Q7800"/>
      <c r="R7800"/>
      <c r="S7800"/>
    </row>
    <row r="7801" spans="17:19">
      <c r="Q7801"/>
      <c r="R7801"/>
      <c r="S7801"/>
    </row>
    <row r="7802" spans="17:19">
      <c r="Q7802"/>
      <c r="R7802"/>
      <c r="S7802"/>
    </row>
    <row r="7803" spans="17:19">
      <c r="Q7803"/>
      <c r="R7803"/>
      <c r="S7803"/>
    </row>
    <row r="7804" spans="17:19">
      <c r="Q7804"/>
      <c r="R7804"/>
      <c r="S7804"/>
    </row>
    <row r="7805" spans="17:19">
      <c r="Q7805"/>
      <c r="R7805"/>
      <c r="S7805"/>
    </row>
    <row r="7806" spans="17:19">
      <c r="Q7806"/>
      <c r="R7806"/>
      <c r="S7806"/>
    </row>
    <row r="7807" spans="17:19">
      <c r="Q7807"/>
      <c r="R7807"/>
      <c r="S7807"/>
    </row>
    <row r="7808" spans="17:19">
      <c r="Q7808"/>
      <c r="R7808"/>
      <c r="S7808"/>
    </row>
    <row r="7809" spans="17:19">
      <c r="Q7809"/>
      <c r="R7809"/>
      <c r="S7809"/>
    </row>
    <row r="7810" spans="17:19">
      <c r="Q7810"/>
      <c r="R7810"/>
      <c r="S7810"/>
    </row>
    <row r="7811" spans="17:19">
      <c r="Q7811"/>
      <c r="R7811"/>
      <c r="S7811"/>
    </row>
    <row r="7812" spans="17:19">
      <c r="Q7812"/>
      <c r="R7812"/>
      <c r="S7812"/>
    </row>
    <row r="7813" spans="17:19">
      <c r="Q7813"/>
      <c r="R7813"/>
      <c r="S7813"/>
    </row>
    <row r="7814" spans="17:19">
      <c r="Q7814"/>
      <c r="R7814"/>
      <c r="S7814"/>
    </row>
    <row r="7815" spans="17:19">
      <c r="Q7815"/>
      <c r="R7815"/>
      <c r="S7815"/>
    </row>
    <row r="7816" spans="17:19">
      <c r="Q7816"/>
      <c r="R7816"/>
      <c r="S7816"/>
    </row>
    <row r="7817" spans="17:19">
      <c r="Q7817"/>
      <c r="R7817"/>
      <c r="S7817"/>
    </row>
    <row r="7818" spans="17:19">
      <c r="Q7818"/>
      <c r="R7818"/>
      <c r="S7818"/>
    </row>
    <row r="7819" spans="17:19">
      <c r="Q7819"/>
      <c r="R7819"/>
      <c r="S7819"/>
    </row>
    <row r="7820" spans="17:19">
      <c r="Q7820"/>
      <c r="R7820"/>
      <c r="S7820"/>
    </row>
    <row r="7821" spans="17:19">
      <c r="Q7821"/>
      <c r="R7821"/>
      <c r="S7821"/>
    </row>
    <row r="7822" spans="17:19">
      <c r="Q7822"/>
      <c r="R7822"/>
      <c r="S7822"/>
    </row>
    <row r="7823" spans="17:19">
      <c r="Q7823"/>
      <c r="R7823"/>
      <c r="S7823"/>
    </row>
    <row r="7824" spans="17:19">
      <c r="Q7824"/>
      <c r="R7824"/>
      <c r="S7824"/>
    </row>
    <row r="7825" spans="17:19">
      <c r="Q7825"/>
      <c r="R7825"/>
      <c r="S7825"/>
    </row>
    <row r="7826" spans="17:19">
      <c r="Q7826"/>
      <c r="R7826"/>
      <c r="S7826"/>
    </row>
    <row r="7827" spans="17:19">
      <c r="Q7827"/>
      <c r="R7827"/>
      <c r="S7827"/>
    </row>
    <row r="7828" spans="17:19">
      <c r="Q7828"/>
      <c r="R7828"/>
      <c r="S7828"/>
    </row>
    <row r="7829" spans="17:19">
      <c r="Q7829"/>
      <c r="R7829"/>
      <c r="S7829"/>
    </row>
    <row r="7830" spans="17:19">
      <c r="Q7830"/>
      <c r="R7830"/>
      <c r="S7830"/>
    </row>
    <row r="7831" spans="17:19">
      <c r="Q7831"/>
      <c r="R7831"/>
      <c r="S7831"/>
    </row>
    <row r="7832" spans="17:19">
      <c r="Q7832"/>
      <c r="R7832"/>
      <c r="S7832"/>
    </row>
    <row r="7833" spans="17:19">
      <c r="Q7833"/>
      <c r="R7833"/>
      <c r="S7833"/>
    </row>
    <row r="7834" spans="17:19">
      <c r="Q7834"/>
      <c r="R7834"/>
      <c r="S7834"/>
    </row>
    <row r="7835" spans="17:19">
      <c r="Q7835"/>
      <c r="R7835"/>
      <c r="S7835"/>
    </row>
    <row r="7836" spans="17:19">
      <c r="Q7836"/>
      <c r="R7836"/>
      <c r="S7836"/>
    </row>
    <row r="7837" spans="17:19">
      <c r="Q7837"/>
      <c r="R7837"/>
      <c r="S7837"/>
    </row>
    <row r="7838" spans="17:19">
      <c r="Q7838"/>
      <c r="R7838"/>
      <c r="S7838"/>
    </row>
    <row r="7839" spans="17:19">
      <c r="Q7839"/>
      <c r="R7839"/>
      <c r="S7839"/>
    </row>
    <row r="7840" spans="17:19">
      <c r="Q7840"/>
      <c r="R7840"/>
      <c r="S7840"/>
    </row>
    <row r="7841" spans="17:19">
      <c r="Q7841"/>
      <c r="R7841"/>
      <c r="S7841"/>
    </row>
    <row r="7842" spans="17:19">
      <c r="Q7842"/>
      <c r="R7842"/>
      <c r="S7842"/>
    </row>
    <row r="7843" spans="17:19">
      <c r="Q7843"/>
      <c r="R7843"/>
      <c r="S7843"/>
    </row>
    <row r="7844" spans="17:19">
      <c r="Q7844"/>
      <c r="R7844"/>
      <c r="S7844"/>
    </row>
    <row r="7845" spans="17:19">
      <c r="Q7845"/>
      <c r="R7845"/>
      <c r="S7845"/>
    </row>
    <row r="7846" spans="17:19">
      <c r="Q7846"/>
      <c r="R7846"/>
      <c r="S7846"/>
    </row>
    <row r="7847" spans="17:19">
      <c r="Q7847"/>
      <c r="R7847"/>
      <c r="S7847"/>
    </row>
    <row r="7848" spans="17:19">
      <c r="Q7848"/>
      <c r="R7848"/>
      <c r="S7848"/>
    </row>
    <row r="7849" spans="17:19">
      <c r="Q7849"/>
      <c r="R7849"/>
      <c r="S7849"/>
    </row>
    <row r="7850" spans="17:19">
      <c r="Q7850"/>
      <c r="R7850"/>
      <c r="S7850"/>
    </row>
    <row r="7851" spans="17:19">
      <c r="Q7851"/>
      <c r="R7851"/>
      <c r="S7851"/>
    </row>
    <row r="7852" spans="17:19">
      <c r="Q7852"/>
      <c r="R7852"/>
      <c r="S7852"/>
    </row>
    <row r="7853" spans="17:19">
      <c r="Q7853"/>
      <c r="R7853"/>
      <c r="S7853"/>
    </row>
    <row r="7854" spans="17:19">
      <c r="Q7854"/>
      <c r="R7854"/>
      <c r="S7854"/>
    </row>
    <row r="7855" spans="17:19">
      <c r="Q7855"/>
      <c r="R7855"/>
      <c r="S7855"/>
    </row>
    <row r="7856" spans="17:19">
      <c r="Q7856"/>
      <c r="R7856"/>
      <c r="S7856"/>
    </row>
    <row r="7857" spans="17:19">
      <c r="Q7857"/>
      <c r="R7857"/>
      <c r="S7857"/>
    </row>
    <row r="7858" spans="17:19">
      <c r="Q7858"/>
      <c r="R7858"/>
      <c r="S7858"/>
    </row>
    <row r="7859" spans="17:19">
      <c r="Q7859"/>
      <c r="R7859"/>
      <c r="S7859"/>
    </row>
    <row r="7860" spans="17:19">
      <c r="Q7860"/>
      <c r="R7860"/>
      <c r="S7860"/>
    </row>
    <row r="7861" spans="17:19">
      <c r="Q7861"/>
      <c r="R7861"/>
      <c r="S7861"/>
    </row>
    <row r="7862" spans="17:19">
      <c r="Q7862"/>
      <c r="R7862"/>
      <c r="S7862"/>
    </row>
    <row r="7863" spans="17:19">
      <c r="Q7863"/>
      <c r="R7863"/>
      <c r="S7863"/>
    </row>
    <row r="7864" spans="17:19">
      <c r="Q7864"/>
      <c r="R7864"/>
      <c r="S7864"/>
    </row>
    <row r="7865" spans="17:19">
      <c r="Q7865"/>
      <c r="R7865"/>
      <c r="S7865"/>
    </row>
    <row r="7866" spans="17:19">
      <c r="Q7866"/>
      <c r="R7866"/>
      <c r="S7866"/>
    </row>
    <row r="7867" spans="17:19">
      <c r="Q7867"/>
      <c r="R7867"/>
      <c r="S7867"/>
    </row>
    <row r="7868" spans="17:19">
      <c r="Q7868"/>
      <c r="R7868"/>
      <c r="S7868"/>
    </row>
    <row r="7869" spans="17:19">
      <c r="Q7869"/>
      <c r="R7869"/>
      <c r="S7869"/>
    </row>
    <row r="7870" spans="17:19">
      <c r="Q7870"/>
      <c r="R7870"/>
      <c r="S7870"/>
    </row>
    <row r="7871" spans="17:19">
      <c r="Q7871"/>
      <c r="R7871"/>
      <c r="S7871"/>
    </row>
    <row r="7872" spans="17:19">
      <c r="Q7872"/>
      <c r="R7872"/>
      <c r="S7872"/>
    </row>
    <row r="7873" spans="17:19">
      <c r="Q7873"/>
      <c r="R7873"/>
      <c r="S7873"/>
    </row>
    <row r="7874" spans="17:19">
      <c r="Q7874"/>
      <c r="R7874"/>
      <c r="S7874"/>
    </row>
    <row r="7875" spans="17:19">
      <c r="Q7875"/>
      <c r="R7875"/>
      <c r="S7875"/>
    </row>
    <row r="7876" spans="17:19">
      <c r="Q7876"/>
      <c r="R7876"/>
      <c r="S7876"/>
    </row>
    <row r="7877" spans="17:19">
      <c r="Q7877"/>
      <c r="R7877"/>
      <c r="S7877"/>
    </row>
    <row r="7878" spans="17:19">
      <c r="Q7878"/>
      <c r="R7878"/>
      <c r="S7878"/>
    </row>
    <row r="7879" spans="17:19">
      <c r="Q7879"/>
      <c r="R7879"/>
      <c r="S7879"/>
    </row>
    <row r="7880" spans="17:19">
      <c r="Q7880"/>
      <c r="R7880"/>
      <c r="S7880"/>
    </row>
    <row r="7881" spans="17:19">
      <c r="Q7881"/>
      <c r="R7881"/>
      <c r="S7881"/>
    </row>
    <row r="7882" spans="17:19">
      <c r="Q7882"/>
      <c r="R7882"/>
      <c r="S7882"/>
    </row>
    <row r="7883" spans="17:19">
      <c r="Q7883"/>
      <c r="R7883"/>
      <c r="S7883"/>
    </row>
    <row r="7884" spans="17:19">
      <c r="Q7884"/>
      <c r="R7884"/>
      <c r="S7884"/>
    </row>
    <row r="7885" spans="17:19">
      <c r="Q7885"/>
      <c r="R7885"/>
      <c r="S7885"/>
    </row>
    <row r="7886" spans="17:19">
      <c r="Q7886"/>
      <c r="R7886"/>
      <c r="S7886"/>
    </row>
    <row r="7887" spans="17:19">
      <c r="Q7887"/>
      <c r="R7887"/>
      <c r="S7887"/>
    </row>
    <row r="7888" spans="17:19">
      <c r="Q7888"/>
      <c r="R7888"/>
      <c r="S7888"/>
    </row>
    <row r="7889" spans="17:19">
      <c r="Q7889"/>
      <c r="R7889"/>
      <c r="S7889"/>
    </row>
    <row r="7890" spans="17:19">
      <c r="Q7890"/>
      <c r="R7890"/>
      <c r="S7890"/>
    </row>
    <row r="7891" spans="17:19">
      <c r="Q7891"/>
      <c r="R7891"/>
      <c r="S7891"/>
    </row>
    <row r="7892" spans="17:19">
      <c r="Q7892"/>
      <c r="R7892"/>
      <c r="S7892"/>
    </row>
    <row r="7893" spans="17:19">
      <c r="Q7893"/>
      <c r="R7893"/>
      <c r="S7893"/>
    </row>
    <row r="7894" spans="17:19">
      <c r="Q7894"/>
      <c r="R7894"/>
      <c r="S7894"/>
    </row>
    <row r="7895" spans="17:19">
      <c r="Q7895"/>
      <c r="R7895"/>
      <c r="S7895"/>
    </row>
    <row r="7896" spans="17:19">
      <c r="Q7896"/>
      <c r="R7896"/>
      <c r="S7896"/>
    </row>
    <row r="7897" spans="17:19">
      <c r="Q7897"/>
      <c r="R7897"/>
      <c r="S7897"/>
    </row>
    <row r="7898" spans="17:19">
      <c r="Q7898"/>
      <c r="R7898"/>
      <c r="S7898"/>
    </row>
    <row r="7899" spans="17:19">
      <c r="Q7899"/>
      <c r="R7899"/>
      <c r="S7899"/>
    </row>
    <row r="7900" spans="17:19">
      <c r="Q7900"/>
      <c r="R7900"/>
      <c r="S7900"/>
    </row>
    <row r="7901" spans="17:19">
      <c r="Q7901"/>
      <c r="R7901"/>
      <c r="S7901"/>
    </row>
    <row r="7902" spans="17:19">
      <c r="Q7902"/>
      <c r="R7902"/>
      <c r="S7902"/>
    </row>
    <row r="7903" spans="17:19">
      <c r="Q7903"/>
      <c r="R7903"/>
      <c r="S7903"/>
    </row>
    <row r="7904" spans="17:19">
      <c r="Q7904"/>
      <c r="R7904"/>
      <c r="S7904"/>
    </row>
    <row r="7905" spans="17:19">
      <c r="Q7905"/>
      <c r="R7905"/>
      <c r="S7905"/>
    </row>
    <row r="7906" spans="17:19">
      <c r="Q7906"/>
      <c r="R7906"/>
      <c r="S7906"/>
    </row>
    <row r="7907" spans="17:19">
      <c r="Q7907"/>
      <c r="R7907"/>
      <c r="S7907"/>
    </row>
    <row r="7908" spans="17:19">
      <c r="Q7908"/>
      <c r="R7908"/>
      <c r="S7908"/>
    </row>
    <row r="7909" spans="17:19">
      <c r="Q7909"/>
      <c r="R7909"/>
      <c r="S7909"/>
    </row>
    <row r="7910" spans="17:19">
      <c r="Q7910"/>
      <c r="R7910"/>
      <c r="S7910"/>
    </row>
    <row r="7911" spans="17:19">
      <c r="Q7911"/>
      <c r="R7911"/>
      <c r="S7911"/>
    </row>
    <row r="7912" spans="17:19">
      <c r="Q7912"/>
      <c r="R7912"/>
      <c r="S7912"/>
    </row>
    <row r="7913" spans="17:19">
      <c r="Q7913"/>
      <c r="R7913"/>
      <c r="S7913"/>
    </row>
    <row r="7914" spans="17:19">
      <c r="Q7914"/>
      <c r="R7914"/>
      <c r="S7914"/>
    </row>
    <row r="7915" spans="17:19">
      <c r="Q7915"/>
      <c r="R7915"/>
      <c r="S7915"/>
    </row>
    <row r="7916" spans="17:19">
      <c r="Q7916"/>
      <c r="R7916"/>
      <c r="S7916"/>
    </row>
    <row r="7917" spans="17:19">
      <c r="Q7917"/>
      <c r="R7917"/>
      <c r="S7917"/>
    </row>
    <row r="7918" spans="17:19">
      <c r="Q7918"/>
      <c r="R7918"/>
      <c r="S7918"/>
    </row>
    <row r="7919" spans="17:19">
      <c r="Q7919"/>
      <c r="R7919"/>
      <c r="S7919"/>
    </row>
    <row r="7920" spans="17:19">
      <c r="Q7920"/>
      <c r="R7920"/>
      <c r="S7920"/>
    </row>
    <row r="7921" spans="17:19">
      <c r="Q7921"/>
      <c r="R7921"/>
      <c r="S7921"/>
    </row>
    <row r="7922" spans="17:19">
      <c r="Q7922"/>
      <c r="R7922"/>
      <c r="S7922"/>
    </row>
    <row r="7923" spans="17:19">
      <c r="Q7923"/>
      <c r="R7923"/>
      <c r="S7923"/>
    </row>
    <row r="7924" spans="17:19">
      <c r="Q7924"/>
      <c r="R7924"/>
      <c r="S7924"/>
    </row>
    <row r="7925" spans="17:19">
      <c r="Q7925"/>
      <c r="R7925"/>
      <c r="S7925"/>
    </row>
    <row r="7926" spans="17:19">
      <c r="Q7926"/>
      <c r="R7926"/>
      <c r="S7926"/>
    </row>
    <row r="7927" spans="17:19">
      <c r="Q7927"/>
      <c r="R7927"/>
      <c r="S7927"/>
    </row>
    <row r="7928" spans="17:19">
      <c r="Q7928"/>
      <c r="R7928"/>
      <c r="S7928"/>
    </row>
    <row r="7929" spans="17:19">
      <c r="Q7929"/>
      <c r="R7929"/>
      <c r="S7929"/>
    </row>
    <row r="7930" spans="17:19">
      <c r="Q7930"/>
      <c r="R7930"/>
      <c r="S7930"/>
    </row>
    <row r="7931" spans="17:19">
      <c r="Q7931"/>
      <c r="R7931"/>
      <c r="S7931"/>
    </row>
    <row r="7932" spans="17:19">
      <c r="Q7932"/>
      <c r="R7932"/>
      <c r="S7932"/>
    </row>
    <row r="7933" spans="17:19">
      <c r="Q7933"/>
      <c r="R7933"/>
      <c r="S7933"/>
    </row>
    <row r="7934" spans="17:19">
      <c r="Q7934"/>
      <c r="R7934"/>
      <c r="S7934"/>
    </row>
    <row r="7935" spans="17:19">
      <c r="Q7935"/>
      <c r="R7935"/>
      <c r="S7935"/>
    </row>
    <row r="7936" spans="17:19">
      <c r="Q7936"/>
      <c r="R7936"/>
      <c r="S7936"/>
    </row>
    <row r="7937" spans="17:19">
      <c r="Q7937"/>
      <c r="R7937"/>
      <c r="S7937"/>
    </row>
    <row r="7938" spans="17:19">
      <c r="Q7938"/>
      <c r="R7938"/>
      <c r="S7938"/>
    </row>
    <row r="7939" spans="17:19">
      <c r="Q7939"/>
      <c r="R7939"/>
      <c r="S7939"/>
    </row>
    <row r="7940" spans="17:19">
      <c r="Q7940"/>
      <c r="R7940"/>
      <c r="S7940"/>
    </row>
    <row r="7941" spans="17:19">
      <c r="Q7941"/>
      <c r="R7941"/>
      <c r="S7941"/>
    </row>
    <row r="7942" spans="17:19">
      <c r="Q7942"/>
      <c r="R7942"/>
      <c r="S7942"/>
    </row>
    <row r="7943" spans="17:19">
      <c r="Q7943"/>
      <c r="R7943"/>
      <c r="S7943"/>
    </row>
    <row r="7944" spans="17:19">
      <c r="Q7944"/>
      <c r="R7944"/>
      <c r="S7944"/>
    </row>
    <row r="7945" spans="17:19">
      <c r="Q7945"/>
      <c r="R7945"/>
      <c r="S7945"/>
    </row>
    <row r="7946" spans="17:19">
      <c r="Q7946"/>
      <c r="R7946"/>
      <c r="S7946"/>
    </row>
    <row r="7947" spans="17:19">
      <c r="Q7947"/>
      <c r="R7947"/>
      <c r="S7947"/>
    </row>
    <row r="7948" spans="17:19">
      <c r="Q7948"/>
      <c r="R7948"/>
      <c r="S7948"/>
    </row>
    <row r="7949" spans="17:19">
      <c r="Q7949"/>
      <c r="R7949"/>
      <c r="S7949"/>
    </row>
    <row r="7950" spans="17:19">
      <c r="Q7950"/>
      <c r="R7950"/>
      <c r="S7950"/>
    </row>
    <row r="7951" spans="17:19">
      <c r="Q7951"/>
      <c r="R7951"/>
      <c r="S7951"/>
    </row>
    <row r="7952" spans="17:19">
      <c r="Q7952"/>
      <c r="R7952"/>
      <c r="S7952"/>
    </row>
    <row r="7953" spans="17:19">
      <c r="Q7953"/>
      <c r="R7953"/>
      <c r="S7953"/>
    </row>
    <row r="7954" spans="17:19">
      <c r="Q7954"/>
      <c r="R7954"/>
      <c r="S7954"/>
    </row>
    <row r="7955" spans="17:19">
      <c r="Q7955"/>
      <c r="R7955"/>
      <c r="S7955"/>
    </row>
    <row r="7956" spans="17:19">
      <c r="Q7956"/>
      <c r="R7956"/>
      <c r="S7956"/>
    </row>
    <row r="7957" spans="17:19">
      <c r="Q7957"/>
      <c r="R7957"/>
      <c r="S7957"/>
    </row>
    <row r="7958" spans="17:19">
      <c r="Q7958"/>
      <c r="R7958"/>
      <c r="S7958"/>
    </row>
    <row r="7959" spans="17:19">
      <c r="Q7959"/>
      <c r="R7959"/>
      <c r="S7959"/>
    </row>
    <row r="7960" spans="17:19">
      <c r="Q7960"/>
      <c r="R7960"/>
      <c r="S7960"/>
    </row>
    <row r="7961" spans="17:19">
      <c r="Q7961"/>
      <c r="R7961"/>
      <c r="S7961"/>
    </row>
    <row r="7962" spans="17:19">
      <c r="Q7962"/>
      <c r="R7962"/>
      <c r="S7962"/>
    </row>
    <row r="7963" spans="17:19">
      <c r="Q7963"/>
      <c r="R7963"/>
      <c r="S7963"/>
    </row>
    <row r="7964" spans="17:19">
      <c r="Q7964"/>
      <c r="R7964"/>
      <c r="S7964"/>
    </row>
    <row r="7965" spans="17:19">
      <c r="Q7965"/>
      <c r="R7965"/>
      <c r="S7965"/>
    </row>
    <row r="7966" spans="17:19">
      <c r="Q7966"/>
      <c r="R7966"/>
      <c r="S7966"/>
    </row>
    <row r="7967" spans="17:19">
      <c r="Q7967"/>
      <c r="R7967"/>
      <c r="S7967"/>
    </row>
    <row r="7968" spans="17:19">
      <c r="Q7968"/>
      <c r="R7968"/>
      <c r="S7968"/>
    </row>
    <row r="7969" spans="17:19">
      <c r="Q7969"/>
      <c r="R7969"/>
      <c r="S7969"/>
    </row>
    <row r="7970" spans="17:19">
      <c r="Q7970"/>
      <c r="R7970"/>
      <c r="S7970"/>
    </row>
    <row r="7971" spans="17:19">
      <c r="Q7971"/>
      <c r="R7971"/>
      <c r="S7971"/>
    </row>
    <row r="7972" spans="17:19">
      <c r="Q7972"/>
      <c r="R7972"/>
      <c r="S7972"/>
    </row>
    <row r="7973" spans="17:19">
      <c r="Q7973"/>
      <c r="R7973"/>
      <c r="S7973"/>
    </row>
    <row r="7974" spans="17:19">
      <c r="Q7974"/>
      <c r="R7974"/>
      <c r="S7974"/>
    </row>
    <row r="7975" spans="17:19">
      <c r="Q7975"/>
      <c r="R7975"/>
      <c r="S7975"/>
    </row>
    <row r="7976" spans="17:19">
      <c r="Q7976"/>
      <c r="R7976"/>
      <c r="S7976"/>
    </row>
    <row r="7977" spans="17:19">
      <c r="Q7977"/>
      <c r="R7977"/>
      <c r="S7977"/>
    </row>
    <row r="7978" spans="17:19">
      <c r="Q7978"/>
      <c r="R7978"/>
      <c r="S7978"/>
    </row>
    <row r="7979" spans="17:19">
      <c r="Q7979"/>
      <c r="R7979"/>
      <c r="S7979"/>
    </row>
    <row r="7980" spans="17:19">
      <c r="Q7980"/>
      <c r="R7980"/>
      <c r="S7980"/>
    </row>
    <row r="7981" spans="17:19">
      <c r="Q7981"/>
      <c r="R7981"/>
      <c r="S7981"/>
    </row>
    <row r="7982" spans="17:19">
      <c r="Q7982"/>
      <c r="R7982"/>
      <c r="S7982"/>
    </row>
    <row r="7983" spans="17:19">
      <c r="Q7983"/>
      <c r="R7983"/>
      <c r="S7983"/>
    </row>
    <row r="7984" spans="17:19">
      <c r="Q7984"/>
      <c r="R7984"/>
      <c r="S7984"/>
    </row>
    <row r="7985" spans="17:19">
      <c r="Q7985"/>
      <c r="R7985"/>
      <c r="S7985"/>
    </row>
    <row r="7986" spans="17:19">
      <c r="Q7986"/>
      <c r="R7986"/>
      <c r="S7986"/>
    </row>
    <row r="7987" spans="17:19">
      <c r="Q7987"/>
      <c r="R7987"/>
      <c r="S7987"/>
    </row>
    <row r="7988" spans="17:19">
      <c r="Q7988"/>
      <c r="R7988"/>
      <c r="S7988"/>
    </row>
    <row r="7989" spans="17:19">
      <c r="Q7989"/>
      <c r="R7989"/>
      <c r="S7989"/>
    </row>
    <row r="7990" spans="17:19">
      <c r="Q7990"/>
      <c r="R7990"/>
      <c r="S7990"/>
    </row>
    <row r="7991" spans="17:19">
      <c r="Q7991"/>
      <c r="R7991"/>
      <c r="S7991"/>
    </row>
    <row r="7992" spans="17:19">
      <c r="Q7992"/>
      <c r="R7992"/>
      <c r="S7992"/>
    </row>
    <row r="7993" spans="17:19">
      <c r="Q7993"/>
      <c r="R7993"/>
      <c r="S7993"/>
    </row>
    <row r="7994" spans="17:19">
      <c r="Q7994"/>
      <c r="R7994"/>
      <c r="S7994"/>
    </row>
    <row r="7995" spans="17:19">
      <c r="Q7995"/>
      <c r="R7995"/>
      <c r="S7995"/>
    </row>
    <row r="7996" spans="17:19">
      <c r="Q7996"/>
      <c r="R7996"/>
      <c r="S7996"/>
    </row>
    <row r="7997" spans="17:19">
      <c r="Q7997"/>
      <c r="R7997"/>
      <c r="S7997"/>
    </row>
    <row r="7998" spans="17:19">
      <c r="Q7998"/>
      <c r="R7998"/>
      <c r="S7998"/>
    </row>
    <row r="7999" spans="17:19">
      <c r="Q7999"/>
      <c r="R7999"/>
      <c r="S7999"/>
    </row>
    <row r="8000" spans="17:19">
      <c r="Q8000"/>
      <c r="R8000"/>
      <c r="S8000"/>
    </row>
    <row r="8001" spans="17:19">
      <c r="Q8001"/>
      <c r="R8001"/>
      <c r="S8001"/>
    </row>
    <row r="8002" spans="17:19">
      <c r="Q8002"/>
      <c r="R8002"/>
      <c r="S8002"/>
    </row>
    <row r="8003" spans="17:19">
      <c r="Q8003"/>
      <c r="R8003"/>
      <c r="S8003"/>
    </row>
    <row r="8004" spans="17:19">
      <c r="Q8004"/>
      <c r="R8004"/>
      <c r="S8004"/>
    </row>
    <row r="8005" spans="17:19">
      <c r="Q8005"/>
      <c r="R8005"/>
      <c r="S8005"/>
    </row>
    <row r="8006" spans="17:19">
      <c r="Q8006"/>
      <c r="R8006"/>
      <c r="S8006"/>
    </row>
    <row r="8007" spans="17:19">
      <c r="Q8007"/>
      <c r="R8007"/>
      <c r="S8007"/>
    </row>
    <row r="8008" spans="17:19">
      <c r="Q8008"/>
      <c r="R8008"/>
      <c r="S8008"/>
    </row>
    <row r="8009" spans="17:19">
      <c r="Q8009"/>
      <c r="R8009"/>
      <c r="S8009"/>
    </row>
    <row r="8010" spans="17:19">
      <c r="Q8010"/>
      <c r="R8010"/>
      <c r="S8010"/>
    </row>
    <row r="8011" spans="17:19">
      <c r="Q8011"/>
      <c r="R8011"/>
      <c r="S8011"/>
    </row>
    <row r="8012" spans="17:19">
      <c r="Q8012"/>
      <c r="R8012"/>
      <c r="S8012"/>
    </row>
    <row r="8013" spans="17:19">
      <c r="Q8013"/>
      <c r="R8013"/>
      <c r="S8013"/>
    </row>
    <row r="8014" spans="17:19">
      <c r="Q8014"/>
      <c r="R8014"/>
      <c r="S8014"/>
    </row>
    <row r="8015" spans="17:19">
      <c r="Q8015"/>
      <c r="R8015"/>
      <c r="S8015"/>
    </row>
    <row r="8016" spans="17:19">
      <c r="Q8016"/>
      <c r="R8016"/>
      <c r="S8016"/>
    </row>
    <row r="8017" spans="17:19">
      <c r="Q8017"/>
      <c r="R8017"/>
      <c r="S8017"/>
    </row>
    <row r="8018" spans="17:19">
      <c r="Q8018"/>
      <c r="R8018"/>
      <c r="S8018"/>
    </row>
    <row r="8019" spans="17:19">
      <c r="Q8019"/>
      <c r="R8019"/>
      <c r="S8019"/>
    </row>
    <row r="8020" spans="17:19">
      <c r="Q8020"/>
      <c r="R8020"/>
      <c r="S8020"/>
    </row>
    <row r="8021" spans="17:19">
      <c r="Q8021"/>
      <c r="R8021"/>
      <c r="S8021"/>
    </row>
    <row r="8022" spans="17:19">
      <c r="Q8022"/>
      <c r="R8022"/>
      <c r="S8022"/>
    </row>
    <row r="8023" spans="17:19">
      <c r="Q8023"/>
      <c r="R8023"/>
      <c r="S8023"/>
    </row>
    <row r="8024" spans="17:19">
      <c r="Q8024"/>
      <c r="R8024"/>
      <c r="S8024"/>
    </row>
    <row r="8025" spans="17:19">
      <c r="Q8025"/>
      <c r="R8025"/>
      <c r="S8025"/>
    </row>
    <row r="8026" spans="17:19">
      <c r="Q8026"/>
      <c r="R8026"/>
      <c r="S8026"/>
    </row>
    <row r="8027" spans="17:19">
      <c r="Q8027"/>
      <c r="R8027"/>
      <c r="S8027"/>
    </row>
    <row r="8028" spans="17:19">
      <c r="Q8028"/>
      <c r="R8028"/>
      <c r="S8028"/>
    </row>
    <row r="8029" spans="17:19">
      <c r="Q8029"/>
      <c r="R8029"/>
      <c r="S8029"/>
    </row>
    <row r="8030" spans="17:19">
      <c r="Q8030"/>
      <c r="R8030"/>
      <c r="S8030"/>
    </row>
    <row r="8031" spans="17:19">
      <c r="Q8031"/>
      <c r="R8031"/>
      <c r="S8031"/>
    </row>
    <row r="8032" spans="17:19">
      <c r="Q8032"/>
      <c r="R8032"/>
      <c r="S8032"/>
    </row>
    <row r="8033" spans="17:19">
      <c r="Q8033"/>
      <c r="R8033"/>
      <c r="S8033"/>
    </row>
    <row r="8034" spans="17:19">
      <c r="Q8034"/>
      <c r="R8034"/>
      <c r="S8034"/>
    </row>
    <row r="8035" spans="17:19">
      <c r="Q8035"/>
      <c r="R8035"/>
      <c r="S8035"/>
    </row>
    <row r="8036" spans="17:19">
      <c r="Q8036"/>
      <c r="R8036"/>
      <c r="S8036"/>
    </row>
    <row r="8037" spans="17:19">
      <c r="Q8037"/>
      <c r="R8037"/>
      <c r="S8037"/>
    </row>
    <row r="8038" spans="17:19">
      <c r="Q8038"/>
      <c r="R8038"/>
      <c r="S8038"/>
    </row>
    <row r="8039" spans="17:19">
      <c r="Q8039"/>
      <c r="R8039"/>
      <c r="S8039"/>
    </row>
    <row r="8040" spans="17:19">
      <c r="Q8040"/>
      <c r="R8040"/>
      <c r="S8040"/>
    </row>
    <row r="8041" spans="17:19">
      <c r="Q8041"/>
      <c r="R8041"/>
      <c r="S8041"/>
    </row>
    <row r="8042" spans="17:19">
      <c r="Q8042"/>
      <c r="R8042"/>
      <c r="S8042"/>
    </row>
    <row r="8043" spans="17:19">
      <c r="Q8043"/>
      <c r="R8043"/>
      <c r="S8043"/>
    </row>
    <row r="8044" spans="17:19">
      <c r="Q8044"/>
      <c r="R8044"/>
      <c r="S8044"/>
    </row>
    <row r="8045" spans="17:19">
      <c r="Q8045"/>
      <c r="R8045"/>
      <c r="S8045"/>
    </row>
    <row r="8046" spans="17:19">
      <c r="Q8046"/>
      <c r="R8046"/>
      <c r="S8046"/>
    </row>
    <row r="8047" spans="17:19">
      <c r="Q8047"/>
      <c r="R8047"/>
      <c r="S8047"/>
    </row>
    <row r="8048" spans="17:19">
      <c r="Q8048"/>
      <c r="R8048"/>
      <c r="S8048"/>
    </row>
    <row r="8049" spans="17:19">
      <c r="Q8049"/>
      <c r="R8049"/>
      <c r="S8049"/>
    </row>
    <row r="8050" spans="17:19">
      <c r="Q8050"/>
      <c r="R8050"/>
      <c r="S8050"/>
    </row>
    <row r="8051" spans="17:19">
      <c r="Q8051"/>
      <c r="R8051"/>
      <c r="S8051"/>
    </row>
    <row r="8052" spans="17:19">
      <c r="Q8052"/>
      <c r="R8052"/>
      <c r="S8052"/>
    </row>
    <row r="8053" spans="17:19">
      <c r="Q8053"/>
      <c r="R8053"/>
      <c r="S8053"/>
    </row>
    <row r="8054" spans="17:19">
      <c r="Q8054"/>
      <c r="R8054"/>
      <c r="S8054"/>
    </row>
    <row r="8055" spans="17:19">
      <c r="Q8055"/>
      <c r="R8055"/>
      <c r="S8055"/>
    </row>
    <row r="8056" spans="17:19">
      <c r="Q8056"/>
      <c r="R8056"/>
      <c r="S8056"/>
    </row>
    <row r="8057" spans="17:19">
      <c r="Q8057"/>
      <c r="R8057"/>
      <c r="S8057"/>
    </row>
    <row r="8058" spans="17:19">
      <c r="Q8058"/>
      <c r="R8058"/>
      <c r="S8058"/>
    </row>
    <row r="8059" spans="17:19">
      <c r="Q8059"/>
      <c r="R8059"/>
      <c r="S8059"/>
    </row>
    <row r="8060" spans="17:19">
      <c r="Q8060"/>
      <c r="R8060"/>
      <c r="S8060"/>
    </row>
    <row r="8061" spans="17:19">
      <c r="Q8061"/>
      <c r="R8061"/>
      <c r="S8061"/>
    </row>
    <row r="8062" spans="17:19">
      <c r="Q8062"/>
      <c r="R8062"/>
      <c r="S8062"/>
    </row>
    <row r="8063" spans="17:19">
      <c r="Q8063"/>
      <c r="R8063"/>
      <c r="S8063"/>
    </row>
    <row r="8064" spans="17:19">
      <c r="Q8064"/>
      <c r="R8064"/>
      <c r="S8064"/>
    </row>
    <row r="8065" spans="17:19">
      <c r="Q8065"/>
      <c r="R8065"/>
      <c r="S8065"/>
    </row>
    <row r="8066" spans="17:19">
      <c r="Q8066"/>
      <c r="R8066"/>
      <c r="S8066"/>
    </row>
    <row r="8067" spans="17:19">
      <c r="Q8067"/>
      <c r="R8067"/>
      <c r="S8067"/>
    </row>
    <row r="8068" spans="17:19">
      <c r="Q8068"/>
      <c r="R8068"/>
      <c r="S8068"/>
    </row>
    <row r="8069" spans="17:19">
      <c r="Q8069"/>
      <c r="R8069"/>
      <c r="S8069"/>
    </row>
    <row r="8070" spans="17:19">
      <c r="Q8070"/>
      <c r="R8070"/>
      <c r="S8070"/>
    </row>
    <row r="8071" spans="17:19">
      <c r="Q8071"/>
      <c r="R8071"/>
      <c r="S8071"/>
    </row>
    <row r="8072" spans="17:19">
      <c r="Q8072"/>
      <c r="R8072"/>
      <c r="S8072"/>
    </row>
    <row r="8073" spans="17:19">
      <c r="Q8073"/>
      <c r="R8073"/>
      <c r="S8073"/>
    </row>
    <row r="8074" spans="17:19">
      <c r="Q8074"/>
      <c r="R8074"/>
      <c r="S8074"/>
    </row>
    <row r="8075" spans="17:19">
      <c r="Q8075"/>
      <c r="R8075"/>
      <c r="S8075"/>
    </row>
    <row r="8076" spans="17:19">
      <c r="Q8076"/>
      <c r="R8076"/>
      <c r="S8076"/>
    </row>
    <row r="8077" spans="17:19">
      <c r="Q8077"/>
      <c r="R8077"/>
      <c r="S8077"/>
    </row>
    <row r="8078" spans="17:19">
      <c r="Q8078"/>
      <c r="R8078"/>
      <c r="S8078"/>
    </row>
    <row r="8079" spans="17:19">
      <c r="Q8079"/>
      <c r="R8079"/>
      <c r="S8079"/>
    </row>
    <row r="8080" spans="17:19">
      <c r="Q8080"/>
      <c r="R8080"/>
      <c r="S8080"/>
    </row>
    <row r="8081" spans="17:19">
      <c r="Q8081"/>
      <c r="R8081"/>
      <c r="S8081"/>
    </row>
    <row r="8082" spans="17:19">
      <c r="Q8082"/>
      <c r="R8082"/>
      <c r="S8082"/>
    </row>
    <row r="8083" spans="17:19">
      <c r="Q8083"/>
      <c r="R8083"/>
      <c r="S8083"/>
    </row>
    <row r="8084" spans="17:19">
      <c r="Q8084"/>
      <c r="R8084"/>
      <c r="S8084"/>
    </row>
    <row r="8085" spans="17:19">
      <c r="Q8085"/>
      <c r="R8085"/>
      <c r="S8085"/>
    </row>
    <row r="8086" spans="17:19">
      <c r="Q8086"/>
      <c r="R8086"/>
      <c r="S8086"/>
    </row>
    <row r="8087" spans="17:19">
      <c r="Q8087"/>
      <c r="R8087"/>
      <c r="S8087"/>
    </row>
    <row r="8088" spans="17:19">
      <c r="Q8088"/>
      <c r="R8088"/>
      <c r="S8088"/>
    </row>
    <row r="8089" spans="17:19">
      <c r="Q8089"/>
      <c r="R8089"/>
      <c r="S8089"/>
    </row>
    <row r="8090" spans="17:19">
      <c r="Q8090"/>
      <c r="R8090"/>
      <c r="S8090"/>
    </row>
    <row r="8091" spans="17:19">
      <c r="Q8091"/>
      <c r="R8091"/>
      <c r="S8091"/>
    </row>
    <row r="8092" spans="17:19">
      <c r="Q8092"/>
      <c r="R8092"/>
      <c r="S8092"/>
    </row>
    <row r="8093" spans="17:19">
      <c r="Q8093"/>
      <c r="R8093"/>
      <c r="S8093"/>
    </row>
    <row r="8094" spans="17:19">
      <c r="Q8094"/>
      <c r="R8094"/>
      <c r="S8094"/>
    </row>
    <row r="8095" spans="17:19">
      <c r="Q8095"/>
      <c r="R8095"/>
      <c r="S8095"/>
    </row>
    <row r="8096" spans="17:19">
      <c r="Q8096"/>
      <c r="R8096"/>
      <c r="S8096"/>
    </row>
    <row r="8097" spans="17:19">
      <c r="Q8097"/>
      <c r="R8097"/>
      <c r="S8097"/>
    </row>
    <row r="8098" spans="17:19">
      <c r="Q8098"/>
      <c r="R8098"/>
      <c r="S8098"/>
    </row>
    <row r="8099" spans="17:19">
      <c r="Q8099"/>
      <c r="R8099"/>
      <c r="S8099"/>
    </row>
    <row r="8100" spans="17:19">
      <c r="Q8100"/>
      <c r="R8100"/>
      <c r="S8100"/>
    </row>
    <row r="8101" spans="17:19">
      <c r="Q8101"/>
      <c r="R8101"/>
      <c r="S8101"/>
    </row>
    <row r="8102" spans="17:19">
      <c r="Q8102"/>
      <c r="R8102"/>
      <c r="S8102"/>
    </row>
    <row r="8103" spans="17:19">
      <c r="Q8103"/>
      <c r="R8103"/>
      <c r="S8103"/>
    </row>
    <row r="8104" spans="17:19">
      <c r="Q8104"/>
      <c r="R8104"/>
      <c r="S8104"/>
    </row>
    <row r="8105" spans="17:19">
      <c r="Q8105"/>
      <c r="R8105"/>
      <c r="S8105"/>
    </row>
    <row r="8106" spans="17:19">
      <c r="Q8106"/>
      <c r="R8106"/>
      <c r="S8106"/>
    </row>
    <row r="8107" spans="17:19">
      <c r="Q8107"/>
      <c r="R8107"/>
      <c r="S8107"/>
    </row>
    <row r="8108" spans="17:19">
      <c r="Q8108"/>
      <c r="R8108"/>
      <c r="S8108"/>
    </row>
    <row r="8109" spans="17:19">
      <c r="Q8109"/>
      <c r="R8109"/>
      <c r="S8109"/>
    </row>
    <row r="8110" spans="17:19">
      <c r="Q8110"/>
      <c r="R8110"/>
      <c r="S8110"/>
    </row>
    <row r="8111" spans="17:19">
      <c r="Q8111"/>
      <c r="R8111"/>
      <c r="S8111"/>
    </row>
    <row r="8112" spans="17:19">
      <c r="Q8112"/>
      <c r="R8112"/>
      <c r="S8112"/>
    </row>
    <row r="8113" spans="17:19">
      <c r="Q8113"/>
      <c r="R8113"/>
      <c r="S8113"/>
    </row>
    <row r="8114" spans="17:19">
      <c r="Q8114"/>
      <c r="R8114"/>
      <c r="S8114"/>
    </row>
    <row r="8115" spans="17:19">
      <c r="Q8115"/>
      <c r="R8115"/>
      <c r="S8115"/>
    </row>
    <row r="8116" spans="17:19">
      <c r="Q8116"/>
      <c r="R8116"/>
      <c r="S8116"/>
    </row>
    <row r="8117" spans="17:19">
      <c r="Q8117"/>
      <c r="R8117"/>
      <c r="S8117"/>
    </row>
    <row r="8118" spans="17:19">
      <c r="Q8118"/>
      <c r="R8118"/>
      <c r="S8118"/>
    </row>
    <row r="8119" spans="17:19">
      <c r="Q8119"/>
      <c r="R8119"/>
      <c r="S8119"/>
    </row>
    <row r="8120" spans="17:19">
      <c r="Q8120"/>
      <c r="R8120"/>
      <c r="S8120"/>
    </row>
    <row r="8121" spans="17:19">
      <c r="Q8121"/>
      <c r="R8121"/>
      <c r="S8121"/>
    </row>
    <row r="8122" spans="17:19">
      <c r="Q8122"/>
      <c r="R8122"/>
      <c r="S8122"/>
    </row>
    <row r="8123" spans="17:19">
      <c r="Q8123"/>
      <c r="R8123"/>
      <c r="S8123"/>
    </row>
    <row r="8124" spans="17:19">
      <c r="Q8124"/>
      <c r="R8124"/>
      <c r="S8124"/>
    </row>
    <row r="8125" spans="17:19">
      <c r="Q8125"/>
      <c r="R8125"/>
      <c r="S8125"/>
    </row>
    <row r="8126" spans="17:19">
      <c r="Q8126"/>
      <c r="R8126"/>
      <c r="S8126"/>
    </row>
    <row r="8127" spans="17:19">
      <c r="Q8127"/>
      <c r="R8127"/>
      <c r="S8127"/>
    </row>
    <row r="8128" spans="17:19">
      <c r="Q8128"/>
      <c r="R8128"/>
      <c r="S8128"/>
    </row>
    <row r="8129" spans="17:19">
      <c r="Q8129"/>
      <c r="R8129"/>
      <c r="S8129"/>
    </row>
    <row r="8130" spans="17:19">
      <c r="Q8130"/>
      <c r="R8130"/>
      <c r="S8130"/>
    </row>
    <row r="8131" spans="17:19">
      <c r="Q8131"/>
      <c r="R8131"/>
      <c r="S8131"/>
    </row>
    <row r="8132" spans="17:19">
      <c r="Q8132"/>
      <c r="R8132"/>
      <c r="S8132"/>
    </row>
    <row r="8133" spans="17:19">
      <c r="Q8133"/>
      <c r="R8133"/>
      <c r="S8133"/>
    </row>
    <row r="8134" spans="17:19">
      <c r="Q8134"/>
      <c r="R8134"/>
      <c r="S8134"/>
    </row>
    <row r="8135" spans="17:19">
      <c r="Q8135"/>
      <c r="R8135"/>
      <c r="S8135"/>
    </row>
    <row r="8136" spans="17:19">
      <c r="Q8136"/>
      <c r="R8136"/>
      <c r="S8136"/>
    </row>
    <row r="8137" spans="17:19">
      <c r="Q8137"/>
      <c r="R8137"/>
      <c r="S8137"/>
    </row>
    <row r="8138" spans="17:19">
      <c r="Q8138"/>
      <c r="R8138"/>
      <c r="S8138"/>
    </row>
    <row r="8139" spans="17:19">
      <c r="Q8139"/>
      <c r="R8139"/>
      <c r="S8139"/>
    </row>
    <row r="8140" spans="17:19">
      <c r="Q8140"/>
      <c r="R8140"/>
      <c r="S8140"/>
    </row>
    <row r="8141" spans="17:19">
      <c r="Q8141"/>
      <c r="R8141"/>
      <c r="S8141"/>
    </row>
    <row r="8142" spans="17:19">
      <c r="Q8142"/>
      <c r="R8142"/>
      <c r="S8142"/>
    </row>
    <row r="8143" spans="17:19">
      <c r="Q8143"/>
      <c r="R8143"/>
      <c r="S8143"/>
    </row>
    <row r="8144" spans="17:19">
      <c r="Q8144"/>
      <c r="R8144"/>
      <c r="S8144"/>
    </row>
    <row r="8145" spans="17:19">
      <c r="Q8145"/>
      <c r="R8145"/>
      <c r="S8145"/>
    </row>
    <row r="8146" spans="17:19">
      <c r="Q8146"/>
      <c r="R8146"/>
      <c r="S8146"/>
    </row>
    <row r="8147" spans="17:19">
      <c r="Q8147"/>
      <c r="R8147"/>
      <c r="S8147"/>
    </row>
    <row r="8148" spans="17:19">
      <c r="Q8148"/>
      <c r="R8148"/>
      <c r="S8148"/>
    </row>
    <row r="8149" spans="17:19">
      <c r="Q8149"/>
      <c r="R8149"/>
      <c r="S8149"/>
    </row>
    <row r="8150" spans="17:19">
      <c r="Q8150"/>
      <c r="R8150"/>
      <c r="S8150"/>
    </row>
    <row r="8151" spans="17:19">
      <c r="Q8151"/>
      <c r="R8151"/>
      <c r="S8151"/>
    </row>
    <row r="8152" spans="17:19">
      <c r="Q8152"/>
      <c r="R8152"/>
      <c r="S8152"/>
    </row>
    <row r="8153" spans="17:19">
      <c r="Q8153"/>
      <c r="R8153"/>
      <c r="S8153"/>
    </row>
    <row r="8154" spans="17:19">
      <c r="Q8154"/>
      <c r="R8154"/>
      <c r="S8154"/>
    </row>
    <row r="8155" spans="17:19">
      <c r="Q8155"/>
      <c r="R8155"/>
      <c r="S8155"/>
    </row>
    <row r="8156" spans="17:19">
      <c r="Q8156"/>
      <c r="R8156"/>
      <c r="S8156"/>
    </row>
    <row r="8157" spans="17:19">
      <c r="Q8157"/>
      <c r="R8157"/>
      <c r="S8157"/>
    </row>
    <row r="8158" spans="17:19">
      <c r="Q8158"/>
      <c r="R8158"/>
      <c r="S8158"/>
    </row>
    <row r="8159" spans="17:19">
      <c r="Q8159"/>
      <c r="R8159"/>
      <c r="S8159"/>
    </row>
    <row r="8160" spans="17:19">
      <c r="Q8160"/>
      <c r="R8160"/>
      <c r="S8160"/>
    </row>
    <row r="8161" spans="17:19">
      <c r="Q8161"/>
      <c r="R8161"/>
      <c r="S8161"/>
    </row>
    <row r="8162" spans="17:19">
      <c r="Q8162"/>
      <c r="R8162"/>
      <c r="S8162"/>
    </row>
    <row r="8163" spans="17:19">
      <c r="Q8163"/>
      <c r="R8163"/>
      <c r="S8163"/>
    </row>
    <row r="8164" spans="17:19">
      <c r="Q8164"/>
      <c r="R8164"/>
      <c r="S8164"/>
    </row>
    <row r="8165" spans="17:19">
      <c r="Q8165"/>
      <c r="R8165"/>
      <c r="S8165"/>
    </row>
    <row r="8166" spans="17:19">
      <c r="Q8166"/>
      <c r="R8166"/>
      <c r="S8166"/>
    </row>
    <row r="8167" spans="17:19">
      <c r="Q8167"/>
      <c r="R8167"/>
      <c r="S8167"/>
    </row>
    <row r="8168" spans="17:19">
      <c r="Q8168"/>
      <c r="R8168"/>
      <c r="S8168"/>
    </row>
    <row r="8169" spans="17:19">
      <c r="Q8169"/>
      <c r="R8169"/>
      <c r="S8169"/>
    </row>
    <row r="8170" spans="17:19">
      <c r="Q8170"/>
      <c r="R8170"/>
      <c r="S8170"/>
    </row>
    <row r="8171" spans="17:19">
      <c r="Q8171"/>
      <c r="R8171"/>
      <c r="S8171"/>
    </row>
    <row r="8172" spans="17:19">
      <c r="Q8172"/>
      <c r="R8172"/>
      <c r="S8172"/>
    </row>
    <row r="8173" spans="17:19">
      <c r="Q8173"/>
      <c r="R8173"/>
      <c r="S8173"/>
    </row>
    <row r="8174" spans="17:19">
      <c r="Q8174"/>
      <c r="R8174"/>
      <c r="S8174"/>
    </row>
    <row r="8175" spans="17:19">
      <c r="Q8175"/>
      <c r="R8175"/>
      <c r="S8175"/>
    </row>
    <row r="8176" spans="17:19">
      <c r="Q8176"/>
      <c r="R8176"/>
      <c r="S8176"/>
    </row>
    <row r="8177" spans="17:19">
      <c r="Q8177"/>
      <c r="R8177"/>
      <c r="S8177"/>
    </row>
    <row r="8178" spans="17:19">
      <c r="Q8178"/>
      <c r="R8178"/>
      <c r="S8178"/>
    </row>
    <row r="8179" spans="17:19">
      <c r="Q8179"/>
      <c r="R8179"/>
      <c r="S8179"/>
    </row>
    <row r="8180" spans="17:19">
      <c r="Q8180"/>
      <c r="R8180"/>
      <c r="S8180"/>
    </row>
    <row r="8181" spans="17:19">
      <c r="Q8181"/>
      <c r="R8181"/>
      <c r="S8181"/>
    </row>
    <row r="8182" spans="17:19">
      <c r="Q8182"/>
      <c r="R8182"/>
      <c r="S8182"/>
    </row>
    <row r="8183" spans="17:19">
      <c r="Q8183"/>
      <c r="R8183"/>
      <c r="S8183"/>
    </row>
    <row r="8184" spans="17:19">
      <c r="Q8184"/>
      <c r="R8184"/>
      <c r="S8184"/>
    </row>
    <row r="8185" spans="17:19">
      <c r="Q8185"/>
      <c r="R8185"/>
      <c r="S8185"/>
    </row>
    <row r="8186" spans="17:19">
      <c r="Q8186"/>
      <c r="R8186"/>
      <c r="S8186"/>
    </row>
    <row r="8187" spans="17:19">
      <c r="Q8187"/>
      <c r="R8187"/>
      <c r="S8187"/>
    </row>
    <row r="8188" spans="17:19">
      <c r="Q8188"/>
      <c r="R8188"/>
      <c r="S8188"/>
    </row>
    <row r="8189" spans="17:19">
      <c r="Q8189"/>
      <c r="R8189"/>
      <c r="S8189"/>
    </row>
    <row r="8190" spans="17:19">
      <c r="Q8190"/>
      <c r="R8190"/>
      <c r="S8190"/>
    </row>
    <row r="8191" spans="17:19">
      <c r="Q8191"/>
      <c r="R8191"/>
      <c r="S8191"/>
    </row>
    <row r="8192" spans="17:19">
      <c r="Q8192"/>
      <c r="R8192"/>
      <c r="S8192"/>
    </row>
    <row r="8193" spans="17:19">
      <c r="Q8193"/>
      <c r="R8193"/>
      <c r="S8193"/>
    </row>
    <row r="8194" spans="17:19">
      <c r="Q8194"/>
      <c r="R8194"/>
      <c r="S8194"/>
    </row>
    <row r="8195" spans="17:19">
      <c r="Q8195"/>
      <c r="R8195"/>
      <c r="S8195"/>
    </row>
    <row r="8196" spans="17:19">
      <c r="Q8196"/>
      <c r="R8196"/>
      <c r="S8196"/>
    </row>
    <row r="8197" spans="17:19">
      <c r="Q8197"/>
      <c r="R8197"/>
      <c r="S8197"/>
    </row>
    <row r="8198" spans="17:19">
      <c r="Q8198"/>
      <c r="R8198"/>
      <c r="S8198"/>
    </row>
    <row r="8199" spans="17:19">
      <c r="Q8199"/>
      <c r="R8199"/>
      <c r="S8199"/>
    </row>
    <row r="8200" spans="17:19">
      <c r="Q8200"/>
      <c r="R8200"/>
      <c r="S8200"/>
    </row>
    <row r="8201" spans="17:19">
      <c r="Q8201"/>
      <c r="R8201"/>
      <c r="S8201"/>
    </row>
    <row r="8202" spans="17:19">
      <c r="Q8202"/>
      <c r="R8202"/>
      <c r="S8202"/>
    </row>
    <row r="8203" spans="17:19">
      <c r="Q8203"/>
      <c r="R8203"/>
      <c r="S8203"/>
    </row>
    <row r="8204" spans="17:19">
      <c r="Q8204"/>
      <c r="R8204"/>
      <c r="S8204"/>
    </row>
    <row r="8205" spans="17:19">
      <c r="Q8205"/>
      <c r="R8205"/>
      <c r="S8205"/>
    </row>
    <row r="8206" spans="17:19">
      <c r="Q8206"/>
      <c r="R8206"/>
      <c r="S8206"/>
    </row>
    <row r="8207" spans="17:19">
      <c r="Q8207"/>
      <c r="R8207"/>
      <c r="S8207"/>
    </row>
    <row r="8208" spans="17:19">
      <c r="Q8208"/>
      <c r="R8208"/>
      <c r="S8208"/>
    </row>
    <row r="8209" spans="17:19">
      <c r="Q8209"/>
      <c r="R8209"/>
      <c r="S8209"/>
    </row>
    <row r="8210" spans="17:19">
      <c r="Q8210"/>
      <c r="R8210"/>
      <c r="S8210"/>
    </row>
    <row r="8211" spans="17:19">
      <c r="Q8211"/>
      <c r="R8211"/>
      <c r="S8211"/>
    </row>
    <row r="8212" spans="17:19">
      <c r="Q8212"/>
      <c r="R8212"/>
      <c r="S8212"/>
    </row>
    <row r="8213" spans="17:19">
      <c r="Q8213"/>
      <c r="R8213"/>
      <c r="S8213"/>
    </row>
    <row r="8214" spans="17:19">
      <c r="Q8214"/>
      <c r="R8214"/>
      <c r="S8214"/>
    </row>
    <row r="8215" spans="17:19">
      <c r="Q8215"/>
      <c r="R8215"/>
      <c r="S8215"/>
    </row>
    <row r="8216" spans="17:19">
      <c r="Q8216"/>
      <c r="R8216"/>
      <c r="S8216"/>
    </row>
    <row r="8217" spans="17:19">
      <c r="Q8217"/>
      <c r="R8217"/>
      <c r="S8217"/>
    </row>
    <row r="8218" spans="17:19">
      <c r="Q8218"/>
      <c r="R8218"/>
      <c r="S8218"/>
    </row>
    <row r="8219" spans="17:19">
      <c r="Q8219"/>
      <c r="R8219"/>
      <c r="S8219"/>
    </row>
    <row r="8220" spans="17:19">
      <c r="Q8220"/>
      <c r="R8220"/>
      <c r="S8220"/>
    </row>
    <row r="8221" spans="17:19">
      <c r="Q8221"/>
      <c r="R8221"/>
      <c r="S8221"/>
    </row>
    <row r="8222" spans="17:19">
      <c r="Q8222"/>
      <c r="R8222"/>
      <c r="S8222"/>
    </row>
    <row r="8223" spans="17:19">
      <c r="Q8223"/>
      <c r="R8223"/>
      <c r="S8223"/>
    </row>
    <row r="8224" spans="17:19">
      <c r="Q8224"/>
      <c r="R8224"/>
      <c r="S8224"/>
    </row>
    <row r="8225" spans="17:19">
      <c r="Q8225"/>
      <c r="R8225"/>
      <c r="S8225"/>
    </row>
    <row r="8226" spans="17:19">
      <c r="Q8226"/>
      <c r="R8226"/>
      <c r="S8226"/>
    </row>
    <row r="8227" spans="17:19">
      <c r="Q8227"/>
      <c r="R8227"/>
      <c r="S8227"/>
    </row>
    <row r="8228" spans="17:19">
      <c r="Q8228"/>
      <c r="R8228"/>
      <c r="S8228"/>
    </row>
    <row r="8229" spans="17:19">
      <c r="Q8229"/>
      <c r="R8229"/>
      <c r="S8229"/>
    </row>
    <row r="8230" spans="17:19">
      <c r="Q8230"/>
      <c r="R8230"/>
      <c r="S8230"/>
    </row>
    <row r="8231" spans="17:19">
      <c r="Q8231"/>
      <c r="R8231"/>
      <c r="S8231"/>
    </row>
    <row r="8232" spans="17:19">
      <c r="Q8232"/>
      <c r="R8232"/>
      <c r="S8232"/>
    </row>
    <row r="8233" spans="17:19">
      <c r="Q8233"/>
      <c r="R8233"/>
      <c r="S8233"/>
    </row>
    <row r="8234" spans="17:19">
      <c r="Q8234"/>
      <c r="R8234"/>
      <c r="S8234"/>
    </row>
    <row r="8235" spans="17:19">
      <c r="Q8235"/>
      <c r="R8235"/>
      <c r="S8235"/>
    </row>
    <row r="8236" spans="17:19">
      <c r="Q8236"/>
      <c r="R8236"/>
      <c r="S8236"/>
    </row>
    <row r="8237" spans="17:19">
      <c r="Q8237"/>
      <c r="R8237"/>
      <c r="S8237"/>
    </row>
    <row r="8238" spans="17:19">
      <c r="Q8238"/>
      <c r="R8238"/>
      <c r="S8238"/>
    </row>
    <row r="8239" spans="17:19">
      <c r="Q8239"/>
      <c r="R8239"/>
      <c r="S8239"/>
    </row>
    <row r="8240" spans="17:19">
      <c r="Q8240"/>
      <c r="R8240"/>
      <c r="S8240"/>
    </row>
    <row r="8241" spans="17:19">
      <c r="Q8241"/>
      <c r="R8241"/>
      <c r="S8241"/>
    </row>
    <row r="8242" spans="17:19">
      <c r="Q8242"/>
      <c r="R8242"/>
      <c r="S8242"/>
    </row>
    <row r="8243" spans="17:19">
      <c r="Q8243"/>
      <c r="R8243"/>
      <c r="S8243"/>
    </row>
    <row r="8244" spans="17:19">
      <c r="Q8244"/>
      <c r="R8244"/>
      <c r="S8244"/>
    </row>
    <row r="8245" spans="17:19">
      <c r="Q8245"/>
      <c r="R8245"/>
      <c r="S8245"/>
    </row>
    <row r="8246" spans="17:19">
      <c r="Q8246"/>
      <c r="R8246"/>
      <c r="S8246"/>
    </row>
    <row r="8247" spans="17:19">
      <c r="Q8247"/>
      <c r="R8247"/>
      <c r="S8247"/>
    </row>
    <row r="8248" spans="17:19">
      <c r="Q8248"/>
      <c r="R8248"/>
      <c r="S8248"/>
    </row>
    <row r="8249" spans="17:19">
      <c r="Q8249"/>
      <c r="R8249"/>
      <c r="S8249"/>
    </row>
    <row r="8250" spans="17:19">
      <c r="Q8250"/>
      <c r="R8250"/>
      <c r="S8250"/>
    </row>
    <row r="8251" spans="17:19">
      <c r="Q8251"/>
      <c r="R8251"/>
      <c r="S8251"/>
    </row>
    <row r="8252" spans="17:19">
      <c r="Q8252"/>
      <c r="R8252"/>
      <c r="S8252"/>
    </row>
    <row r="8253" spans="17:19">
      <c r="Q8253"/>
      <c r="R8253"/>
      <c r="S8253"/>
    </row>
    <row r="8254" spans="17:19">
      <c r="Q8254"/>
      <c r="R8254"/>
      <c r="S8254"/>
    </row>
    <row r="8255" spans="17:19">
      <c r="Q8255"/>
      <c r="R8255"/>
      <c r="S8255"/>
    </row>
    <row r="8256" spans="17:19">
      <c r="Q8256"/>
      <c r="R8256"/>
      <c r="S8256"/>
    </row>
    <row r="8257" spans="17:19">
      <c r="Q8257"/>
      <c r="R8257"/>
      <c r="S8257"/>
    </row>
    <row r="8258" spans="17:19">
      <c r="Q8258"/>
      <c r="R8258"/>
      <c r="S8258"/>
    </row>
    <row r="8259" spans="17:19">
      <c r="Q8259"/>
      <c r="R8259"/>
      <c r="S8259"/>
    </row>
    <row r="8260" spans="17:19">
      <c r="Q8260"/>
      <c r="R8260"/>
      <c r="S8260"/>
    </row>
    <row r="8261" spans="17:19">
      <c r="Q8261"/>
      <c r="R8261"/>
      <c r="S8261"/>
    </row>
    <row r="8262" spans="17:19">
      <c r="Q8262"/>
      <c r="R8262"/>
      <c r="S8262"/>
    </row>
    <row r="8263" spans="17:19">
      <c r="Q8263"/>
      <c r="R8263"/>
      <c r="S8263"/>
    </row>
    <row r="8264" spans="17:19">
      <c r="Q8264"/>
      <c r="R8264"/>
      <c r="S8264"/>
    </row>
    <row r="8265" spans="17:19">
      <c r="Q8265"/>
      <c r="R8265"/>
      <c r="S8265"/>
    </row>
    <row r="8266" spans="17:19">
      <c r="Q8266"/>
      <c r="R8266"/>
      <c r="S8266"/>
    </row>
    <row r="8267" spans="17:19">
      <c r="Q8267"/>
      <c r="R8267"/>
      <c r="S8267"/>
    </row>
    <row r="8268" spans="17:19">
      <c r="Q8268"/>
      <c r="R8268"/>
      <c r="S8268"/>
    </row>
    <row r="8269" spans="17:19">
      <c r="Q8269"/>
      <c r="R8269"/>
      <c r="S8269"/>
    </row>
    <row r="8270" spans="17:19">
      <c r="Q8270"/>
      <c r="R8270"/>
      <c r="S8270"/>
    </row>
    <row r="8271" spans="17:19">
      <c r="Q8271"/>
      <c r="R8271"/>
      <c r="S8271"/>
    </row>
    <row r="8272" spans="17:19">
      <c r="Q8272"/>
      <c r="R8272"/>
      <c r="S8272"/>
    </row>
    <row r="8273" spans="17:19">
      <c r="Q8273"/>
      <c r="R8273"/>
      <c r="S8273"/>
    </row>
    <row r="8274" spans="17:19">
      <c r="Q8274"/>
      <c r="R8274"/>
      <c r="S8274"/>
    </row>
    <row r="8275" spans="17:19">
      <c r="Q8275"/>
      <c r="R8275"/>
      <c r="S8275"/>
    </row>
    <row r="8276" spans="17:19">
      <c r="Q8276"/>
      <c r="R8276"/>
      <c r="S8276"/>
    </row>
    <row r="8277" spans="17:19">
      <c r="Q8277"/>
      <c r="R8277"/>
      <c r="S8277"/>
    </row>
    <row r="8278" spans="17:19">
      <c r="Q8278"/>
      <c r="R8278"/>
      <c r="S8278"/>
    </row>
    <row r="8279" spans="17:19">
      <c r="Q8279"/>
      <c r="R8279"/>
      <c r="S8279"/>
    </row>
    <row r="8280" spans="17:19">
      <c r="Q8280"/>
      <c r="R8280"/>
      <c r="S8280"/>
    </row>
    <row r="8281" spans="17:19">
      <c r="Q8281"/>
      <c r="R8281"/>
      <c r="S8281"/>
    </row>
    <row r="8282" spans="17:19">
      <c r="Q8282"/>
      <c r="R8282"/>
      <c r="S8282"/>
    </row>
    <row r="8283" spans="17:19">
      <c r="Q8283"/>
      <c r="R8283"/>
      <c r="S8283"/>
    </row>
    <row r="8284" spans="17:19">
      <c r="Q8284"/>
      <c r="R8284"/>
      <c r="S8284"/>
    </row>
    <row r="8285" spans="17:19">
      <c r="Q8285"/>
      <c r="R8285"/>
      <c r="S8285"/>
    </row>
    <row r="8286" spans="17:19">
      <c r="Q8286"/>
      <c r="R8286"/>
      <c r="S8286"/>
    </row>
    <row r="8287" spans="17:19">
      <c r="Q8287"/>
      <c r="R8287"/>
      <c r="S8287"/>
    </row>
    <row r="8288" spans="17:19">
      <c r="Q8288"/>
      <c r="R8288"/>
      <c r="S8288"/>
    </row>
    <row r="8289" spans="17:19">
      <c r="Q8289"/>
      <c r="R8289"/>
      <c r="S8289"/>
    </row>
    <row r="8290" spans="17:19">
      <c r="Q8290"/>
      <c r="R8290"/>
      <c r="S8290"/>
    </row>
    <row r="8291" spans="17:19">
      <c r="Q8291"/>
      <c r="R8291"/>
      <c r="S8291"/>
    </row>
    <row r="8292" spans="17:19">
      <c r="Q8292"/>
      <c r="R8292"/>
      <c r="S8292"/>
    </row>
    <row r="8293" spans="17:19">
      <c r="Q8293"/>
      <c r="R8293"/>
      <c r="S8293"/>
    </row>
    <row r="8294" spans="17:19">
      <c r="Q8294"/>
      <c r="R8294"/>
      <c r="S8294"/>
    </row>
    <row r="8295" spans="17:19">
      <c r="Q8295"/>
      <c r="R8295"/>
      <c r="S8295"/>
    </row>
    <row r="8296" spans="17:19">
      <c r="Q8296"/>
      <c r="R8296"/>
      <c r="S8296"/>
    </row>
    <row r="8297" spans="17:19">
      <c r="Q8297"/>
      <c r="R8297"/>
      <c r="S8297"/>
    </row>
    <row r="8298" spans="17:19">
      <c r="Q8298"/>
      <c r="R8298"/>
      <c r="S8298"/>
    </row>
    <row r="8299" spans="17:19">
      <c r="Q8299"/>
      <c r="R8299"/>
      <c r="S8299"/>
    </row>
    <row r="8300" spans="17:19">
      <c r="Q8300"/>
      <c r="R8300"/>
      <c r="S8300"/>
    </row>
    <row r="8301" spans="17:19">
      <c r="Q8301"/>
      <c r="R8301"/>
      <c r="S8301"/>
    </row>
    <row r="8302" spans="17:19">
      <c r="Q8302"/>
      <c r="R8302"/>
      <c r="S8302"/>
    </row>
    <row r="8303" spans="17:19">
      <c r="Q8303"/>
      <c r="R8303"/>
      <c r="S8303"/>
    </row>
    <row r="8304" spans="17:19">
      <c r="Q8304"/>
      <c r="R8304"/>
      <c r="S8304"/>
    </row>
    <row r="8305" spans="17:19">
      <c r="Q8305"/>
      <c r="R8305"/>
      <c r="S8305"/>
    </row>
    <row r="8306" spans="17:19">
      <c r="Q8306"/>
      <c r="R8306"/>
      <c r="S8306"/>
    </row>
    <row r="8307" spans="17:19">
      <c r="Q8307"/>
      <c r="R8307"/>
      <c r="S8307"/>
    </row>
    <row r="8308" spans="17:19">
      <c r="Q8308"/>
      <c r="R8308"/>
      <c r="S8308"/>
    </row>
    <row r="8309" spans="17:19">
      <c r="Q8309"/>
      <c r="R8309"/>
      <c r="S8309"/>
    </row>
    <row r="8310" spans="17:19">
      <c r="Q8310"/>
      <c r="R8310"/>
      <c r="S8310"/>
    </row>
    <row r="8311" spans="17:19">
      <c r="Q8311"/>
      <c r="R8311"/>
      <c r="S8311"/>
    </row>
    <row r="8312" spans="17:19">
      <c r="Q8312"/>
      <c r="R8312"/>
      <c r="S8312"/>
    </row>
    <row r="8313" spans="17:19">
      <c r="Q8313"/>
      <c r="R8313"/>
      <c r="S8313"/>
    </row>
    <row r="8314" spans="17:19">
      <c r="Q8314"/>
      <c r="R8314"/>
      <c r="S8314"/>
    </row>
    <row r="8315" spans="17:19">
      <c r="Q8315"/>
      <c r="R8315"/>
      <c r="S8315"/>
    </row>
    <row r="8316" spans="17:19">
      <c r="Q8316"/>
      <c r="R8316"/>
      <c r="S8316"/>
    </row>
    <row r="8317" spans="17:19">
      <c r="Q8317"/>
      <c r="R8317"/>
      <c r="S8317"/>
    </row>
    <row r="8318" spans="17:19">
      <c r="Q8318"/>
      <c r="R8318"/>
      <c r="S8318"/>
    </row>
    <row r="8319" spans="17:19">
      <c r="Q8319"/>
      <c r="R8319"/>
      <c r="S8319"/>
    </row>
    <row r="8320" spans="17:19">
      <c r="Q8320"/>
      <c r="R8320"/>
      <c r="S8320"/>
    </row>
    <row r="8321" spans="17:19">
      <c r="Q8321"/>
      <c r="R8321"/>
      <c r="S8321"/>
    </row>
    <row r="8322" spans="17:19">
      <c r="Q8322"/>
      <c r="R8322"/>
      <c r="S8322"/>
    </row>
    <row r="8323" spans="17:19">
      <c r="Q8323"/>
      <c r="R8323"/>
      <c r="S8323"/>
    </row>
    <row r="8324" spans="17:19">
      <c r="Q8324"/>
      <c r="R8324"/>
      <c r="S8324"/>
    </row>
    <row r="8325" spans="17:19">
      <c r="Q8325"/>
      <c r="R8325"/>
      <c r="S8325"/>
    </row>
    <row r="8326" spans="17:19">
      <c r="Q8326"/>
      <c r="R8326"/>
      <c r="S8326"/>
    </row>
    <row r="8327" spans="17:19">
      <c r="Q8327"/>
      <c r="R8327"/>
      <c r="S8327"/>
    </row>
    <row r="8328" spans="17:19">
      <c r="Q8328"/>
      <c r="R8328"/>
      <c r="S8328"/>
    </row>
    <row r="8329" spans="17:19">
      <c r="Q8329"/>
      <c r="R8329"/>
      <c r="S8329"/>
    </row>
    <row r="8330" spans="17:19">
      <c r="Q8330"/>
      <c r="R8330"/>
      <c r="S8330"/>
    </row>
    <row r="8331" spans="17:19">
      <c r="Q8331"/>
      <c r="R8331"/>
      <c r="S8331"/>
    </row>
    <row r="8332" spans="17:19">
      <c r="Q8332"/>
      <c r="R8332"/>
      <c r="S8332"/>
    </row>
    <row r="8333" spans="17:19">
      <c r="Q8333"/>
      <c r="R8333"/>
      <c r="S8333"/>
    </row>
    <row r="8334" spans="17:19">
      <c r="Q8334"/>
      <c r="R8334"/>
      <c r="S8334"/>
    </row>
    <row r="8335" spans="17:19">
      <c r="Q8335"/>
      <c r="R8335"/>
      <c r="S8335"/>
    </row>
    <row r="8336" spans="17:19">
      <c r="Q8336"/>
      <c r="R8336"/>
      <c r="S8336"/>
    </row>
    <row r="8337" spans="17:19">
      <c r="Q8337"/>
      <c r="R8337"/>
      <c r="S8337"/>
    </row>
    <row r="8338" spans="17:19">
      <c r="Q8338"/>
      <c r="R8338"/>
      <c r="S8338"/>
    </row>
    <row r="8339" spans="17:19">
      <c r="Q8339"/>
      <c r="R8339"/>
      <c r="S8339"/>
    </row>
    <row r="8340" spans="17:19">
      <c r="Q8340"/>
      <c r="R8340"/>
      <c r="S8340"/>
    </row>
    <row r="8341" spans="17:19">
      <c r="Q8341"/>
      <c r="R8341"/>
      <c r="S8341"/>
    </row>
    <row r="8342" spans="17:19">
      <c r="Q8342"/>
      <c r="R8342"/>
      <c r="S8342"/>
    </row>
    <row r="8343" spans="17:19">
      <c r="Q8343"/>
      <c r="R8343"/>
      <c r="S8343"/>
    </row>
    <row r="8344" spans="17:19">
      <c r="Q8344"/>
      <c r="R8344"/>
      <c r="S8344"/>
    </row>
    <row r="8345" spans="17:19">
      <c r="Q8345"/>
      <c r="R8345"/>
      <c r="S8345"/>
    </row>
    <row r="8346" spans="17:19">
      <c r="Q8346"/>
      <c r="R8346"/>
      <c r="S8346"/>
    </row>
    <row r="8347" spans="17:19">
      <c r="Q8347"/>
      <c r="R8347"/>
      <c r="S8347"/>
    </row>
    <row r="8348" spans="17:19">
      <c r="Q8348"/>
      <c r="R8348"/>
      <c r="S8348"/>
    </row>
    <row r="8349" spans="17:19">
      <c r="Q8349"/>
      <c r="R8349"/>
      <c r="S8349"/>
    </row>
    <row r="8350" spans="17:19">
      <c r="Q8350"/>
      <c r="R8350"/>
      <c r="S8350"/>
    </row>
    <row r="8351" spans="17:19">
      <c r="Q8351"/>
      <c r="R8351"/>
      <c r="S8351"/>
    </row>
    <row r="8352" spans="17:19">
      <c r="Q8352"/>
      <c r="R8352"/>
      <c r="S8352"/>
    </row>
    <row r="8353" spans="17:19">
      <c r="Q8353"/>
      <c r="R8353"/>
      <c r="S8353"/>
    </row>
    <row r="8354" spans="17:19">
      <c r="Q8354"/>
      <c r="R8354"/>
      <c r="S8354"/>
    </row>
    <row r="8355" spans="17:19">
      <c r="Q8355"/>
      <c r="R8355"/>
      <c r="S8355"/>
    </row>
    <row r="8356" spans="17:19">
      <c r="Q8356"/>
      <c r="R8356"/>
      <c r="S8356"/>
    </row>
    <row r="8357" spans="17:19">
      <c r="Q8357"/>
      <c r="R8357"/>
      <c r="S8357"/>
    </row>
    <row r="8358" spans="17:19">
      <c r="Q8358"/>
      <c r="R8358"/>
      <c r="S8358"/>
    </row>
    <row r="8359" spans="17:19">
      <c r="Q8359"/>
      <c r="R8359"/>
      <c r="S8359"/>
    </row>
    <row r="8360" spans="17:19">
      <c r="Q8360"/>
      <c r="R8360"/>
      <c r="S8360"/>
    </row>
    <row r="8361" spans="17:19">
      <c r="Q8361"/>
      <c r="R8361"/>
      <c r="S8361"/>
    </row>
    <row r="8362" spans="17:19">
      <c r="Q8362"/>
      <c r="R8362"/>
      <c r="S8362"/>
    </row>
    <row r="8363" spans="17:19">
      <c r="Q8363"/>
      <c r="R8363"/>
      <c r="S8363"/>
    </row>
    <row r="8364" spans="17:19">
      <c r="Q8364"/>
      <c r="R8364"/>
      <c r="S8364"/>
    </row>
    <row r="8365" spans="17:19">
      <c r="Q8365"/>
      <c r="R8365"/>
      <c r="S8365"/>
    </row>
    <row r="8366" spans="17:19">
      <c r="Q8366"/>
      <c r="R8366"/>
      <c r="S8366"/>
    </row>
    <row r="8367" spans="17:19">
      <c r="Q8367"/>
      <c r="R8367"/>
      <c r="S8367"/>
    </row>
    <row r="8368" spans="17:19">
      <c r="Q8368"/>
      <c r="R8368"/>
      <c r="S8368"/>
    </row>
    <row r="8369" spans="17:19">
      <c r="Q8369"/>
      <c r="R8369"/>
      <c r="S8369"/>
    </row>
    <row r="8370" spans="17:19">
      <c r="Q8370"/>
      <c r="R8370"/>
      <c r="S8370"/>
    </row>
    <row r="8371" spans="17:19">
      <c r="Q8371"/>
      <c r="R8371"/>
      <c r="S8371"/>
    </row>
    <row r="8372" spans="17:19">
      <c r="Q8372"/>
      <c r="R8372"/>
      <c r="S8372"/>
    </row>
    <row r="8373" spans="17:19">
      <c r="Q8373"/>
      <c r="R8373"/>
      <c r="S8373"/>
    </row>
    <row r="8374" spans="17:19">
      <c r="Q8374"/>
      <c r="R8374"/>
      <c r="S8374"/>
    </row>
    <row r="8375" spans="17:19">
      <c r="Q8375"/>
      <c r="R8375"/>
      <c r="S8375"/>
    </row>
    <row r="8376" spans="17:19">
      <c r="Q8376"/>
      <c r="R8376"/>
      <c r="S8376"/>
    </row>
    <row r="8377" spans="17:19">
      <c r="Q8377"/>
      <c r="R8377"/>
      <c r="S8377"/>
    </row>
    <row r="8378" spans="17:19">
      <c r="Q8378"/>
      <c r="R8378"/>
      <c r="S8378"/>
    </row>
    <row r="8379" spans="17:19">
      <c r="Q8379"/>
      <c r="R8379"/>
      <c r="S8379"/>
    </row>
    <row r="8380" spans="17:19">
      <c r="Q8380"/>
      <c r="R8380"/>
      <c r="S8380"/>
    </row>
    <row r="8381" spans="17:19">
      <c r="Q8381"/>
      <c r="R8381"/>
      <c r="S8381"/>
    </row>
    <row r="8382" spans="17:19">
      <c r="Q8382"/>
      <c r="R8382"/>
      <c r="S8382"/>
    </row>
    <row r="8383" spans="17:19">
      <c r="Q8383"/>
      <c r="R8383"/>
      <c r="S8383"/>
    </row>
    <row r="8384" spans="17:19">
      <c r="Q8384"/>
      <c r="R8384"/>
      <c r="S8384"/>
    </row>
    <row r="8385" spans="17:19">
      <c r="Q8385"/>
      <c r="R8385"/>
      <c r="S8385"/>
    </row>
    <row r="8386" spans="17:19">
      <c r="Q8386"/>
      <c r="R8386"/>
      <c r="S8386"/>
    </row>
    <row r="8387" spans="17:19">
      <c r="Q8387"/>
      <c r="R8387"/>
      <c r="S8387"/>
    </row>
    <row r="8388" spans="17:19">
      <c r="Q8388"/>
      <c r="R8388"/>
      <c r="S8388"/>
    </row>
    <row r="8389" spans="17:19">
      <c r="Q8389"/>
      <c r="R8389"/>
      <c r="S8389"/>
    </row>
    <row r="8390" spans="17:19">
      <c r="Q8390"/>
      <c r="R8390"/>
      <c r="S8390"/>
    </row>
    <row r="8391" spans="17:19">
      <c r="Q8391"/>
      <c r="R8391"/>
      <c r="S8391"/>
    </row>
    <row r="8392" spans="17:19">
      <c r="Q8392"/>
      <c r="R8392"/>
      <c r="S8392"/>
    </row>
    <row r="8393" spans="17:19">
      <c r="Q8393"/>
      <c r="R8393"/>
      <c r="S8393"/>
    </row>
    <row r="8394" spans="17:19">
      <c r="Q8394"/>
      <c r="R8394"/>
      <c r="S8394"/>
    </row>
    <row r="8395" spans="17:19">
      <c r="Q8395"/>
      <c r="R8395"/>
      <c r="S8395"/>
    </row>
    <row r="8396" spans="17:19">
      <c r="Q8396"/>
      <c r="R8396"/>
      <c r="S8396"/>
    </row>
    <row r="8397" spans="17:19">
      <c r="Q8397"/>
      <c r="R8397"/>
      <c r="S8397"/>
    </row>
    <row r="8398" spans="17:19">
      <c r="Q8398"/>
      <c r="R8398"/>
      <c r="S8398"/>
    </row>
    <row r="8399" spans="17:19">
      <c r="Q8399"/>
      <c r="R8399"/>
      <c r="S8399"/>
    </row>
    <row r="8400" spans="17:19">
      <c r="Q8400"/>
      <c r="R8400"/>
      <c r="S8400"/>
    </row>
    <row r="8401" spans="17:19">
      <c r="Q8401"/>
      <c r="R8401"/>
      <c r="S8401"/>
    </row>
    <row r="8402" spans="17:19">
      <c r="Q8402"/>
      <c r="R8402"/>
      <c r="S8402"/>
    </row>
    <row r="8403" spans="17:19">
      <c r="Q8403"/>
      <c r="R8403"/>
      <c r="S8403"/>
    </row>
    <row r="8404" spans="17:19">
      <c r="Q8404"/>
      <c r="R8404"/>
      <c r="S8404"/>
    </row>
    <row r="8405" spans="17:19">
      <c r="Q8405"/>
      <c r="R8405"/>
      <c r="S8405"/>
    </row>
    <row r="8406" spans="17:19">
      <c r="Q8406"/>
      <c r="R8406"/>
      <c r="S8406"/>
    </row>
    <row r="8407" spans="17:19">
      <c r="Q8407"/>
      <c r="R8407"/>
      <c r="S8407"/>
    </row>
    <row r="8408" spans="17:19">
      <c r="Q8408"/>
      <c r="R8408"/>
      <c r="S8408"/>
    </row>
    <row r="8409" spans="17:19">
      <c r="Q8409"/>
      <c r="R8409"/>
      <c r="S8409"/>
    </row>
    <row r="8410" spans="17:19">
      <c r="Q8410"/>
      <c r="R8410"/>
      <c r="S8410"/>
    </row>
    <row r="8411" spans="17:19">
      <c r="Q8411"/>
      <c r="R8411"/>
      <c r="S8411"/>
    </row>
    <row r="8412" spans="17:19">
      <c r="Q8412"/>
      <c r="R8412"/>
      <c r="S8412"/>
    </row>
    <row r="8413" spans="17:19">
      <c r="Q8413"/>
      <c r="R8413"/>
      <c r="S8413"/>
    </row>
    <row r="8414" spans="17:19">
      <c r="Q8414"/>
      <c r="R8414"/>
      <c r="S8414"/>
    </row>
    <row r="8415" spans="17:19">
      <c r="Q8415"/>
      <c r="R8415"/>
      <c r="S8415"/>
    </row>
    <row r="8416" spans="17:19">
      <c r="Q8416"/>
      <c r="R8416"/>
      <c r="S8416"/>
    </row>
    <row r="8417" spans="17:19">
      <c r="Q8417"/>
      <c r="R8417"/>
      <c r="S8417"/>
    </row>
    <row r="8418" spans="17:19">
      <c r="Q8418"/>
      <c r="R8418"/>
      <c r="S8418"/>
    </row>
    <row r="8419" spans="17:19">
      <c r="Q8419"/>
      <c r="R8419"/>
      <c r="S8419"/>
    </row>
    <row r="8420" spans="17:19">
      <c r="Q8420"/>
      <c r="R8420"/>
      <c r="S8420"/>
    </row>
    <row r="8421" spans="17:19">
      <c r="Q8421"/>
      <c r="R8421"/>
      <c r="S8421"/>
    </row>
    <row r="8422" spans="17:19">
      <c r="Q8422"/>
      <c r="R8422"/>
      <c r="S8422"/>
    </row>
    <row r="8423" spans="17:19">
      <c r="Q8423"/>
      <c r="R8423"/>
      <c r="S8423"/>
    </row>
    <row r="8424" spans="17:19">
      <c r="Q8424"/>
      <c r="R8424"/>
      <c r="S8424"/>
    </row>
    <row r="8425" spans="17:19">
      <c r="Q8425"/>
      <c r="R8425"/>
      <c r="S8425"/>
    </row>
    <row r="8426" spans="17:19">
      <c r="Q8426"/>
      <c r="R8426"/>
      <c r="S8426"/>
    </row>
    <row r="8427" spans="17:19">
      <c r="Q8427"/>
      <c r="R8427"/>
      <c r="S8427"/>
    </row>
    <row r="8428" spans="17:19">
      <c r="Q8428"/>
      <c r="R8428"/>
      <c r="S8428"/>
    </row>
    <row r="8429" spans="17:19">
      <c r="Q8429"/>
      <c r="R8429"/>
      <c r="S8429"/>
    </row>
    <row r="8430" spans="17:19">
      <c r="Q8430"/>
      <c r="R8430"/>
      <c r="S8430"/>
    </row>
    <row r="8431" spans="17:19">
      <c r="Q8431"/>
      <c r="R8431"/>
      <c r="S8431"/>
    </row>
    <row r="8432" spans="17:19">
      <c r="Q8432"/>
      <c r="R8432"/>
      <c r="S8432"/>
    </row>
    <row r="8433" spans="17:19">
      <c r="Q8433"/>
      <c r="R8433"/>
      <c r="S8433"/>
    </row>
    <row r="8434" spans="17:19">
      <c r="Q8434"/>
      <c r="R8434"/>
      <c r="S8434"/>
    </row>
    <row r="8435" spans="17:19">
      <c r="Q8435"/>
      <c r="R8435"/>
      <c r="S8435"/>
    </row>
    <row r="8436" spans="17:19">
      <c r="Q8436"/>
      <c r="R8436"/>
      <c r="S8436"/>
    </row>
    <row r="8437" spans="17:19">
      <c r="Q8437"/>
      <c r="R8437"/>
      <c r="S8437"/>
    </row>
    <row r="8438" spans="17:19">
      <c r="Q8438"/>
      <c r="R8438"/>
      <c r="S8438"/>
    </row>
    <row r="8439" spans="17:19">
      <c r="Q8439"/>
      <c r="R8439"/>
      <c r="S8439"/>
    </row>
    <row r="8440" spans="17:19">
      <c r="Q8440"/>
      <c r="R8440"/>
      <c r="S8440"/>
    </row>
    <row r="8441" spans="17:19">
      <c r="Q8441"/>
      <c r="R8441"/>
      <c r="S8441"/>
    </row>
    <row r="8442" spans="17:19">
      <c r="Q8442"/>
      <c r="R8442"/>
      <c r="S8442"/>
    </row>
    <row r="8443" spans="17:19">
      <c r="Q8443"/>
      <c r="R8443"/>
      <c r="S8443"/>
    </row>
    <row r="8444" spans="17:19">
      <c r="Q8444"/>
      <c r="R8444"/>
      <c r="S8444"/>
    </row>
    <row r="8445" spans="17:19">
      <c r="Q8445"/>
      <c r="R8445"/>
      <c r="S8445"/>
    </row>
    <row r="8446" spans="17:19">
      <c r="Q8446"/>
      <c r="R8446"/>
      <c r="S8446"/>
    </row>
    <row r="8447" spans="17:19">
      <c r="Q8447"/>
      <c r="R8447"/>
      <c r="S8447"/>
    </row>
    <row r="8448" spans="17:19">
      <c r="Q8448"/>
      <c r="R8448"/>
      <c r="S8448"/>
    </row>
    <row r="8449" spans="17:19">
      <c r="Q8449"/>
      <c r="R8449"/>
      <c r="S8449"/>
    </row>
    <row r="8450" spans="17:19">
      <c r="Q8450"/>
      <c r="R8450"/>
      <c r="S8450"/>
    </row>
    <row r="8451" spans="17:19">
      <c r="Q8451"/>
      <c r="R8451"/>
      <c r="S8451"/>
    </row>
    <row r="8452" spans="17:19">
      <c r="Q8452"/>
      <c r="R8452"/>
      <c r="S8452"/>
    </row>
    <row r="8453" spans="17:19">
      <c r="Q8453"/>
      <c r="R8453"/>
      <c r="S8453"/>
    </row>
    <row r="8454" spans="17:19">
      <c r="Q8454"/>
      <c r="R8454"/>
      <c r="S8454"/>
    </row>
    <row r="8455" spans="17:19">
      <c r="Q8455"/>
      <c r="R8455"/>
      <c r="S8455"/>
    </row>
    <row r="8456" spans="17:19">
      <c r="Q8456"/>
      <c r="R8456"/>
      <c r="S8456"/>
    </row>
    <row r="8457" spans="17:19">
      <c r="Q8457"/>
      <c r="R8457"/>
      <c r="S8457"/>
    </row>
    <row r="8458" spans="17:19">
      <c r="Q8458"/>
      <c r="R8458"/>
      <c r="S8458"/>
    </row>
    <row r="8459" spans="17:19">
      <c r="Q8459"/>
      <c r="R8459"/>
      <c r="S8459"/>
    </row>
    <row r="8460" spans="17:19">
      <c r="Q8460"/>
      <c r="R8460"/>
      <c r="S8460"/>
    </row>
    <row r="8461" spans="17:19">
      <c r="Q8461"/>
      <c r="R8461"/>
      <c r="S8461"/>
    </row>
    <row r="8462" spans="17:19">
      <c r="Q8462"/>
      <c r="R8462"/>
      <c r="S8462"/>
    </row>
    <row r="8463" spans="17:19">
      <c r="Q8463"/>
      <c r="R8463"/>
      <c r="S8463"/>
    </row>
    <row r="8464" spans="17:19">
      <c r="Q8464"/>
      <c r="R8464"/>
      <c r="S8464"/>
    </row>
    <row r="8465" spans="17:19">
      <c r="Q8465"/>
      <c r="R8465"/>
      <c r="S8465"/>
    </row>
    <row r="8466" spans="17:19">
      <c r="Q8466"/>
      <c r="R8466"/>
      <c r="S8466"/>
    </row>
    <row r="8467" spans="17:19">
      <c r="Q8467"/>
      <c r="R8467"/>
      <c r="S8467"/>
    </row>
    <row r="8468" spans="17:19">
      <c r="Q8468"/>
      <c r="R8468"/>
      <c r="S8468"/>
    </row>
    <row r="8469" spans="17:19">
      <c r="Q8469"/>
      <c r="R8469"/>
      <c r="S8469"/>
    </row>
    <row r="8470" spans="17:19">
      <c r="Q8470"/>
      <c r="R8470"/>
      <c r="S8470"/>
    </row>
    <row r="8471" spans="17:19">
      <c r="Q8471"/>
      <c r="R8471"/>
      <c r="S8471"/>
    </row>
    <row r="8472" spans="17:19">
      <c r="Q8472"/>
      <c r="R8472"/>
      <c r="S8472"/>
    </row>
    <row r="8473" spans="17:19">
      <c r="Q8473"/>
      <c r="R8473"/>
      <c r="S8473"/>
    </row>
    <row r="8474" spans="17:19">
      <c r="Q8474"/>
      <c r="R8474"/>
      <c r="S8474"/>
    </row>
    <row r="8475" spans="17:19">
      <c r="Q8475"/>
      <c r="R8475"/>
      <c r="S8475"/>
    </row>
    <row r="8476" spans="17:19">
      <c r="Q8476"/>
      <c r="R8476"/>
      <c r="S8476"/>
    </row>
    <row r="8477" spans="17:19">
      <c r="Q8477"/>
      <c r="R8477"/>
      <c r="S8477"/>
    </row>
    <row r="8478" spans="17:19">
      <c r="Q8478"/>
      <c r="R8478"/>
      <c r="S8478"/>
    </row>
    <row r="8479" spans="17:19">
      <c r="Q8479"/>
      <c r="R8479"/>
      <c r="S8479"/>
    </row>
    <row r="8480" spans="17:19">
      <c r="Q8480"/>
      <c r="R8480"/>
      <c r="S8480"/>
    </row>
    <row r="8481" spans="17:19">
      <c r="Q8481"/>
      <c r="R8481"/>
      <c r="S8481"/>
    </row>
    <row r="8482" spans="17:19">
      <c r="Q8482"/>
      <c r="R8482"/>
      <c r="S8482"/>
    </row>
    <row r="8483" spans="17:19">
      <c r="Q8483"/>
      <c r="R8483"/>
      <c r="S8483"/>
    </row>
    <row r="8484" spans="17:19">
      <c r="Q8484"/>
      <c r="R8484"/>
      <c r="S8484"/>
    </row>
    <row r="8485" spans="17:19">
      <c r="Q8485"/>
      <c r="R8485"/>
      <c r="S8485"/>
    </row>
    <row r="8486" spans="17:19">
      <c r="Q8486"/>
      <c r="R8486"/>
      <c r="S8486"/>
    </row>
    <row r="8487" spans="17:19">
      <c r="Q8487"/>
      <c r="R8487"/>
      <c r="S8487"/>
    </row>
    <row r="8488" spans="17:19">
      <c r="Q8488"/>
      <c r="R8488"/>
      <c r="S8488"/>
    </row>
    <row r="8489" spans="17:19">
      <c r="Q8489"/>
      <c r="R8489"/>
      <c r="S8489"/>
    </row>
    <row r="8490" spans="17:19">
      <c r="Q8490"/>
      <c r="R8490"/>
      <c r="S8490"/>
    </row>
    <row r="8491" spans="17:19">
      <c r="Q8491"/>
      <c r="R8491"/>
      <c r="S8491"/>
    </row>
    <row r="8492" spans="17:19">
      <c r="Q8492"/>
      <c r="R8492"/>
      <c r="S8492"/>
    </row>
    <row r="8493" spans="17:19">
      <c r="Q8493"/>
      <c r="R8493"/>
      <c r="S8493"/>
    </row>
    <row r="8494" spans="17:19">
      <c r="Q8494"/>
      <c r="R8494"/>
      <c r="S8494"/>
    </row>
    <row r="8495" spans="17:19">
      <c r="Q8495"/>
      <c r="R8495"/>
      <c r="S8495"/>
    </row>
    <row r="8496" spans="17:19">
      <c r="Q8496"/>
      <c r="R8496"/>
      <c r="S8496"/>
    </row>
    <row r="8497" spans="17:19">
      <c r="Q8497"/>
      <c r="R8497"/>
      <c r="S8497"/>
    </row>
    <row r="8498" spans="17:19">
      <c r="Q8498"/>
      <c r="R8498"/>
      <c r="S8498"/>
    </row>
    <row r="8499" spans="17:19">
      <c r="Q8499"/>
      <c r="R8499"/>
      <c r="S8499"/>
    </row>
    <row r="8500" spans="17:19">
      <c r="Q8500"/>
      <c r="R8500"/>
      <c r="S8500"/>
    </row>
    <row r="8501" spans="17:19">
      <c r="Q8501"/>
      <c r="R8501"/>
      <c r="S8501"/>
    </row>
    <row r="8502" spans="17:19">
      <c r="Q8502"/>
      <c r="R8502"/>
      <c r="S8502"/>
    </row>
    <row r="8503" spans="17:19">
      <c r="Q8503"/>
      <c r="R8503"/>
      <c r="S8503"/>
    </row>
    <row r="8504" spans="17:19">
      <c r="Q8504"/>
      <c r="R8504"/>
      <c r="S8504"/>
    </row>
    <row r="8505" spans="17:19">
      <c r="Q8505"/>
      <c r="R8505"/>
      <c r="S8505"/>
    </row>
    <row r="8506" spans="17:19">
      <c r="Q8506"/>
      <c r="R8506"/>
      <c r="S8506"/>
    </row>
    <row r="8507" spans="17:19">
      <c r="Q8507"/>
      <c r="R8507"/>
      <c r="S8507"/>
    </row>
    <row r="8508" spans="17:19">
      <c r="Q8508"/>
      <c r="R8508"/>
      <c r="S8508"/>
    </row>
    <row r="8509" spans="17:19">
      <c r="Q8509"/>
      <c r="R8509"/>
      <c r="S8509"/>
    </row>
    <row r="8510" spans="17:19">
      <c r="Q8510"/>
      <c r="R8510"/>
      <c r="S8510"/>
    </row>
    <row r="8511" spans="17:19">
      <c r="Q8511"/>
      <c r="R8511"/>
      <c r="S8511"/>
    </row>
    <row r="8512" spans="17:19">
      <c r="Q8512"/>
      <c r="R8512"/>
      <c r="S8512"/>
    </row>
    <row r="8513" spans="17:19">
      <c r="Q8513"/>
      <c r="R8513"/>
      <c r="S8513"/>
    </row>
    <row r="8514" spans="17:19">
      <c r="Q8514"/>
      <c r="R8514"/>
      <c r="S8514"/>
    </row>
    <row r="8515" spans="17:19">
      <c r="Q8515"/>
      <c r="R8515"/>
      <c r="S8515"/>
    </row>
    <row r="8516" spans="17:19">
      <c r="Q8516"/>
      <c r="R8516"/>
      <c r="S8516"/>
    </row>
    <row r="8517" spans="17:19">
      <c r="Q8517"/>
      <c r="R8517"/>
      <c r="S8517"/>
    </row>
    <row r="8518" spans="17:19">
      <c r="Q8518"/>
      <c r="R8518"/>
      <c r="S8518"/>
    </row>
    <row r="8519" spans="17:19">
      <c r="Q8519"/>
      <c r="R8519"/>
      <c r="S8519"/>
    </row>
    <row r="8520" spans="17:19">
      <c r="Q8520"/>
      <c r="R8520"/>
      <c r="S8520"/>
    </row>
    <row r="8521" spans="17:19">
      <c r="Q8521"/>
      <c r="R8521"/>
      <c r="S8521"/>
    </row>
    <row r="8522" spans="17:19">
      <c r="Q8522"/>
      <c r="R8522"/>
      <c r="S8522"/>
    </row>
    <row r="8523" spans="17:19">
      <c r="Q8523"/>
      <c r="R8523"/>
      <c r="S8523"/>
    </row>
    <row r="8524" spans="17:19">
      <c r="Q8524"/>
      <c r="R8524"/>
      <c r="S8524"/>
    </row>
    <row r="8525" spans="17:19">
      <c r="Q8525"/>
      <c r="R8525"/>
      <c r="S8525"/>
    </row>
    <row r="8526" spans="17:19">
      <c r="Q8526"/>
      <c r="R8526"/>
      <c r="S8526"/>
    </row>
    <row r="8527" spans="17:19">
      <c r="Q8527"/>
      <c r="R8527"/>
      <c r="S8527"/>
    </row>
    <row r="8528" spans="17:19">
      <c r="Q8528"/>
      <c r="R8528"/>
      <c r="S8528"/>
    </row>
    <row r="8529" spans="17:19">
      <c r="Q8529"/>
      <c r="R8529"/>
      <c r="S8529"/>
    </row>
    <row r="8530" spans="17:19">
      <c r="Q8530"/>
      <c r="R8530"/>
      <c r="S8530"/>
    </row>
    <row r="8531" spans="17:19">
      <c r="Q8531"/>
      <c r="R8531"/>
      <c r="S8531"/>
    </row>
    <row r="8532" spans="17:19">
      <c r="Q8532"/>
      <c r="R8532"/>
      <c r="S8532"/>
    </row>
    <row r="8533" spans="17:19">
      <c r="Q8533"/>
      <c r="R8533"/>
      <c r="S8533"/>
    </row>
    <row r="8534" spans="17:19">
      <c r="Q8534"/>
      <c r="R8534"/>
      <c r="S8534"/>
    </row>
    <row r="8535" spans="17:19">
      <c r="Q8535"/>
      <c r="R8535"/>
      <c r="S8535"/>
    </row>
    <row r="8536" spans="17:19">
      <c r="Q8536"/>
      <c r="R8536"/>
      <c r="S8536"/>
    </row>
    <row r="8537" spans="17:19">
      <c r="Q8537"/>
      <c r="R8537"/>
      <c r="S8537"/>
    </row>
    <row r="8538" spans="17:19">
      <c r="Q8538"/>
      <c r="R8538"/>
      <c r="S8538"/>
    </row>
    <row r="8539" spans="17:19">
      <c r="Q8539"/>
      <c r="R8539"/>
      <c r="S8539"/>
    </row>
    <row r="8540" spans="17:19">
      <c r="Q8540"/>
      <c r="R8540"/>
      <c r="S8540"/>
    </row>
    <row r="8541" spans="17:19">
      <c r="Q8541"/>
      <c r="R8541"/>
      <c r="S8541"/>
    </row>
    <row r="8542" spans="17:19">
      <c r="Q8542"/>
      <c r="R8542"/>
      <c r="S8542"/>
    </row>
    <row r="8543" spans="17:19">
      <c r="Q8543"/>
      <c r="R8543"/>
      <c r="S8543"/>
    </row>
    <row r="8544" spans="17:19">
      <c r="Q8544"/>
      <c r="R8544"/>
      <c r="S8544"/>
    </row>
    <row r="8545" spans="17:19">
      <c r="Q8545"/>
      <c r="R8545"/>
      <c r="S8545"/>
    </row>
    <row r="8546" spans="17:19">
      <c r="Q8546"/>
      <c r="R8546"/>
      <c r="S8546"/>
    </row>
    <row r="8547" spans="17:19">
      <c r="Q8547"/>
      <c r="R8547"/>
      <c r="S8547"/>
    </row>
    <row r="8548" spans="17:19">
      <c r="Q8548"/>
      <c r="R8548"/>
      <c r="S8548"/>
    </row>
    <row r="8549" spans="17:19">
      <c r="Q8549"/>
      <c r="R8549"/>
      <c r="S8549"/>
    </row>
    <row r="8550" spans="17:19">
      <c r="Q8550"/>
      <c r="R8550"/>
      <c r="S8550"/>
    </row>
    <row r="8551" spans="17:19">
      <c r="Q8551"/>
      <c r="R8551"/>
      <c r="S8551"/>
    </row>
    <row r="8552" spans="17:19">
      <c r="Q8552"/>
      <c r="R8552"/>
      <c r="S8552"/>
    </row>
    <row r="8553" spans="17:19">
      <c r="Q8553"/>
      <c r="R8553"/>
      <c r="S8553"/>
    </row>
    <row r="8554" spans="17:19">
      <c r="Q8554"/>
      <c r="R8554"/>
      <c r="S8554"/>
    </row>
    <row r="8555" spans="17:19">
      <c r="Q8555"/>
      <c r="R8555"/>
      <c r="S8555"/>
    </row>
    <row r="8556" spans="17:19">
      <c r="Q8556"/>
      <c r="R8556"/>
      <c r="S8556"/>
    </row>
    <row r="8557" spans="17:19">
      <c r="Q8557"/>
      <c r="R8557"/>
      <c r="S8557"/>
    </row>
    <row r="8558" spans="17:19">
      <c r="Q8558"/>
      <c r="R8558"/>
      <c r="S8558"/>
    </row>
    <row r="8559" spans="17:19">
      <c r="Q8559"/>
      <c r="R8559"/>
      <c r="S8559"/>
    </row>
    <row r="8560" spans="17:19">
      <c r="Q8560"/>
      <c r="R8560"/>
      <c r="S8560"/>
    </row>
    <row r="8561" spans="17:19">
      <c r="Q8561"/>
      <c r="R8561"/>
      <c r="S8561"/>
    </row>
    <row r="8562" spans="17:19">
      <c r="Q8562"/>
      <c r="R8562"/>
      <c r="S8562"/>
    </row>
    <row r="8563" spans="17:19">
      <c r="Q8563"/>
      <c r="R8563"/>
      <c r="S8563"/>
    </row>
    <row r="8564" spans="17:19">
      <c r="Q8564"/>
      <c r="R8564"/>
      <c r="S8564"/>
    </row>
    <row r="8565" spans="17:19">
      <c r="Q8565"/>
      <c r="R8565"/>
      <c r="S8565"/>
    </row>
    <row r="8566" spans="17:19">
      <c r="Q8566"/>
      <c r="R8566"/>
      <c r="S8566"/>
    </row>
    <row r="8567" spans="17:19">
      <c r="Q8567"/>
      <c r="R8567"/>
      <c r="S8567"/>
    </row>
    <row r="8568" spans="17:19">
      <c r="Q8568"/>
      <c r="R8568"/>
      <c r="S8568"/>
    </row>
    <row r="8569" spans="17:19">
      <c r="Q8569"/>
      <c r="R8569"/>
      <c r="S8569"/>
    </row>
    <row r="8570" spans="17:19">
      <c r="Q8570"/>
      <c r="R8570"/>
      <c r="S8570"/>
    </row>
    <row r="8571" spans="17:19">
      <c r="Q8571"/>
      <c r="R8571"/>
      <c r="S8571"/>
    </row>
    <row r="8572" spans="17:19">
      <c r="Q8572"/>
      <c r="R8572"/>
      <c r="S8572"/>
    </row>
    <row r="8573" spans="17:19">
      <c r="Q8573"/>
      <c r="R8573"/>
      <c r="S8573"/>
    </row>
    <row r="8574" spans="17:19">
      <c r="Q8574"/>
      <c r="R8574"/>
      <c r="S8574"/>
    </row>
    <row r="8575" spans="17:19">
      <c r="Q8575"/>
      <c r="R8575"/>
      <c r="S8575"/>
    </row>
    <row r="8576" spans="17:19">
      <c r="Q8576"/>
      <c r="R8576"/>
      <c r="S8576"/>
    </row>
    <row r="8577" spans="17:19">
      <c r="Q8577"/>
      <c r="R8577"/>
      <c r="S8577"/>
    </row>
    <row r="8578" spans="17:19">
      <c r="Q8578"/>
      <c r="R8578"/>
      <c r="S8578"/>
    </row>
    <row r="8579" spans="17:19">
      <c r="Q8579"/>
      <c r="R8579"/>
      <c r="S8579"/>
    </row>
    <row r="8580" spans="17:19">
      <c r="Q8580"/>
      <c r="R8580"/>
      <c r="S8580"/>
    </row>
    <row r="8581" spans="17:19">
      <c r="Q8581"/>
      <c r="R8581"/>
      <c r="S8581"/>
    </row>
    <row r="8582" spans="17:19">
      <c r="Q8582"/>
      <c r="R8582"/>
      <c r="S8582"/>
    </row>
    <row r="8583" spans="17:19">
      <c r="Q8583"/>
      <c r="R8583"/>
      <c r="S8583"/>
    </row>
    <row r="8584" spans="17:19">
      <c r="Q8584"/>
      <c r="R8584"/>
      <c r="S8584"/>
    </row>
    <row r="8585" spans="17:19">
      <c r="Q8585"/>
      <c r="R8585"/>
      <c r="S8585"/>
    </row>
    <row r="8586" spans="17:19">
      <c r="Q8586"/>
      <c r="R8586"/>
      <c r="S8586"/>
    </row>
    <row r="8587" spans="17:19">
      <c r="Q8587"/>
      <c r="R8587"/>
      <c r="S8587"/>
    </row>
    <row r="8588" spans="17:19">
      <c r="Q8588"/>
      <c r="R8588"/>
      <c r="S8588"/>
    </row>
    <row r="8589" spans="17:19">
      <c r="Q8589"/>
      <c r="R8589"/>
      <c r="S8589"/>
    </row>
    <row r="8590" spans="17:19">
      <c r="Q8590"/>
      <c r="R8590"/>
      <c r="S8590"/>
    </row>
    <row r="8591" spans="17:19">
      <c r="Q8591"/>
      <c r="R8591"/>
      <c r="S8591"/>
    </row>
    <row r="8592" spans="17:19">
      <c r="Q8592"/>
      <c r="R8592"/>
      <c r="S8592"/>
    </row>
    <row r="8593" spans="17:19">
      <c r="Q8593"/>
      <c r="R8593"/>
      <c r="S8593"/>
    </row>
    <row r="8594" spans="17:19">
      <c r="Q8594"/>
      <c r="R8594"/>
      <c r="S8594"/>
    </row>
    <row r="8595" spans="17:19">
      <c r="Q8595"/>
      <c r="R8595"/>
      <c r="S8595"/>
    </row>
    <row r="8596" spans="17:19">
      <c r="Q8596"/>
      <c r="R8596"/>
      <c r="S8596"/>
    </row>
    <row r="8597" spans="17:19">
      <c r="Q8597"/>
      <c r="R8597"/>
      <c r="S8597"/>
    </row>
    <row r="8598" spans="17:19">
      <c r="Q8598"/>
      <c r="R8598"/>
      <c r="S8598"/>
    </row>
    <row r="8599" spans="17:19">
      <c r="Q8599"/>
      <c r="R8599"/>
      <c r="S8599"/>
    </row>
    <row r="8600" spans="17:19">
      <c r="Q8600"/>
      <c r="R8600"/>
      <c r="S8600"/>
    </row>
    <row r="8601" spans="17:19">
      <c r="Q8601"/>
      <c r="R8601"/>
      <c r="S8601"/>
    </row>
    <row r="8602" spans="17:19">
      <c r="Q8602"/>
      <c r="R8602"/>
      <c r="S8602"/>
    </row>
    <row r="8603" spans="17:19">
      <c r="Q8603"/>
      <c r="R8603"/>
      <c r="S8603"/>
    </row>
    <row r="8604" spans="17:19">
      <c r="Q8604"/>
      <c r="R8604"/>
      <c r="S8604"/>
    </row>
    <row r="8605" spans="17:19">
      <c r="Q8605"/>
      <c r="R8605"/>
      <c r="S8605"/>
    </row>
    <row r="8606" spans="17:19">
      <c r="Q8606"/>
      <c r="R8606"/>
      <c r="S8606"/>
    </row>
    <row r="8607" spans="17:19">
      <c r="Q8607"/>
      <c r="R8607"/>
      <c r="S8607"/>
    </row>
    <row r="8608" spans="17:19">
      <c r="Q8608"/>
      <c r="R8608"/>
      <c r="S8608"/>
    </row>
    <row r="8609" spans="17:19">
      <c r="Q8609"/>
      <c r="R8609"/>
      <c r="S8609"/>
    </row>
    <row r="8610" spans="17:19">
      <c r="Q8610"/>
      <c r="R8610"/>
      <c r="S8610"/>
    </row>
    <row r="8611" spans="17:19">
      <c r="Q8611"/>
      <c r="R8611"/>
      <c r="S8611"/>
    </row>
    <row r="8612" spans="17:19">
      <c r="Q8612"/>
      <c r="R8612"/>
      <c r="S8612"/>
    </row>
    <row r="8613" spans="17:19">
      <c r="Q8613"/>
      <c r="R8613"/>
      <c r="S8613"/>
    </row>
    <row r="8614" spans="17:19">
      <c r="Q8614"/>
      <c r="R8614"/>
      <c r="S8614"/>
    </row>
    <row r="8615" spans="17:19">
      <c r="Q8615"/>
      <c r="R8615"/>
      <c r="S8615"/>
    </row>
    <row r="8616" spans="17:19">
      <c r="Q8616"/>
      <c r="R8616"/>
      <c r="S8616"/>
    </row>
    <row r="8617" spans="17:19">
      <c r="Q8617"/>
      <c r="R8617"/>
      <c r="S8617"/>
    </row>
    <row r="8618" spans="17:19">
      <c r="Q8618"/>
      <c r="R8618"/>
      <c r="S8618"/>
    </row>
    <row r="8619" spans="17:19">
      <c r="Q8619"/>
      <c r="R8619"/>
      <c r="S8619"/>
    </row>
    <row r="8620" spans="17:19">
      <c r="Q8620"/>
      <c r="R8620"/>
      <c r="S8620"/>
    </row>
    <row r="8621" spans="17:19">
      <c r="Q8621"/>
      <c r="R8621"/>
      <c r="S8621"/>
    </row>
    <row r="8622" spans="17:19">
      <c r="Q8622"/>
      <c r="R8622"/>
      <c r="S8622"/>
    </row>
    <row r="8623" spans="17:19">
      <c r="Q8623"/>
      <c r="R8623"/>
      <c r="S8623"/>
    </row>
    <row r="8624" spans="17:19">
      <c r="Q8624"/>
      <c r="R8624"/>
      <c r="S8624"/>
    </row>
    <row r="8625" spans="17:19">
      <c r="Q8625"/>
      <c r="R8625"/>
      <c r="S8625"/>
    </row>
    <row r="8626" spans="17:19">
      <c r="Q8626"/>
      <c r="R8626"/>
      <c r="S8626"/>
    </row>
    <row r="8627" spans="17:19">
      <c r="Q8627"/>
      <c r="R8627"/>
      <c r="S8627"/>
    </row>
    <row r="8628" spans="17:19">
      <c r="Q8628"/>
      <c r="R8628"/>
      <c r="S8628"/>
    </row>
    <row r="8629" spans="17:19">
      <c r="Q8629"/>
      <c r="R8629"/>
      <c r="S8629"/>
    </row>
    <row r="8630" spans="17:19">
      <c r="Q8630"/>
      <c r="R8630"/>
      <c r="S8630"/>
    </row>
    <row r="8631" spans="17:19">
      <c r="Q8631"/>
      <c r="R8631"/>
      <c r="S8631"/>
    </row>
    <row r="8632" spans="17:19">
      <c r="Q8632"/>
      <c r="R8632"/>
      <c r="S8632"/>
    </row>
    <row r="8633" spans="17:19">
      <c r="Q8633"/>
      <c r="R8633"/>
      <c r="S8633"/>
    </row>
    <row r="8634" spans="17:19">
      <c r="Q8634"/>
      <c r="R8634"/>
      <c r="S8634"/>
    </row>
    <row r="8635" spans="17:19">
      <c r="Q8635"/>
      <c r="R8635"/>
      <c r="S8635"/>
    </row>
    <row r="8636" spans="17:19">
      <c r="Q8636"/>
      <c r="R8636"/>
      <c r="S8636"/>
    </row>
    <row r="8637" spans="17:19">
      <c r="Q8637"/>
      <c r="R8637"/>
      <c r="S8637"/>
    </row>
    <row r="8638" spans="17:19">
      <c r="Q8638"/>
      <c r="R8638"/>
      <c r="S8638"/>
    </row>
    <row r="8639" spans="17:19">
      <c r="Q8639"/>
      <c r="R8639"/>
      <c r="S8639"/>
    </row>
    <row r="8640" spans="17:19">
      <c r="Q8640"/>
      <c r="R8640"/>
      <c r="S8640"/>
    </row>
    <row r="8641" spans="17:19">
      <c r="Q8641"/>
      <c r="R8641"/>
      <c r="S8641"/>
    </row>
    <row r="8642" spans="17:19">
      <c r="Q8642"/>
      <c r="R8642"/>
      <c r="S8642"/>
    </row>
    <row r="8643" spans="17:19">
      <c r="Q8643"/>
      <c r="R8643"/>
      <c r="S8643"/>
    </row>
    <row r="8644" spans="17:19">
      <c r="Q8644"/>
      <c r="R8644"/>
      <c r="S8644"/>
    </row>
    <row r="8645" spans="17:19">
      <c r="Q8645"/>
      <c r="R8645"/>
      <c r="S8645"/>
    </row>
    <row r="8646" spans="17:19">
      <c r="Q8646"/>
      <c r="R8646"/>
      <c r="S8646"/>
    </row>
    <row r="8647" spans="17:19">
      <c r="Q8647"/>
      <c r="R8647"/>
      <c r="S8647"/>
    </row>
    <row r="8648" spans="17:19">
      <c r="Q8648"/>
      <c r="R8648"/>
      <c r="S8648"/>
    </row>
    <row r="8649" spans="17:19">
      <c r="Q8649"/>
      <c r="R8649"/>
      <c r="S8649"/>
    </row>
    <row r="8650" spans="17:19">
      <c r="Q8650"/>
      <c r="R8650"/>
      <c r="S8650"/>
    </row>
    <row r="8651" spans="17:19">
      <c r="Q8651"/>
      <c r="R8651"/>
      <c r="S8651"/>
    </row>
    <row r="8652" spans="17:19">
      <c r="Q8652"/>
      <c r="R8652"/>
      <c r="S8652"/>
    </row>
    <row r="8653" spans="17:19">
      <c r="Q8653"/>
      <c r="R8653"/>
      <c r="S8653"/>
    </row>
    <row r="8654" spans="17:19">
      <c r="Q8654"/>
      <c r="R8654"/>
      <c r="S8654"/>
    </row>
    <row r="8655" spans="17:19">
      <c r="Q8655"/>
      <c r="R8655"/>
      <c r="S8655"/>
    </row>
    <row r="8656" spans="17:19">
      <c r="Q8656"/>
      <c r="R8656"/>
      <c r="S8656"/>
    </row>
    <row r="8657" spans="17:19">
      <c r="Q8657"/>
      <c r="R8657"/>
      <c r="S8657"/>
    </row>
    <row r="8658" spans="17:19">
      <c r="Q8658"/>
      <c r="R8658"/>
      <c r="S8658"/>
    </row>
    <row r="8659" spans="17:19">
      <c r="Q8659"/>
      <c r="R8659"/>
      <c r="S8659"/>
    </row>
    <row r="8660" spans="17:19">
      <c r="Q8660"/>
      <c r="R8660"/>
      <c r="S8660"/>
    </row>
    <row r="8661" spans="17:19">
      <c r="Q8661"/>
      <c r="R8661"/>
      <c r="S8661"/>
    </row>
    <row r="8662" spans="17:19">
      <c r="Q8662"/>
      <c r="R8662"/>
      <c r="S8662"/>
    </row>
    <row r="8663" spans="17:19">
      <c r="Q8663"/>
      <c r="R8663"/>
      <c r="S8663"/>
    </row>
    <row r="8664" spans="17:19">
      <c r="Q8664"/>
      <c r="R8664"/>
      <c r="S8664"/>
    </row>
    <row r="8665" spans="17:19">
      <c r="Q8665"/>
      <c r="R8665"/>
      <c r="S8665"/>
    </row>
    <row r="8666" spans="17:19">
      <c r="Q8666"/>
      <c r="R8666"/>
      <c r="S8666"/>
    </row>
    <row r="8667" spans="17:19">
      <c r="Q8667"/>
      <c r="R8667"/>
      <c r="S8667"/>
    </row>
    <row r="8668" spans="17:19">
      <c r="Q8668"/>
      <c r="R8668"/>
      <c r="S8668"/>
    </row>
    <row r="8669" spans="17:19">
      <c r="Q8669"/>
      <c r="R8669"/>
      <c r="S8669"/>
    </row>
    <row r="8670" spans="17:19">
      <c r="Q8670"/>
      <c r="R8670"/>
      <c r="S8670"/>
    </row>
    <row r="8671" spans="17:19">
      <c r="Q8671"/>
      <c r="R8671"/>
      <c r="S8671"/>
    </row>
    <row r="8672" spans="17:19">
      <c r="Q8672"/>
      <c r="R8672"/>
      <c r="S8672"/>
    </row>
    <row r="8673" spans="17:19">
      <c r="Q8673"/>
      <c r="R8673"/>
      <c r="S8673"/>
    </row>
    <row r="8674" spans="17:19">
      <c r="Q8674"/>
      <c r="R8674"/>
      <c r="S8674"/>
    </row>
    <row r="8675" spans="17:19">
      <c r="Q8675"/>
      <c r="R8675"/>
      <c r="S8675"/>
    </row>
    <row r="8676" spans="17:19">
      <c r="Q8676"/>
      <c r="R8676"/>
      <c r="S8676"/>
    </row>
    <row r="8677" spans="17:19">
      <c r="Q8677"/>
      <c r="R8677"/>
      <c r="S8677"/>
    </row>
    <row r="8678" spans="17:19">
      <c r="Q8678"/>
      <c r="R8678"/>
      <c r="S8678"/>
    </row>
    <row r="8679" spans="17:19">
      <c r="Q8679"/>
      <c r="R8679"/>
      <c r="S8679"/>
    </row>
    <row r="8680" spans="17:19">
      <c r="Q8680"/>
      <c r="R8680"/>
      <c r="S8680"/>
    </row>
    <row r="8681" spans="17:19">
      <c r="Q8681"/>
      <c r="R8681"/>
      <c r="S8681"/>
    </row>
    <row r="8682" spans="17:19">
      <c r="Q8682"/>
      <c r="R8682"/>
      <c r="S8682"/>
    </row>
    <row r="8683" spans="17:19">
      <c r="Q8683"/>
      <c r="R8683"/>
      <c r="S8683"/>
    </row>
    <row r="8684" spans="17:19">
      <c r="Q8684"/>
      <c r="R8684"/>
      <c r="S8684"/>
    </row>
    <row r="8685" spans="17:19">
      <c r="Q8685"/>
      <c r="R8685"/>
      <c r="S8685"/>
    </row>
    <row r="8686" spans="17:19">
      <c r="Q8686"/>
      <c r="R8686"/>
      <c r="S8686"/>
    </row>
    <row r="8687" spans="17:19">
      <c r="Q8687"/>
      <c r="R8687"/>
      <c r="S8687"/>
    </row>
    <row r="8688" spans="17:19">
      <c r="Q8688"/>
      <c r="R8688"/>
      <c r="S8688"/>
    </row>
    <row r="8689" spans="17:19">
      <c r="Q8689"/>
      <c r="R8689"/>
      <c r="S8689"/>
    </row>
    <row r="8690" spans="17:19">
      <c r="Q8690"/>
      <c r="R8690"/>
      <c r="S8690"/>
    </row>
    <row r="8691" spans="17:19">
      <c r="Q8691"/>
      <c r="R8691"/>
      <c r="S8691"/>
    </row>
    <row r="8692" spans="17:19">
      <c r="Q8692"/>
      <c r="R8692"/>
      <c r="S8692"/>
    </row>
    <row r="8693" spans="17:19">
      <c r="Q8693"/>
      <c r="R8693"/>
      <c r="S8693"/>
    </row>
    <row r="8694" spans="17:19">
      <c r="Q8694"/>
      <c r="R8694"/>
      <c r="S8694"/>
    </row>
    <row r="8695" spans="17:19">
      <c r="Q8695"/>
      <c r="R8695"/>
      <c r="S8695"/>
    </row>
    <row r="8696" spans="17:19">
      <c r="Q8696"/>
      <c r="R8696"/>
      <c r="S8696"/>
    </row>
    <row r="8697" spans="17:19">
      <c r="Q8697"/>
      <c r="R8697"/>
      <c r="S8697"/>
    </row>
    <row r="8698" spans="17:19">
      <c r="Q8698"/>
      <c r="R8698"/>
      <c r="S8698"/>
    </row>
    <row r="8699" spans="17:19">
      <c r="Q8699"/>
      <c r="R8699"/>
      <c r="S8699"/>
    </row>
    <row r="8700" spans="17:19">
      <c r="Q8700"/>
      <c r="R8700"/>
      <c r="S8700"/>
    </row>
    <row r="8701" spans="17:19">
      <c r="Q8701"/>
      <c r="R8701"/>
      <c r="S8701"/>
    </row>
    <row r="8702" spans="17:19">
      <c r="Q8702"/>
      <c r="R8702"/>
      <c r="S8702"/>
    </row>
    <row r="8703" spans="17:19">
      <c r="Q8703"/>
      <c r="R8703"/>
      <c r="S8703"/>
    </row>
    <row r="8704" spans="17:19">
      <c r="Q8704"/>
      <c r="R8704"/>
      <c r="S8704"/>
    </row>
    <row r="8705" spans="17:19">
      <c r="Q8705"/>
      <c r="R8705"/>
      <c r="S8705"/>
    </row>
    <row r="8706" spans="17:19">
      <c r="Q8706"/>
      <c r="R8706"/>
      <c r="S8706"/>
    </row>
    <row r="8707" spans="17:19">
      <c r="Q8707"/>
      <c r="R8707"/>
      <c r="S8707"/>
    </row>
    <row r="8708" spans="17:19">
      <c r="Q8708"/>
      <c r="R8708"/>
      <c r="S8708"/>
    </row>
    <row r="8709" spans="17:19">
      <c r="Q8709"/>
      <c r="R8709"/>
      <c r="S8709"/>
    </row>
    <row r="8710" spans="17:19">
      <c r="Q8710"/>
      <c r="R8710"/>
      <c r="S8710"/>
    </row>
    <row r="8711" spans="17:19">
      <c r="Q8711"/>
      <c r="R8711"/>
      <c r="S8711"/>
    </row>
    <row r="8712" spans="17:19">
      <c r="Q8712"/>
      <c r="R8712"/>
      <c r="S8712"/>
    </row>
    <row r="8713" spans="17:19">
      <c r="Q8713"/>
      <c r="R8713"/>
      <c r="S8713"/>
    </row>
    <row r="8714" spans="17:19">
      <c r="Q8714"/>
      <c r="R8714"/>
      <c r="S8714"/>
    </row>
    <row r="8715" spans="17:19">
      <c r="Q8715"/>
      <c r="R8715"/>
      <c r="S8715"/>
    </row>
    <row r="8716" spans="17:19">
      <c r="Q8716"/>
      <c r="R8716"/>
      <c r="S8716"/>
    </row>
    <row r="8717" spans="17:19">
      <c r="Q8717"/>
      <c r="R8717"/>
      <c r="S8717"/>
    </row>
    <row r="8718" spans="17:19">
      <c r="Q8718"/>
      <c r="R8718"/>
      <c r="S8718"/>
    </row>
    <row r="8719" spans="17:19">
      <c r="Q8719"/>
      <c r="R8719"/>
      <c r="S8719"/>
    </row>
    <row r="8720" spans="17:19">
      <c r="Q8720"/>
      <c r="R8720"/>
      <c r="S8720"/>
    </row>
    <row r="8721" spans="17:19">
      <c r="Q8721"/>
      <c r="R8721"/>
      <c r="S8721"/>
    </row>
    <row r="8722" spans="17:19">
      <c r="Q8722"/>
      <c r="R8722"/>
      <c r="S8722"/>
    </row>
    <row r="8723" spans="17:19">
      <c r="Q8723"/>
      <c r="R8723"/>
      <c r="S8723"/>
    </row>
    <row r="8724" spans="17:19">
      <c r="Q8724"/>
      <c r="R8724"/>
      <c r="S8724"/>
    </row>
    <row r="8725" spans="17:19">
      <c r="Q8725"/>
      <c r="R8725"/>
      <c r="S8725"/>
    </row>
    <row r="8726" spans="17:19">
      <c r="Q8726"/>
      <c r="R8726"/>
      <c r="S8726"/>
    </row>
    <row r="8727" spans="17:19">
      <c r="Q8727"/>
      <c r="R8727"/>
      <c r="S8727"/>
    </row>
    <row r="8728" spans="17:19">
      <c r="Q8728"/>
      <c r="R8728"/>
      <c r="S8728"/>
    </row>
    <row r="8729" spans="17:19">
      <c r="Q8729"/>
      <c r="R8729"/>
      <c r="S8729"/>
    </row>
    <row r="8730" spans="17:19">
      <c r="Q8730"/>
      <c r="R8730"/>
      <c r="S8730"/>
    </row>
    <row r="8731" spans="17:19">
      <c r="Q8731"/>
      <c r="R8731"/>
      <c r="S8731"/>
    </row>
    <row r="8732" spans="17:19">
      <c r="Q8732"/>
      <c r="R8732"/>
      <c r="S8732"/>
    </row>
    <row r="8733" spans="17:19">
      <c r="Q8733"/>
      <c r="R8733"/>
      <c r="S8733"/>
    </row>
    <row r="8734" spans="17:19">
      <c r="Q8734"/>
      <c r="R8734"/>
      <c r="S8734"/>
    </row>
    <row r="8735" spans="17:19">
      <c r="Q8735"/>
      <c r="R8735"/>
      <c r="S8735"/>
    </row>
    <row r="8736" spans="17:19">
      <c r="Q8736"/>
      <c r="R8736"/>
      <c r="S8736"/>
    </row>
    <row r="8737" spans="17:19">
      <c r="Q8737"/>
      <c r="R8737"/>
      <c r="S8737"/>
    </row>
    <row r="8738" spans="17:19">
      <c r="Q8738"/>
      <c r="R8738"/>
      <c r="S8738"/>
    </row>
    <row r="8739" spans="17:19">
      <c r="Q8739"/>
      <c r="R8739"/>
      <c r="S8739"/>
    </row>
    <row r="8740" spans="17:19">
      <c r="Q8740"/>
      <c r="R8740"/>
      <c r="S8740"/>
    </row>
    <row r="8741" spans="17:19">
      <c r="Q8741"/>
      <c r="R8741"/>
      <c r="S8741"/>
    </row>
    <row r="8742" spans="17:19">
      <c r="Q8742"/>
      <c r="R8742"/>
      <c r="S8742"/>
    </row>
    <row r="8743" spans="17:19">
      <c r="Q8743"/>
      <c r="R8743"/>
      <c r="S8743"/>
    </row>
    <row r="8744" spans="17:19">
      <c r="Q8744"/>
      <c r="R8744"/>
      <c r="S8744"/>
    </row>
    <row r="8745" spans="17:19">
      <c r="Q8745"/>
      <c r="R8745"/>
      <c r="S8745"/>
    </row>
    <row r="8746" spans="17:19">
      <c r="Q8746"/>
      <c r="R8746"/>
      <c r="S8746"/>
    </row>
    <row r="8747" spans="17:19">
      <c r="Q8747"/>
      <c r="R8747"/>
      <c r="S8747"/>
    </row>
    <row r="8748" spans="17:19">
      <c r="Q8748"/>
      <c r="R8748"/>
      <c r="S8748"/>
    </row>
    <row r="8749" spans="17:19">
      <c r="Q8749"/>
      <c r="R8749"/>
      <c r="S8749"/>
    </row>
    <row r="8750" spans="17:19">
      <c r="Q8750"/>
      <c r="R8750"/>
      <c r="S8750"/>
    </row>
    <row r="8751" spans="17:19">
      <c r="Q8751"/>
      <c r="R8751"/>
      <c r="S8751"/>
    </row>
    <row r="8752" spans="17:19">
      <c r="Q8752"/>
      <c r="R8752"/>
      <c r="S8752"/>
    </row>
    <row r="8753" spans="17:19">
      <c r="Q8753"/>
      <c r="R8753"/>
      <c r="S8753"/>
    </row>
    <row r="8754" spans="17:19">
      <c r="Q8754"/>
      <c r="R8754"/>
      <c r="S8754"/>
    </row>
    <row r="8755" spans="17:19">
      <c r="Q8755"/>
      <c r="R8755"/>
      <c r="S8755"/>
    </row>
    <row r="8756" spans="17:19">
      <c r="Q8756"/>
      <c r="R8756"/>
      <c r="S8756"/>
    </row>
    <row r="8757" spans="17:19">
      <c r="Q8757"/>
      <c r="R8757"/>
      <c r="S8757"/>
    </row>
    <row r="8758" spans="17:19">
      <c r="Q8758"/>
      <c r="R8758"/>
      <c r="S8758"/>
    </row>
    <row r="8759" spans="17:19">
      <c r="Q8759"/>
      <c r="R8759"/>
      <c r="S8759"/>
    </row>
    <row r="8760" spans="17:19">
      <c r="Q8760"/>
      <c r="R8760"/>
      <c r="S8760"/>
    </row>
    <row r="8761" spans="17:19">
      <c r="Q8761"/>
      <c r="R8761"/>
      <c r="S8761"/>
    </row>
    <row r="8762" spans="17:19">
      <c r="Q8762"/>
      <c r="R8762"/>
      <c r="S8762"/>
    </row>
    <row r="8763" spans="17:19">
      <c r="Q8763"/>
      <c r="R8763"/>
      <c r="S8763"/>
    </row>
    <row r="8764" spans="17:19">
      <c r="Q8764"/>
      <c r="R8764"/>
      <c r="S8764"/>
    </row>
    <row r="8765" spans="17:19">
      <c r="Q8765"/>
      <c r="R8765"/>
      <c r="S8765"/>
    </row>
    <row r="8766" spans="17:19">
      <c r="Q8766"/>
      <c r="R8766"/>
      <c r="S8766"/>
    </row>
    <row r="8767" spans="17:19">
      <c r="Q8767"/>
      <c r="R8767"/>
      <c r="S8767"/>
    </row>
    <row r="8768" spans="17:19">
      <c r="Q8768"/>
      <c r="R8768"/>
      <c r="S8768"/>
    </row>
    <row r="8769" spans="17:19">
      <c r="Q8769"/>
      <c r="R8769"/>
      <c r="S8769"/>
    </row>
    <row r="8770" spans="17:19">
      <c r="Q8770"/>
      <c r="R8770"/>
      <c r="S8770"/>
    </row>
    <row r="8771" spans="17:19">
      <c r="Q8771"/>
      <c r="R8771"/>
      <c r="S8771"/>
    </row>
    <row r="8772" spans="17:19">
      <c r="Q8772"/>
      <c r="R8772"/>
      <c r="S8772"/>
    </row>
    <row r="8773" spans="17:19">
      <c r="Q8773"/>
      <c r="R8773"/>
      <c r="S8773"/>
    </row>
    <row r="8774" spans="17:19">
      <c r="Q8774"/>
      <c r="R8774"/>
      <c r="S8774"/>
    </row>
    <row r="8775" spans="17:19">
      <c r="Q8775"/>
      <c r="R8775"/>
      <c r="S8775"/>
    </row>
    <row r="8776" spans="17:19">
      <c r="Q8776"/>
      <c r="R8776"/>
      <c r="S8776"/>
    </row>
    <row r="8777" spans="17:19">
      <c r="Q8777"/>
      <c r="R8777"/>
      <c r="S8777"/>
    </row>
    <row r="8778" spans="17:19">
      <c r="Q8778"/>
      <c r="R8778"/>
      <c r="S8778"/>
    </row>
    <row r="8779" spans="17:19">
      <c r="Q8779"/>
      <c r="R8779"/>
      <c r="S8779"/>
    </row>
    <row r="8780" spans="17:19">
      <c r="Q8780"/>
      <c r="R8780"/>
      <c r="S8780"/>
    </row>
    <row r="8781" spans="17:19">
      <c r="Q8781"/>
      <c r="R8781"/>
      <c r="S8781"/>
    </row>
    <row r="8782" spans="17:19">
      <c r="Q8782"/>
      <c r="R8782"/>
      <c r="S8782"/>
    </row>
    <row r="8783" spans="17:19">
      <c r="Q8783"/>
      <c r="R8783"/>
      <c r="S8783"/>
    </row>
    <row r="8784" spans="17:19">
      <c r="Q8784"/>
      <c r="R8784"/>
      <c r="S8784"/>
    </row>
    <row r="8785" spans="17:19">
      <c r="Q8785"/>
      <c r="R8785"/>
      <c r="S8785"/>
    </row>
    <row r="8786" spans="17:19">
      <c r="Q8786"/>
      <c r="R8786"/>
      <c r="S8786"/>
    </row>
    <row r="8787" spans="17:19">
      <c r="Q8787"/>
      <c r="R8787"/>
      <c r="S8787"/>
    </row>
    <row r="8788" spans="17:19">
      <c r="Q8788"/>
      <c r="R8788"/>
      <c r="S8788"/>
    </row>
    <row r="8789" spans="17:19">
      <c r="Q8789"/>
      <c r="R8789"/>
      <c r="S8789"/>
    </row>
    <row r="8790" spans="17:19">
      <c r="Q8790"/>
      <c r="R8790"/>
      <c r="S8790"/>
    </row>
    <row r="8791" spans="17:19">
      <c r="Q8791"/>
      <c r="R8791"/>
      <c r="S8791"/>
    </row>
    <row r="8792" spans="17:19">
      <c r="Q8792"/>
      <c r="R8792"/>
      <c r="S8792"/>
    </row>
    <row r="8793" spans="17:19">
      <c r="Q8793"/>
      <c r="R8793"/>
      <c r="S8793"/>
    </row>
    <row r="8794" spans="17:19">
      <c r="Q8794"/>
      <c r="R8794"/>
      <c r="S8794"/>
    </row>
    <row r="8795" spans="17:19">
      <c r="Q8795"/>
      <c r="R8795"/>
      <c r="S8795"/>
    </row>
    <row r="8796" spans="17:19">
      <c r="Q8796"/>
      <c r="R8796"/>
      <c r="S8796"/>
    </row>
    <row r="8797" spans="17:19">
      <c r="Q8797"/>
      <c r="R8797"/>
      <c r="S8797"/>
    </row>
    <row r="8798" spans="17:19">
      <c r="Q8798"/>
      <c r="R8798"/>
      <c r="S8798"/>
    </row>
    <row r="8799" spans="17:19">
      <c r="Q8799"/>
      <c r="R8799"/>
      <c r="S8799"/>
    </row>
    <row r="8800" spans="17:19">
      <c r="Q8800"/>
      <c r="R8800"/>
      <c r="S8800"/>
    </row>
    <row r="8801" spans="17:19">
      <c r="Q8801"/>
      <c r="R8801"/>
      <c r="S8801"/>
    </row>
    <row r="8802" spans="17:19">
      <c r="Q8802"/>
      <c r="R8802"/>
      <c r="S8802"/>
    </row>
    <row r="8803" spans="17:19">
      <c r="Q8803"/>
      <c r="R8803"/>
      <c r="S8803"/>
    </row>
    <row r="8804" spans="17:19">
      <c r="Q8804"/>
      <c r="R8804"/>
      <c r="S8804"/>
    </row>
    <row r="8805" spans="17:19">
      <c r="Q8805"/>
      <c r="R8805"/>
      <c r="S8805"/>
    </row>
    <row r="8806" spans="17:19">
      <c r="Q8806"/>
      <c r="R8806"/>
      <c r="S8806"/>
    </row>
    <row r="8807" spans="17:19">
      <c r="Q8807"/>
      <c r="R8807"/>
      <c r="S8807"/>
    </row>
    <row r="8808" spans="17:19">
      <c r="Q8808"/>
      <c r="R8808"/>
      <c r="S8808"/>
    </row>
    <row r="8809" spans="17:19">
      <c r="Q8809"/>
      <c r="R8809"/>
      <c r="S8809"/>
    </row>
    <row r="8810" spans="17:19">
      <c r="Q8810"/>
      <c r="R8810"/>
      <c r="S8810"/>
    </row>
    <row r="8811" spans="17:19">
      <c r="Q8811"/>
      <c r="R8811"/>
      <c r="S8811"/>
    </row>
    <row r="8812" spans="17:19">
      <c r="Q8812"/>
      <c r="R8812"/>
      <c r="S8812"/>
    </row>
    <row r="8813" spans="17:19">
      <c r="Q8813"/>
      <c r="R8813"/>
      <c r="S8813"/>
    </row>
    <row r="8814" spans="17:19">
      <c r="Q8814"/>
      <c r="R8814"/>
      <c r="S8814"/>
    </row>
    <row r="8815" spans="17:19">
      <c r="Q8815"/>
      <c r="R8815"/>
      <c r="S8815"/>
    </row>
    <row r="8816" spans="17:19">
      <c r="Q8816"/>
      <c r="R8816"/>
      <c r="S8816"/>
    </row>
    <row r="8817" spans="17:19">
      <c r="Q8817"/>
      <c r="R8817"/>
      <c r="S8817"/>
    </row>
    <row r="8818" spans="17:19">
      <c r="Q8818"/>
      <c r="R8818"/>
      <c r="S8818"/>
    </row>
    <row r="8819" spans="17:19">
      <c r="Q8819"/>
      <c r="R8819"/>
      <c r="S8819"/>
    </row>
    <row r="8820" spans="17:19">
      <c r="Q8820"/>
      <c r="R8820"/>
      <c r="S8820"/>
    </row>
    <row r="8821" spans="17:19">
      <c r="Q8821"/>
      <c r="R8821"/>
      <c r="S8821"/>
    </row>
    <row r="8822" spans="17:19">
      <c r="Q8822"/>
      <c r="R8822"/>
      <c r="S8822"/>
    </row>
    <row r="8823" spans="17:19">
      <c r="Q8823"/>
      <c r="R8823"/>
      <c r="S8823"/>
    </row>
    <row r="8824" spans="17:19">
      <c r="Q8824"/>
      <c r="R8824"/>
      <c r="S8824"/>
    </row>
    <row r="8825" spans="17:19">
      <c r="Q8825"/>
      <c r="R8825"/>
      <c r="S8825"/>
    </row>
    <row r="8826" spans="17:19">
      <c r="Q8826"/>
      <c r="R8826"/>
      <c r="S8826"/>
    </row>
    <row r="8827" spans="17:19">
      <c r="Q8827"/>
      <c r="R8827"/>
      <c r="S8827"/>
    </row>
    <row r="8828" spans="17:19">
      <c r="Q8828"/>
      <c r="R8828"/>
      <c r="S8828"/>
    </row>
    <row r="8829" spans="17:19">
      <c r="Q8829"/>
      <c r="R8829"/>
      <c r="S8829"/>
    </row>
    <row r="8830" spans="17:19">
      <c r="Q8830"/>
      <c r="R8830"/>
      <c r="S8830"/>
    </row>
    <row r="8831" spans="17:19">
      <c r="Q8831"/>
      <c r="R8831"/>
      <c r="S8831"/>
    </row>
    <row r="8832" spans="17:19">
      <c r="Q8832"/>
      <c r="R8832"/>
      <c r="S8832"/>
    </row>
    <row r="8833" spans="17:19">
      <c r="Q8833"/>
      <c r="R8833"/>
      <c r="S8833"/>
    </row>
    <row r="8834" spans="17:19">
      <c r="Q8834"/>
      <c r="R8834"/>
      <c r="S8834"/>
    </row>
    <row r="8835" spans="17:19">
      <c r="Q8835"/>
      <c r="R8835"/>
      <c r="S8835"/>
    </row>
    <row r="8836" spans="17:19">
      <c r="Q8836"/>
      <c r="R8836"/>
      <c r="S8836"/>
    </row>
    <row r="8837" spans="17:19">
      <c r="Q8837"/>
      <c r="R8837"/>
      <c r="S8837"/>
    </row>
    <row r="8838" spans="17:19">
      <c r="Q8838"/>
      <c r="R8838"/>
      <c r="S8838"/>
    </row>
    <row r="8839" spans="17:19">
      <c r="Q8839"/>
      <c r="R8839"/>
      <c r="S8839"/>
    </row>
    <row r="8840" spans="17:19">
      <c r="Q8840"/>
      <c r="R8840"/>
      <c r="S8840"/>
    </row>
    <row r="8841" spans="17:19">
      <c r="Q8841"/>
      <c r="R8841"/>
      <c r="S8841"/>
    </row>
    <row r="8842" spans="17:19">
      <c r="Q8842"/>
      <c r="R8842"/>
      <c r="S8842"/>
    </row>
    <row r="8843" spans="17:19">
      <c r="Q8843"/>
      <c r="R8843"/>
      <c r="S8843"/>
    </row>
    <row r="8844" spans="17:19">
      <c r="Q8844"/>
      <c r="R8844"/>
      <c r="S8844"/>
    </row>
    <row r="8845" spans="17:19">
      <c r="Q8845"/>
      <c r="R8845"/>
      <c r="S8845"/>
    </row>
    <row r="8846" spans="17:19">
      <c r="Q8846"/>
      <c r="R8846"/>
      <c r="S8846"/>
    </row>
    <row r="8847" spans="17:19">
      <c r="Q8847"/>
      <c r="R8847"/>
      <c r="S8847"/>
    </row>
    <row r="8848" spans="17:19">
      <c r="Q8848"/>
      <c r="R8848"/>
      <c r="S8848"/>
    </row>
    <row r="8849" spans="17:19">
      <c r="Q8849"/>
      <c r="R8849"/>
      <c r="S8849"/>
    </row>
    <row r="8850" spans="17:19">
      <c r="Q8850"/>
      <c r="R8850"/>
      <c r="S8850"/>
    </row>
    <row r="8851" spans="17:19">
      <c r="Q8851"/>
      <c r="R8851"/>
      <c r="S8851"/>
    </row>
    <row r="8852" spans="17:19">
      <c r="Q8852"/>
      <c r="R8852"/>
      <c r="S8852"/>
    </row>
    <row r="8853" spans="17:19">
      <c r="Q8853"/>
      <c r="R8853"/>
      <c r="S8853"/>
    </row>
    <row r="8854" spans="17:19">
      <c r="Q8854"/>
      <c r="R8854"/>
      <c r="S8854"/>
    </row>
    <row r="8855" spans="17:19">
      <c r="Q8855"/>
      <c r="R8855"/>
      <c r="S8855"/>
    </row>
    <row r="8856" spans="17:19">
      <c r="Q8856"/>
      <c r="R8856"/>
      <c r="S8856"/>
    </row>
    <row r="8857" spans="17:19">
      <c r="Q8857"/>
      <c r="R8857"/>
      <c r="S8857"/>
    </row>
    <row r="8858" spans="17:19">
      <c r="Q8858"/>
      <c r="R8858"/>
      <c r="S8858"/>
    </row>
    <row r="8859" spans="17:19">
      <c r="Q8859"/>
      <c r="R8859"/>
      <c r="S8859"/>
    </row>
    <row r="8860" spans="17:19">
      <c r="Q8860"/>
      <c r="R8860"/>
      <c r="S8860"/>
    </row>
    <row r="8861" spans="17:19">
      <c r="Q8861"/>
      <c r="R8861"/>
      <c r="S8861"/>
    </row>
    <row r="8862" spans="17:19">
      <c r="Q8862"/>
      <c r="R8862"/>
      <c r="S8862"/>
    </row>
    <row r="8863" spans="17:19">
      <c r="Q8863"/>
      <c r="R8863"/>
      <c r="S8863"/>
    </row>
    <row r="8864" spans="17:19">
      <c r="Q8864"/>
      <c r="R8864"/>
      <c r="S8864"/>
    </row>
    <row r="8865" spans="17:19">
      <c r="Q8865"/>
      <c r="R8865"/>
      <c r="S8865"/>
    </row>
    <row r="8866" spans="17:19">
      <c r="Q8866"/>
      <c r="R8866"/>
      <c r="S8866"/>
    </row>
    <row r="8867" spans="17:19">
      <c r="Q8867"/>
      <c r="R8867"/>
      <c r="S8867"/>
    </row>
    <row r="8868" spans="17:19">
      <c r="Q8868"/>
      <c r="R8868"/>
      <c r="S8868"/>
    </row>
    <row r="8869" spans="17:19">
      <c r="Q8869"/>
      <c r="R8869"/>
      <c r="S8869"/>
    </row>
    <row r="8870" spans="17:19">
      <c r="Q8870"/>
      <c r="R8870"/>
      <c r="S8870"/>
    </row>
    <row r="8871" spans="17:19">
      <c r="Q8871"/>
      <c r="R8871"/>
      <c r="S8871"/>
    </row>
    <row r="8872" spans="17:19">
      <c r="Q8872"/>
      <c r="R8872"/>
      <c r="S8872"/>
    </row>
    <row r="8873" spans="17:19">
      <c r="Q8873"/>
      <c r="R8873"/>
      <c r="S8873"/>
    </row>
    <row r="8874" spans="17:19">
      <c r="Q8874"/>
      <c r="R8874"/>
      <c r="S8874"/>
    </row>
    <row r="8875" spans="17:19">
      <c r="Q8875"/>
      <c r="R8875"/>
      <c r="S8875"/>
    </row>
    <row r="8876" spans="17:19">
      <c r="Q8876"/>
      <c r="R8876"/>
      <c r="S8876"/>
    </row>
    <row r="8877" spans="17:19">
      <c r="Q8877"/>
      <c r="R8877"/>
      <c r="S8877"/>
    </row>
    <row r="8878" spans="17:19">
      <c r="Q8878"/>
      <c r="R8878"/>
      <c r="S8878"/>
    </row>
    <row r="8879" spans="17:19">
      <c r="Q8879"/>
      <c r="R8879"/>
      <c r="S8879"/>
    </row>
    <row r="8880" spans="17:19">
      <c r="Q8880"/>
      <c r="R8880"/>
      <c r="S8880"/>
    </row>
    <row r="8881" spans="17:19">
      <c r="Q8881"/>
      <c r="R8881"/>
      <c r="S8881"/>
    </row>
    <row r="8882" spans="17:19">
      <c r="Q8882"/>
      <c r="R8882"/>
      <c r="S8882"/>
    </row>
    <row r="8883" spans="17:19">
      <c r="Q8883"/>
      <c r="R8883"/>
      <c r="S8883"/>
    </row>
    <row r="8884" spans="17:19">
      <c r="Q8884"/>
      <c r="R8884"/>
      <c r="S8884"/>
    </row>
    <row r="8885" spans="17:19">
      <c r="Q8885"/>
      <c r="R8885"/>
      <c r="S8885"/>
    </row>
    <row r="8886" spans="17:19">
      <c r="Q8886"/>
      <c r="R8886"/>
      <c r="S8886"/>
    </row>
    <row r="8887" spans="17:19">
      <c r="Q8887"/>
      <c r="R8887"/>
      <c r="S8887"/>
    </row>
    <row r="8888" spans="17:19">
      <c r="Q8888"/>
      <c r="R8888"/>
      <c r="S8888"/>
    </row>
    <row r="8889" spans="17:19">
      <c r="Q8889"/>
      <c r="R8889"/>
      <c r="S8889"/>
    </row>
    <row r="8890" spans="17:19">
      <c r="Q8890"/>
      <c r="R8890"/>
      <c r="S8890"/>
    </row>
    <row r="8891" spans="17:19">
      <c r="Q8891"/>
      <c r="R8891"/>
      <c r="S8891"/>
    </row>
    <row r="8892" spans="17:19">
      <c r="Q8892"/>
      <c r="R8892"/>
      <c r="S8892"/>
    </row>
    <row r="8893" spans="17:19">
      <c r="Q8893"/>
      <c r="R8893"/>
      <c r="S8893"/>
    </row>
    <row r="8894" spans="17:19">
      <c r="Q8894"/>
      <c r="R8894"/>
      <c r="S8894"/>
    </row>
    <row r="8895" spans="17:19">
      <c r="Q8895"/>
      <c r="R8895"/>
      <c r="S8895"/>
    </row>
    <row r="8896" spans="17:19">
      <c r="Q8896"/>
      <c r="R8896"/>
      <c r="S8896"/>
    </row>
    <row r="8897" spans="17:19">
      <c r="Q8897"/>
      <c r="R8897"/>
      <c r="S8897"/>
    </row>
    <row r="8898" spans="17:19">
      <c r="Q8898"/>
      <c r="R8898"/>
      <c r="S8898"/>
    </row>
    <row r="8899" spans="17:19">
      <c r="Q8899"/>
      <c r="R8899"/>
      <c r="S8899"/>
    </row>
    <row r="8900" spans="17:19">
      <c r="Q8900"/>
      <c r="R8900"/>
      <c r="S8900"/>
    </row>
    <row r="8901" spans="17:19">
      <c r="Q8901"/>
      <c r="R8901"/>
      <c r="S8901"/>
    </row>
    <row r="8902" spans="17:19">
      <c r="Q8902"/>
      <c r="R8902"/>
      <c r="S8902"/>
    </row>
    <row r="8903" spans="17:19">
      <c r="Q8903"/>
      <c r="R8903"/>
      <c r="S8903"/>
    </row>
    <row r="8904" spans="17:19">
      <c r="Q8904"/>
      <c r="R8904"/>
      <c r="S8904"/>
    </row>
    <row r="8905" spans="17:19">
      <c r="Q8905"/>
      <c r="R8905"/>
      <c r="S8905"/>
    </row>
    <row r="8906" spans="17:19">
      <c r="Q8906"/>
      <c r="R8906"/>
      <c r="S8906"/>
    </row>
    <row r="8907" spans="17:19">
      <c r="Q8907"/>
      <c r="R8907"/>
      <c r="S8907"/>
    </row>
    <row r="8908" spans="17:19">
      <c r="Q8908"/>
      <c r="R8908"/>
      <c r="S8908"/>
    </row>
    <row r="8909" spans="17:19">
      <c r="Q8909"/>
      <c r="R8909"/>
      <c r="S8909"/>
    </row>
    <row r="8910" spans="17:19">
      <c r="Q8910"/>
      <c r="R8910"/>
      <c r="S8910"/>
    </row>
    <row r="8911" spans="17:19">
      <c r="Q8911"/>
      <c r="R8911"/>
      <c r="S8911"/>
    </row>
    <row r="8912" spans="17:19">
      <c r="Q8912"/>
      <c r="R8912"/>
      <c r="S8912"/>
    </row>
    <row r="8913" spans="17:19">
      <c r="Q8913"/>
      <c r="R8913"/>
      <c r="S8913"/>
    </row>
    <row r="8914" spans="17:19">
      <c r="Q8914"/>
      <c r="R8914"/>
      <c r="S8914"/>
    </row>
    <row r="8915" spans="17:19">
      <c r="Q8915"/>
      <c r="R8915"/>
      <c r="S8915"/>
    </row>
    <row r="8916" spans="17:19">
      <c r="Q8916"/>
      <c r="R8916"/>
      <c r="S8916"/>
    </row>
    <row r="8917" spans="17:19">
      <c r="Q8917"/>
      <c r="R8917"/>
      <c r="S8917"/>
    </row>
    <row r="8918" spans="17:19">
      <c r="Q8918"/>
      <c r="R8918"/>
      <c r="S8918"/>
    </row>
    <row r="8919" spans="17:19">
      <c r="Q8919"/>
      <c r="R8919"/>
      <c r="S8919"/>
    </row>
    <row r="8920" spans="17:19">
      <c r="Q8920"/>
      <c r="R8920"/>
      <c r="S8920"/>
    </row>
    <row r="8921" spans="17:19">
      <c r="Q8921"/>
      <c r="R8921"/>
      <c r="S8921"/>
    </row>
    <row r="8922" spans="17:19">
      <c r="Q8922"/>
      <c r="R8922"/>
      <c r="S8922"/>
    </row>
    <row r="8923" spans="17:19">
      <c r="Q8923"/>
      <c r="R8923"/>
      <c r="S8923"/>
    </row>
    <row r="8924" spans="17:19">
      <c r="Q8924"/>
      <c r="R8924"/>
      <c r="S8924"/>
    </row>
    <row r="8925" spans="17:19">
      <c r="Q8925"/>
      <c r="R8925"/>
      <c r="S8925"/>
    </row>
    <row r="8926" spans="17:19">
      <c r="Q8926"/>
      <c r="R8926"/>
      <c r="S8926"/>
    </row>
    <row r="8927" spans="17:19">
      <c r="Q8927"/>
      <c r="R8927"/>
      <c r="S8927"/>
    </row>
    <row r="8928" spans="17:19">
      <c r="Q8928"/>
      <c r="R8928"/>
      <c r="S8928"/>
    </row>
    <row r="8929" spans="17:19">
      <c r="Q8929"/>
      <c r="R8929"/>
      <c r="S8929"/>
    </row>
    <row r="8930" spans="17:19">
      <c r="Q8930"/>
      <c r="R8930"/>
      <c r="S8930"/>
    </row>
    <row r="8931" spans="17:19">
      <c r="Q8931"/>
      <c r="R8931"/>
      <c r="S8931"/>
    </row>
    <row r="8932" spans="17:19">
      <c r="Q8932"/>
      <c r="R8932"/>
      <c r="S8932"/>
    </row>
    <row r="8933" spans="17:19">
      <c r="Q8933"/>
      <c r="R8933"/>
      <c r="S8933"/>
    </row>
    <row r="8934" spans="17:19">
      <c r="Q8934"/>
      <c r="R8934"/>
      <c r="S8934"/>
    </row>
    <row r="8935" spans="17:19">
      <c r="Q8935"/>
      <c r="R8935"/>
      <c r="S8935"/>
    </row>
    <row r="8936" spans="17:19">
      <c r="Q8936"/>
      <c r="R8936"/>
      <c r="S8936"/>
    </row>
    <row r="8937" spans="17:19">
      <c r="Q8937"/>
      <c r="R8937"/>
      <c r="S8937"/>
    </row>
    <row r="8938" spans="17:19">
      <c r="Q8938"/>
      <c r="R8938"/>
      <c r="S8938"/>
    </row>
    <row r="8939" spans="17:19">
      <c r="Q8939"/>
      <c r="R8939"/>
      <c r="S8939"/>
    </row>
    <row r="8940" spans="17:19">
      <c r="Q8940"/>
      <c r="R8940"/>
      <c r="S8940"/>
    </row>
    <row r="8941" spans="17:19">
      <c r="Q8941"/>
      <c r="R8941"/>
      <c r="S8941"/>
    </row>
    <row r="8942" spans="17:19">
      <c r="Q8942"/>
      <c r="R8942"/>
      <c r="S8942"/>
    </row>
    <row r="8943" spans="17:19">
      <c r="Q8943"/>
      <c r="R8943"/>
      <c r="S8943"/>
    </row>
    <row r="8944" spans="17:19">
      <c r="Q8944"/>
      <c r="R8944"/>
      <c r="S8944"/>
    </row>
    <row r="8945" spans="17:19">
      <c r="Q8945"/>
      <c r="R8945"/>
      <c r="S8945"/>
    </row>
    <row r="8946" spans="17:19">
      <c r="Q8946"/>
      <c r="R8946"/>
      <c r="S8946"/>
    </row>
    <row r="8947" spans="17:19">
      <c r="Q8947"/>
      <c r="R8947"/>
      <c r="S8947"/>
    </row>
    <row r="8948" spans="17:19">
      <c r="Q8948"/>
      <c r="R8948"/>
      <c r="S8948"/>
    </row>
    <row r="8949" spans="17:19">
      <c r="Q8949"/>
      <c r="R8949"/>
      <c r="S8949"/>
    </row>
    <row r="8950" spans="17:19">
      <c r="Q8950"/>
      <c r="R8950"/>
      <c r="S8950"/>
    </row>
    <row r="8951" spans="17:19">
      <c r="Q8951"/>
      <c r="R8951"/>
      <c r="S8951"/>
    </row>
    <row r="8952" spans="17:19">
      <c r="Q8952"/>
      <c r="R8952"/>
      <c r="S8952"/>
    </row>
    <row r="8953" spans="17:19">
      <c r="Q8953"/>
      <c r="R8953"/>
      <c r="S8953"/>
    </row>
    <row r="8954" spans="17:19">
      <c r="Q8954"/>
      <c r="R8954"/>
      <c r="S8954"/>
    </row>
    <row r="8955" spans="17:19">
      <c r="Q8955"/>
      <c r="R8955"/>
      <c r="S8955"/>
    </row>
    <row r="8956" spans="17:19">
      <c r="Q8956"/>
      <c r="R8956"/>
      <c r="S8956"/>
    </row>
    <row r="8957" spans="17:19">
      <c r="Q8957"/>
      <c r="R8957"/>
      <c r="S8957"/>
    </row>
    <row r="8958" spans="17:19">
      <c r="Q8958"/>
      <c r="R8958"/>
      <c r="S8958"/>
    </row>
    <row r="8959" spans="17:19">
      <c r="Q8959"/>
      <c r="R8959"/>
      <c r="S8959"/>
    </row>
    <row r="8960" spans="17:19">
      <c r="Q8960"/>
      <c r="R8960"/>
      <c r="S8960"/>
    </row>
    <row r="8961" spans="17:19">
      <c r="Q8961"/>
      <c r="R8961"/>
      <c r="S8961"/>
    </row>
    <row r="8962" spans="17:19">
      <c r="Q8962"/>
      <c r="R8962"/>
      <c r="S8962"/>
    </row>
    <row r="8963" spans="17:19">
      <c r="Q8963"/>
      <c r="R8963"/>
      <c r="S8963"/>
    </row>
    <row r="8964" spans="17:19">
      <c r="Q8964"/>
      <c r="R8964"/>
      <c r="S8964"/>
    </row>
    <row r="8965" spans="17:19">
      <c r="Q8965"/>
      <c r="R8965"/>
      <c r="S8965"/>
    </row>
    <row r="8966" spans="17:19">
      <c r="Q8966"/>
      <c r="R8966"/>
      <c r="S8966"/>
    </row>
    <row r="8967" spans="17:19">
      <c r="Q8967"/>
      <c r="R8967"/>
      <c r="S8967"/>
    </row>
    <row r="8968" spans="17:19">
      <c r="Q8968"/>
      <c r="R8968"/>
      <c r="S8968"/>
    </row>
    <row r="8969" spans="17:19">
      <c r="Q8969"/>
      <c r="R8969"/>
      <c r="S8969"/>
    </row>
    <row r="8970" spans="17:19">
      <c r="Q8970"/>
      <c r="R8970"/>
      <c r="S8970"/>
    </row>
    <row r="8971" spans="17:19">
      <c r="Q8971"/>
      <c r="R8971"/>
      <c r="S8971"/>
    </row>
    <row r="8972" spans="17:19">
      <c r="Q8972"/>
      <c r="R8972"/>
      <c r="S8972"/>
    </row>
    <row r="8973" spans="17:19">
      <c r="Q8973"/>
      <c r="R8973"/>
      <c r="S8973"/>
    </row>
    <row r="8974" spans="17:19">
      <c r="Q8974"/>
      <c r="R8974"/>
      <c r="S8974"/>
    </row>
    <row r="8975" spans="17:19">
      <c r="Q8975"/>
      <c r="R8975"/>
      <c r="S8975"/>
    </row>
    <row r="8976" spans="17:19">
      <c r="Q8976"/>
      <c r="R8976"/>
      <c r="S8976"/>
    </row>
    <row r="8977" spans="17:19">
      <c r="Q8977"/>
      <c r="R8977"/>
      <c r="S8977"/>
    </row>
    <row r="8978" spans="17:19">
      <c r="Q8978"/>
      <c r="R8978"/>
      <c r="S8978"/>
    </row>
    <row r="8979" spans="17:19">
      <c r="Q8979"/>
      <c r="R8979"/>
      <c r="S8979"/>
    </row>
    <row r="8980" spans="17:19">
      <c r="Q8980"/>
      <c r="R8980"/>
      <c r="S8980"/>
    </row>
    <row r="8981" spans="17:19">
      <c r="Q8981"/>
      <c r="R8981"/>
      <c r="S8981"/>
    </row>
    <row r="8982" spans="17:19">
      <c r="Q8982"/>
      <c r="R8982"/>
      <c r="S8982"/>
    </row>
    <row r="8983" spans="17:19">
      <c r="Q8983"/>
      <c r="R8983"/>
      <c r="S8983"/>
    </row>
    <row r="8984" spans="17:19">
      <c r="Q8984"/>
      <c r="R8984"/>
      <c r="S8984"/>
    </row>
    <row r="8985" spans="17:19">
      <c r="Q8985"/>
      <c r="R8985"/>
      <c r="S8985"/>
    </row>
    <row r="8986" spans="17:19">
      <c r="Q8986"/>
      <c r="R8986"/>
      <c r="S8986"/>
    </row>
    <row r="8987" spans="17:19">
      <c r="Q8987"/>
      <c r="R8987"/>
      <c r="S8987"/>
    </row>
    <row r="8988" spans="17:19">
      <c r="Q8988"/>
      <c r="R8988"/>
      <c r="S8988"/>
    </row>
    <row r="8989" spans="17:19">
      <c r="Q8989"/>
      <c r="R8989"/>
      <c r="S8989"/>
    </row>
    <row r="8990" spans="17:19">
      <c r="Q8990"/>
      <c r="R8990"/>
      <c r="S8990"/>
    </row>
    <row r="8991" spans="17:19">
      <c r="Q8991"/>
      <c r="R8991"/>
      <c r="S8991"/>
    </row>
    <row r="8992" spans="17:19">
      <c r="Q8992"/>
      <c r="R8992"/>
      <c r="S8992"/>
    </row>
    <row r="8993" spans="17:19">
      <c r="Q8993"/>
      <c r="R8993"/>
      <c r="S8993"/>
    </row>
    <row r="8994" spans="17:19">
      <c r="Q8994"/>
      <c r="R8994"/>
      <c r="S8994"/>
    </row>
    <row r="8995" spans="17:19">
      <c r="Q8995"/>
      <c r="R8995"/>
      <c r="S8995"/>
    </row>
    <row r="8996" spans="17:19">
      <c r="Q8996"/>
      <c r="R8996"/>
      <c r="S8996"/>
    </row>
    <row r="8997" spans="17:19">
      <c r="Q8997"/>
      <c r="R8997"/>
      <c r="S8997"/>
    </row>
    <row r="8998" spans="17:19">
      <c r="Q8998"/>
      <c r="R8998"/>
      <c r="S8998"/>
    </row>
    <row r="8999" spans="17:19">
      <c r="Q8999"/>
      <c r="R8999"/>
      <c r="S8999"/>
    </row>
    <row r="9000" spans="17:19">
      <c r="Q9000"/>
      <c r="R9000"/>
      <c r="S9000"/>
    </row>
    <row r="9001" spans="17:19">
      <c r="Q9001"/>
      <c r="R9001"/>
      <c r="S9001"/>
    </row>
    <row r="9002" spans="17:19">
      <c r="Q9002"/>
      <c r="R9002"/>
      <c r="S9002"/>
    </row>
    <row r="9003" spans="17:19">
      <c r="Q9003"/>
      <c r="R9003"/>
      <c r="S9003"/>
    </row>
    <row r="9004" spans="17:19">
      <c r="Q9004"/>
      <c r="R9004"/>
      <c r="S9004"/>
    </row>
    <row r="9005" spans="17:19">
      <c r="Q9005"/>
      <c r="R9005"/>
      <c r="S9005"/>
    </row>
    <row r="9006" spans="17:19">
      <c r="Q9006"/>
      <c r="R9006"/>
      <c r="S9006"/>
    </row>
    <row r="9007" spans="17:19">
      <c r="Q9007"/>
      <c r="R9007"/>
      <c r="S9007"/>
    </row>
    <row r="9008" spans="17:19">
      <c r="Q9008"/>
      <c r="R9008"/>
      <c r="S9008"/>
    </row>
    <row r="9009" spans="17:19">
      <c r="Q9009"/>
      <c r="R9009"/>
      <c r="S9009"/>
    </row>
    <row r="9010" spans="17:19">
      <c r="Q9010"/>
      <c r="R9010"/>
      <c r="S9010"/>
    </row>
    <row r="9011" spans="17:19">
      <c r="Q9011"/>
      <c r="R9011"/>
      <c r="S9011"/>
    </row>
    <row r="9012" spans="17:19">
      <c r="Q9012"/>
      <c r="R9012"/>
      <c r="S9012"/>
    </row>
    <row r="9013" spans="17:19">
      <c r="Q9013"/>
      <c r="R9013"/>
      <c r="S9013"/>
    </row>
    <row r="9014" spans="17:19">
      <c r="Q9014"/>
      <c r="R9014"/>
      <c r="S9014"/>
    </row>
    <row r="9015" spans="17:19">
      <c r="Q9015"/>
      <c r="R9015"/>
      <c r="S9015"/>
    </row>
    <row r="9016" spans="17:19">
      <c r="Q9016"/>
      <c r="R9016"/>
      <c r="S9016"/>
    </row>
    <row r="9017" spans="17:19">
      <c r="Q9017"/>
      <c r="R9017"/>
      <c r="S9017"/>
    </row>
    <row r="9018" spans="17:19">
      <c r="Q9018"/>
      <c r="R9018"/>
      <c r="S9018"/>
    </row>
    <row r="9019" spans="17:19">
      <c r="Q9019"/>
      <c r="R9019"/>
      <c r="S9019"/>
    </row>
    <row r="9020" spans="17:19">
      <c r="Q9020"/>
      <c r="R9020"/>
      <c r="S9020"/>
    </row>
    <row r="9021" spans="17:19">
      <c r="Q9021"/>
      <c r="R9021"/>
      <c r="S9021"/>
    </row>
    <row r="9022" spans="17:19">
      <c r="Q9022"/>
      <c r="R9022"/>
      <c r="S9022"/>
    </row>
    <row r="9023" spans="17:19">
      <c r="Q9023"/>
      <c r="R9023"/>
      <c r="S9023"/>
    </row>
    <row r="9024" spans="17:19">
      <c r="Q9024"/>
      <c r="R9024"/>
      <c r="S9024"/>
    </row>
    <row r="9025" spans="17:19">
      <c r="Q9025"/>
      <c r="R9025"/>
      <c r="S9025"/>
    </row>
    <row r="9026" spans="17:19">
      <c r="Q9026"/>
      <c r="R9026"/>
      <c r="S9026"/>
    </row>
    <row r="9027" spans="17:19">
      <c r="Q9027"/>
      <c r="R9027"/>
      <c r="S9027"/>
    </row>
    <row r="9028" spans="17:19">
      <c r="Q9028"/>
      <c r="R9028"/>
      <c r="S9028"/>
    </row>
    <row r="9029" spans="17:19">
      <c r="Q9029"/>
      <c r="R9029"/>
      <c r="S9029"/>
    </row>
    <row r="9030" spans="17:19">
      <c r="Q9030"/>
      <c r="R9030"/>
      <c r="S9030"/>
    </row>
    <row r="9031" spans="17:19">
      <c r="Q9031"/>
      <c r="R9031"/>
      <c r="S9031"/>
    </row>
    <row r="9032" spans="17:19">
      <c r="Q9032"/>
      <c r="R9032"/>
      <c r="S9032"/>
    </row>
    <row r="9033" spans="17:19">
      <c r="Q9033"/>
      <c r="R9033"/>
      <c r="S9033"/>
    </row>
    <row r="9034" spans="17:19">
      <c r="Q9034"/>
      <c r="R9034"/>
      <c r="S9034"/>
    </row>
    <row r="9035" spans="17:19">
      <c r="Q9035"/>
      <c r="R9035"/>
      <c r="S9035"/>
    </row>
    <row r="9036" spans="17:19">
      <c r="Q9036"/>
      <c r="R9036"/>
      <c r="S9036"/>
    </row>
    <row r="9037" spans="17:19">
      <c r="Q9037"/>
      <c r="R9037"/>
      <c r="S9037"/>
    </row>
    <row r="9038" spans="17:19">
      <c r="Q9038"/>
      <c r="R9038"/>
      <c r="S9038"/>
    </row>
    <row r="9039" spans="17:19">
      <c r="Q9039"/>
      <c r="R9039"/>
      <c r="S9039"/>
    </row>
    <row r="9040" spans="17:19">
      <c r="Q9040"/>
      <c r="R9040"/>
      <c r="S9040"/>
    </row>
    <row r="9041" spans="17:19">
      <c r="Q9041"/>
      <c r="R9041"/>
      <c r="S9041"/>
    </row>
    <row r="9042" spans="17:19">
      <c r="Q9042"/>
      <c r="R9042"/>
      <c r="S9042"/>
    </row>
    <row r="9043" spans="17:19">
      <c r="Q9043"/>
      <c r="R9043"/>
      <c r="S9043"/>
    </row>
    <row r="9044" spans="17:19">
      <c r="Q9044"/>
      <c r="R9044"/>
      <c r="S9044"/>
    </row>
    <row r="9045" spans="17:19">
      <c r="Q9045"/>
      <c r="R9045"/>
      <c r="S9045"/>
    </row>
    <row r="9046" spans="17:19">
      <c r="Q9046"/>
      <c r="R9046"/>
      <c r="S9046"/>
    </row>
    <row r="9047" spans="17:19">
      <c r="Q9047"/>
      <c r="R9047"/>
      <c r="S9047"/>
    </row>
    <row r="9048" spans="17:19">
      <c r="Q9048"/>
      <c r="R9048"/>
      <c r="S9048"/>
    </row>
    <row r="9049" spans="17:19">
      <c r="Q9049"/>
      <c r="R9049"/>
      <c r="S9049"/>
    </row>
    <row r="9050" spans="17:19">
      <c r="Q9050"/>
      <c r="R9050"/>
      <c r="S9050"/>
    </row>
    <row r="9051" spans="17:19">
      <c r="Q9051"/>
      <c r="R9051"/>
      <c r="S9051"/>
    </row>
    <row r="9052" spans="17:19">
      <c r="Q9052"/>
      <c r="R9052"/>
      <c r="S9052"/>
    </row>
    <row r="9053" spans="17:19">
      <c r="Q9053"/>
      <c r="R9053"/>
      <c r="S9053"/>
    </row>
    <row r="9054" spans="17:19">
      <c r="Q9054"/>
      <c r="R9054"/>
      <c r="S9054"/>
    </row>
    <row r="9055" spans="17:19">
      <c r="Q9055"/>
      <c r="R9055"/>
      <c r="S9055"/>
    </row>
    <row r="9056" spans="17:19">
      <c r="Q9056"/>
      <c r="R9056"/>
      <c r="S9056"/>
    </row>
    <row r="9057" spans="17:19">
      <c r="Q9057"/>
      <c r="R9057"/>
      <c r="S9057"/>
    </row>
    <row r="9058" spans="17:19">
      <c r="Q9058"/>
      <c r="R9058"/>
      <c r="S9058"/>
    </row>
    <row r="9059" spans="17:19">
      <c r="Q9059"/>
      <c r="R9059"/>
      <c r="S9059"/>
    </row>
    <row r="9060" spans="17:19">
      <c r="Q9060"/>
      <c r="R9060"/>
      <c r="S9060"/>
    </row>
    <row r="9061" spans="17:19">
      <c r="Q9061"/>
      <c r="R9061"/>
      <c r="S9061"/>
    </row>
    <row r="9062" spans="17:19">
      <c r="Q9062"/>
      <c r="R9062"/>
      <c r="S9062"/>
    </row>
    <row r="9063" spans="17:19">
      <c r="Q9063"/>
      <c r="R9063"/>
      <c r="S9063"/>
    </row>
    <row r="9064" spans="17:19">
      <c r="Q9064"/>
      <c r="R9064"/>
      <c r="S9064"/>
    </row>
    <row r="9065" spans="17:19">
      <c r="Q9065"/>
      <c r="R9065"/>
      <c r="S9065"/>
    </row>
    <row r="9066" spans="17:19">
      <c r="Q9066"/>
      <c r="R9066"/>
      <c r="S9066"/>
    </row>
    <row r="9067" spans="17:19">
      <c r="Q9067"/>
      <c r="R9067"/>
      <c r="S9067"/>
    </row>
    <row r="9068" spans="17:19">
      <c r="Q9068"/>
      <c r="R9068"/>
      <c r="S9068"/>
    </row>
    <row r="9069" spans="17:19">
      <c r="Q9069"/>
      <c r="R9069"/>
      <c r="S9069"/>
    </row>
    <row r="9070" spans="17:19">
      <c r="Q9070"/>
      <c r="R9070"/>
      <c r="S9070"/>
    </row>
    <row r="9071" spans="17:19">
      <c r="Q9071"/>
      <c r="R9071"/>
      <c r="S9071"/>
    </row>
    <row r="9072" spans="17:19">
      <c r="Q9072"/>
      <c r="R9072"/>
      <c r="S9072"/>
    </row>
    <row r="9073" spans="17:19">
      <c r="Q9073"/>
      <c r="R9073"/>
      <c r="S9073"/>
    </row>
    <row r="9074" spans="17:19">
      <c r="Q9074"/>
      <c r="R9074"/>
      <c r="S9074"/>
    </row>
    <row r="9075" spans="17:19">
      <c r="Q9075"/>
      <c r="R9075"/>
      <c r="S9075"/>
    </row>
    <row r="9076" spans="17:19">
      <c r="Q9076"/>
      <c r="R9076"/>
      <c r="S9076"/>
    </row>
    <row r="9077" spans="17:19">
      <c r="Q9077"/>
      <c r="R9077"/>
      <c r="S9077"/>
    </row>
    <row r="9078" spans="17:19">
      <c r="Q9078"/>
      <c r="R9078"/>
      <c r="S9078"/>
    </row>
    <row r="9079" spans="17:19">
      <c r="Q9079"/>
      <c r="R9079"/>
      <c r="S9079"/>
    </row>
    <row r="9080" spans="17:19">
      <c r="Q9080"/>
      <c r="R9080"/>
      <c r="S9080"/>
    </row>
    <row r="9081" spans="17:19">
      <c r="Q9081"/>
      <c r="R9081"/>
      <c r="S9081"/>
    </row>
    <row r="9082" spans="17:19">
      <c r="Q9082"/>
      <c r="R9082"/>
      <c r="S9082"/>
    </row>
    <row r="9083" spans="17:19">
      <c r="Q9083"/>
      <c r="R9083"/>
      <c r="S9083"/>
    </row>
    <row r="9084" spans="17:19">
      <c r="Q9084"/>
      <c r="R9084"/>
      <c r="S9084"/>
    </row>
    <row r="9085" spans="17:19">
      <c r="Q9085"/>
      <c r="R9085"/>
      <c r="S9085"/>
    </row>
    <row r="9086" spans="17:19">
      <c r="Q9086"/>
      <c r="R9086"/>
      <c r="S9086"/>
    </row>
    <row r="9087" spans="17:19">
      <c r="Q9087"/>
      <c r="R9087"/>
      <c r="S9087"/>
    </row>
    <row r="9088" spans="17:19">
      <c r="Q9088"/>
      <c r="R9088"/>
      <c r="S9088"/>
    </row>
    <row r="9089" spans="17:19">
      <c r="Q9089"/>
      <c r="R9089"/>
      <c r="S9089"/>
    </row>
    <row r="9090" spans="17:19">
      <c r="Q9090"/>
      <c r="R9090"/>
      <c r="S9090"/>
    </row>
    <row r="9091" spans="17:19">
      <c r="Q9091"/>
      <c r="R9091"/>
      <c r="S9091"/>
    </row>
    <row r="9092" spans="17:19">
      <c r="Q9092"/>
      <c r="R9092"/>
      <c r="S9092"/>
    </row>
    <row r="9093" spans="17:19">
      <c r="Q9093"/>
      <c r="R9093"/>
      <c r="S9093"/>
    </row>
    <row r="9094" spans="17:19">
      <c r="Q9094"/>
      <c r="R9094"/>
      <c r="S9094"/>
    </row>
    <row r="9095" spans="17:19">
      <c r="Q9095"/>
      <c r="R9095"/>
      <c r="S9095"/>
    </row>
    <row r="9096" spans="17:19">
      <c r="Q9096"/>
      <c r="R9096"/>
      <c r="S9096"/>
    </row>
    <row r="9097" spans="17:19">
      <c r="Q9097"/>
      <c r="R9097"/>
      <c r="S9097"/>
    </row>
    <row r="9098" spans="17:19">
      <c r="Q9098"/>
      <c r="R9098"/>
      <c r="S9098"/>
    </row>
    <row r="9099" spans="17:19">
      <c r="Q9099"/>
      <c r="R9099"/>
      <c r="S9099"/>
    </row>
    <row r="9100" spans="17:19">
      <c r="Q9100"/>
      <c r="R9100"/>
      <c r="S9100"/>
    </row>
    <row r="9101" spans="17:19">
      <c r="Q9101"/>
      <c r="R9101"/>
      <c r="S9101"/>
    </row>
    <row r="9102" spans="17:19">
      <c r="Q9102"/>
      <c r="R9102"/>
      <c r="S9102"/>
    </row>
    <row r="9103" spans="17:19">
      <c r="Q9103"/>
      <c r="R9103"/>
      <c r="S9103"/>
    </row>
    <row r="9104" spans="17:19">
      <c r="Q9104"/>
      <c r="R9104"/>
      <c r="S9104"/>
    </row>
    <row r="9105" spans="17:19">
      <c r="Q9105"/>
      <c r="R9105"/>
      <c r="S9105"/>
    </row>
    <row r="9106" spans="17:19">
      <c r="Q9106"/>
      <c r="R9106"/>
      <c r="S9106"/>
    </row>
    <row r="9107" spans="17:19">
      <c r="Q9107"/>
      <c r="R9107"/>
      <c r="S9107"/>
    </row>
    <row r="9108" spans="17:19">
      <c r="Q9108"/>
      <c r="R9108"/>
      <c r="S9108"/>
    </row>
    <row r="9109" spans="17:19">
      <c r="Q9109"/>
      <c r="R9109"/>
      <c r="S9109"/>
    </row>
    <row r="9110" spans="17:19">
      <c r="Q9110"/>
      <c r="R9110"/>
      <c r="S9110"/>
    </row>
    <row r="9111" spans="17:19">
      <c r="Q9111"/>
      <c r="R9111"/>
      <c r="S9111"/>
    </row>
    <row r="9112" spans="17:19">
      <c r="Q9112"/>
      <c r="R9112"/>
      <c r="S9112"/>
    </row>
    <row r="9113" spans="17:19">
      <c r="Q9113"/>
      <c r="R9113"/>
      <c r="S9113"/>
    </row>
    <row r="9114" spans="17:19">
      <c r="Q9114"/>
      <c r="R9114"/>
      <c r="S9114"/>
    </row>
    <row r="9115" spans="17:19">
      <c r="Q9115"/>
      <c r="R9115"/>
      <c r="S9115"/>
    </row>
    <row r="9116" spans="17:19">
      <c r="Q9116"/>
      <c r="R9116"/>
      <c r="S9116"/>
    </row>
    <row r="9117" spans="17:19">
      <c r="Q9117"/>
      <c r="R9117"/>
      <c r="S9117"/>
    </row>
    <row r="9118" spans="17:19">
      <c r="Q9118"/>
      <c r="R9118"/>
      <c r="S9118"/>
    </row>
    <row r="9119" spans="17:19">
      <c r="Q9119"/>
      <c r="R9119"/>
      <c r="S9119"/>
    </row>
    <row r="9120" spans="17:19">
      <c r="Q9120"/>
      <c r="R9120"/>
      <c r="S9120"/>
    </row>
    <row r="9121" spans="17:19">
      <c r="Q9121"/>
      <c r="R9121"/>
      <c r="S9121"/>
    </row>
    <row r="9122" spans="17:19">
      <c r="Q9122"/>
      <c r="R9122"/>
      <c r="S9122"/>
    </row>
    <row r="9123" spans="17:19">
      <c r="Q9123"/>
      <c r="R9123"/>
      <c r="S9123"/>
    </row>
    <row r="9124" spans="17:19">
      <c r="Q9124"/>
      <c r="R9124"/>
      <c r="S9124"/>
    </row>
    <row r="9125" spans="17:19">
      <c r="Q9125"/>
      <c r="R9125"/>
      <c r="S9125"/>
    </row>
    <row r="9126" spans="17:19">
      <c r="Q9126"/>
      <c r="R9126"/>
      <c r="S9126"/>
    </row>
    <row r="9127" spans="17:19">
      <c r="Q9127"/>
      <c r="R9127"/>
      <c r="S9127"/>
    </row>
    <row r="9128" spans="17:19">
      <c r="Q9128"/>
      <c r="R9128"/>
      <c r="S9128"/>
    </row>
    <row r="9129" spans="17:19">
      <c r="Q9129"/>
      <c r="R9129"/>
      <c r="S9129"/>
    </row>
    <row r="9130" spans="17:19">
      <c r="Q9130"/>
      <c r="R9130"/>
      <c r="S9130"/>
    </row>
    <row r="9131" spans="17:19">
      <c r="Q9131"/>
      <c r="R9131"/>
      <c r="S9131"/>
    </row>
    <row r="9132" spans="17:19">
      <c r="Q9132"/>
      <c r="R9132"/>
      <c r="S9132"/>
    </row>
    <row r="9133" spans="17:19">
      <c r="Q9133"/>
      <c r="R9133"/>
      <c r="S9133"/>
    </row>
    <row r="9134" spans="17:19">
      <c r="Q9134"/>
      <c r="R9134"/>
      <c r="S9134"/>
    </row>
    <row r="9135" spans="17:19">
      <c r="Q9135"/>
      <c r="R9135"/>
      <c r="S9135"/>
    </row>
    <row r="9136" spans="17:19">
      <c r="Q9136"/>
      <c r="R9136"/>
      <c r="S9136"/>
    </row>
    <row r="9137" spans="17:19">
      <c r="Q9137"/>
      <c r="R9137"/>
      <c r="S9137"/>
    </row>
    <row r="9138" spans="17:19">
      <c r="Q9138"/>
      <c r="R9138"/>
      <c r="S9138"/>
    </row>
    <row r="9139" spans="17:19">
      <c r="Q9139"/>
      <c r="R9139"/>
      <c r="S9139"/>
    </row>
    <row r="9140" spans="17:19">
      <c r="Q9140"/>
      <c r="R9140"/>
      <c r="S9140"/>
    </row>
    <row r="9141" spans="17:19">
      <c r="Q9141"/>
      <c r="R9141"/>
      <c r="S9141"/>
    </row>
    <row r="9142" spans="17:19">
      <c r="Q9142"/>
      <c r="R9142"/>
      <c r="S9142"/>
    </row>
    <row r="9143" spans="17:19">
      <c r="Q9143"/>
      <c r="R9143"/>
      <c r="S9143"/>
    </row>
    <row r="9144" spans="17:19">
      <c r="Q9144"/>
      <c r="R9144"/>
      <c r="S9144"/>
    </row>
    <row r="9145" spans="17:19">
      <c r="Q9145"/>
      <c r="R9145"/>
      <c r="S9145"/>
    </row>
    <row r="9146" spans="17:19">
      <c r="Q9146"/>
      <c r="R9146"/>
      <c r="S9146"/>
    </row>
    <row r="9147" spans="17:19">
      <c r="Q9147"/>
      <c r="R9147"/>
      <c r="S9147"/>
    </row>
    <row r="9148" spans="17:19">
      <c r="Q9148"/>
      <c r="R9148"/>
      <c r="S9148"/>
    </row>
    <row r="9149" spans="17:19">
      <c r="Q9149"/>
      <c r="R9149"/>
      <c r="S9149"/>
    </row>
    <row r="9150" spans="17:19">
      <c r="Q9150"/>
      <c r="R9150"/>
      <c r="S9150"/>
    </row>
    <row r="9151" spans="17:19">
      <c r="Q9151"/>
      <c r="R9151"/>
      <c r="S9151"/>
    </row>
    <row r="9152" spans="17:19">
      <c r="Q9152"/>
      <c r="R9152"/>
      <c r="S9152"/>
    </row>
    <row r="9153" spans="17:19">
      <c r="Q9153"/>
      <c r="R9153"/>
      <c r="S9153"/>
    </row>
    <row r="9154" spans="17:19">
      <c r="Q9154"/>
      <c r="R9154"/>
      <c r="S9154"/>
    </row>
    <row r="9155" spans="17:19">
      <c r="Q9155"/>
      <c r="R9155"/>
      <c r="S9155"/>
    </row>
    <row r="9156" spans="17:19">
      <c r="Q9156"/>
      <c r="R9156"/>
      <c r="S9156"/>
    </row>
    <row r="9157" spans="17:19">
      <c r="Q9157"/>
      <c r="R9157"/>
      <c r="S9157"/>
    </row>
    <row r="9158" spans="17:19">
      <c r="Q9158"/>
      <c r="R9158"/>
      <c r="S9158"/>
    </row>
    <row r="9159" spans="17:19">
      <c r="Q9159"/>
      <c r="R9159"/>
      <c r="S9159"/>
    </row>
    <row r="9160" spans="17:19">
      <c r="Q9160"/>
      <c r="R9160"/>
      <c r="S9160"/>
    </row>
    <row r="9161" spans="17:19">
      <c r="Q9161"/>
      <c r="R9161"/>
      <c r="S9161"/>
    </row>
    <row r="9162" spans="17:19">
      <c r="Q9162"/>
      <c r="R9162"/>
      <c r="S9162"/>
    </row>
    <row r="9163" spans="17:19">
      <c r="Q9163"/>
      <c r="R9163"/>
      <c r="S9163"/>
    </row>
    <row r="9164" spans="17:19">
      <c r="Q9164"/>
      <c r="R9164"/>
      <c r="S9164"/>
    </row>
    <row r="9165" spans="17:19">
      <c r="Q9165"/>
      <c r="R9165"/>
      <c r="S9165"/>
    </row>
    <row r="9166" spans="17:19">
      <c r="Q9166"/>
      <c r="R9166"/>
      <c r="S9166"/>
    </row>
    <row r="9167" spans="17:19">
      <c r="Q9167"/>
      <c r="R9167"/>
      <c r="S9167"/>
    </row>
    <row r="9168" spans="17:19">
      <c r="Q9168"/>
      <c r="R9168"/>
      <c r="S9168"/>
    </row>
    <row r="9169" spans="17:19">
      <c r="Q9169"/>
      <c r="R9169"/>
      <c r="S9169"/>
    </row>
    <row r="9170" spans="17:19">
      <c r="Q9170"/>
      <c r="R9170"/>
      <c r="S9170"/>
    </row>
    <row r="9171" spans="17:19">
      <c r="Q9171"/>
      <c r="R9171"/>
      <c r="S9171"/>
    </row>
    <row r="9172" spans="17:19">
      <c r="Q9172"/>
      <c r="R9172"/>
      <c r="S9172"/>
    </row>
    <row r="9173" spans="17:19">
      <c r="Q9173"/>
      <c r="R9173"/>
      <c r="S9173"/>
    </row>
    <row r="9174" spans="17:19">
      <c r="Q9174"/>
      <c r="R9174"/>
      <c r="S9174"/>
    </row>
    <row r="9175" spans="17:19">
      <c r="Q9175"/>
      <c r="R9175"/>
      <c r="S9175"/>
    </row>
    <row r="9176" spans="17:19">
      <c r="Q9176"/>
      <c r="R9176"/>
      <c r="S9176"/>
    </row>
    <row r="9177" spans="17:19">
      <c r="Q9177"/>
      <c r="R9177"/>
      <c r="S9177"/>
    </row>
    <row r="9178" spans="17:19">
      <c r="Q9178"/>
      <c r="R9178"/>
      <c r="S9178"/>
    </row>
    <row r="9179" spans="17:19">
      <c r="Q9179"/>
      <c r="R9179"/>
      <c r="S9179"/>
    </row>
    <row r="9180" spans="17:19">
      <c r="Q9180"/>
      <c r="R9180"/>
      <c r="S9180"/>
    </row>
    <row r="9181" spans="17:19">
      <c r="Q9181"/>
      <c r="R9181"/>
      <c r="S9181"/>
    </row>
    <row r="9182" spans="17:19">
      <c r="Q9182"/>
      <c r="R9182"/>
      <c r="S9182"/>
    </row>
    <row r="9183" spans="17:19">
      <c r="Q9183"/>
      <c r="R9183"/>
      <c r="S9183"/>
    </row>
    <row r="9184" spans="17:19">
      <c r="Q9184"/>
      <c r="R9184"/>
      <c r="S9184"/>
    </row>
    <row r="9185" spans="17:19">
      <c r="Q9185"/>
      <c r="R9185"/>
      <c r="S9185"/>
    </row>
    <row r="9186" spans="17:19">
      <c r="Q9186"/>
      <c r="R9186"/>
      <c r="S9186"/>
    </row>
    <row r="9187" spans="17:19">
      <c r="Q9187"/>
      <c r="R9187"/>
      <c r="S9187"/>
    </row>
    <row r="9188" spans="17:19">
      <c r="Q9188"/>
      <c r="R9188"/>
      <c r="S9188"/>
    </row>
    <row r="9189" spans="17:19">
      <c r="Q9189"/>
      <c r="R9189"/>
      <c r="S9189"/>
    </row>
    <row r="9190" spans="17:19">
      <c r="Q9190"/>
      <c r="R9190"/>
      <c r="S9190"/>
    </row>
    <row r="9191" spans="17:19">
      <c r="Q9191"/>
      <c r="R9191"/>
      <c r="S9191"/>
    </row>
    <row r="9192" spans="17:19">
      <c r="Q9192"/>
      <c r="R9192"/>
      <c r="S9192"/>
    </row>
    <row r="9193" spans="17:19">
      <c r="Q9193"/>
      <c r="R9193"/>
      <c r="S9193"/>
    </row>
    <row r="9194" spans="17:19">
      <c r="Q9194"/>
      <c r="R9194"/>
      <c r="S9194"/>
    </row>
    <row r="9195" spans="17:19">
      <c r="Q9195"/>
      <c r="R9195"/>
      <c r="S9195"/>
    </row>
    <row r="9196" spans="17:19">
      <c r="Q9196"/>
      <c r="R9196"/>
      <c r="S9196"/>
    </row>
    <row r="9197" spans="17:19">
      <c r="Q9197"/>
      <c r="R9197"/>
      <c r="S9197"/>
    </row>
    <row r="9198" spans="17:19">
      <c r="Q9198"/>
      <c r="R9198"/>
      <c r="S9198"/>
    </row>
    <row r="9199" spans="17:19">
      <c r="Q9199"/>
      <c r="R9199"/>
      <c r="S9199"/>
    </row>
    <row r="9200" spans="17:19">
      <c r="Q9200"/>
      <c r="R9200"/>
      <c r="S9200"/>
    </row>
    <row r="9201" spans="17:19">
      <c r="Q9201"/>
      <c r="R9201"/>
      <c r="S9201"/>
    </row>
    <row r="9202" spans="17:19">
      <c r="Q9202"/>
      <c r="R9202"/>
      <c r="S9202"/>
    </row>
    <row r="9203" spans="17:19">
      <c r="Q9203"/>
      <c r="R9203"/>
      <c r="S9203"/>
    </row>
    <row r="9204" spans="17:19">
      <c r="Q9204"/>
      <c r="R9204"/>
      <c r="S9204"/>
    </row>
    <row r="9205" spans="17:19">
      <c r="Q9205"/>
      <c r="R9205"/>
      <c r="S9205"/>
    </row>
    <row r="9206" spans="17:19">
      <c r="Q9206"/>
      <c r="R9206"/>
      <c r="S9206"/>
    </row>
    <row r="9207" spans="17:19">
      <c r="Q9207"/>
      <c r="R9207"/>
      <c r="S9207"/>
    </row>
    <row r="9208" spans="17:19">
      <c r="Q9208"/>
      <c r="R9208"/>
      <c r="S9208"/>
    </row>
    <row r="9209" spans="17:19">
      <c r="Q9209"/>
      <c r="R9209"/>
      <c r="S9209"/>
    </row>
    <row r="9210" spans="17:19">
      <c r="Q9210"/>
      <c r="R9210"/>
      <c r="S9210"/>
    </row>
    <row r="9211" spans="17:19">
      <c r="Q9211"/>
      <c r="R9211"/>
      <c r="S9211"/>
    </row>
    <row r="9212" spans="17:19">
      <c r="Q9212"/>
      <c r="R9212"/>
      <c r="S9212"/>
    </row>
    <row r="9213" spans="17:19">
      <c r="Q9213"/>
      <c r="R9213"/>
      <c r="S9213"/>
    </row>
    <row r="9214" spans="17:19">
      <c r="Q9214"/>
      <c r="R9214"/>
      <c r="S9214"/>
    </row>
    <row r="9215" spans="17:19">
      <c r="Q9215"/>
      <c r="R9215"/>
      <c r="S9215"/>
    </row>
    <row r="9216" spans="17:19">
      <c r="Q9216"/>
      <c r="R9216"/>
      <c r="S9216"/>
    </row>
    <row r="9217" spans="17:19">
      <c r="Q9217"/>
      <c r="R9217"/>
      <c r="S9217"/>
    </row>
    <row r="9218" spans="17:19">
      <c r="Q9218"/>
      <c r="R9218"/>
      <c r="S9218"/>
    </row>
    <row r="9219" spans="17:19">
      <c r="Q9219"/>
      <c r="R9219"/>
      <c r="S9219"/>
    </row>
    <row r="9220" spans="17:19">
      <c r="Q9220"/>
      <c r="R9220"/>
      <c r="S9220"/>
    </row>
    <row r="9221" spans="17:19">
      <c r="Q9221"/>
      <c r="R9221"/>
      <c r="S9221"/>
    </row>
    <row r="9222" spans="17:19">
      <c r="Q9222"/>
      <c r="R9222"/>
      <c r="S9222"/>
    </row>
    <row r="9223" spans="17:19">
      <c r="Q9223"/>
      <c r="R9223"/>
      <c r="S9223"/>
    </row>
    <row r="9224" spans="17:19">
      <c r="Q9224"/>
      <c r="R9224"/>
      <c r="S9224"/>
    </row>
    <row r="9225" spans="17:19">
      <c r="Q9225"/>
      <c r="R9225"/>
      <c r="S9225"/>
    </row>
    <row r="9226" spans="17:19">
      <c r="Q9226"/>
      <c r="R9226"/>
      <c r="S9226"/>
    </row>
    <row r="9227" spans="17:19">
      <c r="Q9227"/>
      <c r="R9227"/>
      <c r="S9227"/>
    </row>
    <row r="9228" spans="17:19">
      <c r="Q9228"/>
      <c r="R9228"/>
      <c r="S9228"/>
    </row>
    <row r="9229" spans="17:19">
      <c r="Q9229"/>
      <c r="R9229"/>
      <c r="S9229"/>
    </row>
    <row r="9230" spans="17:19">
      <c r="Q9230"/>
      <c r="R9230"/>
      <c r="S9230"/>
    </row>
    <row r="9231" spans="17:19">
      <c r="Q9231"/>
      <c r="R9231"/>
      <c r="S9231"/>
    </row>
    <row r="9232" spans="17:19">
      <c r="Q9232"/>
      <c r="R9232"/>
      <c r="S9232"/>
    </row>
    <row r="9233" spans="17:19">
      <c r="Q9233"/>
      <c r="R9233"/>
      <c r="S9233"/>
    </row>
    <row r="9234" spans="17:19">
      <c r="Q9234"/>
      <c r="R9234"/>
      <c r="S9234"/>
    </row>
    <row r="9235" spans="17:19">
      <c r="Q9235"/>
      <c r="R9235"/>
      <c r="S9235"/>
    </row>
    <row r="9236" spans="17:19">
      <c r="Q9236"/>
      <c r="R9236"/>
      <c r="S9236"/>
    </row>
    <row r="9237" spans="17:19">
      <c r="Q9237"/>
      <c r="R9237"/>
      <c r="S9237"/>
    </row>
    <row r="9238" spans="17:19">
      <c r="Q9238"/>
      <c r="R9238"/>
      <c r="S9238"/>
    </row>
    <row r="9239" spans="17:19">
      <c r="Q9239"/>
      <c r="R9239"/>
      <c r="S9239"/>
    </row>
    <row r="9240" spans="17:19">
      <c r="Q9240"/>
      <c r="R9240"/>
      <c r="S9240"/>
    </row>
    <row r="9241" spans="17:19">
      <c r="Q9241"/>
      <c r="R9241"/>
      <c r="S9241"/>
    </row>
    <row r="9242" spans="17:19">
      <c r="Q9242"/>
      <c r="R9242"/>
      <c r="S9242"/>
    </row>
    <row r="9243" spans="17:19">
      <c r="Q9243"/>
      <c r="R9243"/>
      <c r="S9243"/>
    </row>
    <row r="9244" spans="17:19">
      <c r="Q9244"/>
      <c r="R9244"/>
      <c r="S9244"/>
    </row>
    <row r="9245" spans="17:19">
      <c r="Q9245"/>
      <c r="R9245"/>
      <c r="S9245"/>
    </row>
    <row r="9246" spans="17:19">
      <c r="Q9246"/>
      <c r="R9246"/>
      <c r="S9246"/>
    </row>
    <row r="9247" spans="17:19">
      <c r="Q9247"/>
      <c r="R9247"/>
      <c r="S9247"/>
    </row>
    <row r="9248" spans="17:19">
      <c r="Q9248"/>
      <c r="R9248"/>
      <c r="S9248"/>
    </row>
    <row r="9249" spans="17:19">
      <c r="Q9249"/>
      <c r="R9249"/>
      <c r="S9249"/>
    </row>
    <row r="9250" spans="17:19">
      <c r="Q9250"/>
      <c r="R9250"/>
      <c r="S9250"/>
    </row>
    <row r="9251" spans="17:19">
      <c r="Q9251"/>
      <c r="R9251"/>
      <c r="S9251"/>
    </row>
    <row r="9252" spans="17:19">
      <c r="Q9252"/>
      <c r="R9252"/>
      <c r="S9252"/>
    </row>
    <row r="9253" spans="17:19">
      <c r="Q9253"/>
      <c r="R9253"/>
      <c r="S9253"/>
    </row>
    <row r="9254" spans="17:19">
      <c r="Q9254"/>
      <c r="R9254"/>
      <c r="S9254"/>
    </row>
    <row r="9255" spans="17:19">
      <c r="Q9255"/>
      <c r="R9255"/>
      <c r="S9255"/>
    </row>
    <row r="9256" spans="17:19">
      <c r="Q9256"/>
      <c r="R9256"/>
      <c r="S9256"/>
    </row>
    <row r="9257" spans="17:19">
      <c r="Q9257"/>
      <c r="R9257"/>
      <c r="S9257"/>
    </row>
    <row r="9258" spans="17:19">
      <c r="Q9258"/>
      <c r="R9258"/>
      <c r="S9258"/>
    </row>
    <row r="9259" spans="17:19">
      <c r="Q9259"/>
      <c r="R9259"/>
      <c r="S9259"/>
    </row>
    <row r="9260" spans="17:19">
      <c r="Q9260"/>
      <c r="R9260"/>
      <c r="S9260"/>
    </row>
    <row r="9261" spans="17:19">
      <c r="Q9261"/>
      <c r="R9261"/>
      <c r="S9261"/>
    </row>
    <row r="9262" spans="17:19">
      <c r="Q9262"/>
      <c r="R9262"/>
      <c r="S9262"/>
    </row>
    <row r="9263" spans="17:19">
      <c r="Q9263"/>
      <c r="R9263"/>
      <c r="S9263"/>
    </row>
    <row r="9264" spans="17:19">
      <c r="Q9264"/>
      <c r="R9264"/>
      <c r="S9264"/>
    </row>
    <row r="9265" spans="17:19">
      <c r="Q9265"/>
      <c r="R9265"/>
      <c r="S9265"/>
    </row>
    <row r="9266" spans="17:19">
      <c r="Q9266"/>
      <c r="R9266"/>
      <c r="S9266"/>
    </row>
    <row r="9267" spans="17:19">
      <c r="Q9267"/>
      <c r="R9267"/>
      <c r="S9267"/>
    </row>
    <row r="9268" spans="17:19">
      <c r="Q9268"/>
      <c r="R9268"/>
      <c r="S9268"/>
    </row>
    <row r="9269" spans="17:19">
      <c r="Q9269"/>
      <c r="R9269"/>
      <c r="S9269"/>
    </row>
    <row r="9270" spans="17:19">
      <c r="Q9270"/>
      <c r="R9270"/>
      <c r="S9270"/>
    </row>
    <row r="9271" spans="17:19">
      <c r="Q9271"/>
      <c r="R9271"/>
      <c r="S9271"/>
    </row>
    <row r="9272" spans="17:19">
      <c r="Q9272"/>
      <c r="R9272"/>
      <c r="S9272"/>
    </row>
    <row r="9273" spans="17:19">
      <c r="Q9273"/>
      <c r="R9273"/>
      <c r="S9273"/>
    </row>
    <row r="9274" spans="17:19">
      <c r="Q9274"/>
      <c r="R9274"/>
      <c r="S9274"/>
    </row>
    <row r="9275" spans="17:19">
      <c r="Q9275"/>
      <c r="R9275"/>
      <c r="S9275"/>
    </row>
    <row r="9276" spans="17:19">
      <c r="Q9276"/>
      <c r="R9276"/>
      <c r="S9276"/>
    </row>
    <row r="9277" spans="17:19">
      <c r="Q9277"/>
      <c r="R9277"/>
      <c r="S9277"/>
    </row>
    <row r="9278" spans="17:19">
      <c r="Q9278"/>
      <c r="R9278"/>
      <c r="S9278"/>
    </row>
    <row r="9279" spans="17:19">
      <c r="Q9279"/>
      <c r="R9279"/>
      <c r="S9279"/>
    </row>
    <row r="9280" spans="17:19">
      <c r="Q9280"/>
      <c r="R9280"/>
      <c r="S9280"/>
    </row>
    <row r="9281" spans="17:19">
      <c r="Q9281"/>
      <c r="R9281"/>
      <c r="S9281"/>
    </row>
    <row r="9282" spans="17:19">
      <c r="Q9282"/>
      <c r="R9282"/>
      <c r="S9282"/>
    </row>
    <row r="9283" spans="17:19">
      <c r="Q9283"/>
      <c r="R9283"/>
      <c r="S9283"/>
    </row>
    <row r="9284" spans="17:19">
      <c r="Q9284"/>
      <c r="R9284"/>
      <c r="S9284"/>
    </row>
    <row r="9285" spans="17:19">
      <c r="Q9285"/>
      <c r="R9285"/>
      <c r="S9285"/>
    </row>
    <row r="9286" spans="17:19">
      <c r="Q9286"/>
      <c r="R9286"/>
      <c r="S9286"/>
    </row>
    <row r="9287" spans="17:19">
      <c r="Q9287"/>
      <c r="R9287"/>
      <c r="S9287"/>
    </row>
    <row r="9288" spans="17:19">
      <c r="Q9288"/>
      <c r="R9288"/>
      <c r="S9288"/>
    </row>
    <row r="9289" spans="17:19">
      <c r="Q9289"/>
      <c r="R9289"/>
      <c r="S9289"/>
    </row>
    <row r="9290" spans="17:19">
      <c r="Q9290"/>
      <c r="R9290"/>
      <c r="S9290"/>
    </row>
    <row r="9291" spans="17:19">
      <c r="Q9291"/>
      <c r="R9291"/>
      <c r="S9291"/>
    </row>
    <row r="9292" spans="17:19">
      <c r="Q9292"/>
      <c r="R9292"/>
      <c r="S9292"/>
    </row>
    <row r="9293" spans="17:19">
      <c r="Q9293"/>
      <c r="R9293"/>
      <c r="S9293"/>
    </row>
    <row r="9294" spans="17:19">
      <c r="Q9294"/>
      <c r="R9294"/>
      <c r="S9294"/>
    </row>
    <row r="9295" spans="17:19">
      <c r="Q9295"/>
      <c r="R9295"/>
      <c r="S9295"/>
    </row>
    <row r="9296" spans="17:19">
      <c r="Q9296"/>
      <c r="R9296"/>
      <c r="S9296"/>
    </row>
    <row r="9297" spans="17:19">
      <c r="Q9297"/>
      <c r="R9297"/>
      <c r="S9297"/>
    </row>
    <row r="9298" spans="17:19">
      <c r="Q9298"/>
      <c r="R9298"/>
      <c r="S9298"/>
    </row>
    <row r="9299" spans="17:19">
      <c r="Q9299"/>
      <c r="R9299"/>
      <c r="S9299"/>
    </row>
    <row r="9300" spans="17:19">
      <c r="Q9300"/>
      <c r="R9300"/>
      <c r="S9300"/>
    </row>
    <row r="9301" spans="17:19">
      <c r="Q9301"/>
      <c r="R9301"/>
      <c r="S9301"/>
    </row>
    <row r="9302" spans="17:19">
      <c r="Q9302"/>
      <c r="R9302"/>
      <c r="S9302"/>
    </row>
    <row r="9303" spans="17:19">
      <c r="Q9303"/>
      <c r="R9303"/>
      <c r="S9303"/>
    </row>
    <row r="9304" spans="17:19">
      <c r="Q9304"/>
      <c r="R9304"/>
      <c r="S9304"/>
    </row>
    <row r="9305" spans="17:19">
      <c r="Q9305"/>
      <c r="R9305"/>
      <c r="S9305"/>
    </row>
    <row r="9306" spans="17:19">
      <c r="Q9306"/>
      <c r="R9306"/>
      <c r="S9306"/>
    </row>
    <row r="9307" spans="17:19">
      <c r="Q9307"/>
      <c r="R9307"/>
      <c r="S9307"/>
    </row>
    <row r="9308" spans="17:19">
      <c r="Q9308"/>
      <c r="R9308"/>
      <c r="S9308"/>
    </row>
    <row r="9309" spans="17:19">
      <c r="Q9309"/>
      <c r="R9309"/>
      <c r="S9309"/>
    </row>
    <row r="9310" spans="17:19">
      <c r="Q9310"/>
      <c r="R9310"/>
      <c r="S9310"/>
    </row>
    <row r="9311" spans="17:19">
      <c r="Q9311"/>
      <c r="R9311"/>
      <c r="S9311"/>
    </row>
    <row r="9312" spans="17:19">
      <c r="Q9312"/>
      <c r="R9312"/>
      <c r="S9312"/>
    </row>
    <row r="9313" spans="17:19">
      <c r="Q9313"/>
      <c r="R9313"/>
      <c r="S9313"/>
    </row>
    <row r="9314" spans="17:19">
      <c r="Q9314"/>
      <c r="R9314"/>
      <c r="S9314"/>
    </row>
    <row r="9315" spans="17:19">
      <c r="Q9315"/>
      <c r="R9315"/>
      <c r="S9315"/>
    </row>
    <row r="9316" spans="17:19">
      <c r="Q9316"/>
      <c r="R9316"/>
      <c r="S9316"/>
    </row>
    <row r="9317" spans="17:19">
      <c r="Q9317"/>
      <c r="R9317"/>
      <c r="S9317"/>
    </row>
    <row r="9318" spans="17:19">
      <c r="Q9318"/>
      <c r="R9318"/>
      <c r="S9318"/>
    </row>
    <row r="9319" spans="17:19">
      <c r="Q9319"/>
      <c r="R9319"/>
      <c r="S9319"/>
    </row>
    <row r="9320" spans="17:19">
      <c r="Q9320"/>
      <c r="R9320"/>
      <c r="S9320"/>
    </row>
    <row r="9321" spans="17:19">
      <c r="Q9321"/>
      <c r="R9321"/>
      <c r="S9321"/>
    </row>
    <row r="9322" spans="17:19">
      <c r="Q9322"/>
      <c r="R9322"/>
      <c r="S9322"/>
    </row>
    <row r="9323" spans="17:19">
      <c r="Q9323"/>
      <c r="R9323"/>
      <c r="S9323"/>
    </row>
    <row r="9324" spans="17:19">
      <c r="Q9324"/>
      <c r="R9324"/>
      <c r="S9324"/>
    </row>
    <row r="9325" spans="17:19">
      <c r="Q9325"/>
      <c r="R9325"/>
      <c r="S9325"/>
    </row>
    <row r="9326" spans="17:19">
      <c r="Q9326"/>
      <c r="R9326"/>
      <c r="S9326"/>
    </row>
    <row r="9327" spans="17:19">
      <c r="Q9327"/>
      <c r="R9327"/>
      <c r="S9327"/>
    </row>
    <row r="9328" spans="17:19">
      <c r="Q9328"/>
      <c r="R9328"/>
      <c r="S9328"/>
    </row>
    <row r="9329" spans="17:19">
      <c r="Q9329"/>
      <c r="R9329"/>
      <c r="S9329"/>
    </row>
    <row r="9330" spans="17:19">
      <c r="Q9330"/>
      <c r="R9330"/>
      <c r="S9330"/>
    </row>
    <row r="9331" spans="17:19">
      <c r="Q9331"/>
      <c r="R9331"/>
      <c r="S9331"/>
    </row>
    <row r="9332" spans="17:19">
      <c r="Q9332"/>
      <c r="R9332"/>
      <c r="S9332"/>
    </row>
    <row r="9333" spans="17:19">
      <c r="Q9333"/>
      <c r="R9333"/>
      <c r="S9333"/>
    </row>
    <row r="9334" spans="17:19">
      <c r="Q9334"/>
      <c r="R9334"/>
      <c r="S9334"/>
    </row>
    <row r="9335" spans="17:19">
      <c r="Q9335"/>
      <c r="R9335"/>
      <c r="S9335"/>
    </row>
    <row r="9336" spans="17:19">
      <c r="Q9336"/>
      <c r="R9336"/>
      <c r="S9336"/>
    </row>
    <row r="9337" spans="17:19">
      <c r="Q9337"/>
      <c r="R9337"/>
      <c r="S9337"/>
    </row>
    <row r="9338" spans="17:19">
      <c r="Q9338"/>
      <c r="R9338"/>
      <c r="S9338"/>
    </row>
    <row r="9339" spans="17:19">
      <c r="Q9339"/>
      <c r="R9339"/>
      <c r="S9339"/>
    </row>
    <row r="9340" spans="17:19">
      <c r="Q9340"/>
      <c r="R9340"/>
      <c r="S9340"/>
    </row>
    <row r="9341" spans="17:19">
      <c r="Q9341"/>
      <c r="R9341"/>
      <c r="S9341"/>
    </row>
    <row r="9342" spans="17:19">
      <c r="Q9342"/>
      <c r="R9342"/>
      <c r="S9342"/>
    </row>
    <row r="9343" spans="17:19">
      <c r="Q9343"/>
      <c r="R9343"/>
      <c r="S9343"/>
    </row>
    <row r="9344" spans="17:19">
      <c r="Q9344"/>
      <c r="R9344"/>
      <c r="S9344"/>
    </row>
    <row r="9345" spans="17:19">
      <c r="Q9345"/>
      <c r="R9345"/>
      <c r="S9345"/>
    </row>
    <row r="9346" spans="17:19">
      <c r="Q9346"/>
      <c r="R9346"/>
      <c r="S9346"/>
    </row>
    <row r="9347" spans="17:19">
      <c r="Q9347"/>
      <c r="R9347"/>
      <c r="S9347"/>
    </row>
    <row r="9348" spans="17:19">
      <c r="Q9348"/>
      <c r="R9348"/>
      <c r="S9348"/>
    </row>
    <row r="9349" spans="17:19">
      <c r="Q9349"/>
      <c r="R9349"/>
      <c r="S9349"/>
    </row>
    <row r="9350" spans="17:19">
      <c r="Q9350"/>
      <c r="R9350"/>
      <c r="S9350"/>
    </row>
    <row r="9351" spans="17:19">
      <c r="Q9351"/>
      <c r="R9351"/>
      <c r="S9351"/>
    </row>
    <row r="9352" spans="17:19">
      <c r="Q9352"/>
      <c r="R9352"/>
      <c r="S9352"/>
    </row>
    <row r="9353" spans="17:19">
      <c r="Q9353"/>
      <c r="R9353"/>
      <c r="S9353"/>
    </row>
    <row r="9354" spans="17:19">
      <c r="Q9354"/>
      <c r="R9354"/>
      <c r="S9354"/>
    </row>
    <row r="9355" spans="17:19">
      <c r="Q9355"/>
      <c r="R9355"/>
      <c r="S9355"/>
    </row>
    <row r="9356" spans="17:19">
      <c r="Q9356"/>
      <c r="R9356"/>
      <c r="S9356"/>
    </row>
    <row r="9357" spans="17:19">
      <c r="Q9357"/>
      <c r="R9357"/>
      <c r="S9357"/>
    </row>
    <row r="9358" spans="17:19">
      <c r="Q9358"/>
      <c r="R9358"/>
      <c r="S9358"/>
    </row>
    <row r="9359" spans="17:19">
      <c r="Q9359"/>
      <c r="R9359"/>
      <c r="S9359"/>
    </row>
    <row r="9360" spans="17:19">
      <c r="Q9360"/>
      <c r="R9360"/>
      <c r="S9360"/>
    </row>
    <row r="9361" spans="17:19">
      <c r="Q9361"/>
      <c r="R9361"/>
      <c r="S9361"/>
    </row>
    <row r="9362" spans="17:19">
      <c r="Q9362"/>
      <c r="R9362"/>
      <c r="S9362"/>
    </row>
    <row r="9363" spans="17:19">
      <c r="Q9363"/>
      <c r="R9363"/>
      <c r="S9363"/>
    </row>
    <row r="9364" spans="17:19">
      <c r="Q9364"/>
      <c r="R9364"/>
      <c r="S9364"/>
    </row>
    <row r="9365" spans="17:19">
      <c r="Q9365"/>
      <c r="R9365"/>
      <c r="S9365"/>
    </row>
    <row r="9366" spans="17:19">
      <c r="Q9366"/>
      <c r="R9366"/>
      <c r="S9366"/>
    </row>
    <row r="9367" spans="17:19">
      <c r="Q9367"/>
      <c r="R9367"/>
      <c r="S9367"/>
    </row>
    <row r="9368" spans="17:19">
      <c r="Q9368"/>
      <c r="R9368"/>
      <c r="S9368"/>
    </row>
    <row r="9369" spans="17:19">
      <c r="Q9369"/>
      <c r="R9369"/>
      <c r="S9369"/>
    </row>
    <row r="9370" spans="17:19">
      <c r="Q9370"/>
      <c r="R9370"/>
      <c r="S9370"/>
    </row>
    <row r="9371" spans="17:19">
      <c r="Q9371"/>
      <c r="R9371"/>
      <c r="S9371"/>
    </row>
    <row r="9372" spans="17:19">
      <c r="Q9372"/>
      <c r="R9372"/>
      <c r="S9372"/>
    </row>
    <row r="9373" spans="17:19">
      <c r="Q9373"/>
      <c r="R9373"/>
      <c r="S9373"/>
    </row>
    <row r="9374" spans="17:19">
      <c r="Q9374"/>
      <c r="R9374"/>
      <c r="S9374"/>
    </row>
    <row r="9375" spans="17:19">
      <c r="Q9375"/>
      <c r="R9375"/>
      <c r="S9375"/>
    </row>
    <row r="9376" spans="17:19">
      <c r="Q9376"/>
      <c r="R9376"/>
      <c r="S9376"/>
    </row>
    <row r="9377" spans="17:19">
      <c r="Q9377"/>
      <c r="R9377"/>
      <c r="S9377"/>
    </row>
    <row r="9378" spans="17:19">
      <c r="Q9378"/>
      <c r="R9378"/>
      <c r="S9378"/>
    </row>
    <row r="9379" spans="17:19">
      <c r="Q9379"/>
      <c r="R9379"/>
      <c r="S9379"/>
    </row>
    <row r="9380" spans="17:19">
      <c r="Q9380"/>
      <c r="R9380"/>
      <c r="S9380"/>
    </row>
    <row r="9381" spans="17:19">
      <c r="Q9381"/>
      <c r="R9381"/>
      <c r="S9381"/>
    </row>
    <row r="9382" spans="17:19">
      <c r="Q9382"/>
      <c r="R9382"/>
      <c r="S9382"/>
    </row>
    <row r="9383" spans="17:19">
      <c r="Q9383"/>
      <c r="R9383"/>
      <c r="S9383"/>
    </row>
    <row r="9384" spans="17:19">
      <c r="Q9384"/>
      <c r="R9384"/>
      <c r="S9384"/>
    </row>
    <row r="9385" spans="17:19">
      <c r="Q9385"/>
      <c r="R9385"/>
      <c r="S9385"/>
    </row>
    <row r="9386" spans="17:19">
      <c r="Q9386"/>
      <c r="R9386"/>
      <c r="S9386"/>
    </row>
    <row r="9387" spans="17:19">
      <c r="Q9387"/>
      <c r="R9387"/>
      <c r="S9387"/>
    </row>
    <row r="9388" spans="17:19">
      <c r="Q9388"/>
      <c r="R9388"/>
      <c r="S9388"/>
    </row>
    <row r="9389" spans="17:19">
      <c r="Q9389"/>
      <c r="R9389"/>
      <c r="S9389"/>
    </row>
    <row r="9390" spans="17:19">
      <c r="Q9390"/>
      <c r="R9390"/>
      <c r="S9390"/>
    </row>
    <row r="9391" spans="17:19">
      <c r="Q9391"/>
      <c r="R9391"/>
      <c r="S9391"/>
    </row>
    <row r="9392" spans="17:19">
      <c r="Q9392"/>
      <c r="R9392"/>
      <c r="S9392"/>
    </row>
    <row r="9393" spans="17:19">
      <c r="Q9393"/>
      <c r="R9393"/>
      <c r="S9393"/>
    </row>
    <row r="9394" spans="17:19">
      <c r="Q9394"/>
      <c r="R9394"/>
      <c r="S9394"/>
    </row>
    <row r="9395" spans="17:19">
      <c r="Q9395"/>
      <c r="R9395"/>
      <c r="S9395"/>
    </row>
    <row r="9396" spans="17:19">
      <c r="Q9396"/>
      <c r="R9396"/>
      <c r="S9396"/>
    </row>
    <row r="9397" spans="17:19">
      <c r="Q9397"/>
      <c r="R9397"/>
      <c r="S9397"/>
    </row>
    <row r="9398" spans="17:19">
      <c r="Q9398"/>
      <c r="R9398"/>
      <c r="S9398"/>
    </row>
    <row r="9399" spans="17:19">
      <c r="Q9399"/>
      <c r="R9399"/>
      <c r="S9399"/>
    </row>
    <row r="9400" spans="17:19">
      <c r="Q9400"/>
      <c r="R9400"/>
      <c r="S9400"/>
    </row>
    <row r="9401" spans="17:19">
      <c r="Q9401"/>
      <c r="R9401"/>
      <c r="S9401"/>
    </row>
    <row r="9402" spans="17:19">
      <c r="Q9402"/>
      <c r="R9402"/>
      <c r="S9402"/>
    </row>
    <row r="9403" spans="17:19">
      <c r="Q9403"/>
      <c r="R9403"/>
      <c r="S9403"/>
    </row>
    <row r="9404" spans="17:19">
      <c r="Q9404"/>
      <c r="R9404"/>
      <c r="S9404"/>
    </row>
    <row r="9405" spans="17:19">
      <c r="Q9405"/>
      <c r="R9405"/>
      <c r="S9405"/>
    </row>
    <row r="9406" spans="17:19">
      <c r="Q9406"/>
      <c r="R9406"/>
      <c r="S9406"/>
    </row>
    <row r="9407" spans="17:19">
      <c r="Q9407"/>
      <c r="R9407"/>
      <c r="S9407"/>
    </row>
    <row r="9408" spans="17:19">
      <c r="Q9408"/>
      <c r="R9408"/>
      <c r="S9408"/>
    </row>
    <row r="9409" spans="17:19">
      <c r="Q9409"/>
      <c r="R9409"/>
      <c r="S9409"/>
    </row>
    <row r="9410" spans="17:19">
      <c r="Q9410"/>
      <c r="R9410"/>
      <c r="S9410"/>
    </row>
    <row r="9411" spans="17:19">
      <c r="Q9411"/>
      <c r="R9411"/>
      <c r="S9411"/>
    </row>
    <row r="9412" spans="17:19">
      <c r="Q9412"/>
      <c r="R9412"/>
      <c r="S9412"/>
    </row>
    <row r="9413" spans="17:19">
      <c r="Q9413"/>
      <c r="R9413"/>
      <c r="S9413"/>
    </row>
    <row r="9414" spans="17:19">
      <c r="Q9414"/>
      <c r="R9414"/>
      <c r="S9414"/>
    </row>
    <row r="9415" spans="17:19">
      <c r="Q9415"/>
      <c r="R9415"/>
      <c r="S9415"/>
    </row>
    <row r="9416" spans="17:19">
      <c r="Q9416"/>
      <c r="R9416"/>
      <c r="S9416"/>
    </row>
    <row r="9417" spans="17:19">
      <c r="Q9417"/>
      <c r="R9417"/>
      <c r="S9417"/>
    </row>
    <row r="9418" spans="17:19">
      <c r="Q9418"/>
      <c r="R9418"/>
      <c r="S9418"/>
    </row>
    <row r="9419" spans="17:19">
      <c r="Q9419"/>
      <c r="R9419"/>
      <c r="S9419"/>
    </row>
    <row r="9420" spans="17:19">
      <c r="Q9420"/>
      <c r="R9420"/>
      <c r="S9420"/>
    </row>
    <row r="9421" spans="17:19">
      <c r="Q9421"/>
      <c r="R9421"/>
      <c r="S9421"/>
    </row>
    <row r="9422" spans="17:19">
      <c r="Q9422"/>
      <c r="R9422"/>
      <c r="S9422"/>
    </row>
    <row r="9423" spans="17:19">
      <c r="Q9423"/>
      <c r="R9423"/>
      <c r="S9423"/>
    </row>
    <row r="9424" spans="17:19">
      <c r="Q9424"/>
      <c r="R9424"/>
      <c r="S9424"/>
    </row>
    <row r="9425" spans="17:19">
      <c r="Q9425"/>
      <c r="R9425"/>
      <c r="S9425"/>
    </row>
    <row r="9426" spans="17:19">
      <c r="Q9426"/>
      <c r="R9426"/>
      <c r="S9426"/>
    </row>
    <row r="9427" spans="17:19">
      <c r="Q9427"/>
      <c r="R9427"/>
      <c r="S9427"/>
    </row>
    <row r="9428" spans="17:19">
      <c r="Q9428"/>
      <c r="R9428"/>
      <c r="S9428"/>
    </row>
    <row r="9429" spans="17:19">
      <c r="Q9429"/>
      <c r="R9429"/>
      <c r="S9429"/>
    </row>
    <row r="9430" spans="17:19">
      <c r="Q9430"/>
      <c r="R9430"/>
      <c r="S9430"/>
    </row>
    <row r="9431" spans="17:19">
      <c r="Q9431"/>
      <c r="R9431"/>
      <c r="S9431"/>
    </row>
    <row r="9432" spans="17:19">
      <c r="Q9432"/>
      <c r="R9432"/>
      <c r="S9432"/>
    </row>
    <row r="9433" spans="17:19">
      <c r="Q9433"/>
      <c r="R9433"/>
      <c r="S9433"/>
    </row>
    <row r="9434" spans="17:19">
      <c r="Q9434"/>
      <c r="R9434"/>
      <c r="S9434"/>
    </row>
    <row r="9435" spans="17:19">
      <c r="Q9435"/>
      <c r="R9435"/>
      <c r="S9435"/>
    </row>
    <row r="9436" spans="17:19">
      <c r="Q9436"/>
      <c r="R9436"/>
      <c r="S9436"/>
    </row>
    <row r="9437" spans="17:19">
      <c r="Q9437"/>
      <c r="R9437"/>
      <c r="S9437"/>
    </row>
    <row r="9438" spans="17:19">
      <c r="Q9438"/>
      <c r="R9438"/>
      <c r="S9438"/>
    </row>
    <row r="9439" spans="17:19">
      <c r="Q9439"/>
      <c r="R9439"/>
      <c r="S9439"/>
    </row>
    <row r="9440" spans="17:19">
      <c r="Q9440"/>
      <c r="R9440"/>
      <c r="S9440"/>
    </row>
    <row r="9441" spans="17:19">
      <c r="Q9441"/>
      <c r="R9441"/>
      <c r="S9441"/>
    </row>
    <row r="9442" spans="17:19">
      <c r="Q9442"/>
      <c r="R9442"/>
      <c r="S9442"/>
    </row>
    <row r="9443" spans="17:19">
      <c r="Q9443"/>
      <c r="R9443"/>
      <c r="S9443"/>
    </row>
    <row r="9444" spans="17:19">
      <c r="Q9444"/>
      <c r="R9444"/>
      <c r="S9444"/>
    </row>
    <row r="9445" spans="17:19">
      <c r="Q9445"/>
      <c r="R9445"/>
      <c r="S9445"/>
    </row>
    <row r="9446" spans="17:19">
      <c r="Q9446"/>
      <c r="R9446"/>
      <c r="S9446"/>
    </row>
    <row r="9447" spans="17:19">
      <c r="Q9447"/>
      <c r="R9447"/>
      <c r="S9447"/>
    </row>
    <row r="9448" spans="17:19">
      <c r="Q9448"/>
      <c r="R9448"/>
      <c r="S9448"/>
    </row>
    <row r="9449" spans="17:19">
      <c r="Q9449"/>
      <c r="R9449"/>
      <c r="S9449"/>
    </row>
    <row r="9450" spans="17:19">
      <c r="Q9450"/>
      <c r="R9450"/>
      <c r="S9450"/>
    </row>
    <row r="9451" spans="17:19">
      <c r="Q9451"/>
      <c r="R9451"/>
      <c r="S9451"/>
    </row>
    <row r="9452" spans="17:19">
      <c r="Q9452"/>
      <c r="R9452"/>
      <c r="S9452"/>
    </row>
    <row r="9453" spans="17:19">
      <c r="Q9453"/>
      <c r="R9453"/>
      <c r="S9453"/>
    </row>
    <row r="9454" spans="17:19">
      <c r="Q9454"/>
      <c r="R9454"/>
      <c r="S9454"/>
    </row>
    <row r="9455" spans="17:19">
      <c r="Q9455"/>
      <c r="R9455"/>
      <c r="S9455"/>
    </row>
    <row r="9456" spans="17:19">
      <c r="Q9456"/>
      <c r="R9456"/>
      <c r="S9456"/>
    </row>
    <row r="9457" spans="17:19">
      <c r="Q9457"/>
      <c r="R9457"/>
      <c r="S9457"/>
    </row>
    <row r="9458" spans="17:19">
      <c r="Q9458"/>
      <c r="R9458"/>
      <c r="S9458"/>
    </row>
    <row r="9459" spans="17:19">
      <c r="Q9459"/>
      <c r="R9459"/>
      <c r="S9459"/>
    </row>
    <row r="9460" spans="17:19">
      <c r="Q9460"/>
      <c r="R9460"/>
      <c r="S9460"/>
    </row>
    <row r="9461" spans="17:19">
      <c r="Q9461"/>
      <c r="R9461"/>
      <c r="S9461"/>
    </row>
    <row r="9462" spans="17:19">
      <c r="Q9462"/>
      <c r="R9462"/>
      <c r="S9462"/>
    </row>
    <row r="9463" spans="17:19">
      <c r="Q9463"/>
      <c r="R9463"/>
      <c r="S9463"/>
    </row>
    <row r="9464" spans="17:19">
      <c r="Q9464"/>
      <c r="R9464"/>
      <c r="S9464"/>
    </row>
    <row r="9465" spans="17:19">
      <c r="Q9465"/>
      <c r="R9465"/>
      <c r="S9465"/>
    </row>
    <row r="9466" spans="17:19">
      <c r="Q9466"/>
      <c r="R9466"/>
      <c r="S9466"/>
    </row>
    <row r="9467" spans="17:19">
      <c r="Q9467"/>
      <c r="R9467"/>
      <c r="S9467"/>
    </row>
    <row r="9468" spans="17:19">
      <c r="Q9468"/>
      <c r="R9468"/>
      <c r="S9468"/>
    </row>
    <row r="9469" spans="17:19">
      <c r="Q9469"/>
      <c r="R9469"/>
      <c r="S9469"/>
    </row>
    <row r="9470" spans="17:19">
      <c r="Q9470"/>
      <c r="R9470"/>
      <c r="S9470"/>
    </row>
    <row r="9471" spans="17:19">
      <c r="Q9471"/>
      <c r="R9471"/>
      <c r="S9471"/>
    </row>
    <row r="9472" spans="17:19">
      <c r="Q9472"/>
      <c r="R9472"/>
      <c r="S9472"/>
    </row>
    <row r="9473" spans="17:19">
      <c r="Q9473"/>
      <c r="R9473"/>
      <c r="S9473"/>
    </row>
    <row r="9474" spans="17:19">
      <c r="Q9474"/>
      <c r="R9474"/>
      <c r="S9474"/>
    </row>
    <row r="9475" spans="17:19">
      <c r="Q9475"/>
      <c r="R9475"/>
      <c r="S9475"/>
    </row>
    <row r="9476" spans="17:19">
      <c r="Q9476"/>
      <c r="R9476"/>
      <c r="S9476"/>
    </row>
    <row r="9477" spans="17:19">
      <c r="Q9477"/>
      <c r="R9477"/>
      <c r="S9477"/>
    </row>
    <row r="9478" spans="17:19">
      <c r="Q9478"/>
      <c r="R9478"/>
      <c r="S9478"/>
    </row>
    <row r="9479" spans="17:19">
      <c r="Q9479"/>
      <c r="R9479"/>
      <c r="S9479"/>
    </row>
    <row r="9480" spans="17:19">
      <c r="Q9480"/>
      <c r="R9480"/>
      <c r="S9480"/>
    </row>
    <row r="9481" spans="17:19">
      <c r="Q9481"/>
      <c r="R9481"/>
      <c r="S9481"/>
    </row>
    <row r="9482" spans="17:19">
      <c r="Q9482"/>
      <c r="R9482"/>
      <c r="S9482"/>
    </row>
    <row r="9483" spans="17:19">
      <c r="Q9483"/>
      <c r="R9483"/>
      <c r="S9483"/>
    </row>
    <row r="9484" spans="17:19">
      <c r="Q9484"/>
      <c r="R9484"/>
      <c r="S9484"/>
    </row>
    <row r="9485" spans="17:19">
      <c r="Q9485"/>
      <c r="R9485"/>
      <c r="S9485"/>
    </row>
    <row r="9486" spans="17:19">
      <c r="Q9486"/>
      <c r="R9486"/>
      <c r="S9486"/>
    </row>
    <row r="9487" spans="17:19">
      <c r="Q9487"/>
      <c r="R9487"/>
      <c r="S9487"/>
    </row>
    <row r="9488" spans="17:19">
      <c r="Q9488"/>
      <c r="R9488"/>
      <c r="S9488"/>
    </row>
    <row r="9489" spans="17:19">
      <c r="Q9489"/>
      <c r="R9489"/>
      <c r="S9489"/>
    </row>
    <row r="9490" spans="17:19">
      <c r="Q9490"/>
      <c r="R9490"/>
      <c r="S9490"/>
    </row>
    <row r="9491" spans="17:19">
      <c r="Q9491"/>
      <c r="R9491"/>
      <c r="S9491"/>
    </row>
    <row r="9492" spans="17:19">
      <c r="Q9492"/>
      <c r="R9492"/>
      <c r="S9492"/>
    </row>
    <row r="9493" spans="17:19">
      <c r="Q9493"/>
      <c r="R9493"/>
      <c r="S9493"/>
    </row>
    <row r="9494" spans="17:19">
      <c r="Q9494"/>
      <c r="R9494"/>
      <c r="S9494"/>
    </row>
    <row r="9495" spans="17:19">
      <c r="Q9495"/>
      <c r="R9495"/>
      <c r="S9495"/>
    </row>
    <row r="9496" spans="17:19">
      <c r="Q9496"/>
      <c r="R9496"/>
      <c r="S9496"/>
    </row>
    <row r="9497" spans="17:19">
      <c r="Q9497"/>
      <c r="R9497"/>
      <c r="S9497"/>
    </row>
    <row r="9498" spans="17:19">
      <c r="Q9498"/>
      <c r="R9498"/>
      <c r="S9498"/>
    </row>
    <row r="9499" spans="17:19">
      <c r="Q9499"/>
      <c r="R9499"/>
      <c r="S9499"/>
    </row>
    <row r="9500" spans="17:19">
      <c r="Q9500"/>
      <c r="R9500"/>
      <c r="S9500"/>
    </row>
    <row r="9501" spans="17:19">
      <c r="Q9501"/>
      <c r="R9501"/>
      <c r="S9501"/>
    </row>
    <row r="9502" spans="17:19">
      <c r="Q9502"/>
      <c r="R9502"/>
      <c r="S9502"/>
    </row>
    <row r="9503" spans="17:19">
      <c r="Q9503"/>
      <c r="R9503"/>
      <c r="S9503"/>
    </row>
    <row r="9504" spans="17:19">
      <c r="Q9504"/>
      <c r="R9504"/>
      <c r="S9504"/>
    </row>
    <row r="9505" spans="17:19">
      <c r="Q9505"/>
      <c r="R9505"/>
      <c r="S9505"/>
    </row>
    <row r="9506" spans="17:19">
      <c r="Q9506"/>
      <c r="R9506"/>
      <c r="S9506"/>
    </row>
    <row r="9507" spans="17:19">
      <c r="Q9507"/>
      <c r="R9507"/>
      <c r="S9507"/>
    </row>
    <row r="9508" spans="17:19">
      <c r="Q9508"/>
      <c r="R9508"/>
      <c r="S9508"/>
    </row>
    <row r="9509" spans="17:19">
      <c r="Q9509"/>
      <c r="R9509"/>
      <c r="S9509"/>
    </row>
    <row r="9510" spans="17:19">
      <c r="Q9510"/>
      <c r="R9510"/>
      <c r="S9510"/>
    </row>
    <row r="9511" spans="17:19">
      <c r="Q9511"/>
      <c r="R9511"/>
      <c r="S9511"/>
    </row>
    <row r="9512" spans="17:19">
      <c r="Q9512"/>
      <c r="R9512"/>
      <c r="S9512"/>
    </row>
    <row r="9513" spans="17:19">
      <c r="Q9513"/>
      <c r="R9513"/>
      <c r="S9513"/>
    </row>
    <row r="9514" spans="17:19">
      <c r="Q9514"/>
      <c r="R9514"/>
      <c r="S9514"/>
    </row>
    <row r="9515" spans="17:19">
      <c r="Q9515"/>
      <c r="R9515"/>
      <c r="S9515"/>
    </row>
    <row r="9516" spans="17:19">
      <c r="Q9516"/>
      <c r="R9516"/>
      <c r="S9516"/>
    </row>
    <row r="9517" spans="17:19">
      <c r="Q9517"/>
      <c r="R9517"/>
      <c r="S9517"/>
    </row>
    <row r="9518" spans="17:19">
      <c r="Q9518"/>
      <c r="R9518"/>
      <c r="S9518"/>
    </row>
    <row r="9519" spans="17:19">
      <c r="Q9519"/>
      <c r="R9519"/>
      <c r="S9519"/>
    </row>
    <row r="9520" spans="17:19">
      <c r="Q9520"/>
      <c r="R9520"/>
      <c r="S9520"/>
    </row>
    <row r="9521" spans="17:19">
      <c r="Q9521"/>
      <c r="R9521"/>
      <c r="S9521"/>
    </row>
    <row r="9522" spans="17:19">
      <c r="Q9522"/>
      <c r="R9522"/>
      <c r="S9522"/>
    </row>
    <row r="9523" spans="17:19">
      <c r="Q9523"/>
      <c r="R9523"/>
      <c r="S9523"/>
    </row>
    <row r="9524" spans="17:19">
      <c r="Q9524"/>
      <c r="R9524"/>
      <c r="S9524"/>
    </row>
    <row r="9525" spans="17:19">
      <c r="Q9525"/>
      <c r="R9525"/>
      <c r="S9525"/>
    </row>
    <row r="9526" spans="17:19">
      <c r="Q9526"/>
      <c r="R9526"/>
      <c r="S9526"/>
    </row>
    <row r="9527" spans="17:19">
      <c r="Q9527"/>
      <c r="R9527"/>
      <c r="S9527"/>
    </row>
    <row r="9528" spans="17:19">
      <c r="Q9528"/>
      <c r="R9528"/>
      <c r="S9528"/>
    </row>
    <row r="9529" spans="17:19">
      <c r="Q9529"/>
      <c r="R9529"/>
      <c r="S9529"/>
    </row>
    <row r="9530" spans="17:19">
      <c r="Q9530"/>
      <c r="R9530"/>
      <c r="S9530"/>
    </row>
    <row r="9531" spans="17:19">
      <c r="Q9531"/>
      <c r="R9531"/>
      <c r="S9531"/>
    </row>
    <row r="9532" spans="17:19">
      <c r="Q9532"/>
      <c r="R9532"/>
      <c r="S9532"/>
    </row>
    <row r="9533" spans="17:19">
      <c r="Q9533"/>
      <c r="R9533"/>
      <c r="S9533"/>
    </row>
    <row r="9534" spans="17:19">
      <c r="Q9534"/>
      <c r="R9534"/>
      <c r="S9534"/>
    </row>
    <row r="9535" spans="17:19">
      <c r="Q9535"/>
      <c r="R9535"/>
      <c r="S9535"/>
    </row>
    <row r="9536" spans="17:19">
      <c r="Q9536"/>
      <c r="R9536"/>
      <c r="S9536"/>
    </row>
    <row r="9537" spans="17:19">
      <c r="Q9537"/>
      <c r="R9537"/>
      <c r="S9537"/>
    </row>
    <row r="9538" spans="17:19">
      <c r="Q9538"/>
      <c r="R9538"/>
      <c r="S9538"/>
    </row>
    <row r="9539" spans="17:19">
      <c r="Q9539"/>
      <c r="R9539"/>
      <c r="S9539"/>
    </row>
    <row r="9540" spans="17:19">
      <c r="Q9540"/>
      <c r="R9540"/>
      <c r="S9540"/>
    </row>
    <row r="9541" spans="17:19">
      <c r="Q9541"/>
      <c r="R9541"/>
      <c r="S9541"/>
    </row>
    <row r="9542" spans="17:19">
      <c r="Q9542"/>
      <c r="R9542"/>
      <c r="S9542"/>
    </row>
    <row r="9543" spans="17:19">
      <c r="Q9543"/>
      <c r="R9543"/>
      <c r="S9543"/>
    </row>
    <row r="9544" spans="17:19">
      <c r="Q9544"/>
      <c r="R9544"/>
      <c r="S9544"/>
    </row>
    <row r="9545" spans="17:19">
      <c r="Q9545"/>
      <c r="R9545"/>
      <c r="S9545"/>
    </row>
    <row r="9546" spans="17:19">
      <c r="Q9546"/>
      <c r="R9546"/>
      <c r="S9546"/>
    </row>
    <row r="9547" spans="17:19">
      <c r="Q9547"/>
      <c r="R9547"/>
      <c r="S9547"/>
    </row>
    <row r="9548" spans="17:19">
      <c r="Q9548"/>
      <c r="R9548"/>
      <c r="S9548"/>
    </row>
    <row r="9549" spans="17:19">
      <c r="Q9549"/>
      <c r="R9549"/>
      <c r="S9549"/>
    </row>
    <row r="9550" spans="17:19">
      <c r="Q9550"/>
      <c r="R9550"/>
      <c r="S9550"/>
    </row>
    <row r="9551" spans="17:19">
      <c r="Q9551"/>
      <c r="R9551"/>
      <c r="S9551"/>
    </row>
    <row r="9552" spans="17:19">
      <c r="Q9552"/>
      <c r="R9552"/>
      <c r="S9552"/>
    </row>
    <row r="9553" spans="17:19">
      <c r="Q9553"/>
      <c r="R9553"/>
      <c r="S9553"/>
    </row>
    <row r="9554" spans="17:19">
      <c r="Q9554"/>
      <c r="R9554"/>
      <c r="S9554"/>
    </row>
    <row r="9555" spans="17:19">
      <c r="Q9555"/>
      <c r="R9555"/>
      <c r="S9555"/>
    </row>
    <row r="9556" spans="17:19">
      <c r="Q9556"/>
      <c r="R9556"/>
      <c r="S9556"/>
    </row>
    <row r="9557" spans="17:19">
      <c r="Q9557"/>
      <c r="R9557"/>
      <c r="S9557"/>
    </row>
    <row r="9558" spans="17:19">
      <c r="Q9558"/>
      <c r="R9558"/>
      <c r="S9558"/>
    </row>
    <row r="9559" spans="17:19">
      <c r="Q9559"/>
      <c r="R9559"/>
      <c r="S9559"/>
    </row>
    <row r="9560" spans="17:19">
      <c r="Q9560"/>
      <c r="R9560"/>
      <c r="S9560"/>
    </row>
    <row r="9561" spans="17:19">
      <c r="Q9561"/>
      <c r="R9561"/>
      <c r="S9561"/>
    </row>
    <row r="9562" spans="17:19">
      <c r="Q9562"/>
      <c r="R9562"/>
      <c r="S9562"/>
    </row>
    <row r="9563" spans="17:19">
      <c r="Q9563"/>
      <c r="R9563"/>
      <c r="S9563"/>
    </row>
    <row r="9564" spans="17:19">
      <c r="Q9564"/>
      <c r="R9564"/>
      <c r="S9564"/>
    </row>
    <row r="9565" spans="17:19">
      <c r="Q9565"/>
      <c r="R9565"/>
      <c r="S9565"/>
    </row>
    <row r="9566" spans="17:19">
      <c r="Q9566"/>
      <c r="R9566"/>
      <c r="S9566"/>
    </row>
    <row r="9567" spans="17:19">
      <c r="Q9567"/>
      <c r="R9567"/>
      <c r="S9567"/>
    </row>
    <row r="9568" spans="17:19">
      <c r="Q9568"/>
      <c r="R9568"/>
      <c r="S9568"/>
    </row>
    <row r="9569" spans="17:19">
      <c r="Q9569"/>
      <c r="R9569"/>
      <c r="S9569"/>
    </row>
    <row r="9570" spans="17:19">
      <c r="Q9570"/>
      <c r="R9570"/>
      <c r="S9570"/>
    </row>
    <row r="9571" spans="17:19">
      <c r="Q9571"/>
      <c r="R9571"/>
      <c r="S9571"/>
    </row>
    <row r="9572" spans="17:19">
      <c r="Q9572"/>
      <c r="R9572"/>
      <c r="S9572"/>
    </row>
    <row r="9573" spans="17:19">
      <c r="Q9573"/>
      <c r="R9573"/>
      <c r="S9573"/>
    </row>
    <row r="9574" spans="17:19">
      <c r="Q9574"/>
      <c r="R9574"/>
      <c r="S9574"/>
    </row>
    <row r="9575" spans="17:19">
      <c r="Q9575"/>
      <c r="R9575"/>
      <c r="S9575"/>
    </row>
    <row r="9576" spans="17:19">
      <c r="Q9576"/>
      <c r="R9576"/>
      <c r="S9576"/>
    </row>
    <row r="9577" spans="17:19">
      <c r="Q9577"/>
      <c r="R9577"/>
      <c r="S9577"/>
    </row>
    <row r="9578" spans="17:19">
      <c r="Q9578"/>
      <c r="R9578"/>
      <c r="S9578"/>
    </row>
    <row r="9579" spans="17:19">
      <c r="Q9579"/>
      <c r="R9579"/>
      <c r="S9579"/>
    </row>
    <row r="9580" spans="17:19">
      <c r="Q9580"/>
      <c r="R9580"/>
      <c r="S9580"/>
    </row>
    <row r="9581" spans="17:19">
      <c r="Q9581"/>
      <c r="R9581"/>
      <c r="S9581"/>
    </row>
    <row r="9582" spans="17:19">
      <c r="Q9582"/>
      <c r="R9582"/>
      <c r="S9582"/>
    </row>
    <row r="9583" spans="17:19">
      <c r="Q9583"/>
      <c r="R9583"/>
      <c r="S9583"/>
    </row>
    <row r="9584" spans="17:19">
      <c r="Q9584"/>
      <c r="R9584"/>
      <c r="S9584"/>
    </row>
    <row r="9585" spans="17:19">
      <c r="Q9585"/>
      <c r="R9585"/>
      <c r="S9585"/>
    </row>
    <row r="9586" spans="17:19">
      <c r="Q9586"/>
      <c r="R9586"/>
      <c r="S9586"/>
    </row>
    <row r="9587" spans="17:19">
      <c r="Q9587"/>
      <c r="R9587"/>
      <c r="S9587"/>
    </row>
    <row r="9588" spans="17:19">
      <c r="Q9588"/>
      <c r="R9588"/>
      <c r="S9588"/>
    </row>
    <row r="9589" spans="17:19">
      <c r="Q9589"/>
      <c r="R9589"/>
      <c r="S9589"/>
    </row>
    <row r="9590" spans="17:19">
      <c r="Q9590"/>
      <c r="R9590"/>
      <c r="S9590"/>
    </row>
    <row r="9591" spans="17:19">
      <c r="Q9591"/>
      <c r="R9591"/>
      <c r="S9591"/>
    </row>
    <row r="9592" spans="17:19">
      <c r="Q9592"/>
      <c r="R9592"/>
      <c r="S9592"/>
    </row>
    <row r="9593" spans="17:19">
      <c r="Q9593"/>
      <c r="R9593"/>
      <c r="S9593"/>
    </row>
    <row r="9594" spans="17:19">
      <c r="Q9594"/>
      <c r="R9594"/>
      <c r="S9594"/>
    </row>
    <row r="9595" spans="17:19">
      <c r="Q9595"/>
      <c r="R9595"/>
      <c r="S9595"/>
    </row>
    <row r="9596" spans="17:19">
      <c r="Q9596"/>
      <c r="R9596"/>
      <c r="S9596"/>
    </row>
    <row r="9597" spans="17:19">
      <c r="Q9597"/>
      <c r="R9597"/>
      <c r="S9597"/>
    </row>
    <row r="9598" spans="17:19">
      <c r="Q9598"/>
      <c r="R9598"/>
      <c r="S9598"/>
    </row>
    <row r="9599" spans="17:19">
      <c r="Q9599"/>
      <c r="R9599"/>
      <c r="S9599"/>
    </row>
    <row r="9600" spans="17:19">
      <c r="Q9600"/>
      <c r="R9600"/>
      <c r="S9600"/>
    </row>
    <row r="9601" spans="17:19">
      <c r="Q9601"/>
      <c r="R9601"/>
      <c r="S9601"/>
    </row>
    <row r="9602" spans="17:19">
      <c r="Q9602"/>
      <c r="R9602"/>
      <c r="S9602"/>
    </row>
    <row r="9603" spans="17:19">
      <c r="Q9603"/>
      <c r="R9603"/>
      <c r="S9603"/>
    </row>
    <row r="9604" spans="17:19">
      <c r="Q9604"/>
      <c r="R9604"/>
      <c r="S9604"/>
    </row>
    <row r="9605" spans="17:19">
      <c r="Q9605"/>
      <c r="R9605"/>
      <c r="S9605"/>
    </row>
    <row r="9606" spans="17:19">
      <c r="Q9606"/>
      <c r="R9606"/>
      <c r="S9606"/>
    </row>
    <row r="9607" spans="17:19">
      <c r="Q9607"/>
      <c r="R9607"/>
      <c r="S9607"/>
    </row>
    <row r="9608" spans="17:19">
      <c r="Q9608"/>
      <c r="R9608"/>
      <c r="S9608"/>
    </row>
    <row r="9609" spans="17:19">
      <c r="Q9609"/>
      <c r="R9609"/>
      <c r="S9609"/>
    </row>
    <row r="9610" spans="17:19">
      <c r="Q9610"/>
      <c r="R9610"/>
      <c r="S9610"/>
    </row>
    <row r="9611" spans="17:19">
      <c r="Q9611"/>
      <c r="R9611"/>
      <c r="S9611"/>
    </row>
    <row r="9612" spans="17:19">
      <c r="Q9612"/>
      <c r="R9612"/>
      <c r="S9612"/>
    </row>
    <row r="9613" spans="17:19">
      <c r="Q9613"/>
      <c r="R9613"/>
      <c r="S9613"/>
    </row>
    <row r="9614" spans="17:19">
      <c r="Q9614"/>
      <c r="R9614"/>
      <c r="S9614"/>
    </row>
    <row r="9615" spans="17:19">
      <c r="Q9615"/>
      <c r="R9615"/>
      <c r="S9615"/>
    </row>
    <row r="9616" spans="17:19">
      <c r="Q9616"/>
      <c r="R9616"/>
      <c r="S9616"/>
    </row>
    <row r="9617" spans="17:19">
      <c r="Q9617"/>
      <c r="R9617"/>
      <c r="S9617"/>
    </row>
    <row r="9618" spans="17:19">
      <c r="Q9618"/>
      <c r="R9618"/>
      <c r="S9618"/>
    </row>
    <row r="9619" spans="17:19">
      <c r="Q9619"/>
      <c r="R9619"/>
      <c r="S9619"/>
    </row>
    <row r="9620" spans="17:19">
      <c r="Q9620"/>
      <c r="R9620"/>
      <c r="S9620"/>
    </row>
    <row r="9621" spans="17:19">
      <c r="Q9621"/>
      <c r="R9621"/>
      <c r="S9621"/>
    </row>
    <row r="9622" spans="17:19">
      <c r="Q9622"/>
      <c r="R9622"/>
      <c r="S9622"/>
    </row>
    <row r="9623" spans="17:19">
      <c r="Q9623"/>
      <c r="R9623"/>
      <c r="S9623"/>
    </row>
    <row r="9624" spans="17:19">
      <c r="Q9624"/>
      <c r="R9624"/>
      <c r="S9624"/>
    </row>
    <row r="9625" spans="17:19">
      <c r="Q9625"/>
      <c r="R9625"/>
      <c r="S9625"/>
    </row>
    <row r="9626" spans="17:19">
      <c r="Q9626"/>
      <c r="R9626"/>
      <c r="S9626"/>
    </row>
    <row r="9627" spans="17:19">
      <c r="Q9627"/>
      <c r="R9627"/>
      <c r="S9627"/>
    </row>
    <row r="9628" spans="17:19">
      <c r="Q9628"/>
      <c r="R9628"/>
      <c r="S9628"/>
    </row>
    <row r="9629" spans="17:19">
      <c r="Q9629"/>
      <c r="R9629"/>
      <c r="S9629"/>
    </row>
    <row r="9630" spans="17:19">
      <c r="Q9630"/>
      <c r="R9630"/>
      <c r="S9630"/>
    </row>
    <row r="9631" spans="17:19">
      <c r="Q9631"/>
      <c r="R9631"/>
      <c r="S9631"/>
    </row>
    <row r="9632" spans="17:19">
      <c r="Q9632"/>
      <c r="R9632"/>
      <c r="S9632"/>
    </row>
    <row r="9633" spans="17:19">
      <c r="Q9633"/>
      <c r="R9633"/>
      <c r="S9633"/>
    </row>
    <row r="9634" spans="17:19">
      <c r="Q9634"/>
      <c r="R9634"/>
      <c r="S9634"/>
    </row>
    <row r="9635" spans="17:19">
      <c r="Q9635"/>
      <c r="R9635"/>
      <c r="S9635"/>
    </row>
    <row r="9636" spans="17:19">
      <c r="Q9636"/>
      <c r="R9636"/>
      <c r="S9636"/>
    </row>
    <row r="9637" spans="17:19">
      <c r="Q9637"/>
      <c r="R9637"/>
      <c r="S9637"/>
    </row>
    <row r="9638" spans="17:19">
      <c r="Q9638"/>
      <c r="R9638"/>
      <c r="S9638"/>
    </row>
    <row r="9639" spans="17:19">
      <c r="Q9639"/>
      <c r="R9639"/>
      <c r="S9639"/>
    </row>
    <row r="9640" spans="17:19">
      <c r="Q9640"/>
      <c r="R9640"/>
      <c r="S9640"/>
    </row>
    <row r="9641" spans="17:19">
      <c r="Q9641"/>
      <c r="R9641"/>
      <c r="S9641"/>
    </row>
    <row r="9642" spans="17:19">
      <c r="Q9642"/>
      <c r="R9642"/>
      <c r="S9642"/>
    </row>
    <row r="9643" spans="17:19">
      <c r="Q9643"/>
      <c r="R9643"/>
      <c r="S9643"/>
    </row>
    <row r="9644" spans="17:19">
      <c r="Q9644"/>
      <c r="R9644"/>
      <c r="S9644"/>
    </row>
    <row r="9645" spans="17:19">
      <c r="Q9645"/>
      <c r="R9645"/>
      <c r="S9645"/>
    </row>
    <row r="9646" spans="17:19">
      <c r="Q9646"/>
      <c r="R9646"/>
      <c r="S9646"/>
    </row>
    <row r="9647" spans="17:19">
      <c r="Q9647"/>
      <c r="R9647"/>
      <c r="S9647"/>
    </row>
    <row r="9648" spans="17:19">
      <c r="Q9648"/>
      <c r="R9648"/>
      <c r="S9648"/>
    </row>
    <row r="9649" spans="17:19">
      <c r="Q9649"/>
      <c r="R9649"/>
      <c r="S9649"/>
    </row>
    <row r="9650" spans="17:19">
      <c r="Q9650"/>
      <c r="R9650"/>
      <c r="S9650"/>
    </row>
    <row r="9651" spans="17:19">
      <c r="Q9651"/>
      <c r="R9651"/>
      <c r="S9651"/>
    </row>
    <row r="9652" spans="17:19">
      <c r="Q9652"/>
      <c r="R9652"/>
      <c r="S9652"/>
    </row>
    <row r="9653" spans="17:19">
      <c r="Q9653"/>
      <c r="R9653"/>
      <c r="S9653"/>
    </row>
    <row r="9654" spans="17:19">
      <c r="Q9654"/>
      <c r="R9654"/>
      <c r="S9654"/>
    </row>
    <row r="9655" spans="17:19">
      <c r="Q9655"/>
      <c r="R9655"/>
      <c r="S9655"/>
    </row>
    <row r="9656" spans="17:19">
      <c r="Q9656"/>
      <c r="R9656"/>
      <c r="S9656"/>
    </row>
    <row r="9657" spans="17:19">
      <c r="Q9657"/>
      <c r="R9657"/>
      <c r="S9657"/>
    </row>
    <row r="9658" spans="17:19">
      <c r="Q9658"/>
      <c r="R9658"/>
      <c r="S9658"/>
    </row>
    <row r="9659" spans="17:19">
      <c r="Q9659"/>
      <c r="R9659"/>
      <c r="S9659"/>
    </row>
    <row r="9660" spans="17:19">
      <c r="Q9660"/>
      <c r="R9660"/>
      <c r="S9660"/>
    </row>
    <row r="9661" spans="17:19">
      <c r="Q9661"/>
      <c r="R9661"/>
      <c r="S9661"/>
    </row>
    <row r="9662" spans="17:19">
      <c r="Q9662"/>
      <c r="R9662"/>
      <c r="S9662"/>
    </row>
    <row r="9663" spans="17:19">
      <c r="Q9663"/>
      <c r="R9663"/>
      <c r="S9663"/>
    </row>
    <row r="9664" spans="17:19">
      <c r="Q9664"/>
      <c r="R9664"/>
      <c r="S9664"/>
    </row>
    <row r="9665" spans="17:19">
      <c r="Q9665"/>
      <c r="R9665"/>
      <c r="S9665"/>
    </row>
    <row r="9666" spans="17:19">
      <c r="Q9666"/>
      <c r="R9666"/>
      <c r="S9666"/>
    </row>
    <row r="9667" spans="17:19">
      <c r="Q9667"/>
      <c r="R9667"/>
      <c r="S9667"/>
    </row>
    <row r="9668" spans="17:19">
      <c r="Q9668"/>
      <c r="R9668"/>
      <c r="S9668"/>
    </row>
    <row r="9669" spans="17:19">
      <c r="Q9669"/>
      <c r="R9669"/>
      <c r="S9669"/>
    </row>
    <row r="9670" spans="17:19">
      <c r="Q9670"/>
      <c r="R9670"/>
      <c r="S9670"/>
    </row>
    <row r="9671" spans="17:19">
      <c r="Q9671"/>
      <c r="R9671"/>
      <c r="S9671"/>
    </row>
    <row r="9672" spans="17:19">
      <c r="Q9672"/>
      <c r="R9672"/>
      <c r="S9672"/>
    </row>
    <row r="9673" spans="17:19">
      <c r="Q9673"/>
      <c r="R9673"/>
      <c r="S9673"/>
    </row>
    <row r="9674" spans="17:19">
      <c r="Q9674"/>
      <c r="R9674"/>
      <c r="S9674"/>
    </row>
    <row r="9675" spans="17:19">
      <c r="Q9675"/>
      <c r="R9675"/>
      <c r="S9675"/>
    </row>
    <row r="9676" spans="17:19">
      <c r="Q9676"/>
      <c r="R9676"/>
      <c r="S9676"/>
    </row>
    <row r="9677" spans="17:19">
      <c r="Q9677"/>
      <c r="R9677"/>
      <c r="S9677"/>
    </row>
    <row r="9678" spans="17:19">
      <c r="Q9678"/>
      <c r="R9678"/>
      <c r="S9678"/>
    </row>
    <row r="9679" spans="17:19">
      <c r="Q9679"/>
      <c r="R9679"/>
      <c r="S9679"/>
    </row>
    <row r="9680" spans="17:19">
      <c r="Q9680"/>
      <c r="R9680"/>
      <c r="S9680"/>
    </row>
    <row r="9681" spans="17:19">
      <c r="Q9681"/>
      <c r="R9681"/>
      <c r="S9681"/>
    </row>
    <row r="9682" spans="17:19">
      <c r="Q9682"/>
      <c r="R9682"/>
      <c r="S9682"/>
    </row>
    <row r="9683" spans="17:19">
      <c r="Q9683"/>
      <c r="R9683"/>
      <c r="S9683"/>
    </row>
    <row r="9684" spans="17:19">
      <c r="Q9684"/>
      <c r="R9684"/>
      <c r="S9684"/>
    </row>
    <row r="9685" spans="17:19">
      <c r="Q9685"/>
      <c r="R9685"/>
      <c r="S9685"/>
    </row>
    <row r="9686" spans="17:19">
      <c r="Q9686"/>
      <c r="R9686"/>
      <c r="S9686"/>
    </row>
    <row r="9687" spans="17:19">
      <c r="Q9687"/>
      <c r="R9687"/>
      <c r="S9687"/>
    </row>
    <row r="9688" spans="17:19">
      <c r="Q9688"/>
      <c r="R9688"/>
      <c r="S9688"/>
    </row>
    <row r="9689" spans="17:19">
      <c r="Q9689"/>
      <c r="R9689"/>
      <c r="S9689"/>
    </row>
    <row r="9690" spans="17:19">
      <c r="Q9690"/>
      <c r="R9690"/>
      <c r="S9690"/>
    </row>
    <row r="9691" spans="17:19">
      <c r="Q9691"/>
      <c r="R9691"/>
      <c r="S9691"/>
    </row>
    <row r="9692" spans="17:19">
      <c r="Q9692"/>
      <c r="R9692"/>
      <c r="S9692"/>
    </row>
    <row r="9693" spans="17:19">
      <c r="Q9693"/>
      <c r="R9693"/>
      <c r="S9693"/>
    </row>
    <row r="9694" spans="17:19">
      <c r="Q9694"/>
      <c r="R9694"/>
      <c r="S9694"/>
    </row>
    <row r="9695" spans="17:19">
      <c r="Q9695"/>
      <c r="R9695"/>
      <c r="S9695"/>
    </row>
    <row r="9696" spans="17:19">
      <c r="Q9696"/>
      <c r="R9696"/>
      <c r="S9696"/>
    </row>
    <row r="9697" spans="17:19">
      <c r="Q9697"/>
      <c r="R9697"/>
      <c r="S9697"/>
    </row>
    <row r="9698" spans="17:19">
      <c r="Q9698"/>
      <c r="R9698"/>
      <c r="S9698"/>
    </row>
    <row r="9699" spans="17:19">
      <c r="Q9699"/>
      <c r="R9699"/>
      <c r="S9699"/>
    </row>
    <row r="9700" spans="17:19">
      <c r="Q9700"/>
      <c r="R9700"/>
      <c r="S9700"/>
    </row>
    <row r="9701" spans="17:19">
      <c r="Q9701"/>
      <c r="R9701"/>
      <c r="S9701"/>
    </row>
    <row r="9702" spans="17:19">
      <c r="Q9702"/>
      <c r="R9702"/>
      <c r="S9702"/>
    </row>
    <row r="9703" spans="17:19">
      <c r="Q9703"/>
      <c r="R9703"/>
      <c r="S9703"/>
    </row>
    <row r="9704" spans="17:19">
      <c r="Q9704"/>
      <c r="R9704"/>
      <c r="S9704"/>
    </row>
    <row r="9705" spans="17:19">
      <c r="Q9705"/>
      <c r="R9705"/>
      <c r="S9705"/>
    </row>
    <row r="9706" spans="17:19">
      <c r="Q9706"/>
      <c r="R9706"/>
      <c r="S9706"/>
    </row>
    <row r="9707" spans="17:19">
      <c r="Q9707"/>
      <c r="R9707"/>
      <c r="S9707"/>
    </row>
    <row r="9708" spans="17:19">
      <c r="Q9708"/>
      <c r="R9708"/>
      <c r="S9708"/>
    </row>
    <row r="9709" spans="17:19">
      <c r="Q9709"/>
      <c r="R9709"/>
      <c r="S9709"/>
    </row>
    <row r="9710" spans="17:19">
      <c r="Q9710"/>
      <c r="R9710"/>
      <c r="S9710"/>
    </row>
    <row r="9711" spans="17:19">
      <c r="Q9711"/>
      <c r="R9711"/>
      <c r="S9711"/>
    </row>
    <row r="9712" spans="17:19">
      <c r="Q9712"/>
      <c r="R9712"/>
      <c r="S9712"/>
    </row>
    <row r="9713" spans="17:19">
      <c r="Q9713"/>
      <c r="R9713"/>
      <c r="S9713"/>
    </row>
    <row r="9714" spans="17:19">
      <c r="Q9714"/>
      <c r="R9714"/>
      <c r="S9714"/>
    </row>
    <row r="9715" spans="17:19">
      <c r="Q9715"/>
      <c r="R9715"/>
      <c r="S9715"/>
    </row>
    <row r="9716" spans="17:19">
      <c r="Q9716"/>
      <c r="R9716"/>
      <c r="S9716"/>
    </row>
    <row r="9717" spans="17:19">
      <c r="Q9717"/>
      <c r="R9717"/>
      <c r="S9717"/>
    </row>
    <row r="9718" spans="17:19">
      <c r="Q9718"/>
      <c r="R9718"/>
      <c r="S9718"/>
    </row>
    <row r="9719" spans="17:19">
      <c r="Q9719"/>
      <c r="R9719"/>
      <c r="S9719"/>
    </row>
    <row r="9720" spans="17:19">
      <c r="Q9720"/>
      <c r="R9720"/>
      <c r="S9720"/>
    </row>
    <row r="9721" spans="17:19">
      <c r="Q9721"/>
      <c r="R9721"/>
      <c r="S9721"/>
    </row>
    <row r="9722" spans="17:19">
      <c r="Q9722"/>
      <c r="R9722"/>
      <c r="S9722"/>
    </row>
    <row r="9723" spans="17:19">
      <c r="Q9723"/>
      <c r="R9723"/>
      <c r="S9723"/>
    </row>
    <row r="9724" spans="17:19">
      <c r="Q9724"/>
      <c r="R9724"/>
      <c r="S9724"/>
    </row>
    <row r="9725" spans="17:19">
      <c r="Q9725"/>
      <c r="R9725"/>
      <c r="S9725"/>
    </row>
    <row r="9726" spans="17:19">
      <c r="Q9726"/>
      <c r="R9726"/>
      <c r="S9726"/>
    </row>
    <row r="9727" spans="17:19">
      <c r="Q9727"/>
      <c r="R9727"/>
      <c r="S9727"/>
    </row>
    <row r="9728" spans="17:19">
      <c r="Q9728"/>
      <c r="R9728"/>
      <c r="S9728"/>
    </row>
    <row r="9729" spans="17:19">
      <c r="Q9729"/>
      <c r="R9729"/>
      <c r="S9729"/>
    </row>
    <row r="9730" spans="17:19">
      <c r="Q9730"/>
      <c r="R9730"/>
      <c r="S9730"/>
    </row>
    <row r="9731" spans="17:19">
      <c r="Q9731"/>
      <c r="R9731"/>
      <c r="S9731"/>
    </row>
    <row r="9732" spans="17:19">
      <c r="Q9732"/>
      <c r="R9732"/>
      <c r="S9732"/>
    </row>
    <row r="9733" spans="17:19">
      <c r="Q9733"/>
      <c r="R9733"/>
      <c r="S9733"/>
    </row>
    <row r="9734" spans="17:19">
      <c r="Q9734"/>
      <c r="R9734"/>
      <c r="S9734"/>
    </row>
    <row r="9735" spans="17:19">
      <c r="Q9735"/>
      <c r="R9735"/>
      <c r="S9735"/>
    </row>
    <row r="9736" spans="17:19">
      <c r="Q9736"/>
      <c r="R9736"/>
      <c r="S9736"/>
    </row>
    <row r="9737" spans="17:19">
      <c r="Q9737"/>
      <c r="R9737"/>
      <c r="S9737"/>
    </row>
    <row r="9738" spans="17:19">
      <c r="Q9738"/>
      <c r="R9738"/>
      <c r="S9738"/>
    </row>
    <row r="9739" spans="17:19">
      <c r="Q9739"/>
      <c r="R9739"/>
      <c r="S9739"/>
    </row>
    <row r="9740" spans="17:19">
      <c r="Q9740"/>
      <c r="R9740"/>
      <c r="S9740"/>
    </row>
    <row r="9741" spans="17:19">
      <c r="Q9741"/>
      <c r="R9741"/>
      <c r="S9741"/>
    </row>
    <row r="9742" spans="17:19">
      <c r="Q9742"/>
      <c r="R9742"/>
      <c r="S9742"/>
    </row>
    <row r="9743" spans="17:19">
      <c r="Q9743"/>
      <c r="R9743"/>
      <c r="S9743"/>
    </row>
    <row r="9744" spans="17:19">
      <c r="Q9744"/>
      <c r="R9744"/>
      <c r="S9744"/>
    </row>
    <row r="9745" spans="17:19">
      <c r="Q9745"/>
      <c r="R9745"/>
      <c r="S9745"/>
    </row>
    <row r="9746" spans="17:19">
      <c r="Q9746"/>
      <c r="R9746"/>
      <c r="S9746"/>
    </row>
    <row r="9747" spans="17:19">
      <c r="Q9747"/>
      <c r="R9747"/>
      <c r="S9747"/>
    </row>
    <row r="9748" spans="17:19">
      <c r="Q9748"/>
      <c r="R9748"/>
      <c r="S9748"/>
    </row>
    <row r="9749" spans="17:19">
      <c r="Q9749"/>
      <c r="R9749"/>
      <c r="S9749"/>
    </row>
    <row r="9750" spans="17:19">
      <c r="Q9750"/>
      <c r="R9750"/>
      <c r="S9750"/>
    </row>
    <row r="9751" spans="17:19">
      <c r="Q9751"/>
      <c r="R9751"/>
      <c r="S9751"/>
    </row>
    <row r="9752" spans="17:19">
      <c r="Q9752"/>
      <c r="R9752"/>
      <c r="S9752"/>
    </row>
    <row r="9753" spans="17:19">
      <c r="Q9753"/>
      <c r="R9753"/>
      <c r="S9753"/>
    </row>
    <row r="9754" spans="17:19">
      <c r="Q9754"/>
      <c r="R9754"/>
      <c r="S9754"/>
    </row>
    <row r="9755" spans="17:19">
      <c r="Q9755"/>
      <c r="R9755"/>
      <c r="S9755"/>
    </row>
    <row r="9756" spans="17:19">
      <c r="Q9756"/>
      <c r="R9756"/>
      <c r="S9756"/>
    </row>
    <row r="9757" spans="17:19">
      <c r="Q9757"/>
      <c r="R9757"/>
      <c r="S9757"/>
    </row>
    <row r="9758" spans="17:19">
      <c r="Q9758"/>
      <c r="R9758"/>
      <c r="S9758"/>
    </row>
    <row r="9759" spans="17:19">
      <c r="Q9759"/>
      <c r="R9759"/>
      <c r="S9759"/>
    </row>
    <row r="9760" spans="17:19">
      <c r="Q9760"/>
      <c r="R9760"/>
      <c r="S9760"/>
    </row>
    <row r="9761" spans="17:19">
      <c r="Q9761"/>
      <c r="R9761"/>
      <c r="S9761"/>
    </row>
    <row r="9762" spans="17:19">
      <c r="Q9762"/>
      <c r="R9762"/>
      <c r="S9762"/>
    </row>
    <row r="9763" spans="17:19">
      <c r="Q9763"/>
      <c r="R9763"/>
      <c r="S9763"/>
    </row>
    <row r="9764" spans="17:19">
      <c r="Q9764"/>
      <c r="R9764"/>
      <c r="S9764"/>
    </row>
    <row r="9765" spans="17:19">
      <c r="Q9765"/>
      <c r="R9765"/>
      <c r="S9765"/>
    </row>
    <row r="9766" spans="17:19">
      <c r="Q9766"/>
      <c r="R9766"/>
      <c r="S9766"/>
    </row>
    <row r="9767" spans="17:19">
      <c r="Q9767"/>
      <c r="R9767"/>
      <c r="S9767"/>
    </row>
    <row r="9768" spans="17:19">
      <c r="Q9768"/>
      <c r="R9768"/>
      <c r="S9768"/>
    </row>
    <row r="9769" spans="17:19">
      <c r="Q9769"/>
      <c r="R9769"/>
      <c r="S9769"/>
    </row>
    <row r="9770" spans="17:19">
      <c r="Q9770"/>
      <c r="R9770"/>
      <c r="S9770"/>
    </row>
    <row r="9771" spans="17:19">
      <c r="Q9771"/>
      <c r="R9771"/>
      <c r="S9771"/>
    </row>
    <row r="9772" spans="17:19">
      <c r="Q9772"/>
      <c r="R9772"/>
      <c r="S9772"/>
    </row>
    <row r="9773" spans="17:19">
      <c r="Q9773"/>
      <c r="R9773"/>
      <c r="S9773"/>
    </row>
    <row r="9774" spans="17:19">
      <c r="Q9774"/>
      <c r="R9774"/>
      <c r="S9774"/>
    </row>
    <row r="9775" spans="17:19">
      <c r="Q9775"/>
      <c r="R9775"/>
      <c r="S9775"/>
    </row>
    <row r="9776" spans="17:19">
      <c r="Q9776"/>
      <c r="R9776"/>
      <c r="S9776"/>
    </row>
    <row r="9777" spans="17:19">
      <c r="Q9777"/>
      <c r="R9777"/>
      <c r="S9777"/>
    </row>
    <row r="9778" spans="17:19">
      <c r="Q9778"/>
      <c r="R9778"/>
      <c r="S9778"/>
    </row>
    <row r="9779" spans="17:19">
      <c r="Q9779"/>
      <c r="R9779"/>
      <c r="S9779"/>
    </row>
    <row r="9780" spans="17:19">
      <c r="Q9780"/>
      <c r="R9780"/>
      <c r="S9780"/>
    </row>
    <row r="9781" spans="17:19">
      <c r="Q9781"/>
      <c r="R9781"/>
      <c r="S9781"/>
    </row>
    <row r="9782" spans="17:19">
      <c r="Q9782"/>
      <c r="R9782"/>
      <c r="S9782"/>
    </row>
    <row r="9783" spans="17:19">
      <c r="Q9783"/>
      <c r="R9783"/>
      <c r="S9783"/>
    </row>
    <row r="9784" spans="17:19">
      <c r="Q9784"/>
      <c r="R9784"/>
      <c r="S9784"/>
    </row>
    <row r="9785" spans="17:19">
      <c r="Q9785"/>
      <c r="R9785"/>
      <c r="S9785"/>
    </row>
    <row r="9786" spans="17:19">
      <c r="Q9786"/>
      <c r="R9786"/>
      <c r="S9786"/>
    </row>
    <row r="9787" spans="17:19">
      <c r="Q9787"/>
      <c r="R9787"/>
      <c r="S9787"/>
    </row>
    <row r="9788" spans="17:19">
      <c r="Q9788"/>
      <c r="R9788"/>
      <c r="S9788"/>
    </row>
    <row r="9789" spans="17:19">
      <c r="Q9789"/>
      <c r="R9789"/>
      <c r="S9789"/>
    </row>
    <row r="9790" spans="17:19">
      <c r="Q9790"/>
      <c r="R9790"/>
      <c r="S9790"/>
    </row>
    <row r="9791" spans="17:19">
      <c r="Q9791"/>
      <c r="R9791"/>
      <c r="S9791"/>
    </row>
    <row r="9792" spans="17:19">
      <c r="Q9792"/>
      <c r="R9792"/>
      <c r="S9792"/>
    </row>
    <row r="9793" spans="17:19">
      <c r="Q9793"/>
      <c r="R9793"/>
      <c r="S9793"/>
    </row>
    <row r="9794" spans="17:19">
      <c r="Q9794"/>
      <c r="R9794"/>
      <c r="S9794"/>
    </row>
    <row r="9795" spans="17:19">
      <c r="Q9795"/>
      <c r="R9795"/>
      <c r="S9795"/>
    </row>
    <row r="9796" spans="17:19">
      <c r="Q9796"/>
      <c r="R9796"/>
      <c r="S9796"/>
    </row>
    <row r="9797" spans="17:19">
      <c r="Q9797"/>
      <c r="R9797"/>
      <c r="S9797"/>
    </row>
    <row r="9798" spans="17:19">
      <c r="Q9798"/>
      <c r="R9798"/>
      <c r="S9798"/>
    </row>
    <row r="9799" spans="17:19">
      <c r="Q9799"/>
      <c r="R9799"/>
      <c r="S9799"/>
    </row>
    <row r="9800" spans="17:19">
      <c r="Q9800"/>
      <c r="R9800"/>
      <c r="S9800"/>
    </row>
    <row r="9801" spans="17:19">
      <c r="Q9801"/>
      <c r="R9801"/>
      <c r="S9801"/>
    </row>
    <row r="9802" spans="17:19">
      <c r="Q9802"/>
      <c r="R9802"/>
      <c r="S9802"/>
    </row>
    <row r="9803" spans="17:19">
      <c r="Q9803"/>
      <c r="R9803"/>
      <c r="S9803"/>
    </row>
    <row r="9804" spans="17:19">
      <c r="Q9804"/>
      <c r="R9804"/>
      <c r="S9804"/>
    </row>
    <row r="9805" spans="17:19">
      <c r="Q9805"/>
      <c r="R9805"/>
      <c r="S9805"/>
    </row>
    <row r="9806" spans="17:19">
      <c r="Q9806"/>
      <c r="R9806"/>
      <c r="S9806"/>
    </row>
    <row r="9807" spans="17:19">
      <c r="Q9807"/>
      <c r="R9807"/>
      <c r="S9807"/>
    </row>
    <row r="9808" spans="17:19">
      <c r="Q9808"/>
      <c r="R9808"/>
      <c r="S9808"/>
    </row>
    <row r="9809" spans="17:19">
      <c r="Q9809"/>
      <c r="R9809"/>
      <c r="S9809"/>
    </row>
    <row r="9810" spans="17:19">
      <c r="Q9810"/>
      <c r="R9810"/>
      <c r="S9810"/>
    </row>
    <row r="9811" spans="17:19">
      <c r="Q9811"/>
      <c r="R9811"/>
      <c r="S9811"/>
    </row>
    <row r="9812" spans="17:19">
      <c r="Q9812"/>
      <c r="R9812"/>
      <c r="S9812"/>
    </row>
    <row r="9813" spans="17:19">
      <c r="Q9813"/>
      <c r="R9813"/>
      <c r="S9813"/>
    </row>
    <row r="9814" spans="17:19">
      <c r="Q9814"/>
      <c r="R9814"/>
      <c r="S9814"/>
    </row>
    <row r="9815" spans="17:19">
      <c r="Q9815"/>
      <c r="R9815"/>
      <c r="S9815"/>
    </row>
    <row r="9816" spans="17:19">
      <c r="Q9816"/>
      <c r="R9816"/>
      <c r="S9816"/>
    </row>
    <row r="9817" spans="17:19">
      <c r="Q9817"/>
      <c r="R9817"/>
      <c r="S9817"/>
    </row>
    <row r="9818" spans="17:19">
      <c r="Q9818"/>
      <c r="R9818"/>
      <c r="S9818"/>
    </row>
    <row r="9819" spans="17:19">
      <c r="Q9819"/>
      <c r="R9819"/>
      <c r="S9819"/>
    </row>
    <row r="9820" spans="17:19">
      <c r="Q9820"/>
      <c r="R9820"/>
      <c r="S9820"/>
    </row>
    <row r="9821" spans="17:19">
      <c r="Q9821"/>
      <c r="R9821"/>
      <c r="S9821"/>
    </row>
    <row r="9822" spans="17:19">
      <c r="Q9822"/>
      <c r="R9822"/>
      <c r="S9822"/>
    </row>
    <row r="9823" spans="17:19">
      <c r="Q9823"/>
      <c r="R9823"/>
      <c r="S9823"/>
    </row>
    <row r="9824" spans="17:19">
      <c r="Q9824"/>
      <c r="R9824"/>
      <c r="S9824"/>
    </row>
    <row r="9825" spans="17:19">
      <c r="Q9825"/>
      <c r="R9825"/>
      <c r="S9825"/>
    </row>
    <row r="9826" spans="17:19">
      <c r="Q9826"/>
      <c r="R9826"/>
      <c r="S9826"/>
    </row>
    <row r="9827" spans="17:19">
      <c r="Q9827"/>
      <c r="R9827"/>
      <c r="S9827"/>
    </row>
    <row r="9828" spans="17:19">
      <c r="Q9828"/>
      <c r="R9828"/>
      <c r="S9828"/>
    </row>
    <row r="9829" spans="17:19">
      <c r="Q9829"/>
      <c r="R9829"/>
      <c r="S9829"/>
    </row>
    <row r="9830" spans="17:19">
      <c r="Q9830"/>
      <c r="R9830"/>
      <c r="S9830"/>
    </row>
    <row r="9831" spans="17:19">
      <c r="Q9831"/>
      <c r="R9831"/>
      <c r="S9831"/>
    </row>
    <row r="9832" spans="17:19">
      <c r="Q9832"/>
      <c r="R9832"/>
      <c r="S9832"/>
    </row>
    <row r="9833" spans="17:19">
      <c r="Q9833"/>
      <c r="R9833"/>
      <c r="S9833"/>
    </row>
    <row r="9834" spans="17:19">
      <c r="Q9834"/>
      <c r="R9834"/>
      <c r="S9834"/>
    </row>
    <row r="9835" spans="17:19">
      <c r="Q9835"/>
      <c r="R9835"/>
      <c r="S9835"/>
    </row>
    <row r="9836" spans="17:19">
      <c r="Q9836"/>
      <c r="R9836"/>
      <c r="S9836"/>
    </row>
    <row r="9837" spans="17:19">
      <c r="Q9837"/>
      <c r="R9837"/>
      <c r="S9837"/>
    </row>
    <row r="9838" spans="17:19">
      <c r="Q9838"/>
      <c r="R9838"/>
      <c r="S9838"/>
    </row>
    <row r="9839" spans="17:19">
      <c r="Q9839"/>
      <c r="R9839"/>
      <c r="S9839"/>
    </row>
    <row r="9840" spans="17:19">
      <c r="Q9840"/>
      <c r="R9840"/>
      <c r="S9840"/>
    </row>
    <row r="9841" spans="17:19">
      <c r="Q9841"/>
      <c r="R9841"/>
      <c r="S9841"/>
    </row>
    <row r="9842" spans="17:19">
      <c r="Q9842"/>
      <c r="R9842"/>
      <c r="S9842"/>
    </row>
    <row r="9843" spans="17:19">
      <c r="Q9843"/>
      <c r="R9843"/>
      <c r="S9843"/>
    </row>
    <row r="9844" spans="17:19">
      <c r="Q9844"/>
      <c r="R9844"/>
      <c r="S9844"/>
    </row>
    <row r="9845" spans="17:19">
      <c r="Q9845"/>
      <c r="R9845"/>
      <c r="S9845"/>
    </row>
    <row r="9846" spans="17:19">
      <c r="Q9846"/>
      <c r="R9846"/>
      <c r="S9846"/>
    </row>
    <row r="9847" spans="17:19">
      <c r="Q9847"/>
      <c r="R9847"/>
      <c r="S9847"/>
    </row>
    <row r="9848" spans="17:19">
      <c r="Q9848"/>
      <c r="R9848"/>
      <c r="S9848"/>
    </row>
    <row r="9849" spans="17:19">
      <c r="Q9849"/>
      <c r="R9849"/>
      <c r="S9849"/>
    </row>
    <row r="9850" spans="17:19">
      <c r="Q9850"/>
      <c r="R9850"/>
      <c r="S9850"/>
    </row>
    <row r="9851" spans="17:19">
      <c r="Q9851"/>
      <c r="R9851"/>
      <c r="S9851"/>
    </row>
    <row r="9852" spans="17:19">
      <c r="Q9852"/>
      <c r="R9852"/>
      <c r="S9852"/>
    </row>
    <row r="9853" spans="17:19">
      <c r="Q9853"/>
      <c r="R9853"/>
      <c r="S9853"/>
    </row>
    <row r="9854" spans="17:19">
      <c r="Q9854"/>
      <c r="R9854"/>
      <c r="S9854"/>
    </row>
    <row r="9855" spans="17:19">
      <c r="Q9855"/>
      <c r="R9855"/>
      <c r="S9855"/>
    </row>
    <row r="9856" spans="17:19">
      <c r="Q9856"/>
      <c r="R9856"/>
      <c r="S9856"/>
    </row>
    <row r="9857" spans="17:19">
      <c r="Q9857"/>
      <c r="R9857"/>
      <c r="S9857"/>
    </row>
    <row r="9858" spans="17:19">
      <c r="Q9858"/>
      <c r="R9858"/>
      <c r="S9858"/>
    </row>
    <row r="9859" spans="17:19">
      <c r="Q9859"/>
      <c r="R9859"/>
      <c r="S9859"/>
    </row>
    <row r="9860" spans="17:19">
      <c r="Q9860"/>
      <c r="R9860"/>
      <c r="S9860"/>
    </row>
    <row r="9861" spans="17:19">
      <c r="Q9861"/>
      <c r="R9861"/>
      <c r="S9861"/>
    </row>
    <row r="9862" spans="17:19">
      <c r="Q9862"/>
      <c r="R9862"/>
      <c r="S9862"/>
    </row>
    <row r="9863" spans="17:19">
      <c r="Q9863"/>
      <c r="R9863"/>
      <c r="S9863"/>
    </row>
    <row r="9864" spans="17:19">
      <c r="Q9864"/>
      <c r="R9864"/>
      <c r="S9864"/>
    </row>
    <row r="9865" spans="17:19">
      <c r="Q9865"/>
      <c r="R9865"/>
      <c r="S9865"/>
    </row>
    <row r="9866" spans="17:19">
      <c r="Q9866"/>
      <c r="R9866"/>
      <c r="S9866"/>
    </row>
    <row r="9867" spans="17:19">
      <c r="Q9867"/>
      <c r="R9867"/>
      <c r="S9867"/>
    </row>
    <row r="9868" spans="17:19">
      <c r="Q9868"/>
      <c r="R9868"/>
      <c r="S9868"/>
    </row>
    <row r="9869" spans="17:19">
      <c r="Q9869"/>
      <c r="R9869"/>
      <c r="S9869"/>
    </row>
    <row r="9870" spans="17:19">
      <c r="Q9870"/>
      <c r="R9870"/>
      <c r="S9870"/>
    </row>
    <row r="9871" spans="17:19">
      <c r="Q9871"/>
      <c r="R9871"/>
      <c r="S9871"/>
    </row>
    <row r="9872" spans="17:19">
      <c r="Q9872"/>
      <c r="R9872"/>
      <c r="S9872"/>
    </row>
    <row r="9873" spans="17:19">
      <c r="Q9873"/>
      <c r="R9873"/>
      <c r="S9873"/>
    </row>
    <row r="9874" spans="17:19">
      <c r="Q9874"/>
      <c r="R9874"/>
      <c r="S9874"/>
    </row>
    <row r="9875" spans="17:19">
      <c r="Q9875"/>
      <c r="R9875"/>
      <c r="S9875"/>
    </row>
    <row r="9876" spans="17:19">
      <c r="Q9876"/>
      <c r="R9876"/>
      <c r="S9876"/>
    </row>
    <row r="9877" spans="17:19">
      <c r="Q9877"/>
      <c r="R9877"/>
      <c r="S9877"/>
    </row>
    <row r="9878" spans="17:19">
      <c r="Q9878"/>
      <c r="R9878"/>
      <c r="S9878"/>
    </row>
    <row r="9879" spans="17:19">
      <c r="Q9879"/>
      <c r="R9879"/>
      <c r="S9879"/>
    </row>
    <row r="9880" spans="17:19">
      <c r="Q9880"/>
      <c r="R9880"/>
      <c r="S9880"/>
    </row>
    <row r="9881" spans="17:19">
      <c r="Q9881"/>
      <c r="R9881"/>
      <c r="S9881"/>
    </row>
    <row r="9882" spans="17:19">
      <c r="Q9882"/>
      <c r="R9882"/>
      <c r="S9882"/>
    </row>
    <row r="9883" spans="17:19">
      <c r="Q9883"/>
      <c r="R9883"/>
      <c r="S9883"/>
    </row>
    <row r="9884" spans="17:19">
      <c r="Q9884"/>
      <c r="R9884"/>
      <c r="S9884"/>
    </row>
    <row r="9885" spans="17:19">
      <c r="Q9885"/>
      <c r="R9885"/>
      <c r="S9885"/>
    </row>
    <row r="9886" spans="17:19">
      <c r="Q9886"/>
      <c r="R9886"/>
      <c r="S9886"/>
    </row>
    <row r="9887" spans="17:19">
      <c r="Q9887"/>
      <c r="R9887"/>
      <c r="S9887"/>
    </row>
    <row r="9888" spans="17:19">
      <c r="Q9888"/>
      <c r="R9888"/>
      <c r="S9888"/>
    </row>
    <row r="9889" spans="17:19">
      <c r="Q9889"/>
      <c r="R9889"/>
      <c r="S9889"/>
    </row>
    <row r="9890" spans="17:19">
      <c r="Q9890"/>
      <c r="R9890"/>
      <c r="S9890"/>
    </row>
    <row r="9891" spans="17:19">
      <c r="Q9891"/>
      <c r="R9891"/>
      <c r="S9891"/>
    </row>
    <row r="9892" spans="17:19">
      <c r="Q9892"/>
      <c r="R9892"/>
      <c r="S9892"/>
    </row>
    <row r="9893" spans="17:19">
      <c r="Q9893"/>
      <c r="R9893"/>
      <c r="S9893"/>
    </row>
    <row r="9894" spans="17:19">
      <c r="Q9894"/>
      <c r="R9894"/>
      <c r="S9894"/>
    </row>
    <row r="9895" spans="17:19">
      <c r="Q9895"/>
      <c r="R9895"/>
      <c r="S9895"/>
    </row>
    <row r="9896" spans="17:19">
      <c r="Q9896"/>
      <c r="R9896"/>
      <c r="S9896"/>
    </row>
    <row r="9897" spans="17:19">
      <c r="Q9897"/>
      <c r="R9897"/>
      <c r="S9897"/>
    </row>
    <row r="9898" spans="17:19">
      <c r="Q9898"/>
      <c r="R9898"/>
      <c r="S9898"/>
    </row>
    <row r="9899" spans="17:19">
      <c r="Q9899"/>
      <c r="R9899"/>
      <c r="S9899"/>
    </row>
    <row r="9900" spans="17:19">
      <c r="Q9900"/>
      <c r="R9900"/>
      <c r="S9900"/>
    </row>
    <row r="9901" spans="17:19">
      <c r="Q9901"/>
      <c r="R9901"/>
      <c r="S9901"/>
    </row>
    <row r="9902" spans="17:19">
      <c r="Q9902"/>
      <c r="R9902"/>
      <c r="S9902"/>
    </row>
    <row r="9903" spans="17:19">
      <c r="Q9903"/>
      <c r="R9903"/>
      <c r="S9903"/>
    </row>
    <row r="9904" spans="17:19">
      <c r="Q9904"/>
      <c r="R9904"/>
      <c r="S9904"/>
    </row>
    <row r="9905" spans="17:19">
      <c r="Q9905"/>
      <c r="R9905"/>
      <c r="S9905"/>
    </row>
    <row r="9906" spans="17:19">
      <c r="Q9906"/>
      <c r="R9906"/>
      <c r="S9906"/>
    </row>
    <row r="9907" spans="17:19">
      <c r="Q9907"/>
      <c r="R9907"/>
      <c r="S9907"/>
    </row>
    <row r="9908" spans="17:19">
      <c r="Q9908"/>
      <c r="R9908"/>
      <c r="S9908"/>
    </row>
    <row r="9909" spans="17:19">
      <c r="Q9909"/>
      <c r="R9909"/>
      <c r="S9909"/>
    </row>
    <row r="9910" spans="17:19">
      <c r="Q9910"/>
      <c r="R9910"/>
      <c r="S9910"/>
    </row>
    <row r="9911" spans="17:19">
      <c r="Q9911"/>
      <c r="R9911"/>
      <c r="S9911"/>
    </row>
    <row r="9912" spans="17:19">
      <c r="Q9912"/>
      <c r="R9912"/>
      <c r="S9912"/>
    </row>
    <row r="9913" spans="17:19">
      <c r="Q9913"/>
      <c r="R9913"/>
      <c r="S9913"/>
    </row>
    <row r="9914" spans="17:19">
      <c r="Q9914"/>
      <c r="R9914"/>
      <c r="S9914"/>
    </row>
    <row r="9915" spans="17:19">
      <c r="Q9915"/>
      <c r="R9915"/>
      <c r="S9915"/>
    </row>
    <row r="9916" spans="17:19">
      <c r="Q9916"/>
      <c r="R9916"/>
      <c r="S9916"/>
    </row>
    <row r="9917" spans="17:19">
      <c r="Q9917"/>
      <c r="R9917"/>
      <c r="S9917"/>
    </row>
    <row r="9918" spans="17:19">
      <c r="Q9918"/>
      <c r="R9918"/>
      <c r="S9918"/>
    </row>
    <row r="9919" spans="17:19">
      <c r="Q9919"/>
      <c r="R9919"/>
      <c r="S9919"/>
    </row>
    <row r="9920" spans="17:19">
      <c r="Q9920"/>
      <c r="R9920"/>
      <c r="S9920"/>
    </row>
    <row r="9921" spans="17:19">
      <c r="Q9921"/>
      <c r="R9921"/>
      <c r="S9921"/>
    </row>
    <row r="9922" spans="17:19">
      <c r="Q9922"/>
      <c r="R9922"/>
      <c r="S9922"/>
    </row>
    <row r="9923" spans="17:19">
      <c r="Q9923"/>
      <c r="R9923"/>
      <c r="S9923"/>
    </row>
    <row r="9924" spans="17:19">
      <c r="Q9924"/>
      <c r="R9924"/>
      <c r="S9924"/>
    </row>
    <row r="9925" spans="17:19">
      <c r="Q9925"/>
      <c r="R9925"/>
      <c r="S9925"/>
    </row>
    <row r="9926" spans="17:19">
      <c r="Q9926"/>
      <c r="R9926"/>
      <c r="S9926"/>
    </row>
    <row r="9927" spans="17:19">
      <c r="Q9927"/>
      <c r="R9927"/>
      <c r="S9927"/>
    </row>
    <row r="9928" spans="17:19">
      <c r="Q9928"/>
      <c r="R9928"/>
      <c r="S9928"/>
    </row>
    <row r="9929" spans="17:19">
      <c r="Q9929"/>
      <c r="R9929"/>
      <c r="S9929"/>
    </row>
    <row r="9930" spans="17:19">
      <c r="Q9930"/>
      <c r="R9930"/>
      <c r="S9930"/>
    </row>
    <row r="9931" spans="17:19">
      <c r="Q9931"/>
      <c r="R9931"/>
      <c r="S9931"/>
    </row>
    <row r="9932" spans="17:19">
      <c r="Q9932"/>
      <c r="R9932"/>
      <c r="S9932"/>
    </row>
    <row r="9933" spans="17:19">
      <c r="Q9933"/>
      <c r="R9933"/>
      <c r="S9933"/>
    </row>
    <row r="9934" spans="17:19">
      <c r="Q9934"/>
      <c r="R9934"/>
      <c r="S9934"/>
    </row>
    <row r="9935" spans="17:19">
      <c r="Q9935"/>
      <c r="R9935"/>
      <c r="S9935"/>
    </row>
    <row r="9936" spans="17:19">
      <c r="Q9936"/>
      <c r="R9936"/>
      <c r="S9936"/>
    </row>
    <row r="9937" spans="17:19">
      <c r="Q9937"/>
      <c r="R9937"/>
      <c r="S9937"/>
    </row>
    <row r="9938" spans="17:19">
      <c r="Q9938"/>
      <c r="R9938"/>
      <c r="S9938"/>
    </row>
    <row r="9939" spans="17:19">
      <c r="Q9939"/>
      <c r="R9939"/>
      <c r="S9939"/>
    </row>
    <row r="9940" spans="17:19">
      <c r="Q9940"/>
      <c r="R9940"/>
      <c r="S9940"/>
    </row>
    <row r="9941" spans="17:19">
      <c r="Q9941"/>
      <c r="R9941"/>
      <c r="S9941"/>
    </row>
    <row r="9942" spans="17:19">
      <c r="Q9942"/>
      <c r="R9942"/>
      <c r="S9942"/>
    </row>
    <row r="9943" spans="17:19">
      <c r="Q9943"/>
      <c r="R9943"/>
      <c r="S9943"/>
    </row>
    <row r="9944" spans="17:19">
      <c r="Q9944"/>
      <c r="R9944"/>
      <c r="S9944"/>
    </row>
    <row r="9945" spans="17:19">
      <c r="Q9945"/>
      <c r="R9945"/>
      <c r="S9945"/>
    </row>
    <row r="9946" spans="17:19">
      <c r="Q9946"/>
      <c r="R9946"/>
      <c r="S9946"/>
    </row>
    <row r="9947" spans="17:19">
      <c r="Q9947"/>
      <c r="R9947"/>
      <c r="S9947"/>
    </row>
    <row r="9948" spans="17:19">
      <c r="Q9948"/>
      <c r="R9948"/>
      <c r="S9948"/>
    </row>
    <row r="9949" spans="17:19">
      <c r="Q9949"/>
      <c r="R9949"/>
      <c r="S9949"/>
    </row>
    <row r="9950" spans="17:19">
      <c r="Q9950"/>
      <c r="R9950"/>
      <c r="S9950"/>
    </row>
    <row r="9951" spans="17:19">
      <c r="Q9951"/>
      <c r="R9951"/>
      <c r="S9951"/>
    </row>
    <row r="9952" spans="17:19">
      <c r="Q9952"/>
      <c r="R9952"/>
      <c r="S9952"/>
    </row>
    <row r="9953" spans="17:19">
      <c r="Q9953"/>
      <c r="R9953"/>
      <c r="S9953"/>
    </row>
    <row r="9954" spans="17:19">
      <c r="Q9954"/>
      <c r="R9954"/>
      <c r="S9954"/>
    </row>
    <row r="9955" spans="17:19">
      <c r="Q9955"/>
      <c r="R9955"/>
      <c r="S9955"/>
    </row>
    <row r="9956" spans="17:19">
      <c r="Q9956"/>
      <c r="R9956"/>
      <c r="S9956"/>
    </row>
    <row r="9957" spans="17:19">
      <c r="Q9957"/>
      <c r="R9957"/>
      <c r="S9957"/>
    </row>
    <row r="9958" spans="17:19">
      <c r="Q9958"/>
      <c r="R9958"/>
      <c r="S9958"/>
    </row>
    <row r="9959" spans="17:19">
      <c r="Q9959"/>
      <c r="R9959"/>
      <c r="S9959"/>
    </row>
    <row r="9960" spans="17:19">
      <c r="Q9960"/>
      <c r="R9960"/>
      <c r="S9960"/>
    </row>
    <row r="9961" spans="17:19">
      <c r="Q9961"/>
      <c r="R9961"/>
      <c r="S9961"/>
    </row>
    <row r="9962" spans="17:19">
      <c r="Q9962"/>
      <c r="R9962"/>
      <c r="S9962"/>
    </row>
    <row r="9963" spans="17:19">
      <c r="Q9963"/>
      <c r="R9963"/>
      <c r="S9963"/>
    </row>
    <row r="9964" spans="17:19">
      <c r="Q9964"/>
      <c r="R9964"/>
      <c r="S9964"/>
    </row>
    <row r="9965" spans="17:19">
      <c r="Q9965"/>
      <c r="R9965"/>
      <c r="S9965"/>
    </row>
    <row r="9966" spans="17:19">
      <c r="Q9966"/>
      <c r="R9966"/>
      <c r="S9966"/>
    </row>
    <row r="9967" spans="17:19">
      <c r="Q9967"/>
      <c r="R9967"/>
      <c r="S9967"/>
    </row>
    <row r="9968" spans="17:19">
      <c r="Q9968"/>
      <c r="R9968"/>
      <c r="S9968"/>
    </row>
    <row r="9969" spans="17:19">
      <c r="Q9969"/>
      <c r="R9969"/>
      <c r="S9969"/>
    </row>
    <row r="9970" spans="17:19">
      <c r="Q9970"/>
      <c r="R9970"/>
      <c r="S9970"/>
    </row>
    <row r="9971" spans="17:19">
      <c r="Q9971"/>
      <c r="R9971"/>
      <c r="S9971"/>
    </row>
    <row r="9972" spans="17:19">
      <c r="Q9972"/>
      <c r="R9972"/>
      <c r="S9972"/>
    </row>
    <row r="9973" spans="17:19">
      <c r="Q9973"/>
      <c r="R9973"/>
      <c r="S9973"/>
    </row>
    <row r="9974" spans="17:19">
      <c r="Q9974"/>
      <c r="R9974"/>
      <c r="S9974"/>
    </row>
    <row r="9975" spans="17:19">
      <c r="Q9975"/>
      <c r="R9975"/>
      <c r="S9975"/>
    </row>
    <row r="9976" spans="17:19">
      <c r="Q9976"/>
      <c r="R9976"/>
      <c r="S9976"/>
    </row>
    <row r="9977" spans="17:19">
      <c r="Q9977"/>
      <c r="R9977"/>
      <c r="S9977"/>
    </row>
    <row r="9978" spans="17:19">
      <c r="Q9978"/>
      <c r="R9978"/>
      <c r="S9978"/>
    </row>
    <row r="9979" spans="17:19">
      <c r="Q9979"/>
      <c r="R9979"/>
      <c r="S9979"/>
    </row>
    <row r="9980" spans="17:19">
      <c r="Q9980"/>
      <c r="R9980"/>
      <c r="S9980"/>
    </row>
    <row r="9981" spans="17:19">
      <c r="Q9981"/>
      <c r="R9981"/>
      <c r="S9981"/>
    </row>
    <row r="9982" spans="17:19">
      <c r="Q9982"/>
      <c r="R9982"/>
      <c r="S9982"/>
    </row>
    <row r="9983" spans="17:19">
      <c r="Q9983"/>
      <c r="R9983"/>
      <c r="S9983"/>
    </row>
    <row r="9984" spans="17:19">
      <c r="Q9984"/>
      <c r="R9984"/>
      <c r="S9984"/>
    </row>
    <row r="9985" spans="17:19">
      <c r="Q9985"/>
      <c r="R9985"/>
      <c r="S9985"/>
    </row>
    <row r="9986" spans="17:19">
      <c r="Q9986"/>
      <c r="R9986"/>
      <c r="S9986"/>
    </row>
    <row r="9987" spans="17:19">
      <c r="Q9987"/>
      <c r="R9987"/>
      <c r="S9987"/>
    </row>
    <row r="9988" spans="17:19">
      <c r="Q9988"/>
      <c r="R9988"/>
      <c r="S9988"/>
    </row>
    <row r="9989" spans="17:19">
      <c r="Q9989"/>
      <c r="R9989"/>
      <c r="S9989"/>
    </row>
    <row r="9990" spans="17:19">
      <c r="Q9990"/>
      <c r="R9990"/>
      <c r="S9990"/>
    </row>
    <row r="9991" spans="17:19">
      <c r="Q9991"/>
      <c r="R9991"/>
      <c r="S9991"/>
    </row>
    <row r="9992" spans="17:19">
      <c r="Q9992"/>
      <c r="R9992"/>
      <c r="S9992"/>
    </row>
    <row r="9993" spans="17:19">
      <c r="Q9993"/>
      <c r="R9993"/>
      <c r="S9993"/>
    </row>
    <row r="9994" spans="17:19">
      <c r="Q9994"/>
      <c r="R9994"/>
      <c r="S9994"/>
    </row>
    <row r="9995" spans="17:19">
      <c r="Q9995"/>
      <c r="R9995"/>
      <c r="S9995"/>
    </row>
    <row r="9996" spans="17:19">
      <c r="Q9996"/>
      <c r="R9996"/>
      <c r="S9996"/>
    </row>
    <row r="9997" spans="17:19">
      <c r="Q9997"/>
      <c r="R9997"/>
      <c r="S9997"/>
    </row>
    <row r="9998" spans="17:19">
      <c r="Q9998"/>
      <c r="R9998"/>
      <c r="S9998"/>
    </row>
    <row r="9999" spans="17:19">
      <c r="Q9999"/>
      <c r="R9999"/>
      <c r="S9999"/>
    </row>
    <row r="10000" spans="17:19">
      <c r="Q10000"/>
      <c r="R10000"/>
      <c r="S10000"/>
    </row>
    <row r="10001" spans="17:19">
      <c r="Q10001"/>
      <c r="R10001"/>
      <c r="S10001"/>
    </row>
    <row r="10002" spans="17:19">
      <c r="Q10002"/>
      <c r="R10002"/>
      <c r="S10002"/>
    </row>
    <row r="10003" spans="17:19">
      <c r="Q10003"/>
      <c r="R10003"/>
      <c r="S10003"/>
    </row>
    <row r="10004" spans="17:19">
      <c r="Q10004"/>
      <c r="R10004"/>
      <c r="S10004"/>
    </row>
    <row r="10005" spans="17:19">
      <c r="Q10005"/>
      <c r="R10005"/>
      <c r="S10005"/>
    </row>
    <row r="10006" spans="17:19">
      <c r="Q10006"/>
      <c r="R10006"/>
      <c r="S10006"/>
    </row>
    <row r="10007" spans="17:19">
      <c r="Q10007"/>
      <c r="R10007"/>
      <c r="S10007"/>
    </row>
    <row r="10008" spans="17:19">
      <c r="Q10008"/>
      <c r="R10008"/>
      <c r="S10008"/>
    </row>
    <row r="10009" spans="17:19">
      <c r="Q10009"/>
      <c r="R10009"/>
      <c r="S10009"/>
    </row>
    <row r="10010" spans="17:19">
      <c r="Q10010"/>
      <c r="R10010"/>
      <c r="S10010"/>
    </row>
    <row r="10011" spans="17:19">
      <c r="Q10011"/>
      <c r="R10011"/>
      <c r="S10011"/>
    </row>
    <row r="10012" spans="17:19">
      <c r="Q10012"/>
      <c r="R10012"/>
      <c r="S10012"/>
    </row>
    <row r="10013" spans="17:19">
      <c r="Q10013"/>
      <c r="R10013"/>
      <c r="S10013"/>
    </row>
    <row r="10014" spans="17:19">
      <c r="Q10014"/>
      <c r="R10014"/>
      <c r="S10014"/>
    </row>
    <row r="10015" spans="17:19">
      <c r="Q10015"/>
      <c r="R10015"/>
      <c r="S10015"/>
    </row>
    <row r="10016" spans="17:19">
      <c r="Q10016"/>
      <c r="R10016"/>
      <c r="S10016"/>
    </row>
    <row r="10017" spans="17:19">
      <c r="Q10017"/>
      <c r="R10017"/>
      <c r="S10017"/>
    </row>
    <row r="10018" spans="17:19">
      <c r="Q10018"/>
      <c r="R10018"/>
      <c r="S10018"/>
    </row>
    <row r="10019" spans="17:19">
      <c r="Q10019"/>
      <c r="R10019"/>
      <c r="S10019"/>
    </row>
    <row r="10020" spans="17:19">
      <c r="Q10020"/>
      <c r="R10020"/>
      <c r="S10020"/>
    </row>
    <row r="10021" spans="17:19">
      <c r="Q10021"/>
      <c r="R10021"/>
      <c r="S10021"/>
    </row>
    <row r="10022" spans="17:19">
      <c r="Q10022"/>
      <c r="R10022"/>
      <c r="S10022"/>
    </row>
    <row r="10023" spans="17:19">
      <c r="Q10023"/>
      <c r="R10023"/>
      <c r="S10023"/>
    </row>
    <row r="10024" spans="17:19">
      <c r="Q10024"/>
      <c r="R10024"/>
      <c r="S10024"/>
    </row>
    <row r="10025" spans="17:19">
      <c r="Q10025"/>
      <c r="R10025"/>
      <c r="S10025"/>
    </row>
    <row r="10026" spans="17:19">
      <c r="Q10026"/>
      <c r="R10026"/>
      <c r="S10026"/>
    </row>
    <row r="10027" spans="17:19">
      <c r="Q10027"/>
      <c r="R10027"/>
      <c r="S10027"/>
    </row>
    <row r="10028" spans="17:19">
      <c r="Q10028"/>
      <c r="R10028"/>
      <c r="S10028"/>
    </row>
    <row r="10029" spans="17:19">
      <c r="Q10029"/>
      <c r="R10029"/>
      <c r="S10029"/>
    </row>
    <row r="10030" spans="17:19">
      <c r="Q10030"/>
      <c r="R10030"/>
      <c r="S10030"/>
    </row>
    <row r="10031" spans="17:19">
      <c r="Q10031"/>
      <c r="R10031"/>
      <c r="S10031"/>
    </row>
    <row r="10032" spans="17:19">
      <c r="Q10032"/>
      <c r="R10032"/>
      <c r="S10032"/>
    </row>
    <row r="10033" spans="17:19">
      <c r="Q10033"/>
      <c r="R10033"/>
      <c r="S10033"/>
    </row>
    <row r="10034" spans="17:19">
      <c r="Q10034"/>
      <c r="R10034"/>
      <c r="S10034"/>
    </row>
    <row r="10035" spans="17:19">
      <c r="Q10035"/>
      <c r="R10035"/>
      <c r="S10035"/>
    </row>
    <row r="10036" spans="17:19">
      <c r="Q10036"/>
      <c r="R10036"/>
      <c r="S10036"/>
    </row>
    <row r="10037" spans="17:19">
      <c r="Q10037"/>
      <c r="R10037"/>
      <c r="S10037"/>
    </row>
    <row r="10038" spans="17:19">
      <c r="Q10038"/>
      <c r="R10038"/>
      <c r="S10038"/>
    </row>
    <row r="10039" spans="17:19">
      <c r="Q10039"/>
      <c r="R10039"/>
      <c r="S10039"/>
    </row>
    <row r="10040" spans="17:19">
      <c r="Q10040"/>
      <c r="R10040"/>
      <c r="S10040"/>
    </row>
    <row r="10041" spans="17:19">
      <c r="Q10041"/>
      <c r="R10041"/>
      <c r="S10041"/>
    </row>
    <row r="10042" spans="17:19">
      <c r="Q10042"/>
      <c r="R10042"/>
      <c r="S10042"/>
    </row>
    <row r="10043" spans="17:19">
      <c r="Q10043"/>
      <c r="R10043"/>
      <c r="S10043"/>
    </row>
    <row r="10044" spans="17:19">
      <c r="Q10044"/>
      <c r="R10044"/>
      <c r="S10044"/>
    </row>
    <row r="10045" spans="17:19">
      <c r="Q10045"/>
      <c r="R10045"/>
      <c r="S10045"/>
    </row>
    <row r="10046" spans="17:19">
      <c r="Q10046"/>
      <c r="R10046"/>
      <c r="S10046"/>
    </row>
    <row r="10047" spans="17:19">
      <c r="Q10047"/>
      <c r="R10047"/>
      <c r="S10047"/>
    </row>
    <row r="10048" spans="17:19">
      <c r="Q10048"/>
      <c r="R10048"/>
      <c r="S10048"/>
    </row>
    <row r="10049" spans="17:19">
      <c r="Q10049"/>
      <c r="R10049"/>
      <c r="S10049"/>
    </row>
    <row r="10050" spans="17:19">
      <c r="Q10050"/>
      <c r="R10050"/>
      <c r="S10050"/>
    </row>
    <row r="10051" spans="17:19">
      <c r="Q10051"/>
      <c r="R10051"/>
      <c r="S10051"/>
    </row>
    <row r="10052" spans="17:19">
      <c r="Q10052"/>
      <c r="R10052"/>
      <c r="S10052"/>
    </row>
    <row r="10053" spans="17:19">
      <c r="Q10053"/>
      <c r="R10053"/>
      <c r="S10053"/>
    </row>
    <row r="10054" spans="17:19">
      <c r="Q10054"/>
      <c r="R10054"/>
      <c r="S10054"/>
    </row>
    <row r="10055" spans="17:19">
      <c r="Q10055"/>
      <c r="R10055"/>
      <c r="S10055"/>
    </row>
    <row r="10056" spans="17:19">
      <c r="Q10056"/>
      <c r="R10056"/>
      <c r="S10056"/>
    </row>
    <row r="10057" spans="17:19">
      <c r="Q10057"/>
      <c r="R10057"/>
      <c r="S10057"/>
    </row>
    <row r="10058" spans="17:19">
      <c r="Q10058"/>
      <c r="R10058"/>
      <c r="S10058"/>
    </row>
    <row r="10059" spans="17:19">
      <c r="Q10059"/>
      <c r="R10059"/>
      <c r="S10059"/>
    </row>
    <row r="10060" spans="17:19">
      <c r="Q10060"/>
      <c r="R10060"/>
      <c r="S10060"/>
    </row>
    <row r="10061" spans="17:19">
      <c r="Q10061"/>
      <c r="R10061"/>
      <c r="S10061"/>
    </row>
    <row r="10062" spans="17:19">
      <c r="Q10062"/>
      <c r="R10062"/>
      <c r="S10062"/>
    </row>
    <row r="10063" spans="17:19">
      <c r="Q10063"/>
      <c r="R10063"/>
      <c r="S10063"/>
    </row>
    <row r="10064" spans="17:19">
      <c r="Q10064"/>
      <c r="R10064"/>
      <c r="S10064"/>
    </row>
    <row r="10065" spans="17:19">
      <c r="Q10065"/>
      <c r="R10065"/>
      <c r="S10065"/>
    </row>
    <row r="10066" spans="17:19">
      <c r="Q10066"/>
      <c r="R10066"/>
      <c r="S10066"/>
    </row>
    <row r="10067" spans="17:19">
      <c r="Q10067"/>
      <c r="R10067"/>
      <c r="S10067"/>
    </row>
    <row r="10068" spans="17:19">
      <c r="Q10068"/>
      <c r="R10068"/>
      <c r="S10068"/>
    </row>
    <row r="10069" spans="17:19">
      <c r="Q10069"/>
      <c r="R10069"/>
      <c r="S10069"/>
    </row>
    <row r="10070" spans="17:19">
      <c r="Q10070"/>
      <c r="R10070"/>
      <c r="S10070"/>
    </row>
    <row r="10071" spans="17:19">
      <c r="Q10071"/>
      <c r="R10071"/>
      <c r="S10071"/>
    </row>
    <row r="10072" spans="17:19">
      <c r="Q10072"/>
      <c r="R10072"/>
      <c r="S10072"/>
    </row>
    <row r="10073" spans="17:19">
      <c r="Q10073"/>
      <c r="R10073"/>
      <c r="S10073"/>
    </row>
    <row r="10074" spans="17:19">
      <c r="Q10074"/>
      <c r="R10074"/>
      <c r="S10074"/>
    </row>
    <row r="10075" spans="17:19">
      <c r="Q10075"/>
      <c r="R10075"/>
      <c r="S10075"/>
    </row>
    <row r="10076" spans="17:19">
      <c r="Q10076"/>
      <c r="R10076"/>
      <c r="S10076"/>
    </row>
    <row r="10077" spans="17:19">
      <c r="Q10077"/>
      <c r="R10077"/>
      <c r="S10077"/>
    </row>
    <row r="10078" spans="17:19">
      <c r="Q10078"/>
      <c r="R10078"/>
      <c r="S10078"/>
    </row>
    <row r="10079" spans="17:19">
      <c r="Q10079"/>
      <c r="R10079"/>
      <c r="S10079"/>
    </row>
    <row r="10080" spans="17:19">
      <c r="Q10080"/>
      <c r="R10080"/>
      <c r="S10080"/>
    </row>
    <row r="10081" spans="17:19">
      <c r="Q10081"/>
      <c r="R10081"/>
      <c r="S10081"/>
    </row>
    <row r="10082" spans="17:19">
      <c r="Q10082"/>
      <c r="R10082"/>
      <c r="S10082"/>
    </row>
    <row r="10083" spans="17:19">
      <c r="Q10083"/>
      <c r="R10083"/>
      <c r="S10083"/>
    </row>
    <row r="10084" spans="17:19">
      <c r="Q10084"/>
      <c r="R10084"/>
      <c r="S10084"/>
    </row>
    <row r="10085" spans="17:19">
      <c r="Q10085"/>
      <c r="R10085"/>
      <c r="S10085"/>
    </row>
    <row r="10086" spans="17:19">
      <c r="Q10086"/>
      <c r="R10086"/>
      <c r="S10086"/>
    </row>
    <row r="10087" spans="17:19">
      <c r="Q10087"/>
      <c r="R10087"/>
      <c r="S10087"/>
    </row>
    <row r="10088" spans="17:19">
      <c r="Q10088"/>
      <c r="R10088"/>
      <c r="S10088"/>
    </row>
    <row r="10089" spans="17:19">
      <c r="Q10089"/>
      <c r="R10089"/>
      <c r="S10089"/>
    </row>
    <row r="10090" spans="17:19">
      <c r="Q10090"/>
      <c r="R10090"/>
      <c r="S10090"/>
    </row>
    <row r="10091" spans="17:19">
      <c r="Q10091"/>
      <c r="R10091"/>
      <c r="S10091"/>
    </row>
    <row r="10092" spans="17:19">
      <c r="Q10092"/>
      <c r="R10092"/>
      <c r="S10092"/>
    </row>
    <row r="10093" spans="17:19">
      <c r="Q10093"/>
      <c r="R10093"/>
      <c r="S10093"/>
    </row>
    <row r="10094" spans="17:19">
      <c r="Q10094"/>
      <c r="R10094"/>
      <c r="S10094"/>
    </row>
    <row r="10095" spans="17:19">
      <c r="Q10095"/>
      <c r="R10095"/>
      <c r="S10095"/>
    </row>
    <row r="10096" spans="17:19">
      <c r="Q10096"/>
      <c r="R10096"/>
      <c r="S10096"/>
    </row>
    <row r="10097" spans="17:19">
      <c r="Q10097"/>
      <c r="R10097"/>
      <c r="S10097"/>
    </row>
    <row r="10098" spans="17:19">
      <c r="Q10098"/>
      <c r="R10098"/>
      <c r="S10098"/>
    </row>
    <row r="10099" spans="17:19">
      <c r="Q10099"/>
      <c r="R10099"/>
      <c r="S10099"/>
    </row>
    <row r="10100" spans="17:19">
      <c r="Q10100"/>
      <c r="R10100"/>
      <c r="S10100"/>
    </row>
    <row r="10101" spans="17:19">
      <c r="Q10101"/>
      <c r="R10101"/>
      <c r="S10101"/>
    </row>
    <row r="10102" spans="17:19">
      <c r="Q10102"/>
      <c r="R10102"/>
      <c r="S10102"/>
    </row>
    <row r="10103" spans="17:19">
      <c r="Q10103"/>
      <c r="R10103"/>
      <c r="S10103"/>
    </row>
    <row r="10104" spans="17:19">
      <c r="Q10104"/>
      <c r="R10104"/>
      <c r="S10104"/>
    </row>
    <row r="10105" spans="17:19">
      <c r="Q10105"/>
      <c r="R10105"/>
      <c r="S10105"/>
    </row>
    <row r="10106" spans="17:19">
      <c r="Q10106"/>
      <c r="R10106"/>
      <c r="S10106"/>
    </row>
    <row r="10107" spans="17:19">
      <c r="Q10107"/>
      <c r="R10107"/>
      <c r="S10107"/>
    </row>
    <row r="10108" spans="17:19">
      <c r="Q10108"/>
      <c r="R10108"/>
      <c r="S10108"/>
    </row>
    <row r="10109" spans="17:19">
      <c r="Q10109"/>
      <c r="R10109"/>
      <c r="S10109"/>
    </row>
    <row r="10110" spans="17:19">
      <c r="Q10110"/>
      <c r="R10110"/>
      <c r="S10110"/>
    </row>
    <row r="10111" spans="17:19">
      <c r="Q10111"/>
      <c r="R10111"/>
      <c r="S10111"/>
    </row>
    <row r="10112" spans="17:19">
      <c r="Q10112"/>
      <c r="R10112"/>
      <c r="S10112"/>
    </row>
    <row r="10113" spans="17:19">
      <c r="Q10113"/>
      <c r="R10113"/>
      <c r="S10113"/>
    </row>
    <row r="10114" spans="17:19">
      <c r="Q10114"/>
      <c r="R10114"/>
      <c r="S10114"/>
    </row>
    <row r="10115" spans="17:19">
      <c r="Q10115"/>
      <c r="R10115"/>
      <c r="S10115"/>
    </row>
    <row r="10116" spans="17:19">
      <c r="Q10116"/>
      <c r="R10116"/>
      <c r="S10116"/>
    </row>
    <row r="10117" spans="17:19">
      <c r="Q10117"/>
      <c r="R10117"/>
      <c r="S10117"/>
    </row>
    <row r="10118" spans="17:19">
      <c r="Q10118"/>
      <c r="R10118"/>
      <c r="S10118"/>
    </row>
    <row r="10119" spans="17:19">
      <c r="Q10119"/>
      <c r="R10119"/>
      <c r="S10119"/>
    </row>
    <row r="10120" spans="17:19">
      <c r="Q10120"/>
      <c r="R10120"/>
      <c r="S10120"/>
    </row>
    <row r="10121" spans="17:19">
      <c r="Q10121"/>
      <c r="R10121"/>
      <c r="S10121"/>
    </row>
    <row r="10122" spans="17:19">
      <c r="Q10122"/>
      <c r="R10122"/>
      <c r="S10122"/>
    </row>
    <row r="10123" spans="17:19">
      <c r="Q10123"/>
      <c r="R10123"/>
      <c r="S10123"/>
    </row>
    <row r="10124" spans="17:19">
      <c r="Q10124"/>
      <c r="R10124"/>
      <c r="S10124"/>
    </row>
    <row r="10125" spans="17:19">
      <c r="Q10125"/>
      <c r="R10125"/>
      <c r="S10125"/>
    </row>
    <row r="10126" spans="17:19">
      <c r="Q10126"/>
      <c r="R10126"/>
      <c r="S10126"/>
    </row>
    <row r="10127" spans="17:19">
      <c r="Q10127"/>
      <c r="R10127"/>
      <c r="S10127"/>
    </row>
    <row r="10128" spans="17:19">
      <c r="Q10128"/>
      <c r="R10128"/>
      <c r="S10128"/>
    </row>
    <row r="10129" spans="17:19">
      <c r="Q10129"/>
      <c r="R10129"/>
      <c r="S10129"/>
    </row>
    <row r="10130" spans="17:19">
      <c r="Q10130"/>
      <c r="R10130"/>
      <c r="S10130"/>
    </row>
    <row r="10131" spans="17:19">
      <c r="Q10131"/>
      <c r="R10131"/>
      <c r="S10131"/>
    </row>
    <row r="10132" spans="17:19">
      <c r="Q10132"/>
      <c r="R10132"/>
      <c r="S10132"/>
    </row>
    <row r="10133" spans="17:19">
      <c r="Q10133"/>
      <c r="R10133"/>
      <c r="S10133"/>
    </row>
    <row r="10134" spans="17:19">
      <c r="Q10134"/>
      <c r="R10134"/>
      <c r="S10134"/>
    </row>
    <row r="10135" spans="17:19">
      <c r="Q10135"/>
      <c r="R10135"/>
      <c r="S10135"/>
    </row>
    <row r="10136" spans="17:19">
      <c r="Q10136"/>
      <c r="R10136"/>
      <c r="S10136"/>
    </row>
    <row r="10137" spans="17:19">
      <c r="Q10137"/>
      <c r="R10137"/>
      <c r="S10137"/>
    </row>
    <row r="10138" spans="17:19">
      <c r="Q10138"/>
      <c r="R10138"/>
      <c r="S10138"/>
    </row>
    <row r="10139" spans="17:19">
      <c r="Q10139"/>
      <c r="R10139"/>
      <c r="S10139"/>
    </row>
    <row r="10140" spans="17:19">
      <c r="Q10140"/>
      <c r="R10140"/>
      <c r="S10140"/>
    </row>
    <row r="10141" spans="17:19">
      <c r="Q10141"/>
      <c r="R10141"/>
      <c r="S10141"/>
    </row>
    <row r="10142" spans="17:19">
      <c r="Q10142"/>
      <c r="R10142"/>
      <c r="S10142"/>
    </row>
    <row r="10143" spans="17:19">
      <c r="Q10143"/>
      <c r="R10143"/>
      <c r="S10143"/>
    </row>
    <row r="10144" spans="17:19">
      <c r="Q10144"/>
      <c r="R10144"/>
      <c r="S10144"/>
    </row>
    <row r="10145" spans="17:19">
      <c r="Q10145"/>
      <c r="R10145"/>
      <c r="S10145"/>
    </row>
    <row r="10146" spans="17:19">
      <c r="Q10146"/>
      <c r="R10146"/>
      <c r="S10146"/>
    </row>
    <row r="10147" spans="17:19">
      <c r="Q10147"/>
      <c r="R10147"/>
      <c r="S10147"/>
    </row>
    <row r="10148" spans="17:19">
      <c r="Q10148"/>
      <c r="R10148"/>
      <c r="S10148"/>
    </row>
    <row r="10149" spans="17:19">
      <c r="Q10149"/>
      <c r="R10149"/>
      <c r="S10149"/>
    </row>
    <row r="10150" spans="17:19">
      <c r="Q10150"/>
      <c r="R10150"/>
      <c r="S10150"/>
    </row>
    <row r="10151" spans="17:19">
      <c r="Q10151"/>
      <c r="R10151"/>
      <c r="S10151"/>
    </row>
    <row r="10152" spans="17:19">
      <c r="Q10152"/>
      <c r="R10152"/>
      <c r="S10152"/>
    </row>
    <row r="10153" spans="17:19">
      <c r="Q10153"/>
      <c r="R10153"/>
      <c r="S10153"/>
    </row>
    <row r="10154" spans="17:19">
      <c r="Q10154"/>
      <c r="R10154"/>
      <c r="S10154"/>
    </row>
    <row r="10155" spans="17:19">
      <c r="Q10155"/>
      <c r="R10155"/>
      <c r="S10155"/>
    </row>
    <row r="10156" spans="17:19">
      <c r="Q10156"/>
      <c r="R10156"/>
      <c r="S10156"/>
    </row>
    <row r="10157" spans="17:19">
      <c r="Q10157"/>
      <c r="R10157"/>
      <c r="S10157"/>
    </row>
    <row r="10158" spans="17:19">
      <c r="Q10158"/>
      <c r="R10158"/>
      <c r="S10158"/>
    </row>
    <row r="10159" spans="17:19">
      <c r="Q10159"/>
      <c r="R10159"/>
      <c r="S10159"/>
    </row>
    <row r="10160" spans="17:19">
      <c r="Q10160"/>
      <c r="R10160"/>
      <c r="S10160"/>
    </row>
    <row r="10161" spans="17:19">
      <c r="Q10161"/>
      <c r="R10161"/>
      <c r="S10161"/>
    </row>
    <row r="10162" spans="17:19">
      <c r="Q10162"/>
      <c r="R10162"/>
      <c r="S10162"/>
    </row>
    <row r="10163" spans="17:19">
      <c r="Q10163"/>
      <c r="R10163"/>
      <c r="S10163"/>
    </row>
    <row r="10164" spans="17:19">
      <c r="Q10164"/>
      <c r="R10164"/>
      <c r="S10164"/>
    </row>
    <row r="10165" spans="17:19">
      <c r="Q10165"/>
      <c r="R10165"/>
      <c r="S10165"/>
    </row>
    <row r="10166" spans="17:19">
      <c r="Q10166"/>
      <c r="R10166"/>
      <c r="S10166"/>
    </row>
    <row r="10167" spans="17:19">
      <c r="Q10167"/>
      <c r="R10167"/>
      <c r="S10167"/>
    </row>
    <row r="10168" spans="17:19">
      <c r="Q10168"/>
      <c r="R10168"/>
      <c r="S10168"/>
    </row>
    <row r="10169" spans="17:19">
      <c r="Q10169"/>
      <c r="R10169"/>
      <c r="S10169"/>
    </row>
    <row r="10170" spans="17:19">
      <c r="Q10170"/>
      <c r="R10170"/>
      <c r="S10170"/>
    </row>
    <row r="10171" spans="17:19">
      <c r="Q10171"/>
      <c r="R10171"/>
      <c r="S10171"/>
    </row>
    <row r="10172" spans="17:19">
      <c r="Q10172"/>
      <c r="R10172"/>
      <c r="S10172"/>
    </row>
    <row r="10173" spans="17:19">
      <c r="Q10173"/>
      <c r="R10173"/>
      <c r="S10173"/>
    </row>
    <row r="10174" spans="17:19">
      <c r="Q10174"/>
      <c r="R10174"/>
      <c r="S10174"/>
    </row>
    <row r="10175" spans="17:19">
      <c r="Q10175"/>
      <c r="R10175"/>
      <c r="S10175"/>
    </row>
    <row r="10176" spans="17:19">
      <c r="Q10176"/>
      <c r="R10176"/>
      <c r="S10176"/>
    </row>
    <row r="10177" spans="17:19">
      <c r="Q10177"/>
      <c r="R10177"/>
      <c r="S10177"/>
    </row>
    <row r="10178" spans="17:19">
      <c r="Q10178"/>
      <c r="R10178"/>
      <c r="S10178"/>
    </row>
    <row r="10179" spans="17:19">
      <c r="Q10179"/>
      <c r="R10179"/>
      <c r="S10179"/>
    </row>
    <row r="10180" spans="17:19">
      <c r="Q10180"/>
      <c r="R10180"/>
      <c r="S10180"/>
    </row>
    <row r="10181" spans="17:19">
      <c r="Q10181"/>
      <c r="R10181"/>
      <c r="S10181"/>
    </row>
    <row r="10182" spans="17:19">
      <c r="Q10182"/>
      <c r="R10182"/>
      <c r="S10182"/>
    </row>
    <row r="10183" spans="17:19">
      <c r="Q10183"/>
      <c r="R10183"/>
      <c r="S10183"/>
    </row>
    <row r="10184" spans="17:19">
      <c r="Q10184"/>
      <c r="R10184"/>
      <c r="S10184"/>
    </row>
    <row r="10185" spans="17:19">
      <c r="Q10185"/>
      <c r="R10185"/>
      <c r="S10185"/>
    </row>
    <row r="10186" spans="17:19">
      <c r="Q10186"/>
      <c r="R10186"/>
      <c r="S10186"/>
    </row>
    <row r="10187" spans="17:19">
      <c r="Q10187"/>
      <c r="R10187"/>
      <c r="S10187"/>
    </row>
    <row r="10188" spans="17:19">
      <c r="Q10188"/>
      <c r="R10188"/>
      <c r="S10188"/>
    </row>
    <row r="10189" spans="17:19">
      <c r="Q10189"/>
      <c r="R10189"/>
      <c r="S10189"/>
    </row>
    <row r="10190" spans="17:19">
      <c r="Q10190"/>
      <c r="R10190"/>
      <c r="S10190"/>
    </row>
    <row r="10191" spans="17:19">
      <c r="Q10191"/>
      <c r="R10191"/>
      <c r="S10191"/>
    </row>
    <row r="10192" spans="17:19">
      <c r="Q10192"/>
      <c r="R10192"/>
      <c r="S10192"/>
    </row>
    <row r="10193" spans="17:19">
      <c r="Q10193"/>
      <c r="R10193"/>
      <c r="S10193"/>
    </row>
    <row r="10194" spans="17:19">
      <c r="Q10194"/>
      <c r="R10194"/>
      <c r="S10194"/>
    </row>
    <row r="10195" spans="17:19">
      <c r="Q10195"/>
      <c r="R10195"/>
      <c r="S10195"/>
    </row>
    <row r="10196" spans="17:19">
      <c r="Q10196"/>
      <c r="R10196"/>
      <c r="S10196"/>
    </row>
    <row r="10197" spans="17:19">
      <c r="Q10197"/>
      <c r="R10197"/>
      <c r="S10197"/>
    </row>
    <row r="10198" spans="17:19">
      <c r="Q10198"/>
      <c r="R10198"/>
      <c r="S10198"/>
    </row>
    <row r="10199" spans="17:19">
      <c r="Q10199"/>
      <c r="R10199"/>
      <c r="S10199"/>
    </row>
    <row r="10200" spans="17:19">
      <c r="Q10200"/>
      <c r="R10200"/>
      <c r="S10200"/>
    </row>
    <row r="10201" spans="17:19">
      <c r="Q10201"/>
      <c r="R10201"/>
      <c r="S10201"/>
    </row>
    <row r="10202" spans="17:19">
      <c r="Q10202"/>
      <c r="R10202"/>
      <c r="S10202"/>
    </row>
    <row r="10203" spans="17:19">
      <c r="Q10203"/>
      <c r="R10203"/>
      <c r="S10203"/>
    </row>
    <row r="10204" spans="17:19">
      <c r="Q10204"/>
      <c r="R10204"/>
      <c r="S10204"/>
    </row>
    <row r="10205" spans="17:19">
      <c r="Q10205"/>
      <c r="R10205"/>
      <c r="S10205"/>
    </row>
    <row r="10206" spans="17:19">
      <c r="Q10206"/>
      <c r="R10206"/>
      <c r="S10206"/>
    </row>
    <row r="10207" spans="17:19">
      <c r="Q10207"/>
      <c r="R10207"/>
      <c r="S10207"/>
    </row>
    <row r="10208" spans="17:19">
      <c r="Q10208"/>
      <c r="R10208"/>
      <c r="S10208"/>
    </row>
    <row r="10209" spans="17:19">
      <c r="Q10209"/>
      <c r="R10209"/>
      <c r="S10209"/>
    </row>
    <row r="10210" spans="17:19">
      <c r="Q10210"/>
      <c r="R10210"/>
      <c r="S10210"/>
    </row>
    <row r="10211" spans="17:19">
      <c r="Q10211"/>
      <c r="R10211"/>
      <c r="S10211"/>
    </row>
    <row r="10212" spans="17:19">
      <c r="Q10212"/>
      <c r="R10212"/>
      <c r="S10212"/>
    </row>
    <row r="10213" spans="17:19">
      <c r="Q10213"/>
      <c r="R10213"/>
      <c r="S10213"/>
    </row>
    <row r="10214" spans="17:19">
      <c r="Q10214"/>
      <c r="R10214"/>
      <c r="S10214"/>
    </row>
    <row r="10215" spans="17:19">
      <c r="Q10215"/>
      <c r="R10215"/>
      <c r="S10215"/>
    </row>
    <row r="10216" spans="17:19">
      <c r="Q10216"/>
      <c r="R10216"/>
      <c r="S10216"/>
    </row>
    <row r="10217" spans="17:19">
      <c r="Q10217"/>
      <c r="R10217"/>
      <c r="S10217"/>
    </row>
    <row r="10218" spans="17:19">
      <c r="Q10218"/>
      <c r="R10218"/>
      <c r="S10218"/>
    </row>
    <row r="10219" spans="17:19">
      <c r="Q10219"/>
      <c r="R10219"/>
      <c r="S10219"/>
    </row>
    <row r="10220" spans="17:19">
      <c r="Q10220"/>
      <c r="R10220"/>
      <c r="S10220"/>
    </row>
    <row r="10221" spans="17:19">
      <c r="Q10221"/>
      <c r="R10221"/>
      <c r="S10221"/>
    </row>
    <row r="10222" spans="17:19">
      <c r="Q10222"/>
      <c r="R10222"/>
      <c r="S10222"/>
    </row>
    <row r="10223" spans="17:19">
      <c r="Q10223"/>
      <c r="R10223"/>
      <c r="S10223"/>
    </row>
    <row r="10224" spans="17:19">
      <c r="Q10224"/>
      <c r="R10224"/>
      <c r="S10224"/>
    </row>
    <row r="10225" spans="17:19">
      <c r="Q10225"/>
      <c r="R10225"/>
      <c r="S10225"/>
    </row>
    <row r="10226" spans="17:19">
      <c r="Q10226"/>
      <c r="R10226"/>
      <c r="S10226"/>
    </row>
    <row r="10227" spans="17:19">
      <c r="Q10227"/>
      <c r="R10227"/>
      <c r="S10227"/>
    </row>
    <row r="10228" spans="17:19">
      <c r="Q10228"/>
      <c r="R10228"/>
      <c r="S10228"/>
    </row>
    <row r="10229" spans="17:19">
      <c r="Q10229"/>
      <c r="R10229"/>
      <c r="S10229"/>
    </row>
    <row r="10230" spans="17:19">
      <c r="Q10230"/>
      <c r="R10230"/>
      <c r="S10230"/>
    </row>
    <row r="10231" spans="17:19">
      <c r="Q10231"/>
      <c r="R10231"/>
      <c r="S10231"/>
    </row>
    <row r="10232" spans="17:19">
      <c r="Q10232"/>
      <c r="R10232"/>
      <c r="S10232"/>
    </row>
    <row r="10233" spans="17:19">
      <c r="Q10233"/>
      <c r="R10233"/>
      <c r="S10233"/>
    </row>
    <row r="10234" spans="17:19">
      <c r="Q10234"/>
      <c r="R10234"/>
      <c r="S10234"/>
    </row>
    <row r="10235" spans="17:19">
      <c r="Q10235"/>
      <c r="R10235"/>
      <c r="S10235"/>
    </row>
    <row r="10236" spans="17:19">
      <c r="Q10236"/>
      <c r="R10236"/>
      <c r="S10236"/>
    </row>
    <row r="10237" spans="17:19">
      <c r="Q10237"/>
      <c r="R10237"/>
      <c r="S10237"/>
    </row>
    <row r="10238" spans="17:19">
      <c r="Q10238"/>
      <c r="R10238"/>
      <c r="S10238"/>
    </row>
    <row r="10239" spans="17:19">
      <c r="Q10239"/>
      <c r="R10239"/>
      <c r="S10239"/>
    </row>
    <row r="10240" spans="17:19">
      <c r="Q10240"/>
      <c r="R10240"/>
      <c r="S10240"/>
    </row>
    <row r="10241" spans="17:19">
      <c r="Q10241"/>
      <c r="R10241"/>
      <c r="S10241"/>
    </row>
    <row r="10242" spans="17:19">
      <c r="Q10242"/>
      <c r="R10242"/>
      <c r="S10242"/>
    </row>
    <row r="10243" spans="17:19">
      <c r="Q10243"/>
      <c r="R10243"/>
      <c r="S10243"/>
    </row>
    <row r="10244" spans="17:19">
      <c r="Q10244"/>
      <c r="R10244"/>
      <c r="S10244"/>
    </row>
    <row r="10245" spans="17:19">
      <c r="Q10245"/>
      <c r="R10245"/>
      <c r="S10245"/>
    </row>
    <row r="10246" spans="17:19">
      <c r="Q10246"/>
      <c r="R10246"/>
      <c r="S10246"/>
    </row>
    <row r="10247" spans="17:19">
      <c r="Q10247"/>
      <c r="R10247"/>
      <c r="S10247"/>
    </row>
    <row r="10248" spans="17:19">
      <c r="Q10248"/>
      <c r="R10248"/>
      <c r="S10248"/>
    </row>
    <row r="10249" spans="17:19">
      <c r="Q10249"/>
      <c r="R10249"/>
      <c r="S10249"/>
    </row>
    <row r="10250" spans="17:19">
      <c r="Q10250"/>
      <c r="R10250"/>
      <c r="S10250"/>
    </row>
    <row r="10251" spans="17:19">
      <c r="Q10251"/>
      <c r="R10251"/>
      <c r="S10251"/>
    </row>
    <row r="10252" spans="17:19">
      <c r="Q10252"/>
      <c r="R10252"/>
      <c r="S10252"/>
    </row>
    <row r="10253" spans="17:19">
      <c r="Q10253"/>
      <c r="R10253"/>
      <c r="S10253"/>
    </row>
    <row r="10254" spans="17:19">
      <c r="Q10254"/>
      <c r="R10254"/>
      <c r="S10254"/>
    </row>
    <row r="10255" spans="17:19">
      <c r="Q10255"/>
      <c r="R10255"/>
      <c r="S10255"/>
    </row>
    <row r="10256" spans="17:19">
      <c r="Q10256"/>
      <c r="R10256"/>
      <c r="S10256"/>
    </row>
    <row r="10257" spans="17:19">
      <c r="Q10257"/>
      <c r="R10257"/>
      <c r="S10257"/>
    </row>
    <row r="10258" spans="17:19">
      <c r="Q10258"/>
      <c r="R10258"/>
      <c r="S10258"/>
    </row>
    <row r="10259" spans="17:19">
      <c r="Q10259"/>
      <c r="R10259"/>
      <c r="S10259"/>
    </row>
    <row r="10260" spans="17:19">
      <c r="Q10260"/>
      <c r="R10260"/>
      <c r="S10260"/>
    </row>
    <row r="10261" spans="17:19">
      <c r="Q10261"/>
      <c r="R10261"/>
      <c r="S10261"/>
    </row>
    <row r="10262" spans="17:19">
      <c r="Q10262"/>
      <c r="R10262"/>
      <c r="S10262"/>
    </row>
    <row r="10263" spans="17:19">
      <c r="Q10263"/>
      <c r="R10263"/>
      <c r="S10263"/>
    </row>
    <row r="10264" spans="17:19">
      <c r="Q10264"/>
      <c r="R10264"/>
      <c r="S10264"/>
    </row>
    <row r="10265" spans="17:19">
      <c r="Q10265"/>
      <c r="R10265"/>
      <c r="S10265"/>
    </row>
    <row r="10266" spans="17:19">
      <c r="Q10266"/>
      <c r="R10266"/>
      <c r="S10266"/>
    </row>
    <row r="10267" spans="17:19">
      <c r="Q10267"/>
      <c r="R10267"/>
      <c r="S10267"/>
    </row>
    <row r="10268" spans="17:19">
      <c r="Q10268"/>
      <c r="R10268"/>
      <c r="S10268"/>
    </row>
    <row r="10269" spans="17:19">
      <c r="Q10269"/>
      <c r="R10269"/>
      <c r="S10269"/>
    </row>
    <row r="10270" spans="17:19">
      <c r="Q10270"/>
      <c r="R10270"/>
      <c r="S10270"/>
    </row>
    <row r="10271" spans="17:19">
      <c r="Q10271"/>
      <c r="R10271"/>
      <c r="S10271"/>
    </row>
    <row r="10272" spans="17:19">
      <c r="Q10272"/>
      <c r="R10272"/>
      <c r="S10272"/>
    </row>
    <row r="10273" spans="17:19">
      <c r="Q10273"/>
      <c r="R10273"/>
      <c r="S10273"/>
    </row>
    <row r="10274" spans="17:19">
      <c r="Q10274"/>
      <c r="R10274"/>
      <c r="S10274"/>
    </row>
    <row r="10275" spans="17:19">
      <c r="Q10275"/>
      <c r="R10275"/>
      <c r="S10275"/>
    </row>
    <row r="10276" spans="17:19">
      <c r="Q10276"/>
      <c r="R10276"/>
      <c r="S10276"/>
    </row>
    <row r="10277" spans="17:19">
      <c r="Q10277"/>
      <c r="R10277"/>
      <c r="S10277"/>
    </row>
    <row r="10278" spans="17:19">
      <c r="Q10278"/>
      <c r="R10278"/>
      <c r="S10278"/>
    </row>
    <row r="10279" spans="17:19">
      <c r="Q10279"/>
      <c r="R10279"/>
      <c r="S10279"/>
    </row>
    <row r="10280" spans="17:19">
      <c r="Q10280"/>
      <c r="R10280"/>
      <c r="S10280"/>
    </row>
    <row r="10281" spans="17:19">
      <c r="Q10281"/>
      <c r="R10281"/>
      <c r="S10281"/>
    </row>
    <row r="10282" spans="17:19">
      <c r="Q10282"/>
      <c r="R10282"/>
      <c r="S10282"/>
    </row>
    <row r="10283" spans="17:19">
      <c r="Q10283"/>
      <c r="R10283"/>
      <c r="S10283"/>
    </row>
    <row r="10284" spans="17:19">
      <c r="Q10284"/>
      <c r="R10284"/>
      <c r="S10284"/>
    </row>
    <row r="10285" spans="17:19">
      <c r="Q10285"/>
      <c r="R10285"/>
      <c r="S10285"/>
    </row>
    <row r="10286" spans="17:19">
      <c r="Q10286"/>
      <c r="R10286"/>
      <c r="S10286"/>
    </row>
    <row r="10287" spans="17:19">
      <c r="Q10287"/>
      <c r="R10287"/>
      <c r="S10287"/>
    </row>
    <row r="10288" spans="17:19">
      <c r="Q10288"/>
      <c r="R10288"/>
      <c r="S10288"/>
    </row>
    <row r="10289" spans="17:19">
      <c r="Q10289"/>
      <c r="R10289"/>
      <c r="S10289"/>
    </row>
    <row r="10290" spans="17:19">
      <c r="Q10290"/>
      <c r="R10290"/>
      <c r="S10290"/>
    </row>
    <row r="10291" spans="17:19">
      <c r="Q10291"/>
      <c r="R10291"/>
      <c r="S10291"/>
    </row>
    <row r="10292" spans="17:19">
      <c r="Q10292"/>
      <c r="R10292"/>
      <c r="S10292"/>
    </row>
    <row r="10293" spans="17:19">
      <c r="Q10293"/>
      <c r="R10293"/>
      <c r="S10293"/>
    </row>
    <row r="10294" spans="17:19">
      <c r="Q10294"/>
      <c r="R10294"/>
      <c r="S10294"/>
    </row>
    <row r="10295" spans="17:19">
      <c r="Q10295"/>
      <c r="R10295"/>
      <c r="S10295"/>
    </row>
    <row r="10296" spans="17:19">
      <c r="Q10296"/>
      <c r="R10296"/>
      <c r="S10296"/>
    </row>
    <row r="10297" spans="17:19">
      <c r="Q10297"/>
      <c r="R10297"/>
      <c r="S10297"/>
    </row>
    <row r="10298" spans="17:19">
      <c r="Q10298"/>
      <c r="R10298"/>
      <c r="S10298"/>
    </row>
    <row r="10299" spans="17:19">
      <c r="Q10299"/>
      <c r="R10299"/>
      <c r="S10299"/>
    </row>
    <row r="10300" spans="17:19">
      <c r="Q10300"/>
      <c r="R10300"/>
      <c r="S10300"/>
    </row>
    <row r="10301" spans="17:19">
      <c r="Q10301"/>
      <c r="R10301"/>
      <c r="S10301"/>
    </row>
    <row r="10302" spans="17:19">
      <c r="Q10302"/>
      <c r="R10302"/>
      <c r="S10302"/>
    </row>
    <row r="10303" spans="17:19">
      <c r="Q10303"/>
      <c r="R10303"/>
      <c r="S10303"/>
    </row>
    <row r="10304" spans="17:19">
      <c r="Q10304"/>
      <c r="R10304"/>
      <c r="S10304"/>
    </row>
    <row r="10305" spans="17:19">
      <c r="Q10305"/>
      <c r="R10305"/>
      <c r="S10305"/>
    </row>
    <row r="10306" spans="17:19">
      <c r="Q10306"/>
      <c r="R10306"/>
      <c r="S10306"/>
    </row>
    <row r="10307" spans="17:19">
      <c r="Q10307"/>
      <c r="R10307"/>
      <c r="S10307"/>
    </row>
    <row r="10308" spans="17:19">
      <c r="Q10308"/>
      <c r="R10308"/>
      <c r="S10308"/>
    </row>
    <row r="10309" spans="17:19">
      <c r="Q10309"/>
      <c r="R10309"/>
      <c r="S10309"/>
    </row>
    <row r="10310" spans="17:19">
      <c r="Q10310"/>
      <c r="R10310"/>
      <c r="S10310"/>
    </row>
    <row r="10311" spans="17:19">
      <c r="Q10311"/>
      <c r="R10311"/>
      <c r="S10311"/>
    </row>
    <row r="10312" spans="17:19">
      <c r="Q10312"/>
      <c r="R10312"/>
      <c r="S10312"/>
    </row>
    <row r="10313" spans="17:19">
      <c r="Q10313"/>
      <c r="R10313"/>
      <c r="S10313"/>
    </row>
    <row r="10314" spans="17:19">
      <c r="Q10314"/>
      <c r="R10314"/>
      <c r="S10314"/>
    </row>
    <row r="10315" spans="17:19">
      <c r="Q10315"/>
      <c r="R10315"/>
      <c r="S10315"/>
    </row>
    <row r="10316" spans="17:19">
      <c r="Q10316"/>
      <c r="R10316"/>
      <c r="S10316"/>
    </row>
    <row r="10317" spans="17:19">
      <c r="Q10317"/>
      <c r="R10317"/>
      <c r="S10317"/>
    </row>
    <row r="10318" spans="17:19">
      <c r="Q10318"/>
      <c r="R10318"/>
      <c r="S10318"/>
    </row>
    <row r="10319" spans="17:19">
      <c r="Q10319"/>
      <c r="R10319"/>
      <c r="S10319"/>
    </row>
    <row r="10320" spans="17:19">
      <c r="Q10320"/>
      <c r="R10320"/>
      <c r="S10320"/>
    </row>
    <row r="10321" spans="17:19">
      <c r="Q10321"/>
      <c r="R10321"/>
      <c r="S10321"/>
    </row>
    <row r="10322" spans="17:19">
      <c r="Q10322"/>
      <c r="R10322"/>
      <c r="S10322"/>
    </row>
    <row r="10323" spans="17:19">
      <c r="Q10323"/>
      <c r="R10323"/>
      <c r="S10323"/>
    </row>
    <row r="10324" spans="17:19">
      <c r="Q10324"/>
      <c r="R10324"/>
      <c r="S10324"/>
    </row>
    <row r="10325" spans="17:19">
      <c r="Q10325"/>
      <c r="R10325"/>
      <c r="S10325"/>
    </row>
    <row r="10326" spans="17:19">
      <c r="Q10326"/>
      <c r="R10326"/>
      <c r="S10326"/>
    </row>
    <row r="10327" spans="17:19">
      <c r="Q10327"/>
      <c r="R10327"/>
      <c r="S10327"/>
    </row>
    <row r="10328" spans="17:19">
      <c r="Q10328"/>
      <c r="R10328"/>
      <c r="S10328"/>
    </row>
    <row r="10329" spans="17:19">
      <c r="Q10329"/>
      <c r="R10329"/>
      <c r="S10329"/>
    </row>
    <row r="10330" spans="17:19">
      <c r="Q10330"/>
      <c r="R10330"/>
      <c r="S10330"/>
    </row>
    <row r="10331" spans="17:19">
      <c r="Q10331"/>
      <c r="R10331"/>
      <c r="S10331"/>
    </row>
    <row r="10332" spans="17:19">
      <c r="Q10332"/>
      <c r="R10332"/>
      <c r="S10332"/>
    </row>
    <row r="10333" spans="17:19">
      <c r="Q10333"/>
      <c r="R10333"/>
      <c r="S10333"/>
    </row>
    <row r="10334" spans="17:19">
      <c r="Q10334"/>
      <c r="R10334"/>
      <c r="S10334"/>
    </row>
    <row r="10335" spans="17:19">
      <c r="Q10335"/>
      <c r="R10335"/>
      <c r="S10335"/>
    </row>
    <row r="10336" spans="17:19">
      <c r="Q10336"/>
      <c r="R10336"/>
      <c r="S10336"/>
    </row>
    <row r="10337" spans="17:19">
      <c r="Q10337"/>
      <c r="R10337"/>
      <c r="S10337"/>
    </row>
    <row r="10338" spans="17:19">
      <c r="Q10338"/>
      <c r="R10338"/>
      <c r="S10338"/>
    </row>
    <row r="10339" spans="17:19">
      <c r="Q10339"/>
      <c r="R10339"/>
      <c r="S10339"/>
    </row>
    <row r="10340" spans="17:19">
      <c r="Q10340"/>
      <c r="R10340"/>
      <c r="S10340"/>
    </row>
    <row r="10341" spans="17:19">
      <c r="Q10341"/>
      <c r="R10341"/>
      <c r="S10341"/>
    </row>
    <row r="10342" spans="17:19">
      <c r="Q10342"/>
      <c r="R10342"/>
      <c r="S10342"/>
    </row>
    <row r="10343" spans="17:19">
      <c r="Q10343"/>
      <c r="R10343"/>
      <c r="S10343"/>
    </row>
    <row r="10344" spans="17:19">
      <c r="Q10344"/>
      <c r="R10344"/>
      <c r="S10344"/>
    </row>
    <row r="10345" spans="17:19">
      <c r="Q10345"/>
      <c r="R10345"/>
      <c r="S10345"/>
    </row>
    <row r="10346" spans="17:19">
      <c r="Q10346"/>
      <c r="R10346"/>
      <c r="S10346"/>
    </row>
    <row r="10347" spans="17:19">
      <c r="Q10347"/>
      <c r="R10347"/>
      <c r="S10347"/>
    </row>
    <row r="10348" spans="17:19">
      <c r="Q10348"/>
      <c r="R10348"/>
      <c r="S10348"/>
    </row>
    <row r="10349" spans="17:19">
      <c r="Q10349"/>
      <c r="R10349"/>
      <c r="S10349"/>
    </row>
    <row r="10350" spans="17:19">
      <c r="Q10350"/>
      <c r="R10350"/>
      <c r="S10350"/>
    </row>
    <row r="10351" spans="17:19">
      <c r="Q10351"/>
      <c r="R10351"/>
      <c r="S10351"/>
    </row>
    <row r="10352" spans="17:19">
      <c r="Q10352"/>
      <c r="R10352"/>
      <c r="S10352"/>
    </row>
    <row r="10353" spans="17:19">
      <c r="Q10353"/>
      <c r="R10353"/>
      <c r="S10353"/>
    </row>
    <row r="10354" spans="17:19">
      <c r="Q10354"/>
      <c r="R10354"/>
      <c r="S10354"/>
    </row>
    <row r="10355" spans="17:19">
      <c r="Q10355"/>
      <c r="R10355"/>
      <c r="S10355"/>
    </row>
    <row r="10356" spans="17:19">
      <c r="Q10356"/>
      <c r="R10356"/>
      <c r="S10356"/>
    </row>
    <row r="10357" spans="17:19">
      <c r="Q10357"/>
      <c r="R10357"/>
      <c r="S10357"/>
    </row>
    <row r="10358" spans="17:19">
      <c r="Q10358"/>
      <c r="R10358"/>
      <c r="S10358"/>
    </row>
    <row r="10359" spans="17:19">
      <c r="Q10359"/>
      <c r="R10359"/>
      <c r="S10359"/>
    </row>
    <row r="10360" spans="17:19">
      <c r="Q10360"/>
      <c r="R10360"/>
      <c r="S10360"/>
    </row>
    <row r="10361" spans="17:19">
      <c r="Q10361"/>
      <c r="R10361"/>
      <c r="S10361"/>
    </row>
    <row r="10362" spans="17:19">
      <c r="Q10362"/>
      <c r="R10362"/>
      <c r="S10362"/>
    </row>
    <row r="10363" spans="17:19">
      <c r="Q10363"/>
      <c r="R10363"/>
      <c r="S10363"/>
    </row>
    <row r="10364" spans="17:19">
      <c r="Q10364"/>
      <c r="R10364"/>
      <c r="S10364"/>
    </row>
    <row r="10365" spans="17:19">
      <c r="Q10365"/>
      <c r="R10365"/>
      <c r="S10365"/>
    </row>
    <row r="10366" spans="17:19">
      <c r="Q10366"/>
      <c r="R10366"/>
      <c r="S10366"/>
    </row>
    <row r="10367" spans="17:19">
      <c r="Q10367"/>
      <c r="R10367"/>
      <c r="S10367"/>
    </row>
    <row r="10368" spans="17:19">
      <c r="Q10368"/>
      <c r="R10368"/>
      <c r="S10368"/>
    </row>
    <row r="10369" spans="17:19">
      <c r="Q10369"/>
      <c r="R10369"/>
      <c r="S10369"/>
    </row>
    <row r="10370" spans="17:19">
      <c r="Q10370"/>
      <c r="R10370"/>
      <c r="S10370"/>
    </row>
    <row r="10371" spans="17:19">
      <c r="Q10371"/>
      <c r="R10371"/>
      <c r="S10371"/>
    </row>
    <row r="10372" spans="17:19">
      <c r="Q10372"/>
      <c r="R10372"/>
      <c r="S10372"/>
    </row>
    <row r="10373" spans="17:19">
      <c r="Q10373"/>
      <c r="R10373"/>
      <c r="S10373"/>
    </row>
    <row r="10374" spans="17:19">
      <c r="Q10374"/>
      <c r="R10374"/>
      <c r="S10374"/>
    </row>
    <row r="10375" spans="17:19">
      <c r="Q10375"/>
      <c r="R10375"/>
      <c r="S10375"/>
    </row>
    <row r="10376" spans="17:19">
      <c r="Q10376"/>
      <c r="R10376"/>
      <c r="S10376"/>
    </row>
    <row r="10377" spans="17:19">
      <c r="Q10377"/>
      <c r="R10377"/>
      <c r="S10377"/>
    </row>
    <row r="10378" spans="17:19">
      <c r="Q10378"/>
      <c r="R10378"/>
      <c r="S10378"/>
    </row>
    <row r="10379" spans="17:19">
      <c r="Q10379"/>
      <c r="R10379"/>
      <c r="S10379"/>
    </row>
    <row r="10380" spans="17:19">
      <c r="Q10380"/>
      <c r="R10380"/>
      <c r="S10380"/>
    </row>
    <row r="10381" spans="17:19">
      <c r="Q10381"/>
      <c r="R10381"/>
      <c r="S10381"/>
    </row>
    <row r="10382" spans="17:19">
      <c r="Q10382"/>
      <c r="R10382"/>
      <c r="S10382"/>
    </row>
    <row r="10383" spans="17:19">
      <c r="Q10383"/>
      <c r="R10383"/>
      <c r="S10383"/>
    </row>
    <row r="10384" spans="17:19">
      <c r="Q10384"/>
      <c r="R10384"/>
      <c r="S10384"/>
    </row>
    <row r="10385" spans="17:19">
      <c r="Q10385"/>
      <c r="R10385"/>
      <c r="S10385"/>
    </row>
    <row r="10386" spans="17:19">
      <c r="Q10386"/>
      <c r="R10386"/>
      <c r="S10386"/>
    </row>
    <row r="10387" spans="17:19">
      <c r="Q10387"/>
      <c r="R10387"/>
      <c r="S10387"/>
    </row>
    <row r="10388" spans="17:19">
      <c r="Q10388"/>
      <c r="R10388"/>
      <c r="S10388"/>
    </row>
    <row r="10389" spans="17:19">
      <c r="Q10389"/>
      <c r="R10389"/>
      <c r="S10389"/>
    </row>
    <row r="10390" spans="17:19">
      <c r="Q10390"/>
      <c r="R10390"/>
      <c r="S10390"/>
    </row>
    <row r="10391" spans="17:19">
      <c r="Q10391"/>
      <c r="R10391"/>
      <c r="S10391"/>
    </row>
    <row r="10392" spans="17:19">
      <c r="Q10392"/>
      <c r="R10392"/>
      <c r="S10392"/>
    </row>
    <row r="10393" spans="17:19">
      <c r="Q10393"/>
      <c r="R10393"/>
      <c r="S10393"/>
    </row>
    <row r="10394" spans="17:19">
      <c r="Q10394"/>
      <c r="R10394"/>
      <c r="S10394"/>
    </row>
    <row r="10395" spans="17:19">
      <c r="Q10395"/>
      <c r="R10395"/>
      <c r="S10395"/>
    </row>
    <row r="10396" spans="17:19">
      <c r="Q10396"/>
      <c r="R10396"/>
      <c r="S10396"/>
    </row>
    <row r="10397" spans="17:19">
      <c r="Q10397"/>
      <c r="R10397"/>
      <c r="S10397"/>
    </row>
    <row r="10398" spans="17:19">
      <c r="Q10398"/>
      <c r="R10398"/>
      <c r="S10398"/>
    </row>
    <row r="10399" spans="17:19">
      <c r="Q10399"/>
      <c r="R10399"/>
      <c r="S10399"/>
    </row>
    <row r="10400" spans="17:19">
      <c r="Q10400"/>
      <c r="R10400"/>
      <c r="S10400"/>
    </row>
    <row r="10401" spans="17:19">
      <c r="Q10401"/>
      <c r="R10401"/>
      <c r="S10401"/>
    </row>
    <row r="10402" spans="17:19">
      <c r="Q10402"/>
      <c r="R10402"/>
      <c r="S10402"/>
    </row>
    <row r="10403" spans="17:19">
      <c r="Q10403"/>
      <c r="R10403"/>
      <c r="S10403"/>
    </row>
    <row r="10404" spans="17:19">
      <c r="Q10404"/>
      <c r="R10404"/>
      <c r="S10404"/>
    </row>
    <row r="10405" spans="17:19">
      <c r="Q10405"/>
      <c r="R10405"/>
      <c r="S10405"/>
    </row>
    <row r="10406" spans="17:19">
      <c r="Q10406"/>
      <c r="R10406"/>
      <c r="S10406"/>
    </row>
    <row r="10407" spans="17:19">
      <c r="Q10407"/>
      <c r="R10407"/>
      <c r="S10407"/>
    </row>
    <row r="10408" spans="17:19">
      <c r="Q10408"/>
      <c r="R10408"/>
      <c r="S10408"/>
    </row>
    <row r="10409" spans="17:19">
      <c r="Q10409"/>
      <c r="R10409"/>
      <c r="S10409"/>
    </row>
    <row r="10410" spans="17:19">
      <c r="Q10410"/>
      <c r="R10410"/>
      <c r="S10410"/>
    </row>
    <row r="10411" spans="17:19">
      <c r="Q10411"/>
      <c r="R10411"/>
      <c r="S10411"/>
    </row>
    <row r="10412" spans="17:19">
      <c r="Q10412"/>
      <c r="R10412"/>
      <c r="S10412"/>
    </row>
    <row r="10413" spans="17:19">
      <c r="Q10413"/>
      <c r="R10413"/>
      <c r="S10413"/>
    </row>
    <row r="10414" spans="17:19">
      <c r="Q10414"/>
      <c r="R10414"/>
      <c r="S10414"/>
    </row>
    <row r="10415" spans="17:19">
      <c r="Q10415"/>
      <c r="R10415"/>
      <c r="S10415"/>
    </row>
    <row r="10416" spans="17:19">
      <c r="Q10416"/>
      <c r="R10416"/>
      <c r="S10416"/>
    </row>
    <row r="10417" spans="17:19">
      <c r="Q10417"/>
      <c r="R10417"/>
      <c r="S10417"/>
    </row>
    <row r="10418" spans="17:19">
      <c r="Q10418"/>
      <c r="R10418"/>
      <c r="S10418"/>
    </row>
    <row r="10419" spans="17:19">
      <c r="Q10419"/>
      <c r="R10419"/>
      <c r="S10419"/>
    </row>
    <row r="10420" spans="17:19">
      <c r="Q10420"/>
      <c r="R10420"/>
      <c r="S10420"/>
    </row>
    <row r="10421" spans="17:19">
      <c r="Q10421"/>
      <c r="R10421"/>
      <c r="S10421"/>
    </row>
    <row r="10422" spans="17:19">
      <c r="Q10422"/>
      <c r="R10422"/>
      <c r="S10422"/>
    </row>
    <row r="10423" spans="17:19">
      <c r="Q10423"/>
      <c r="R10423"/>
      <c r="S10423"/>
    </row>
    <row r="10424" spans="17:19">
      <c r="Q10424"/>
      <c r="R10424"/>
      <c r="S10424"/>
    </row>
    <row r="10425" spans="17:19">
      <c r="Q10425"/>
      <c r="R10425"/>
      <c r="S10425"/>
    </row>
    <row r="10426" spans="17:19">
      <c r="Q10426"/>
      <c r="R10426"/>
      <c r="S10426"/>
    </row>
    <row r="10427" spans="17:19">
      <c r="Q10427"/>
      <c r="R10427"/>
      <c r="S10427"/>
    </row>
    <row r="10428" spans="17:19">
      <c r="Q10428"/>
      <c r="R10428"/>
      <c r="S10428"/>
    </row>
    <row r="10429" spans="17:19">
      <c r="Q10429"/>
      <c r="R10429"/>
      <c r="S10429"/>
    </row>
    <row r="10430" spans="17:19">
      <c r="Q10430"/>
      <c r="R10430"/>
      <c r="S10430"/>
    </row>
    <row r="10431" spans="17:19">
      <c r="Q10431"/>
      <c r="R10431"/>
      <c r="S10431"/>
    </row>
    <row r="10432" spans="17:19">
      <c r="Q10432"/>
      <c r="R10432"/>
      <c r="S10432"/>
    </row>
    <row r="10433" spans="17:19">
      <c r="Q10433"/>
      <c r="R10433"/>
      <c r="S10433"/>
    </row>
    <row r="10434" spans="17:19">
      <c r="Q10434"/>
      <c r="R10434"/>
      <c r="S10434"/>
    </row>
    <row r="10435" spans="17:19">
      <c r="Q10435"/>
      <c r="R10435"/>
      <c r="S10435"/>
    </row>
    <row r="10436" spans="17:19">
      <c r="Q10436"/>
      <c r="R10436"/>
      <c r="S10436"/>
    </row>
    <row r="10437" spans="17:19">
      <c r="Q10437"/>
      <c r="R10437"/>
      <c r="S10437"/>
    </row>
    <row r="10438" spans="17:19">
      <c r="Q10438"/>
      <c r="R10438"/>
      <c r="S10438"/>
    </row>
    <row r="10439" spans="17:19">
      <c r="Q10439"/>
      <c r="R10439"/>
      <c r="S10439"/>
    </row>
    <row r="10440" spans="17:19">
      <c r="Q10440"/>
      <c r="R10440"/>
      <c r="S10440"/>
    </row>
    <row r="10441" spans="17:19">
      <c r="Q10441"/>
      <c r="R10441"/>
      <c r="S10441"/>
    </row>
    <row r="10442" spans="17:19">
      <c r="Q10442"/>
      <c r="R10442"/>
      <c r="S10442"/>
    </row>
    <row r="10443" spans="17:19">
      <c r="Q10443"/>
      <c r="R10443"/>
      <c r="S10443"/>
    </row>
    <row r="10444" spans="17:19">
      <c r="Q10444"/>
      <c r="R10444"/>
      <c r="S10444"/>
    </row>
    <row r="10445" spans="17:19">
      <c r="Q10445"/>
      <c r="R10445"/>
      <c r="S10445"/>
    </row>
    <row r="10446" spans="17:19">
      <c r="Q10446"/>
      <c r="R10446"/>
      <c r="S10446"/>
    </row>
    <row r="10447" spans="17:19">
      <c r="Q10447"/>
      <c r="R10447"/>
      <c r="S10447"/>
    </row>
    <row r="10448" spans="17:19">
      <c r="Q10448"/>
      <c r="R10448"/>
      <c r="S10448"/>
    </row>
    <row r="10449" spans="17:19">
      <c r="Q10449"/>
      <c r="R10449"/>
      <c r="S10449"/>
    </row>
    <row r="10450" spans="17:19">
      <c r="Q10450"/>
      <c r="R10450"/>
      <c r="S10450"/>
    </row>
    <row r="10451" spans="17:19">
      <c r="Q10451"/>
      <c r="R10451"/>
      <c r="S10451"/>
    </row>
    <row r="10452" spans="17:19">
      <c r="Q10452"/>
      <c r="R10452"/>
      <c r="S10452"/>
    </row>
    <row r="10453" spans="17:19">
      <c r="Q10453"/>
      <c r="R10453"/>
      <c r="S10453"/>
    </row>
    <row r="10454" spans="17:19">
      <c r="Q10454"/>
      <c r="R10454"/>
      <c r="S10454"/>
    </row>
    <row r="10455" spans="17:19">
      <c r="Q10455"/>
      <c r="R10455"/>
      <c r="S10455"/>
    </row>
    <row r="10456" spans="17:19">
      <c r="Q10456"/>
      <c r="R10456"/>
      <c r="S10456"/>
    </row>
    <row r="10457" spans="17:19">
      <c r="Q10457"/>
      <c r="R10457"/>
      <c r="S10457"/>
    </row>
    <row r="10458" spans="17:19">
      <c r="Q10458"/>
      <c r="R10458"/>
      <c r="S10458"/>
    </row>
    <row r="10459" spans="17:19">
      <c r="Q10459"/>
      <c r="R10459"/>
      <c r="S10459"/>
    </row>
    <row r="10460" spans="17:19">
      <c r="Q10460"/>
      <c r="R10460"/>
      <c r="S10460"/>
    </row>
    <row r="10461" spans="17:19">
      <c r="Q10461"/>
      <c r="R10461"/>
      <c r="S10461"/>
    </row>
    <row r="10462" spans="17:19">
      <c r="Q10462"/>
      <c r="R10462"/>
      <c r="S10462"/>
    </row>
    <row r="10463" spans="17:19">
      <c r="Q10463"/>
      <c r="R10463"/>
      <c r="S10463"/>
    </row>
    <row r="10464" spans="17:19">
      <c r="Q10464"/>
      <c r="R10464"/>
      <c r="S10464"/>
    </row>
    <row r="10465" spans="17:19">
      <c r="Q10465"/>
      <c r="R10465"/>
      <c r="S10465"/>
    </row>
    <row r="10466" spans="17:19">
      <c r="Q10466"/>
      <c r="R10466"/>
      <c r="S10466"/>
    </row>
    <row r="10467" spans="17:19">
      <c r="Q10467"/>
      <c r="R10467"/>
      <c r="S10467"/>
    </row>
    <row r="10468" spans="17:19">
      <c r="Q10468"/>
      <c r="R10468"/>
      <c r="S10468"/>
    </row>
    <row r="10469" spans="17:19">
      <c r="Q10469"/>
      <c r="R10469"/>
      <c r="S10469"/>
    </row>
    <row r="10470" spans="17:19">
      <c r="Q10470"/>
      <c r="R10470"/>
      <c r="S10470"/>
    </row>
    <row r="10471" spans="17:19">
      <c r="Q10471"/>
      <c r="R10471"/>
      <c r="S10471"/>
    </row>
    <row r="10472" spans="17:19">
      <c r="Q10472"/>
      <c r="R10472"/>
      <c r="S10472"/>
    </row>
    <row r="10473" spans="17:19">
      <c r="Q10473"/>
      <c r="R10473"/>
      <c r="S10473"/>
    </row>
    <row r="10474" spans="17:19">
      <c r="Q10474"/>
      <c r="R10474"/>
      <c r="S10474"/>
    </row>
    <row r="10475" spans="17:19">
      <c r="Q10475"/>
      <c r="R10475"/>
      <c r="S10475"/>
    </row>
    <row r="10476" spans="17:19">
      <c r="Q10476"/>
      <c r="R10476"/>
      <c r="S10476"/>
    </row>
    <row r="10477" spans="17:19">
      <c r="Q10477"/>
      <c r="R10477"/>
      <c r="S10477"/>
    </row>
    <row r="10478" spans="17:19">
      <c r="Q10478"/>
      <c r="R10478"/>
      <c r="S10478"/>
    </row>
    <row r="10479" spans="17:19">
      <c r="Q10479"/>
      <c r="R10479"/>
      <c r="S10479"/>
    </row>
    <row r="10480" spans="17:19">
      <c r="Q10480"/>
      <c r="R10480"/>
      <c r="S10480"/>
    </row>
    <row r="10481" spans="17:19">
      <c r="Q10481"/>
      <c r="R10481"/>
      <c r="S10481"/>
    </row>
    <row r="10482" spans="17:19">
      <c r="Q10482"/>
      <c r="R10482"/>
      <c r="S10482"/>
    </row>
    <row r="10483" spans="17:19">
      <c r="Q10483"/>
      <c r="R10483"/>
      <c r="S10483"/>
    </row>
    <row r="10484" spans="17:19">
      <c r="Q10484"/>
      <c r="R10484"/>
      <c r="S10484"/>
    </row>
    <row r="10485" spans="17:19">
      <c r="Q10485"/>
      <c r="R10485"/>
      <c r="S10485"/>
    </row>
    <row r="10486" spans="17:19">
      <c r="Q10486"/>
      <c r="R10486"/>
      <c r="S10486"/>
    </row>
    <row r="10487" spans="17:19">
      <c r="Q10487"/>
      <c r="R10487"/>
      <c r="S10487"/>
    </row>
    <row r="10488" spans="17:19">
      <c r="Q10488"/>
      <c r="R10488"/>
      <c r="S10488"/>
    </row>
    <row r="10489" spans="17:19">
      <c r="Q10489"/>
      <c r="R10489"/>
      <c r="S10489"/>
    </row>
    <row r="10490" spans="17:19">
      <c r="Q10490"/>
      <c r="R10490"/>
      <c r="S10490"/>
    </row>
    <row r="10491" spans="17:19">
      <c r="Q10491"/>
      <c r="R10491"/>
      <c r="S10491"/>
    </row>
    <row r="10492" spans="17:19">
      <c r="Q10492"/>
      <c r="R10492"/>
      <c r="S10492"/>
    </row>
    <row r="10493" spans="17:19">
      <c r="Q10493"/>
      <c r="R10493"/>
      <c r="S10493"/>
    </row>
    <row r="10494" spans="17:19">
      <c r="Q10494"/>
      <c r="R10494"/>
      <c r="S10494"/>
    </row>
    <row r="10495" spans="17:19">
      <c r="Q10495"/>
      <c r="R10495"/>
      <c r="S10495"/>
    </row>
    <row r="10496" spans="17:19">
      <c r="Q10496"/>
      <c r="R10496"/>
      <c r="S10496"/>
    </row>
    <row r="10497" spans="17:19">
      <c r="Q10497"/>
      <c r="R10497"/>
      <c r="S10497"/>
    </row>
    <row r="10498" spans="17:19">
      <c r="Q10498"/>
      <c r="R10498"/>
      <c r="S10498"/>
    </row>
    <row r="10499" spans="17:19">
      <c r="Q10499"/>
      <c r="R10499"/>
      <c r="S10499"/>
    </row>
    <row r="10500" spans="17:19">
      <c r="Q10500"/>
      <c r="R10500"/>
      <c r="S10500"/>
    </row>
    <row r="10501" spans="17:19">
      <c r="Q10501"/>
      <c r="R10501"/>
      <c r="S10501"/>
    </row>
    <row r="10502" spans="17:19">
      <c r="Q10502"/>
      <c r="R10502"/>
      <c r="S10502"/>
    </row>
    <row r="10503" spans="17:19">
      <c r="Q10503"/>
      <c r="R10503"/>
      <c r="S10503"/>
    </row>
    <row r="10504" spans="17:19">
      <c r="Q10504"/>
      <c r="R10504"/>
      <c r="S10504"/>
    </row>
    <row r="10505" spans="17:19">
      <c r="Q10505"/>
      <c r="R10505"/>
      <c r="S10505"/>
    </row>
    <row r="10506" spans="17:19">
      <c r="Q10506"/>
      <c r="R10506"/>
      <c r="S10506"/>
    </row>
    <row r="10507" spans="17:19">
      <c r="Q10507"/>
      <c r="R10507"/>
      <c r="S10507"/>
    </row>
    <row r="10508" spans="17:19">
      <c r="Q10508"/>
      <c r="R10508"/>
      <c r="S10508"/>
    </row>
    <row r="10509" spans="17:19">
      <c r="Q10509"/>
      <c r="R10509"/>
      <c r="S10509"/>
    </row>
    <row r="10510" spans="17:19">
      <c r="Q10510"/>
      <c r="R10510"/>
      <c r="S10510"/>
    </row>
    <row r="10511" spans="17:19">
      <c r="Q10511"/>
      <c r="R10511"/>
      <c r="S10511"/>
    </row>
    <row r="10512" spans="17:19">
      <c r="Q10512"/>
      <c r="R10512"/>
      <c r="S10512"/>
    </row>
    <row r="10513" spans="17:19">
      <c r="Q10513"/>
      <c r="R10513"/>
      <c r="S10513"/>
    </row>
    <row r="10514" spans="17:19">
      <c r="Q10514"/>
      <c r="R10514"/>
      <c r="S10514"/>
    </row>
    <row r="10515" spans="17:19">
      <c r="Q10515"/>
      <c r="R10515"/>
      <c r="S10515"/>
    </row>
    <row r="10516" spans="17:19">
      <c r="Q10516"/>
      <c r="R10516"/>
      <c r="S10516"/>
    </row>
    <row r="10517" spans="17:19">
      <c r="Q10517"/>
      <c r="R10517"/>
      <c r="S10517"/>
    </row>
    <row r="10518" spans="17:19">
      <c r="Q10518"/>
      <c r="R10518"/>
      <c r="S10518"/>
    </row>
    <row r="10519" spans="17:19">
      <c r="Q10519"/>
      <c r="R10519"/>
      <c r="S10519"/>
    </row>
    <row r="10520" spans="17:19">
      <c r="Q10520"/>
      <c r="R10520"/>
      <c r="S10520"/>
    </row>
    <row r="10521" spans="17:19">
      <c r="Q10521"/>
      <c r="R10521"/>
      <c r="S10521"/>
    </row>
    <row r="10522" spans="17:19">
      <c r="Q10522"/>
      <c r="R10522"/>
      <c r="S10522"/>
    </row>
    <row r="10523" spans="17:19">
      <c r="Q10523"/>
      <c r="R10523"/>
      <c r="S10523"/>
    </row>
    <row r="10524" spans="17:19">
      <c r="Q10524"/>
      <c r="R10524"/>
      <c r="S10524"/>
    </row>
    <row r="10525" spans="17:19">
      <c r="Q10525"/>
      <c r="R10525"/>
      <c r="S10525"/>
    </row>
    <row r="10526" spans="17:19">
      <c r="Q10526"/>
      <c r="R10526"/>
      <c r="S10526"/>
    </row>
    <row r="10527" spans="17:19">
      <c r="Q10527"/>
      <c r="R10527"/>
      <c r="S10527"/>
    </row>
    <row r="10528" spans="17:19">
      <c r="Q10528"/>
      <c r="R10528"/>
      <c r="S10528"/>
    </row>
    <row r="10529" spans="17:19">
      <c r="Q10529"/>
      <c r="R10529"/>
      <c r="S10529"/>
    </row>
    <row r="10530" spans="17:19">
      <c r="Q10530"/>
      <c r="R10530"/>
      <c r="S10530"/>
    </row>
    <row r="10531" spans="17:19">
      <c r="Q10531"/>
      <c r="R10531"/>
      <c r="S10531"/>
    </row>
    <row r="10532" spans="17:19">
      <c r="Q10532"/>
      <c r="R10532"/>
      <c r="S10532"/>
    </row>
    <row r="10533" spans="17:19">
      <c r="Q10533"/>
      <c r="R10533"/>
      <c r="S10533"/>
    </row>
    <row r="10534" spans="17:19">
      <c r="Q10534"/>
      <c r="R10534"/>
      <c r="S10534"/>
    </row>
    <row r="10535" spans="17:19">
      <c r="Q10535"/>
      <c r="R10535"/>
      <c r="S10535"/>
    </row>
    <row r="10536" spans="17:19">
      <c r="Q10536"/>
      <c r="R10536"/>
      <c r="S10536"/>
    </row>
    <row r="10537" spans="17:19">
      <c r="Q10537"/>
      <c r="R10537"/>
      <c r="S10537"/>
    </row>
    <row r="10538" spans="17:19">
      <c r="Q10538"/>
      <c r="R10538"/>
      <c r="S10538"/>
    </row>
    <row r="10539" spans="17:19">
      <c r="Q10539"/>
      <c r="R10539"/>
      <c r="S10539"/>
    </row>
    <row r="10540" spans="17:19">
      <c r="Q10540"/>
      <c r="R10540"/>
      <c r="S10540"/>
    </row>
    <row r="10541" spans="17:19">
      <c r="Q10541"/>
      <c r="R10541"/>
      <c r="S10541"/>
    </row>
    <row r="10542" spans="17:19">
      <c r="Q10542"/>
      <c r="R10542"/>
      <c r="S10542"/>
    </row>
    <row r="10543" spans="17:19">
      <c r="Q10543"/>
      <c r="R10543"/>
      <c r="S10543"/>
    </row>
    <row r="10544" spans="17:19">
      <c r="Q10544"/>
      <c r="R10544"/>
      <c r="S10544"/>
    </row>
    <row r="10545" spans="17:19">
      <c r="Q10545"/>
      <c r="R10545"/>
      <c r="S10545"/>
    </row>
    <row r="10546" spans="17:19">
      <c r="Q10546"/>
      <c r="R10546"/>
      <c r="S10546"/>
    </row>
    <row r="10547" spans="17:19">
      <c r="Q10547"/>
      <c r="R10547"/>
      <c r="S10547"/>
    </row>
    <row r="10548" spans="17:19">
      <c r="Q10548"/>
      <c r="R10548"/>
      <c r="S10548"/>
    </row>
    <row r="10549" spans="17:19">
      <c r="Q10549"/>
      <c r="R10549"/>
      <c r="S10549"/>
    </row>
    <row r="10550" spans="17:19">
      <c r="Q10550"/>
      <c r="R10550"/>
      <c r="S10550"/>
    </row>
    <row r="10551" spans="17:19">
      <c r="Q10551"/>
      <c r="R10551"/>
      <c r="S10551"/>
    </row>
    <row r="10552" spans="17:19">
      <c r="Q10552"/>
      <c r="R10552"/>
      <c r="S10552"/>
    </row>
    <row r="10553" spans="17:19">
      <c r="Q10553"/>
      <c r="R10553"/>
      <c r="S10553"/>
    </row>
    <row r="10554" spans="17:19">
      <c r="Q10554"/>
      <c r="R10554"/>
      <c r="S10554"/>
    </row>
    <row r="10555" spans="17:19">
      <c r="Q10555"/>
      <c r="R10555"/>
      <c r="S10555"/>
    </row>
    <row r="10556" spans="17:19">
      <c r="Q10556"/>
      <c r="R10556"/>
      <c r="S10556"/>
    </row>
    <row r="10557" spans="17:19">
      <c r="Q10557"/>
      <c r="R10557"/>
      <c r="S10557"/>
    </row>
    <row r="10558" spans="17:19">
      <c r="Q10558"/>
      <c r="R10558"/>
      <c r="S10558"/>
    </row>
    <row r="10559" spans="17:19">
      <c r="Q10559"/>
      <c r="R10559"/>
      <c r="S10559"/>
    </row>
    <row r="10560" spans="17:19">
      <c r="Q10560"/>
      <c r="R10560"/>
      <c r="S10560"/>
    </row>
    <row r="10561" spans="17:19">
      <c r="Q10561"/>
      <c r="R10561"/>
      <c r="S10561"/>
    </row>
    <row r="10562" spans="17:19">
      <c r="Q10562"/>
      <c r="R10562"/>
      <c r="S10562"/>
    </row>
    <row r="10563" spans="17:19">
      <c r="Q10563"/>
      <c r="R10563"/>
      <c r="S10563"/>
    </row>
    <row r="10564" spans="17:19">
      <c r="Q10564"/>
      <c r="R10564"/>
      <c r="S10564"/>
    </row>
    <row r="10565" spans="17:19">
      <c r="Q10565"/>
      <c r="R10565"/>
      <c r="S10565"/>
    </row>
    <row r="10566" spans="17:19">
      <c r="Q10566"/>
      <c r="R10566"/>
      <c r="S10566"/>
    </row>
    <row r="10567" spans="17:19">
      <c r="Q10567"/>
      <c r="R10567"/>
      <c r="S10567"/>
    </row>
    <row r="10568" spans="17:19">
      <c r="Q10568"/>
      <c r="R10568"/>
      <c r="S10568"/>
    </row>
    <row r="10569" spans="17:19">
      <c r="Q10569"/>
      <c r="R10569"/>
      <c r="S10569"/>
    </row>
    <row r="10570" spans="17:19">
      <c r="Q10570"/>
      <c r="R10570"/>
      <c r="S10570"/>
    </row>
    <row r="10571" spans="17:19">
      <c r="Q10571"/>
      <c r="R10571"/>
      <c r="S10571"/>
    </row>
    <row r="10572" spans="17:19">
      <c r="Q10572"/>
      <c r="R10572"/>
      <c r="S10572"/>
    </row>
    <row r="10573" spans="17:19">
      <c r="Q10573"/>
      <c r="R10573"/>
      <c r="S10573"/>
    </row>
    <row r="10574" spans="17:19">
      <c r="Q10574"/>
      <c r="R10574"/>
      <c r="S10574"/>
    </row>
    <row r="10575" spans="17:19">
      <c r="Q10575"/>
      <c r="R10575"/>
      <c r="S10575"/>
    </row>
    <row r="10576" spans="17:19">
      <c r="Q10576"/>
      <c r="R10576"/>
      <c r="S10576"/>
    </row>
    <row r="10577" spans="17:19">
      <c r="Q10577"/>
      <c r="R10577"/>
      <c r="S10577"/>
    </row>
    <row r="10578" spans="17:19">
      <c r="Q10578"/>
      <c r="R10578"/>
      <c r="S10578"/>
    </row>
    <row r="10579" spans="17:19">
      <c r="Q10579"/>
      <c r="R10579"/>
      <c r="S10579"/>
    </row>
    <row r="10580" spans="17:19">
      <c r="Q10580"/>
      <c r="R10580"/>
      <c r="S10580"/>
    </row>
    <row r="10581" spans="17:19">
      <c r="Q10581"/>
      <c r="R10581"/>
      <c r="S10581"/>
    </row>
    <row r="10582" spans="17:19">
      <c r="Q10582"/>
      <c r="R10582"/>
      <c r="S10582"/>
    </row>
    <row r="10583" spans="17:19">
      <c r="Q10583"/>
      <c r="R10583"/>
      <c r="S10583"/>
    </row>
    <row r="10584" spans="17:19">
      <c r="Q10584"/>
      <c r="R10584"/>
      <c r="S10584"/>
    </row>
    <row r="10585" spans="17:19">
      <c r="Q10585"/>
      <c r="R10585"/>
      <c r="S10585"/>
    </row>
    <row r="10586" spans="17:19">
      <c r="Q10586"/>
      <c r="R10586"/>
      <c r="S10586"/>
    </row>
    <row r="10587" spans="17:19">
      <c r="Q10587"/>
      <c r="R10587"/>
      <c r="S10587"/>
    </row>
    <row r="10588" spans="17:19">
      <c r="Q10588"/>
      <c r="R10588"/>
      <c r="S10588"/>
    </row>
    <row r="10589" spans="17:19">
      <c r="Q10589"/>
      <c r="R10589"/>
      <c r="S10589"/>
    </row>
    <row r="10590" spans="17:19">
      <c r="Q10590"/>
      <c r="R10590"/>
      <c r="S10590"/>
    </row>
    <row r="10591" spans="17:19">
      <c r="Q10591"/>
      <c r="R10591"/>
      <c r="S10591"/>
    </row>
    <row r="10592" spans="17:19">
      <c r="Q10592"/>
      <c r="R10592"/>
      <c r="S10592"/>
    </row>
    <row r="10593" spans="17:19">
      <c r="Q10593"/>
      <c r="R10593"/>
      <c r="S10593"/>
    </row>
    <row r="10594" spans="17:19">
      <c r="Q10594"/>
      <c r="R10594"/>
      <c r="S10594"/>
    </row>
    <row r="10595" spans="17:19">
      <c r="Q10595"/>
      <c r="R10595"/>
      <c r="S10595"/>
    </row>
    <row r="10596" spans="17:19">
      <c r="Q10596"/>
      <c r="R10596"/>
      <c r="S10596"/>
    </row>
    <row r="10597" spans="17:19">
      <c r="Q10597"/>
      <c r="R10597"/>
      <c r="S10597"/>
    </row>
    <row r="10598" spans="17:19">
      <c r="Q10598"/>
      <c r="R10598"/>
      <c r="S10598"/>
    </row>
    <row r="10599" spans="17:19">
      <c r="Q10599"/>
      <c r="R10599"/>
      <c r="S10599"/>
    </row>
    <row r="10600" spans="17:19">
      <c r="Q10600"/>
      <c r="R10600"/>
      <c r="S10600"/>
    </row>
    <row r="10601" spans="17:19">
      <c r="Q10601"/>
      <c r="R10601"/>
      <c r="S10601"/>
    </row>
    <row r="10602" spans="17:19">
      <c r="Q10602"/>
      <c r="R10602"/>
      <c r="S10602"/>
    </row>
    <row r="10603" spans="17:19">
      <c r="Q10603"/>
      <c r="R10603"/>
      <c r="S10603"/>
    </row>
    <row r="10604" spans="17:19">
      <c r="Q10604"/>
      <c r="R10604"/>
      <c r="S10604"/>
    </row>
    <row r="10605" spans="17:19">
      <c r="Q10605"/>
      <c r="R10605"/>
      <c r="S10605"/>
    </row>
    <row r="10606" spans="17:19">
      <c r="Q10606"/>
      <c r="R10606"/>
      <c r="S10606"/>
    </row>
    <row r="10607" spans="17:19">
      <c r="Q10607"/>
      <c r="R10607"/>
      <c r="S10607"/>
    </row>
    <row r="10608" spans="17:19">
      <c r="Q10608"/>
      <c r="R10608"/>
      <c r="S10608"/>
    </row>
    <row r="10609" spans="17:19">
      <c r="Q10609"/>
      <c r="R10609"/>
      <c r="S10609"/>
    </row>
    <row r="10610" spans="17:19">
      <c r="Q10610"/>
      <c r="R10610"/>
      <c r="S10610"/>
    </row>
    <row r="10611" spans="17:19">
      <c r="Q10611"/>
      <c r="R10611"/>
      <c r="S10611"/>
    </row>
    <row r="10612" spans="17:19">
      <c r="Q10612"/>
      <c r="R10612"/>
      <c r="S10612"/>
    </row>
    <row r="10613" spans="17:19">
      <c r="Q10613"/>
      <c r="R10613"/>
      <c r="S10613"/>
    </row>
    <row r="10614" spans="17:19">
      <c r="Q10614"/>
      <c r="R10614"/>
      <c r="S10614"/>
    </row>
    <row r="10615" spans="17:19">
      <c r="Q10615"/>
      <c r="R10615"/>
      <c r="S10615"/>
    </row>
    <row r="10616" spans="17:19">
      <c r="Q10616"/>
      <c r="R10616"/>
      <c r="S10616"/>
    </row>
    <row r="10617" spans="17:19">
      <c r="Q10617"/>
      <c r="R10617"/>
      <c r="S10617"/>
    </row>
    <row r="10618" spans="17:19">
      <c r="Q10618"/>
      <c r="R10618"/>
      <c r="S10618"/>
    </row>
    <row r="10619" spans="17:19">
      <c r="Q10619"/>
      <c r="R10619"/>
      <c r="S10619"/>
    </row>
    <row r="10620" spans="17:19">
      <c r="Q10620"/>
      <c r="R10620"/>
      <c r="S10620"/>
    </row>
    <row r="10621" spans="17:19">
      <c r="Q10621"/>
      <c r="R10621"/>
      <c r="S10621"/>
    </row>
    <row r="10622" spans="17:19">
      <c r="Q10622"/>
      <c r="R10622"/>
      <c r="S10622"/>
    </row>
    <row r="10623" spans="17:19">
      <c r="Q10623"/>
      <c r="R10623"/>
      <c r="S10623"/>
    </row>
    <row r="10624" spans="17:19">
      <c r="Q10624"/>
      <c r="R10624"/>
      <c r="S10624"/>
    </row>
    <row r="10625" spans="17:19">
      <c r="Q10625"/>
      <c r="R10625"/>
      <c r="S10625"/>
    </row>
    <row r="10626" spans="17:19">
      <c r="Q10626"/>
      <c r="R10626"/>
      <c r="S10626"/>
    </row>
    <row r="10627" spans="17:19">
      <c r="Q10627"/>
      <c r="R10627"/>
      <c r="S10627"/>
    </row>
    <row r="10628" spans="17:19">
      <c r="Q10628"/>
      <c r="R10628"/>
      <c r="S10628"/>
    </row>
    <row r="10629" spans="17:19">
      <c r="Q10629"/>
      <c r="R10629"/>
      <c r="S10629"/>
    </row>
    <row r="10630" spans="17:19">
      <c r="Q10630"/>
      <c r="R10630"/>
      <c r="S10630"/>
    </row>
    <row r="10631" spans="17:19">
      <c r="Q10631"/>
      <c r="R10631"/>
      <c r="S10631"/>
    </row>
    <row r="10632" spans="17:19">
      <c r="Q10632"/>
      <c r="R10632"/>
      <c r="S10632"/>
    </row>
    <row r="10633" spans="17:19">
      <c r="Q10633"/>
      <c r="R10633"/>
      <c r="S10633"/>
    </row>
    <row r="10634" spans="17:19">
      <c r="Q10634"/>
      <c r="R10634"/>
      <c r="S10634"/>
    </row>
    <row r="10635" spans="17:19">
      <c r="Q10635"/>
      <c r="R10635"/>
      <c r="S10635"/>
    </row>
    <row r="10636" spans="17:19">
      <c r="Q10636"/>
      <c r="R10636"/>
      <c r="S10636"/>
    </row>
    <row r="10637" spans="17:19">
      <c r="Q10637"/>
      <c r="R10637"/>
      <c r="S10637"/>
    </row>
    <row r="10638" spans="17:19">
      <c r="Q10638"/>
      <c r="R10638"/>
      <c r="S10638"/>
    </row>
    <row r="10639" spans="17:19">
      <c r="Q10639"/>
      <c r="R10639"/>
      <c r="S10639"/>
    </row>
    <row r="10640" spans="17:19">
      <c r="Q10640"/>
      <c r="R10640"/>
      <c r="S10640"/>
    </row>
    <row r="10641" spans="17:19">
      <c r="Q10641"/>
      <c r="R10641"/>
      <c r="S10641"/>
    </row>
    <row r="10642" spans="17:19">
      <c r="Q10642"/>
      <c r="R10642"/>
      <c r="S10642"/>
    </row>
    <row r="10643" spans="17:19">
      <c r="Q10643"/>
      <c r="R10643"/>
      <c r="S10643"/>
    </row>
    <row r="10644" spans="17:19">
      <c r="Q10644"/>
      <c r="R10644"/>
      <c r="S10644"/>
    </row>
    <row r="10645" spans="17:19">
      <c r="Q10645"/>
      <c r="R10645"/>
      <c r="S10645"/>
    </row>
    <row r="10646" spans="17:19">
      <c r="Q10646"/>
      <c r="R10646"/>
      <c r="S10646"/>
    </row>
    <row r="10647" spans="17:19">
      <c r="Q10647"/>
      <c r="R10647"/>
      <c r="S10647"/>
    </row>
    <row r="10648" spans="17:19">
      <c r="Q10648"/>
      <c r="R10648"/>
      <c r="S10648"/>
    </row>
    <row r="10649" spans="17:19">
      <c r="Q10649"/>
      <c r="R10649"/>
      <c r="S10649"/>
    </row>
    <row r="10650" spans="17:19">
      <c r="Q10650"/>
      <c r="R10650"/>
      <c r="S10650"/>
    </row>
    <row r="10651" spans="17:19">
      <c r="Q10651"/>
      <c r="R10651"/>
      <c r="S10651"/>
    </row>
    <row r="10652" spans="17:19">
      <c r="Q10652"/>
      <c r="R10652"/>
      <c r="S10652"/>
    </row>
    <row r="10653" spans="17:19">
      <c r="Q10653"/>
      <c r="R10653"/>
      <c r="S10653"/>
    </row>
    <row r="10654" spans="17:19">
      <c r="Q10654"/>
      <c r="R10654"/>
      <c r="S10654"/>
    </row>
    <row r="10655" spans="17:19">
      <c r="Q10655"/>
      <c r="R10655"/>
      <c r="S10655"/>
    </row>
    <row r="10656" spans="17:19">
      <c r="Q10656"/>
      <c r="R10656"/>
      <c r="S10656"/>
    </row>
    <row r="10657" spans="17:19">
      <c r="Q10657"/>
      <c r="R10657"/>
      <c r="S10657"/>
    </row>
    <row r="10658" spans="17:19">
      <c r="Q10658"/>
      <c r="R10658"/>
      <c r="S10658"/>
    </row>
    <row r="10659" spans="17:19">
      <c r="Q10659"/>
      <c r="R10659"/>
      <c r="S10659"/>
    </row>
    <row r="10660" spans="17:19">
      <c r="Q10660"/>
      <c r="R10660"/>
      <c r="S10660"/>
    </row>
    <row r="10661" spans="17:19">
      <c r="Q10661"/>
      <c r="R10661"/>
      <c r="S10661"/>
    </row>
    <row r="10662" spans="17:19">
      <c r="Q10662"/>
      <c r="R10662"/>
      <c r="S10662"/>
    </row>
    <row r="10663" spans="17:19">
      <c r="Q10663"/>
      <c r="R10663"/>
      <c r="S10663"/>
    </row>
    <row r="10664" spans="17:19">
      <c r="Q10664"/>
      <c r="R10664"/>
      <c r="S10664"/>
    </row>
    <row r="10665" spans="17:19">
      <c r="Q10665"/>
      <c r="R10665"/>
      <c r="S10665"/>
    </row>
    <row r="10666" spans="17:19">
      <c r="Q10666"/>
      <c r="R10666"/>
      <c r="S10666"/>
    </row>
    <row r="10667" spans="17:19">
      <c r="Q10667"/>
      <c r="R10667"/>
      <c r="S10667"/>
    </row>
    <row r="10668" spans="17:19">
      <c r="Q10668"/>
      <c r="R10668"/>
      <c r="S10668"/>
    </row>
    <row r="10669" spans="17:19">
      <c r="Q10669"/>
      <c r="R10669"/>
      <c r="S10669"/>
    </row>
    <row r="10670" spans="17:19">
      <c r="Q10670"/>
      <c r="R10670"/>
      <c r="S10670"/>
    </row>
    <row r="10671" spans="17:19">
      <c r="Q10671"/>
      <c r="R10671"/>
      <c r="S10671"/>
    </row>
    <row r="10672" spans="17:19">
      <c r="Q10672"/>
      <c r="R10672"/>
      <c r="S10672"/>
    </row>
    <row r="10673" spans="17:19">
      <c r="Q10673"/>
      <c r="R10673"/>
      <c r="S10673"/>
    </row>
    <row r="10674" spans="17:19">
      <c r="Q10674"/>
      <c r="R10674"/>
      <c r="S10674"/>
    </row>
    <row r="10675" spans="17:19">
      <c r="Q10675"/>
      <c r="R10675"/>
      <c r="S10675"/>
    </row>
    <row r="10676" spans="17:19">
      <c r="Q10676"/>
      <c r="R10676"/>
      <c r="S10676"/>
    </row>
    <row r="10677" spans="17:19">
      <c r="Q10677"/>
      <c r="R10677"/>
      <c r="S10677"/>
    </row>
    <row r="10678" spans="17:19">
      <c r="Q10678"/>
      <c r="R10678"/>
      <c r="S10678"/>
    </row>
    <row r="10679" spans="17:19">
      <c r="Q10679"/>
      <c r="R10679"/>
      <c r="S10679"/>
    </row>
    <row r="10680" spans="17:19">
      <c r="Q10680"/>
      <c r="R10680"/>
      <c r="S10680"/>
    </row>
    <row r="10681" spans="17:19">
      <c r="Q10681"/>
      <c r="R10681"/>
      <c r="S10681"/>
    </row>
    <row r="10682" spans="17:19">
      <c r="Q10682"/>
      <c r="R10682"/>
      <c r="S10682"/>
    </row>
    <row r="10683" spans="17:19">
      <c r="Q10683"/>
      <c r="R10683"/>
      <c r="S10683"/>
    </row>
    <row r="10684" spans="17:19">
      <c r="Q10684"/>
      <c r="R10684"/>
      <c r="S10684"/>
    </row>
    <row r="10685" spans="17:19">
      <c r="Q10685"/>
      <c r="R10685"/>
      <c r="S10685"/>
    </row>
    <row r="10686" spans="17:19">
      <c r="Q10686"/>
      <c r="R10686"/>
      <c r="S10686"/>
    </row>
    <row r="10687" spans="17:19">
      <c r="Q10687"/>
      <c r="R10687"/>
      <c r="S10687"/>
    </row>
    <row r="10688" spans="17:19">
      <c r="Q10688"/>
      <c r="R10688"/>
      <c r="S10688"/>
    </row>
    <row r="10689" spans="17:19">
      <c r="Q10689"/>
      <c r="R10689"/>
      <c r="S10689"/>
    </row>
    <row r="10690" spans="17:19">
      <c r="Q10690"/>
      <c r="R10690"/>
      <c r="S10690"/>
    </row>
    <row r="10691" spans="17:19">
      <c r="Q10691"/>
      <c r="R10691"/>
      <c r="S10691"/>
    </row>
    <row r="10692" spans="17:19">
      <c r="Q10692"/>
      <c r="R10692"/>
      <c r="S10692"/>
    </row>
    <row r="10693" spans="17:19">
      <c r="Q10693"/>
      <c r="R10693"/>
      <c r="S10693"/>
    </row>
    <row r="10694" spans="17:19">
      <c r="Q10694"/>
      <c r="R10694"/>
      <c r="S10694"/>
    </row>
    <row r="10695" spans="17:19">
      <c r="Q10695"/>
      <c r="R10695"/>
      <c r="S10695"/>
    </row>
    <row r="10696" spans="17:19">
      <c r="Q10696"/>
      <c r="R10696"/>
      <c r="S10696"/>
    </row>
    <row r="10697" spans="17:19">
      <c r="Q10697"/>
      <c r="R10697"/>
      <c r="S10697"/>
    </row>
    <row r="10698" spans="17:19">
      <c r="Q10698"/>
      <c r="R10698"/>
      <c r="S10698"/>
    </row>
    <row r="10699" spans="17:19">
      <c r="Q10699"/>
      <c r="R10699"/>
      <c r="S10699"/>
    </row>
    <row r="10700" spans="17:19">
      <c r="Q10700"/>
      <c r="R10700"/>
      <c r="S10700"/>
    </row>
    <row r="10701" spans="17:19">
      <c r="Q10701"/>
      <c r="R10701"/>
      <c r="S10701"/>
    </row>
    <row r="10702" spans="17:19">
      <c r="Q10702"/>
      <c r="R10702"/>
      <c r="S10702"/>
    </row>
    <row r="10703" spans="17:19">
      <c r="Q10703"/>
      <c r="R10703"/>
      <c r="S10703"/>
    </row>
    <row r="10704" spans="17:19">
      <c r="Q10704"/>
      <c r="R10704"/>
      <c r="S10704"/>
    </row>
    <row r="10705" spans="17:19">
      <c r="Q10705"/>
      <c r="R10705"/>
      <c r="S10705"/>
    </row>
    <row r="10706" spans="17:19">
      <c r="Q10706"/>
      <c r="R10706"/>
      <c r="S10706"/>
    </row>
    <row r="10707" spans="17:19">
      <c r="Q10707"/>
      <c r="R10707"/>
      <c r="S10707"/>
    </row>
    <row r="10708" spans="17:19">
      <c r="Q10708"/>
      <c r="R10708"/>
      <c r="S10708"/>
    </row>
    <row r="10709" spans="17:19">
      <c r="Q10709"/>
      <c r="R10709"/>
      <c r="S10709"/>
    </row>
    <row r="10710" spans="17:19">
      <c r="Q10710"/>
      <c r="R10710"/>
      <c r="S10710"/>
    </row>
    <row r="10711" spans="17:19">
      <c r="Q10711"/>
      <c r="R10711"/>
      <c r="S10711"/>
    </row>
    <row r="10712" spans="17:19">
      <c r="Q10712"/>
      <c r="R10712"/>
      <c r="S10712"/>
    </row>
    <row r="10713" spans="17:19">
      <c r="Q10713"/>
      <c r="R10713"/>
      <c r="S10713"/>
    </row>
    <row r="10714" spans="17:19">
      <c r="Q10714"/>
      <c r="R10714"/>
      <c r="S10714"/>
    </row>
    <row r="10715" spans="17:19">
      <c r="Q10715"/>
      <c r="R10715"/>
      <c r="S10715"/>
    </row>
    <row r="10716" spans="17:19">
      <c r="Q10716"/>
      <c r="R10716"/>
      <c r="S10716"/>
    </row>
    <row r="10717" spans="17:19">
      <c r="Q10717"/>
      <c r="R10717"/>
      <c r="S10717"/>
    </row>
    <row r="10718" spans="17:19">
      <c r="Q10718"/>
      <c r="R10718"/>
      <c r="S10718"/>
    </row>
    <row r="10719" spans="17:19">
      <c r="Q10719"/>
      <c r="R10719"/>
      <c r="S10719"/>
    </row>
    <row r="10720" spans="17:19">
      <c r="Q10720"/>
      <c r="R10720"/>
      <c r="S10720"/>
    </row>
    <row r="10721" spans="17:19">
      <c r="Q10721"/>
      <c r="R10721"/>
      <c r="S10721"/>
    </row>
    <row r="10722" spans="17:19">
      <c r="Q10722"/>
      <c r="R10722"/>
      <c r="S10722"/>
    </row>
    <row r="10723" spans="17:19">
      <c r="Q10723"/>
      <c r="R10723"/>
      <c r="S10723"/>
    </row>
    <row r="10724" spans="17:19">
      <c r="Q10724"/>
      <c r="R10724"/>
      <c r="S10724"/>
    </row>
    <row r="10725" spans="17:19">
      <c r="Q10725"/>
      <c r="R10725"/>
      <c r="S10725"/>
    </row>
    <row r="10726" spans="17:19">
      <c r="Q10726"/>
      <c r="R10726"/>
      <c r="S10726"/>
    </row>
    <row r="10727" spans="17:19">
      <c r="Q10727"/>
      <c r="R10727"/>
      <c r="S10727"/>
    </row>
    <row r="10728" spans="17:19">
      <c r="Q10728"/>
      <c r="R10728"/>
      <c r="S10728"/>
    </row>
    <row r="10729" spans="17:19">
      <c r="Q10729"/>
      <c r="R10729"/>
      <c r="S10729"/>
    </row>
    <row r="10730" spans="17:19">
      <c r="Q10730"/>
      <c r="R10730"/>
      <c r="S10730"/>
    </row>
    <row r="10731" spans="17:19">
      <c r="Q10731"/>
      <c r="R10731"/>
      <c r="S10731"/>
    </row>
    <row r="10732" spans="17:19">
      <c r="Q10732"/>
      <c r="R10732"/>
      <c r="S10732"/>
    </row>
    <row r="10733" spans="17:19">
      <c r="Q10733"/>
      <c r="R10733"/>
      <c r="S10733"/>
    </row>
    <row r="10734" spans="17:19">
      <c r="Q10734"/>
      <c r="R10734"/>
      <c r="S10734"/>
    </row>
    <row r="10735" spans="17:19">
      <c r="Q10735"/>
      <c r="R10735"/>
      <c r="S10735"/>
    </row>
    <row r="10736" spans="17:19">
      <c r="Q10736"/>
      <c r="R10736"/>
      <c r="S10736"/>
    </row>
    <row r="10737" spans="17:19">
      <c r="Q10737"/>
      <c r="R10737"/>
      <c r="S10737"/>
    </row>
    <row r="10738" spans="17:19">
      <c r="Q10738"/>
      <c r="R10738"/>
      <c r="S10738"/>
    </row>
    <row r="10739" spans="17:19">
      <c r="Q10739"/>
      <c r="R10739"/>
      <c r="S10739"/>
    </row>
    <row r="10740" spans="17:19">
      <c r="Q10740"/>
      <c r="R10740"/>
      <c r="S10740"/>
    </row>
    <row r="10741" spans="17:19">
      <c r="Q10741"/>
      <c r="R10741"/>
      <c r="S10741"/>
    </row>
    <row r="10742" spans="17:19">
      <c r="Q10742"/>
      <c r="R10742"/>
      <c r="S10742"/>
    </row>
    <row r="10743" spans="17:19">
      <c r="Q10743"/>
      <c r="R10743"/>
      <c r="S10743"/>
    </row>
    <row r="10744" spans="17:19">
      <c r="Q10744"/>
      <c r="R10744"/>
      <c r="S10744"/>
    </row>
    <row r="10745" spans="17:19">
      <c r="Q10745"/>
      <c r="R10745"/>
      <c r="S10745"/>
    </row>
    <row r="10746" spans="17:19">
      <c r="Q10746"/>
      <c r="R10746"/>
      <c r="S10746"/>
    </row>
    <row r="10747" spans="17:19">
      <c r="Q10747"/>
      <c r="R10747"/>
      <c r="S10747"/>
    </row>
    <row r="10748" spans="17:19">
      <c r="Q10748"/>
      <c r="R10748"/>
      <c r="S10748"/>
    </row>
    <row r="10749" spans="17:19">
      <c r="Q10749"/>
      <c r="R10749"/>
      <c r="S10749"/>
    </row>
    <row r="10750" spans="17:19">
      <c r="Q10750"/>
      <c r="R10750"/>
      <c r="S10750"/>
    </row>
    <row r="10751" spans="17:19">
      <c r="Q10751"/>
      <c r="R10751"/>
      <c r="S10751"/>
    </row>
    <row r="10752" spans="17:19">
      <c r="Q10752"/>
      <c r="R10752"/>
      <c r="S10752"/>
    </row>
    <row r="10753" spans="17:19">
      <c r="Q10753"/>
      <c r="R10753"/>
      <c r="S10753"/>
    </row>
    <row r="10754" spans="17:19">
      <c r="Q10754"/>
      <c r="R10754"/>
      <c r="S10754"/>
    </row>
    <row r="10755" spans="17:19">
      <c r="Q10755"/>
      <c r="R10755"/>
      <c r="S10755"/>
    </row>
    <row r="10756" spans="17:19">
      <c r="Q10756"/>
      <c r="R10756"/>
      <c r="S10756"/>
    </row>
    <row r="10757" spans="17:19">
      <c r="Q10757"/>
      <c r="R10757"/>
      <c r="S10757"/>
    </row>
    <row r="10758" spans="17:19">
      <c r="Q10758"/>
      <c r="R10758"/>
      <c r="S10758"/>
    </row>
    <row r="10759" spans="17:19">
      <c r="Q10759"/>
      <c r="R10759"/>
      <c r="S10759"/>
    </row>
    <row r="10760" spans="17:19">
      <c r="Q10760"/>
      <c r="R10760"/>
      <c r="S10760"/>
    </row>
    <row r="10761" spans="17:19">
      <c r="Q10761"/>
      <c r="R10761"/>
      <c r="S10761"/>
    </row>
    <row r="10762" spans="17:19">
      <c r="Q10762"/>
      <c r="R10762"/>
      <c r="S10762"/>
    </row>
    <row r="10763" spans="17:19">
      <c r="Q10763"/>
      <c r="R10763"/>
      <c r="S10763"/>
    </row>
    <row r="10764" spans="17:19">
      <c r="Q10764"/>
      <c r="R10764"/>
      <c r="S10764"/>
    </row>
    <row r="10765" spans="17:19">
      <c r="Q10765"/>
      <c r="R10765"/>
      <c r="S10765"/>
    </row>
    <row r="10766" spans="17:19">
      <c r="Q10766"/>
      <c r="R10766"/>
      <c r="S10766"/>
    </row>
    <row r="10767" spans="17:19">
      <c r="Q10767"/>
      <c r="R10767"/>
      <c r="S10767"/>
    </row>
    <row r="10768" spans="17:19">
      <c r="Q10768"/>
      <c r="R10768"/>
      <c r="S10768"/>
    </row>
    <row r="10769" spans="17:19">
      <c r="Q10769"/>
      <c r="R10769"/>
      <c r="S10769"/>
    </row>
    <row r="10770" spans="17:19">
      <c r="Q10770"/>
      <c r="R10770"/>
      <c r="S10770"/>
    </row>
    <row r="10771" spans="17:19">
      <c r="Q10771"/>
      <c r="R10771"/>
      <c r="S10771"/>
    </row>
    <row r="10772" spans="17:19">
      <c r="Q10772"/>
      <c r="R10772"/>
      <c r="S10772"/>
    </row>
    <row r="10773" spans="17:19">
      <c r="Q10773"/>
      <c r="R10773"/>
      <c r="S10773"/>
    </row>
    <row r="10774" spans="17:19">
      <c r="Q10774"/>
      <c r="R10774"/>
      <c r="S10774"/>
    </row>
    <row r="10775" spans="17:19">
      <c r="Q10775"/>
      <c r="R10775"/>
      <c r="S10775"/>
    </row>
    <row r="10776" spans="17:19">
      <c r="Q10776"/>
      <c r="R10776"/>
      <c r="S10776"/>
    </row>
    <row r="10777" spans="17:19">
      <c r="Q10777"/>
      <c r="R10777"/>
      <c r="S10777"/>
    </row>
    <row r="10778" spans="17:19">
      <c r="Q10778"/>
      <c r="R10778"/>
      <c r="S10778"/>
    </row>
    <row r="10779" spans="17:19">
      <c r="Q10779"/>
      <c r="R10779"/>
      <c r="S10779"/>
    </row>
    <row r="10780" spans="17:19">
      <c r="Q10780"/>
      <c r="R10780"/>
      <c r="S10780"/>
    </row>
    <row r="10781" spans="17:19">
      <c r="Q10781"/>
      <c r="R10781"/>
      <c r="S10781"/>
    </row>
    <row r="10782" spans="17:19">
      <c r="Q10782"/>
      <c r="R10782"/>
      <c r="S10782"/>
    </row>
    <row r="10783" spans="17:19">
      <c r="Q10783"/>
      <c r="R10783"/>
      <c r="S10783"/>
    </row>
    <row r="10784" spans="17:19">
      <c r="Q10784"/>
      <c r="R10784"/>
      <c r="S10784"/>
    </row>
    <row r="10785" spans="17:19">
      <c r="Q10785"/>
      <c r="R10785"/>
      <c r="S10785"/>
    </row>
    <row r="10786" spans="17:19">
      <c r="Q10786"/>
      <c r="R10786"/>
      <c r="S10786"/>
    </row>
    <row r="10787" spans="17:19">
      <c r="Q10787"/>
      <c r="R10787"/>
      <c r="S10787"/>
    </row>
    <row r="10788" spans="17:19">
      <c r="Q10788"/>
      <c r="R10788"/>
      <c r="S10788"/>
    </row>
    <row r="10789" spans="17:19">
      <c r="Q10789"/>
      <c r="R10789"/>
      <c r="S10789"/>
    </row>
    <row r="10790" spans="17:19">
      <c r="Q10790"/>
      <c r="R10790"/>
      <c r="S10790"/>
    </row>
    <row r="10791" spans="17:19">
      <c r="Q10791"/>
      <c r="R10791"/>
      <c r="S10791"/>
    </row>
    <row r="10792" spans="17:19">
      <c r="Q10792"/>
      <c r="R10792"/>
      <c r="S10792"/>
    </row>
    <row r="10793" spans="17:19">
      <c r="Q10793"/>
      <c r="R10793"/>
      <c r="S10793"/>
    </row>
    <row r="10794" spans="17:19">
      <c r="Q10794"/>
      <c r="R10794"/>
      <c r="S10794"/>
    </row>
    <row r="10795" spans="17:19">
      <c r="Q10795"/>
      <c r="R10795"/>
      <c r="S10795"/>
    </row>
    <row r="10796" spans="17:19">
      <c r="Q10796"/>
      <c r="R10796"/>
      <c r="S10796"/>
    </row>
    <row r="10797" spans="17:19">
      <c r="Q10797"/>
      <c r="R10797"/>
      <c r="S10797"/>
    </row>
    <row r="10798" spans="17:19">
      <c r="Q10798"/>
      <c r="R10798"/>
      <c r="S10798"/>
    </row>
    <row r="10799" spans="17:19">
      <c r="Q10799"/>
      <c r="R10799"/>
      <c r="S10799"/>
    </row>
    <row r="10800" spans="17:19">
      <c r="Q10800"/>
      <c r="R10800"/>
      <c r="S10800"/>
    </row>
    <row r="10801" spans="17:19">
      <c r="Q10801"/>
      <c r="R10801"/>
      <c r="S10801"/>
    </row>
    <row r="10802" spans="17:19">
      <c r="Q10802"/>
      <c r="R10802"/>
      <c r="S10802"/>
    </row>
    <row r="10803" spans="17:19">
      <c r="Q10803"/>
      <c r="R10803"/>
      <c r="S10803"/>
    </row>
    <row r="10804" spans="17:19">
      <c r="Q10804"/>
      <c r="R10804"/>
      <c r="S10804"/>
    </row>
    <row r="10805" spans="17:19">
      <c r="Q10805"/>
      <c r="R10805"/>
      <c r="S10805"/>
    </row>
    <row r="10806" spans="17:19">
      <c r="Q10806"/>
      <c r="R10806"/>
      <c r="S10806"/>
    </row>
    <row r="10807" spans="17:19">
      <c r="Q10807"/>
      <c r="R10807"/>
      <c r="S10807"/>
    </row>
    <row r="10808" spans="17:19">
      <c r="Q10808"/>
      <c r="R10808"/>
      <c r="S10808"/>
    </row>
    <row r="10809" spans="17:19">
      <c r="Q10809"/>
      <c r="R10809"/>
      <c r="S10809"/>
    </row>
    <row r="10810" spans="17:19">
      <c r="Q10810"/>
      <c r="R10810"/>
      <c r="S10810"/>
    </row>
    <row r="10811" spans="17:19">
      <c r="Q10811"/>
      <c r="R10811"/>
      <c r="S10811"/>
    </row>
    <row r="10812" spans="17:19">
      <c r="Q10812"/>
      <c r="R10812"/>
      <c r="S10812"/>
    </row>
    <row r="10813" spans="17:19">
      <c r="Q10813"/>
      <c r="R10813"/>
      <c r="S10813"/>
    </row>
    <row r="10814" spans="17:19">
      <c r="Q10814"/>
      <c r="R10814"/>
      <c r="S10814"/>
    </row>
    <row r="10815" spans="17:19">
      <c r="Q10815"/>
      <c r="R10815"/>
      <c r="S10815"/>
    </row>
    <row r="10816" spans="17:19">
      <c r="Q10816"/>
      <c r="R10816"/>
      <c r="S10816"/>
    </row>
    <row r="10817" spans="17:19">
      <c r="Q10817"/>
      <c r="R10817"/>
      <c r="S10817"/>
    </row>
    <row r="10818" spans="17:19">
      <c r="Q10818"/>
      <c r="R10818"/>
      <c r="S10818"/>
    </row>
    <row r="10819" spans="17:19">
      <c r="Q10819"/>
      <c r="R10819"/>
      <c r="S10819"/>
    </row>
    <row r="10820" spans="17:19">
      <c r="Q10820"/>
      <c r="R10820"/>
      <c r="S10820"/>
    </row>
    <row r="10821" spans="17:19">
      <c r="Q10821"/>
      <c r="R10821"/>
      <c r="S10821"/>
    </row>
    <row r="10822" spans="17:19">
      <c r="Q10822"/>
      <c r="R10822"/>
      <c r="S10822"/>
    </row>
    <row r="10823" spans="17:19">
      <c r="Q10823"/>
      <c r="R10823"/>
      <c r="S10823"/>
    </row>
    <row r="10824" spans="17:19">
      <c r="Q10824"/>
      <c r="R10824"/>
      <c r="S10824"/>
    </row>
    <row r="10825" spans="17:19">
      <c r="Q10825"/>
      <c r="R10825"/>
      <c r="S10825"/>
    </row>
    <row r="10826" spans="17:19">
      <c r="Q10826"/>
      <c r="R10826"/>
      <c r="S10826"/>
    </row>
    <row r="10827" spans="17:19">
      <c r="Q10827"/>
      <c r="R10827"/>
      <c r="S10827"/>
    </row>
    <row r="10828" spans="17:19">
      <c r="Q10828"/>
      <c r="R10828"/>
      <c r="S10828"/>
    </row>
    <row r="10829" spans="17:19">
      <c r="Q10829"/>
      <c r="R10829"/>
      <c r="S10829"/>
    </row>
    <row r="10830" spans="17:19">
      <c r="Q10830"/>
      <c r="R10830"/>
      <c r="S10830"/>
    </row>
    <row r="10831" spans="17:19">
      <c r="Q10831"/>
      <c r="R10831"/>
      <c r="S10831"/>
    </row>
    <row r="10832" spans="17:19">
      <c r="Q10832"/>
      <c r="R10832"/>
      <c r="S10832"/>
    </row>
    <row r="10833" spans="17:19">
      <c r="Q10833"/>
      <c r="R10833"/>
      <c r="S10833"/>
    </row>
    <row r="10834" spans="17:19">
      <c r="Q10834"/>
      <c r="R10834"/>
      <c r="S10834"/>
    </row>
    <row r="10835" spans="17:19">
      <c r="Q10835"/>
      <c r="R10835"/>
      <c r="S10835"/>
    </row>
    <row r="10836" spans="17:19">
      <c r="Q10836"/>
      <c r="R10836"/>
      <c r="S10836"/>
    </row>
    <row r="10837" spans="17:19">
      <c r="Q10837"/>
      <c r="R10837"/>
      <c r="S10837"/>
    </row>
    <row r="10838" spans="17:19">
      <c r="Q10838"/>
      <c r="R10838"/>
      <c r="S10838"/>
    </row>
    <row r="10839" spans="17:19">
      <c r="Q10839"/>
      <c r="R10839"/>
      <c r="S10839"/>
    </row>
    <row r="10840" spans="17:19">
      <c r="Q10840"/>
      <c r="R10840"/>
      <c r="S10840"/>
    </row>
    <row r="10841" spans="17:19">
      <c r="Q10841"/>
      <c r="R10841"/>
      <c r="S10841"/>
    </row>
    <row r="10842" spans="17:19">
      <c r="Q10842"/>
      <c r="R10842"/>
      <c r="S10842"/>
    </row>
    <row r="10843" spans="17:19">
      <c r="Q10843"/>
      <c r="R10843"/>
      <c r="S10843"/>
    </row>
    <row r="10844" spans="17:19">
      <c r="Q10844"/>
      <c r="R10844"/>
      <c r="S10844"/>
    </row>
    <row r="10845" spans="17:19">
      <c r="Q10845"/>
      <c r="R10845"/>
      <c r="S10845"/>
    </row>
    <row r="10846" spans="17:19">
      <c r="Q10846"/>
      <c r="R10846"/>
      <c r="S10846"/>
    </row>
    <row r="10847" spans="17:19">
      <c r="Q10847"/>
      <c r="R10847"/>
      <c r="S10847"/>
    </row>
    <row r="10848" spans="17:19">
      <c r="Q10848"/>
      <c r="R10848"/>
      <c r="S10848"/>
    </row>
    <row r="10849" spans="17:19">
      <c r="Q10849"/>
      <c r="R10849"/>
      <c r="S10849"/>
    </row>
    <row r="10850" spans="17:19">
      <c r="Q10850"/>
      <c r="R10850"/>
      <c r="S10850"/>
    </row>
    <row r="10851" spans="17:19">
      <c r="Q10851"/>
      <c r="R10851"/>
      <c r="S10851"/>
    </row>
    <row r="10852" spans="17:19">
      <c r="Q10852"/>
      <c r="R10852"/>
      <c r="S10852"/>
    </row>
    <row r="10853" spans="17:19">
      <c r="Q10853"/>
      <c r="R10853"/>
      <c r="S10853"/>
    </row>
    <row r="10854" spans="17:19">
      <c r="Q10854"/>
      <c r="R10854"/>
      <c r="S10854"/>
    </row>
    <row r="10855" spans="17:19">
      <c r="Q10855"/>
      <c r="R10855"/>
      <c r="S10855"/>
    </row>
    <row r="10856" spans="17:19">
      <c r="Q10856"/>
      <c r="R10856"/>
      <c r="S10856"/>
    </row>
    <row r="10857" spans="17:19">
      <c r="Q10857"/>
      <c r="R10857"/>
      <c r="S10857"/>
    </row>
    <row r="10858" spans="17:19">
      <c r="Q10858"/>
      <c r="R10858"/>
      <c r="S10858"/>
    </row>
    <row r="10859" spans="17:19">
      <c r="Q10859"/>
      <c r="R10859"/>
      <c r="S10859"/>
    </row>
    <row r="10860" spans="17:19">
      <c r="Q10860"/>
      <c r="R10860"/>
      <c r="S10860"/>
    </row>
    <row r="10861" spans="17:19">
      <c r="Q10861"/>
      <c r="R10861"/>
      <c r="S10861"/>
    </row>
    <row r="10862" spans="17:19">
      <c r="Q10862"/>
      <c r="R10862"/>
      <c r="S10862"/>
    </row>
    <row r="10863" spans="17:19">
      <c r="Q10863"/>
      <c r="R10863"/>
      <c r="S10863"/>
    </row>
    <row r="10864" spans="17:19">
      <c r="Q10864"/>
      <c r="R10864"/>
      <c r="S10864"/>
    </row>
    <row r="10865" spans="17:19">
      <c r="Q10865"/>
      <c r="R10865"/>
      <c r="S10865"/>
    </row>
    <row r="10866" spans="17:19">
      <c r="Q10866"/>
      <c r="R10866"/>
      <c r="S10866"/>
    </row>
    <row r="10867" spans="17:19">
      <c r="Q10867"/>
      <c r="R10867"/>
      <c r="S10867"/>
    </row>
    <row r="10868" spans="17:19">
      <c r="Q10868"/>
      <c r="R10868"/>
      <c r="S10868"/>
    </row>
    <row r="10869" spans="17:19">
      <c r="Q10869"/>
      <c r="R10869"/>
      <c r="S10869"/>
    </row>
    <row r="10870" spans="17:19">
      <c r="Q10870"/>
      <c r="R10870"/>
      <c r="S10870"/>
    </row>
    <row r="10871" spans="17:19">
      <c r="Q10871"/>
      <c r="R10871"/>
      <c r="S10871"/>
    </row>
    <row r="10872" spans="17:19">
      <c r="Q10872"/>
      <c r="R10872"/>
      <c r="S10872"/>
    </row>
    <row r="10873" spans="17:19">
      <c r="Q10873"/>
      <c r="R10873"/>
      <c r="S10873"/>
    </row>
    <row r="10874" spans="17:19">
      <c r="Q10874"/>
      <c r="R10874"/>
      <c r="S10874"/>
    </row>
    <row r="10875" spans="17:19">
      <c r="Q10875"/>
      <c r="R10875"/>
      <c r="S10875"/>
    </row>
    <row r="10876" spans="17:19">
      <c r="Q10876"/>
      <c r="R10876"/>
      <c r="S10876"/>
    </row>
    <row r="10877" spans="17:19">
      <c r="Q10877"/>
      <c r="R10877"/>
      <c r="S10877"/>
    </row>
    <row r="10878" spans="17:19">
      <c r="Q10878"/>
      <c r="R10878"/>
      <c r="S10878"/>
    </row>
    <row r="10879" spans="17:19">
      <c r="Q10879"/>
      <c r="R10879"/>
      <c r="S10879"/>
    </row>
    <row r="10880" spans="17:19">
      <c r="Q10880"/>
      <c r="R10880"/>
      <c r="S10880"/>
    </row>
    <row r="10881" spans="17:19">
      <c r="Q10881"/>
      <c r="R10881"/>
      <c r="S10881"/>
    </row>
    <row r="10882" spans="17:19">
      <c r="Q10882"/>
      <c r="R10882"/>
      <c r="S10882"/>
    </row>
    <row r="10883" spans="17:19">
      <c r="Q10883"/>
      <c r="R10883"/>
      <c r="S10883"/>
    </row>
    <row r="10884" spans="17:19">
      <c r="Q10884"/>
      <c r="R10884"/>
      <c r="S10884"/>
    </row>
    <row r="10885" spans="17:19">
      <c r="Q10885"/>
      <c r="R10885"/>
      <c r="S10885"/>
    </row>
    <row r="10886" spans="17:19">
      <c r="Q10886"/>
      <c r="R10886"/>
      <c r="S10886"/>
    </row>
    <row r="10887" spans="17:19">
      <c r="Q10887"/>
      <c r="R10887"/>
      <c r="S10887"/>
    </row>
    <row r="10888" spans="17:19">
      <c r="Q10888"/>
      <c r="R10888"/>
      <c r="S10888"/>
    </row>
    <row r="10889" spans="17:19">
      <c r="Q10889"/>
      <c r="R10889"/>
      <c r="S10889"/>
    </row>
    <row r="10890" spans="17:19">
      <c r="Q10890"/>
      <c r="R10890"/>
      <c r="S10890"/>
    </row>
    <row r="10891" spans="17:19">
      <c r="Q10891"/>
      <c r="R10891"/>
      <c r="S10891"/>
    </row>
    <row r="10892" spans="17:19">
      <c r="Q10892"/>
      <c r="R10892"/>
      <c r="S10892"/>
    </row>
    <row r="10893" spans="17:19">
      <c r="Q10893"/>
      <c r="R10893"/>
      <c r="S10893"/>
    </row>
    <row r="10894" spans="17:19">
      <c r="Q10894"/>
      <c r="R10894"/>
      <c r="S10894"/>
    </row>
    <row r="10895" spans="17:19">
      <c r="Q10895"/>
      <c r="R10895"/>
      <c r="S10895"/>
    </row>
    <row r="10896" spans="17:19">
      <c r="Q10896"/>
      <c r="R10896"/>
      <c r="S10896"/>
    </row>
    <row r="10897" spans="17:19">
      <c r="Q10897"/>
      <c r="R10897"/>
      <c r="S10897"/>
    </row>
    <row r="10898" spans="17:19">
      <c r="Q10898"/>
      <c r="R10898"/>
      <c r="S10898"/>
    </row>
    <row r="10899" spans="17:19">
      <c r="Q10899"/>
      <c r="R10899"/>
      <c r="S10899"/>
    </row>
    <row r="10900" spans="17:19">
      <c r="Q10900"/>
      <c r="R10900"/>
      <c r="S10900"/>
    </row>
    <row r="10901" spans="17:19">
      <c r="Q10901"/>
      <c r="R10901"/>
      <c r="S10901"/>
    </row>
    <row r="10902" spans="17:19">
      <c r="Q10902"/>
      <c r="R10902"/>
      <c r="S10902"/>
    </row>
    <row r="10903" spans="17:19">
      <c r="Q10903"/>
      <c r="R10903"/>
      <c r="S10903"/>
    </row>
    <row r="10904" spans="17:19">
      <c r="Q10904"/>
      <c r="R10904"/>
      <c r="S10904"/>
    </row>
    <row r="10905" spans="17:19">
      <c r="Q10905"/>
      <c r="R10905"/>
      <c r="S10905"/>
    </row>
    <row r="10906" spans="17:19">
      <c r="Q10906"/>
      <c r="R10906"/>
      <c r="S10906"/>
    </row>
    <row r="10907" spans="17:19">
      <c r="Q10907"/>
      <c r="R10907"/>
      <c r="S10907"/>
    </row>
    <row r="10908" spans="17:19">
      <c r="Q10908"/>
      <c r="R10908"/>
      <c r="S10908"/>
    </row>
    <row r="10909" spans="17:19">
      <c r="Q10909"/>
      <c r="R10909"/>
      <c r="S10909"/>
    </row>
    <row r="10910" spans="17:19">
      <c r="Q10910"/>
      <c r="R10910"/>
      <c r="S10910"/>
    </row>
    <row r="10911" spans="17:19">
      <c r="Q10911"/>
      <c r="R10911"/>
      <c r="S10911"/>
    </row>
    <row r="10912" spans="17:19">
      <c r="Q10912"/>
      <c r="R10912"/>
      <c r="S10912"/>
    </row>
    <row r="10913" spans="17:19">
      <c r="Q10913"/>
      <c r="R10913"/>
      <c r="S10913"/>
    </row>
    <row r="10914" spans="17:19">
      <c r="Q10914"/>
      <c r="R10914"/>
      <c r="S10914"/>
    </row>
    <row r="10915" spans="17:19">
      <c r="Q10915"/>
      <c r="R10915"/>
      <c r="S10915"/>
    </row>
    <row r="10916" spans="17:19">
      <c r="Q10916"/>
      <c r="R10916"/>
      <c r="S10916"/>
    </row>
    <row r="10917" spans="17:19">
      <c r="Q10917"/>
      <c r="R10917"/>
      <c r="S10917"/>
    </row>
    <row r="10918" spans="17:19">
      <c r="Q10918"/>
      <c r="R10918"/>
      <c r="S10918"/>
    </row>
    <row r="10919" spans="17:19">
      <c r="Q10919"/>
      <c r="R10919"/>
      <c r="S10919"/>
    </row>
    <row r="10920" spans="17:19">
      <c r="Q10920"/>
      <c r="R10920"/>
      <c r="S10920"/>
    </row>
    <row r="10921" spans="17:19">
      <c r="Q10921"/>
      <c r="R10921"/>
      <c r="S10921"/>
    </row>
    <row r="10922" spans="17:19">
      <c r="Q10922"/>
      <c r="R10922"/>
      <c r="S10922"/>
    </row>
    <row r="10923" spans="17:19">
      <c r="Q10923"/>
      <c r="R10923"/>
      <c r="S10923"/>
    </row>
    <row r="10924" spans="17:19">
      <c r="Q10924"/>
      <c r="R10924"/>
      <c r="S10924"/>
    </row>
    <row r="10925" spans="17:19">
      <c r="Q10925"/>
      <c r="R10925"/>
      <c r="S10925"/>
    </row>
    <row r="10926" spans="17:19">
      <c r="Q10926"/>
      <c r="R10926"/>
      <c r="S10926"/>
    </row>
    <row r="10927" spans="17:19">
      <c r="Q10927"/>
      <c r="R10927"/>
      <c r="S10927"/>
    </row>
    <row r="10928" spans="17:19">
      <c r="Q10928"/>
      <c r="R10928"/>
      <c r="S10928"/>
    </row>
    <row r="10929" spans="17:19">
      <c r="Q10929"/>
      <c r="R10929"/>
      <c r="S10929"/>
    </row>
    <row r="10930" spans="17:19">
      <c r="Q10930"/>
      <c r="R10930"/>
      <c r="S10930"/>
    </row>
    <row r="10931" spans="17:19">
      <c r="Q10931"/>
      <c r="R10931"/>
      <c r="S10931"/>
    </row>
    <row r="10932" spans="17:19">
      <c r="Q10932"/>
      <c r="R10932"/>
      <c r="S10932"/>
    </row>
    <row r="10933" spans="17:19">
      <c r="Q10933"/>
      <c r="R10933"/>
      <c r="S10933"/>
    </row>
    <row r="10934" spans="17:19">
      <c r="Q10934"/>
      <c r="R10934"/>
      <c r="S10934"/>
    </row>
    <row r="10935" spans="17:19">
      <c r="Q10935"/>
      <c r="R10935"/>
      <c r="S10935"/>
    </row>
    <row r="10936" spans="17:19">
      <c r="Q10936"/>
      <c r="R10936"/>
      <c r="S10936"/>
    </row>
    <row r="10937" spans="17:19">
      <c r="Q10937"/>
      <c r="R10937"/>
      <c r="S10937"/>
    </row>
    <row r="10938" spans="17:19">
      <c r="Q10938"/>
      <c r="R10938"/>
      <c r="S10938"/>
    </row>
    <row r="10939" spans="17:19">
      <c r="Q10939"/>
      <c r="R10939"/>
      <c r="S10939"/>
    </row>
    <row r="10940" spans="17:19">
      <c r="Q10940"/>
      <c r="R10940"/>
      <c r="S10940"/>
    </row>
    <row r="10941" spans="17:19">
      <c r="Q10941"/>
      <c r="R10941"/>
      <c r="S10941"/>
    </row>
    <row r="10942" spans="17:19">
      <c r="Q10942"/>
      <c r="R10942"/>
      <c r="S10942"/>
    </row>
    <row r="10943" spans="17:19">
      <c r="Q10943"/>
      <c r="R10943"/>
      <c r="S10943"/>
    </row>
    <row r="10944" spans="17:19">
      <c r="Q10944"/>
      <c r="R10944"/>
      <c r="S10944"/>
    </row>
    <row r="10945" spans="17:19">
      <c r="Q10945"/>
      <c r="R10945"/>
      <c r="S10945"/>
    </row>
    <row r="10946" spans="17:19">
      <c r="Q10946"/>
      <c r="R10946"/>
      <c r="S10946"/>
    </row>
    <row r="10947" spans="17:19">
      <c r="Q10947"/>
      <c r="R10947"/>
      <c r="S10947"/>
    </row>
    <row r="10948" spans="17:19">
      <c r="Q10948"/>
      <c r="R10948"/>
      <c r="S10948"/>
    </row>
    <row r="10949" spans="17:19">
      <c r="Q10949"/>
      <c r="R10949"/>
      <c r="S10949"/>
    </row>
    <row r="10950" spans="17:19">
      <c r="Q10950"/>
      <c r="R10950"/>
      <c r="S10950"/>
    </row>
    <row r="10951" spans="17:19">
      <c r="Q10951"/>
      <c r="R10951"/>
      <c r="S10951"/>
    </row>
    <row r="10952" spans="17:19">
      <c r="Q10952"/>
      <c r="R10952"/>
      <c r="S10952"/>
    </row>
    <row r="10953" spans="17:19">
      <c r="Q10953"/>
      <c r="R10953"/>
      <c r="S10953"/>
    </row>
    <row r="10954" spans="17:19">
      <c r="Q10954"/>
      <c r="R10954"/>
      <c r="S10954"/>
    </row>
    <row r="10955" spans="17:19">
      <c r="Q10955"/>
      <c r="R10955"/>
      <c r="S10955"/>
    </row>
    <row r="10956" spans="17:19">
      <c r="Q10956"/>
      <c r="R10956"/>
      <c r="S10956"/>
    </row>
    <row r="10957" spans="17:19">
      <c r="Q10957"/>
      <c r="R10957"/>
      <c r="S10957"/>
    </row>
    <row r="10958" spans="17:19">
      <c r="Q10958"/>
      <c r="R10958"/>
      <c r="S10958"/>
    </row>
    <row r="10959" spans="17:19">
      <c r="Q10959"/>
      <c r="R10959"/>
      <c r="S10959"/>
    </row>
    <row r="10960" spans="17:19">
      <c r="Q10960"/>
      <c r="R10960"/>
      <c r="S10960"/>
    </row>
    <row r="10961" spans="17:19">
      <c r="Q10961"/>
      <c r="R10961"/>
      <c r="S10961"/>
    </row>
    <row r="10962" spans="17:19">
      <c r="Q10962"/>
      <c r="R10962"/>
      <c r="S10962"/>
    </row>
    <row r="10963" spans="17:19">
      <c r="Q10963"/>
      <c r="R10963"/>
      <c r="S10963"/>
    </row>
    <row r="10964" spans="17:19">
      <c r="Q10964"/>
      <c r="R10964"/>
      <c r="S10964"/>
    </row>
    <row r="10965" spans="17:19">
      <c r="Q10965"/>
      <c r="R10965"/>
      <c r="S10965"/>
    </row>
    <row r="10966" spans="17:19">
      <c r="Q10966"/>
      <c r="R10966"/>
      <c r="S10966"/>
    </row>
    <row r="10967" spans="17:19">
      <c r="Q10967"/>
      <c r="R10967"/>
      <c r="S10967"/>
    </row>
    <row r="10968" spans="17:19">
      <c r="Q10968"/>
      <c r="R10968"/>
      <c r="S10968"/>
    </row>
    <row r="10969" spans="17:19">
      <c r="Q10969"/>
      <c r="R10969"/>
      <c r="S10969"/>
    </row>
    <row r="10970" spans="17:19">
      <c r="Q10970"/>
      <c r="R10970"/>
      <c r="S10970"/>
    </row>
    <row r="10971" spans="17:19">
      <c r="Q10971"/>
      <c r="R10971"/>
      <c r="S10971"/>
    </row>
    <row r="10972" spans="17:19">
      <c r="Q10972"/>
      <c r="R10972"/>
      <c r="S10972"/>
    </row>
    <row r="10973" spans="17:19">
      <c r="Q10973"/>
      <c r="R10973"/>
      <c r="S10973"/>
    </row>
    <row r="10974" spans="17:19">
      <c r="Q10974"/>
      <c r="R10974"/>
      <c r="S10974"/>
    </row>
    <row r="10975" spans="17:19">
      <c r="Q10975"/>
      <c r="R10975"/>
      <c r="S10975"/>
    </row>
    <row r="10976" spans="17:19">
      <c r="Q10976"/>
      <c r="R10976"/>
      <c r="S10976"/>
    </row>
    <row r="10977" spans="17:19">
      <c r="Q10977"/>
      <c r="R10977"/>
      <c r="S10977"/>
    </row>
    <row r="10978" spans="17:19">
      <c r="Q10978"/>
      <c r="R10978"/>
      <c r="S10978"/>
    </row>
    <row r="10979" spans="17:19">
      <c r="Q10979"/>
      <c r="R10979"/>
      <c r="S10979"/>
    </row>
    <row r="10980" spans="17:19">
      <c r="Q10980"/>
      <c r="R10980"/>
      <c r="S10980"/>
    </row>
    <row r="10981" spans="17:19">
      <c r="Q10981"/>
      <c r="R10981"/>
      <c r="S10981"/>
    </row>
    <row r="10982" spans="17:19">
      <c r="Q10982"/>
      <c r="R10982"/>
      <c r="S10982"/>
    </row>
    <row r="10983" spans="17:19">
      <c r="Q10983"/>
      <c r="R10983"/>
      <c r="S10983"/>
    </row>
    <row r="10984" spans="17:19">
      <c r="Q10984"/>
      <c r="R10984"/>
      <c r="S10984"/>
    </row>
    <row r="10985" spans="17:19">
      <c r="Q10985"/>
      <c r="R10985"/>
      <c r="S10985"/>
    </row>
    <row r="10986" spans="17:19">
      <c r="Q10986"/>
      <c r="R10986"/>
      <c r="S10986"/>
    </row>
    <row r="10987" spans="17:19">
      <c r="Q10987"/>
      <c r="R10987"/>
      <c r="S10987"/>
    </row>
    <row r="10988" spans="17:19">
      <c r="Q10988"/>
      <c r="R10988"/>
      <c r="S10988"/>
    </row>
    <row r="10989" spans="17:19">
      <c r="Q10989"/>
      <c r="R10989"/>
      <c r="S10989"/>
    </row>
    <row r="10990" spans="17:19">
      <c r="Q10990"/>
      <c r="R10990"/>
      <c r="S10990"/>
    </row>
    <row r="10991" spans="17:19">
      <c r="Q10991"/>
      <c r="R10991"/>
      <c r="S10991"/>
    </row>
    <row r="10992" spans="17:19">
      <c r="Q10992"/>
      <c r="R10992"/>
      <c r="S10992"/>
    </row>
    <row r="10993" spans="17:19">
      <c r="Q10993"/>
      <c r="R10993"/>
      <c r="S10993"/>
    </row>
    <row r="10994" spans="17:19">
      <c r="Q10994"/>
      <c r="R10994"/>
      <c r="S10994"/>
    </row>
    <row r="10995" spans="17:19">
      <c r="Q10995"/>
      <c r="R10995"/>
      <c r="S10995"/>
    </row>
    <row r="10996" spans="17:19">
      <c r="Q10996"/>
      <c r="R10996"/>
      <c r="S10996"/>
    </row>
    <row r="10997" spans="17:19">
      <c r="Q10997"/>
      <c r="R10997"/>
      <c r="S10997"/>
    </row>
    <row r="10998" spans="17:19">
      <c r="Q10998"/>
      <c r="R10998"/>
      <c r="S10998"/>
    </row>
    <row r="10999" spans="17:19">
      <c r="Q10999"/>
      <c r="R10999"/>
      <c r="S10999"/>
    </row>
    <row r="11000" spans="17:19">
      <c r="Q11000"/>
      <c r="R11000"/>
      <c r="S11000"/>
    </row>
    <row r="11001" spans="17:19">
      <c r="Q11001"/>
      <c r="R11001"/>
      <c r="S11001"/>
    </row>
    <row r="11002" spans="17:19">
      <c r="Q11002"/>
      <c r="R11002"/>
      <c r="S11002"/>
    </row>
    <row r="11003" spans="17:19">
      <c r="Q11003"/>
      <c r="R11003"/>
      <c r="S11003"/>
    </row>
    <row r="11004" spans="17:19">
      <c r="Q11004"/>
      <c r="R11004"/>
      <c r="S11004"/>
    </row>
    <row r="11005" spans="17:19">
      <c r="Q11005"/>
      <c r="R11005"/>
      <c r="S11005"/>
    </row>
    <row r="11006" spans="17:19">
      <c r="Q11006"/>
      <c r="R11006"/>
      <c r="S11006"/>
    </row>
    <row r="11007" spans="17:19">
      <c r="Q11007"/>
      <c r="R11007"/>
      <c r="S11007"/>
    </row>
    <row r="11008" spans="17:19">
      <c r="Q11008"/>
      <c r="R11008"/>
      <c r="S11008"/>
    </row>
    <row r="11009" spans="17:19">
      <c r="Q11009"/>
      <c r="R11009"/>
      <c r="S11009"/>
    </row>
    <row r="11010" spans="17:19">
      <c r="Q11010"/>
      <c r="R11010"/>
      <c r="S11010"/>
    </row>
    <row r="11011" spans="17:19">
      <c r="Q11011"/>
      <c r="R11011"/>
      <c r="S11011"/>
    </row>
    <row r="11012" spans="17:19">
      <c r="Q11012"/>
      <c r="R11012"/>
      <c r="S11012"/>
    </row>
    <row r="11013" spans="17:19">
      <c r="Q11013"/>
      <c r="R11013"/>
      <c r="S11013"/>
    </row>
    <row r="11014" spans="17:19">
      <c r="Q11014"/>
      <c r="R11014"/>
      <c r="S11014"/>
    </row>
    <row r="11015" spans="17:19">
      <c r="Q11015"/>
      <c r="R11015"/>
      <c r="S11015"/>
    </row>
    <row r="11016" spans="17:19">
      <c r="Q11016"/>
      <c r="R11016"/>
      <c r="S11016"/>
    </row>
    <row r="11017" spans="17:19">
      <c r="Q11017"/>
      <c r="R11017"/>
      <c r="S11017"/>
    </row>
    <row r="11018" spans="17:19">
      <c r="Q11018"/>
      <c r="R11018"/>
      <c r="S11018"/>
    </row>
    <row r="11019" spans="17:19">
      <c r="Q11019"/>
      <c r="R11019"/>
      <c r="S11019"/>
    </row>
    <row r="11020" spans="17:19">
      <c r="Q11020"/>
      <c r="R11020"/>
      <c r="S11020"/>
    </row>
    <row r="11021" spans="17:19">
      <c r="Q11021"/>
      <c r="R11021"/>
      <c r="S11021"/>
    </row>
    <row r="11022" spans="17:19">
      <c r="Q11022"/>
      <c r="R11022"/>
      <c r="S11022"/>
    </row>
    <row r="11023" spans="17:19">
      <c r="Q11023"/>
      <c r="R11023"/>
      <c r="S11023"/>
    </row>
    <row r="11024" spans="17:19">
      <c r="Q11024"/>
      <c r="R11024"/>
      <c r="S11024"/>
    </row>
    <row r="11025" spans="17:19">
      <c r="Q11025"/>
      <c r="R11025"/>
      <c r="S11025"/>
    </row>
    <row r="11026" spans="17:19">
      <c r="Q11026"/>
      <c r="R11026"/>
      <c r="S11026"/>
    </row>
    <row r="11027" spans="17:19">
      <c r="Q11027"/>
      <c r="R11027"/>
      <c r="S11027"/>
    </row>
    <row r="11028" spans="17:19">
      <c r="Q11028"/>
      <c r="R11028"/>
      <c r="S11028"/>
    </row>
    <row r="11029" spans="17:19">
      <c r="Q11029"/>
      <c r="R11029"/>
      <c r="S11029"/>
    </row>
    <row r="11030" spans="17:19">
      <c r="Q11030"/>
      <c r="R11030"/>
      <c r="S11030"/>
    </row>
    <row r="11031" spans="17:19">
      <c r="Q11031"/>
      <c r="R11031"/>
      <c r="S11031"/>
    </row>
    <row r="11032" spans="17:19">
      <c r="Q11032"/>
      <c r="R11032"/>
      <c r="S11032"/>
    </row>
    <row r="11033" spans="17:19">
      <c r="Q11033"/>
      <c r="R11033"/>
      <c r="S11033"/>
    </row>
    <row r="11034" spans="17:19">
      <c r="Q11034"/>
      <c r="R11034"/>
      <c r="S11034"/>
    </row>
    <row r="11035" spans="17:19">
      <c r="Q11035"/>
      <c r="R11035"/>
      <c r="S11035"/>
    </row>
    <row r="11036" spans="17:19">
      <c r="Q11036"/>
      <c r="R11036"/>
      <c r="S11036"/>
    </row>
    <row r="11037" spans="17:19">
      <c r="Q11037"/>
      <c r="R11037"/>
      <c r="S11037"/>
    </row>
    <row r="11038" spans="17:19">
      <c r="Q11038"/>
      <c r="R11038"/>
      <c r="S11038"/>
    </row>
    <row r="11039" spans="17:19">
      <c r="Q11039"/>
      <c r="R11039"/>
      <c r="S11039"/>
    </row>
    <row r="11040" spans="17:19">
      <c r="Q11040"/>
      <c r="R11040"/>
      <c r="S11040"/>
    </row>
    <row r="11041" spans="17:19">
      <c r="Q11041"/>
      <c r="R11041"/>
      <c r="S11041"/>
    </row>
    <row r="11042" spans="17:19">
      <c r="Q11042"/>
      <c r="R11042"/>
      <c r="S11042"/>
    </row>
    <row r="11043" spans="17:19">
      <c r="Q11043"/>
      <c r="R11043"/>
      <c r="S11043"/>
    </row>
    <row r="11044" spans="17:19">
      <c r="Q11044"/>
      <c r="R11044"/>
      <c r="S11044"/>
    </row>
    <row r="11045" spans="17:19">
      <c r="Q11045"/>
      <c r="R11045"/>
      <c r="S11045"/>
    </row>
    <row r="11046" spans="17:19">
      <c r="Q11046"/>
      <c r="R11046"/>
      <c r="S11046"/>
    </row>
    <row r="11047" spans="17:19">
      <c r="Q11047"/>
      <c r="R11047"/>
      <c r="S11047"/>
    </row>
    <row r="11048" spans="17:19">
      <c r="Q11048"/>
      <c r="R11048"/>
      <c r="S11048"/>
    </row>
    <row r="11049" spans="17:19">
      <c r="Q11049"/>
      <c r="R11049"/>
      <c r="S11049"/>
    </row>
    <row r="11050" spans="17:19">
      <c r="Q11050"/>
      <c r="R11050"/>
      <c r="S11050"/>
    </row>
    <row r="11051" spans="17:19">
      <c r="Q11051"/>
      <c r="R11051"/>
      <c r="S11051"/>
    </row>
    <row r="11052" spans="17:19">
      <c r="Q11052"/>
      <c r="R11052"/>
      <c r="S11052"/>
    </row>
    <row r="11053" spans="17:19">
      <c r="Q11053"/>
      <c r="R11053"/>
      <c r="S11053"/>
    </row>
    <row r="11054" spans="17:19">
      <c r="Q11054"/>
      <c r="R11054"/>
      <c r="S11054"/>
    </row>
    <row r="11055" spans="17:19">
      <c r="Q11055"/>
      <c r="R11055"/>
      <c r="S11055"/>
    </row>
    <row r="11056" spans="17:19">
      <c r="Q11056"/>
      <c r="R11056"/>
      <c r="S11056"/>
    </row>
    <row r="11057" spans="17:19">
      <c r="Q11057"/>
      <c r="R11057"/>
      <c r="S11057"/>
    </row>
    <row r="11058" spans="17:19">
      <c r="Q11058"/>
      <c r="R11058"/>
      <c r="S11058"/>
    </row>
    <row r="11059" spans="17:19">
      <c r="Q11059"/>
      <c r="R11059"/>
      <c r="S11059"/>
    </row>
    <row r="11060" spans="17:19">
      <c r="Q11060"/>
      <c r="R11060"/>
      <c r="S11060"/>
    </row>
    <row r="11061" spans="17:19">
      <c r="Q11061"/>
      <c r="R11061"/>
      <c r="S11061"/>
    </row>
    <row r="11062" spans="17:19">
      <c r="Q11062"/>
      <c r="R11062"/>
      <c r="S11062"/>
    </row>
    <row r="11063" spans="17:19">
      <c r="Q11063"/>
      <c r="R11063"/>
      <c r="S11063"/>
    </row>
    <row r="11064" spans="17:19">
      <c r="Q11064"/>
      <c r="R11064"/>
      <c r="S11064"/>
    </row>
    <row r="11065" spans="17:19">
      <c r="Q11065"/>
      <c r="R11065"/>
      <c r="S11065"/>
    </row>
    <row r="11066" spans="17:19">
      <c r="Q11066"/>
      <c r="R11066"/>
      <c r="S11066"/>
    </row>
    <row r="11067" spans="17:19">
      <c r="Q11067"/>
      <c r="R11067"/>
      <c r="S11067"/>
    </row>
    <row r="11068" spans="17:19">
      <c r="Q11068"/>
      <c r="R11068"/>
      <c r="S11068"/>
    </row>
    <row r="11069" spans="17:19">
      <c r="Q11069"/>
      <c r="R11069"/>
      <c r="S11069"/>
    </row>
    <row r="11070" spans="17:19">
      <c r="Q11070"/>
      <c r="R11070"/>
      <c r="S11070"/>
    </row>
    <row r="11071" spans="17:19">
      <c r="Q11071"/>
      <c r="R11071"/>
      <c r="S11071"/>
    </row>
    <row r="11072" spans="17:19">
      <c r="Q11072"/>
      <c r="R11072"/>
      <c r="S11072"/>
    </row>
    <row r="11073" spans="17:19">
      <c r="Q11073"/>
      <c r="R11073"/>
      <c r="S11073"/>
    </row>
    <row r="11074" spans="17:19">
      <c r="Q11074"/>
      <c r="R11074"/>
      <c r="S11074"/>
    </row>
    <row r="11075" spans="17:19">
      <c r="Q11075"/>
      <c r="R11075"/>
      <c r="S11075"/>
    </row>
    <row r="11076" spans="17:19">
      <c r="Q11076"/>
      <c r="R11076"/>
      <c r="S11076"/>
    </row>
    <row r="11077" spans="17:19">
      <c r="Q11077"/>
      <c r="R11077"/>
      <c r="S11077"/>
    </row>
    <row r="11078" spans="17:19">
      <c r="Q11078"/>
      <c r="R11078"/>
      <c r="S11078"/>
    </row>
    <row r="11079" spans="17:19">
      <c r="Q11079"/>
      <c r="R11079"/>
      <c r="S11079"/>
    </row>
    <row r="11080" spans="17:19">
      <c r="Q11080"/>
      <c r="R11080"/>
      <c r="S11080"/>
    </row>
    <row r="11081" spans="17:19">
      <c r="Q11081"/>
      <c r="R11081"/>
      <c r="S11081"/>
    </row>
    <row r="11082" spans="17:19">
      <c r="Q11082"/>
      <c r="R11082"/>
      <c r="S11082"/>
    </row>
    <row r="11083" spans="17:19">
      <c r="Q11083"/>
      <c r="R11083"/>
      <c r="S11083"/>
    </row>
    <row r="11084" spans="17:19">
      <c r="Q11084"/>
      <c r="R11084"/>
      <c r="S11084"/>
    </row>
    <row r="11085" spans="17:19">
      <c r="Q11085"/>
      <c r="R11085"/>
      <c r="S11085"/>
    </row>
    <row r="11086" spans="17:19">
      <c r="Q11086"/>
      <c r="R11086"/>
      <c r="S11086"/>
    </row>
    <row r="11087" spans="17:19">
      <c r="Q11087"/>
      <c r="R11087"/>
      <c r="S11087"/>
    </row>
    <row r="11088" spans="17:19">
      <c r="Q11088"/>
      <c r="R11088"/>
      <c r="S11088"/>
    </row>
    <row r="11089" spans="17:19">
      <c r="Q11089"/>
      <c r="R11089"/>
      <c r="S11089"/>
    </row>
    <row r="11090" spans="17:19">
      <c r="Q11090"/>
      <c r="R11090"/>
      <c r="S11090"/>
    </row>
    <row r="11091" spans="17:19">
      <c r="Q11091"/>
      <c r="R11091"/>
      <c r="S11091"/>
    </row>
    <row r="11092" spans="17:19">
      <c r="Q11092"/>
      <c r="R11092"/>
      <c r="S11092"/>
    </row>
    <row r="11093" spans="17:19">
      <c r="Q11093"/>
      <c r="R11093"/>
      <c r="S11093"/>
    </row>
    <row r="11094" spans="17:19">
      <c r="Q11094"/>
      <c r="R11094"/>
      <c r="S11094"/>
    </row>
    <row r="11095" spans="17:19">
      <c r="Q11095"/>
      <c r="R11095"/>
      <c r="S11095"/>
    </row>
    <row r="11096" spans="17:19">
      <c r="Q11096"/>
      <c r="R11096"/>
      <c r="S11096"/>
    </row>
    <row r="11097" spans="17:19">
      <c r="Q11097"/>
      <c r="R11097"/>
      <c r="S11097"/>
    </row>
    <row r="11098" spans="17:19">
      <c r="Q11098"/>
      <c r="R11098"/>
      <c r="S11098"/>
    </row>
    <row r="11099" spans="17:19">
      <c r="Q11099"/>
      <c r="R11099"/>
      <c r="S11099"/>
    </row>
    <row r="11100" spans="17:19">
      <c r="Q11100"/>
      <c r="R11100"/>
      <c r="S11100"/>
    </row>
    <row r="11101" spans="17:19">
      <c r="Q11101"/>
      <c r="R11101"/>
      <c r="S11101"/>
    </row>
    <row r="11102" spans="17:19">
      <c r="Q11102"/>
      <c r="R11102"/>
      <c r="S11102"/>
    </row>
    <row r="11103" spans="17:19">
      <c r="Q11103"/>
      <c r="R11103"/>
      <c r="S11103"/>
    </row>
    <row r="11104" spans="17:19">
      <c r="Q11104"/>
      <c r="R11104"/>
      <c r="S11104"/>
    </row>
    <row r="11105" spans="17:19">
      <c r="Q11105"/>
      <c r="R11105"/>
      <c r="S11105"/>
    </row>
    <row r="11106" spans="17:19">
      <c r="Q11106"/>
      <c r="R11106"/>
      <c r="S11106"/>
    </row>
    <row r="11107" spans="17:19">
      <c r="Q11107"/>
      <c r="R11107"/>
      <c r="S11107"/>
    </row>
    <row r="11108" spans="17:19">
      <c r="Q11108"/>
      <c r="R11108"/>
      <c r="S11108"/>
    </row>
    <row r="11109" spans="17:19">
      <c r="Q11109"/>
      <c r="R11109"/>
      <c r="S11109"/>
    </row>
    <row r="11110" spans="17:19">
      <c r="Q11110"/>
      <c r="R11110"/>
      <c r="S11110"/>
    </row>
    <row r="11111" spans="17:19">
      <c r="Q11111"/>
      <c r="R11111"/>
      <c r="S11111"/>
    </row>
    <row r="11112" spans="17:19">
      <c r="Q11112"/>
      <c r="R11112"/>
      <c r="S11112"/>
    </row>
    <row r="11113" spans="17:19">
      <c r="Q11113"/>
      <c r="R11113"/>
      <c r="S11113"/>
    </row>
    <row r="11114" spans="17:19">
      <c r="Q11114"/>
      <c r="R11114"/>
      <c r="S11114"/>
    </row>
    <row r="11115" spans="17:19">
      <c r="Q11115"/>
      <c r="R11115"/>
      <c r="S11115"/>
    </row>
    <row r="11116" spans="17:19">
      <c r="Q11116"/>
      <c r="R11116"/>
      <c r="S11116"/>
    </row>
    <row r="11117" spans="17:19">
      <c r="Q11117"/>
      <c r="R11117"/>
      <c r="S11117"/>
    </row>
    <row r="11118" spans="17:19">
      <c r="Q11118"/>
      <c r="R11118"/>
      <c r="S11118"/>
    </row>
    <row r="11119" spans="17:19">
      <c r="Q11119"/>
      <c r="R11119"/>
      <c r="S11119"/>
    </row>
    <row r="11120" spans="17:19">
      <c r="Q11120"/>
      <c r="R11120"/>
      <c r="S11120"/>
    </row>
    <row r="11121" spans="17:19">
      <c r="Q11121"/>
      <c r="R11121"/>
      <c r="S11121"/>
    </row>
    <row r="11122" spans="17:19">
      <c r="Q11122"/>
      <c r="R11122"/>
      <c r="S11122"/>
    </row>
    <row r="11123" spans="17:19">
      <c r="Q11123"/>
      <c r="R11123"/>
      <c r="S11123"/>
    </row>
    <row r="11124" spans="17:19">
      <c r="Q11124"/>
      <c r="R11124"/>
      <c r="S11124"/>
    </row>
    <row r="11125" spans="17:19">
      <c r="Q11125"/>
      <c r="R11125"/>
      <c r="S11125"/>
    </row>
    <row r="11126" spans="17:19">
      <c r="Q11126"/>
      <c r="R11126"/>
      <c r="S11126"/>
    </row>
    <row r="11127" spans="17:19">
      <c r="Q11127"/>
      <c r="R11127"/>
      <c r="S11127"/>
    </row>
    <row r="11128" spans="17:19">
      <c r="Q11128"/>
      <c r="R11128"/>
      <c r="S11128"/>
    </row>
    <row r="11129" spans="17:19">
      <c r="Q11129"/>
      <c r="R11129"/>
      <c r="S11129"/>
    </row>
    <row r="11130" spans="17:19">
      <c r="Q11130"/>
      <c r="R11130"/>
      <c r="S11130"/>
    </row>
    <row r="11131" spans="17:19">
      <c r="Q11131"/>
      <c r="R11131"/>
      <c r="S11131"/>
    </row>
    <row r="11132" spans="17:19">
      <c r="Q11132"/>
      <c r="R11132"/>
      <c r="S11132"/>
    </row>
    <row r="11133" spans="17:19">
      <c r="Q11133"/>
      <c r="R11133"/>
      <c r="S11133"/>
    </row>
    <row r="11134" spans="17:19">
      <c r="Q11134"/>
      <c r="R11134"/>
      <c r="S11134"/>
    </row>
    <row r="11135" spans="17:19">
      <c r="Q11135"/>
      <c r="R11135"/>
      <c r="S11135"/>
    </row>
    <row r="11136" spans="17:19">
      <c r="Q11136"/>
      <c r="R11136"/>
      <c r="S11136"/>
    </row>
    <row r="11137" spans="17:19">
      <c r="Q11137"/>
      <c r="R11137"/>
      <c r="S11137"/>
    </row>
    <row r="11138" spans="17:19">
      <c r="Q11138"/>
      <c r="R11138"/>
      <c r="S11138"/>
    </row>
    <row r="11139" spans="17:19">
      <c r="Q11139"/>
      <c r="R11139"/>
      <c r="S11139"/>
    </row>
    <row r="11140" spans="17:19">
      <c r="Q11140"/>
      <c r="R11140"/>
      <c r="S11140"/>
    </row>
    <row r="11141" spans="17:19">
      <c r="Q11141"/>
      <c r="R11141"/>
      <c r="S11141"/>
    </row>
    <row r="11142" spans="17:19">
      <c r="Q11142"/>
      <c r="R11142"/>
      <c r="S11142"/>
    </row>
    <row r="11143" spans="17:19">
      <c r="Q11143"/>
      <c r="R11143"/>
      <c r="S11143"/>
    </row>
    <row r="11144" spans="17:19">
      <c r="Q11144"/>
      <c r="R11144"/>
      <c r="S11144"/>
    </row>
    <row r="11145" spans="17:19">
      <c r="Q11145"/>
      <c r="R11145"/>
      <c r="S11145"/>
    </row>
    <row r="11146" spans="17:19">
      <c r="Q11146"/>
      <c r="R11146"/>
      <c r="S11146"/>
    </row>
    <row r="11147" spans="17:19">
      <c r="Q11147"/>
      <c r="R11147"/>
      <c r="S11147"/>
    </row>
    <row r="11148" spans="17:19">
      <c r="Q11148"/>
      <c r="R11148"/>
      <c r="S11148"/>
    </row>
    <row r="11149" spans="17:19">
      <c r="Q11149"/>
      <c r="R11149"/>
      <c r="S11149"/>
    </row>
    <row r="11150" spans="17:19">
      <c r="Q11150"/>
      <c r="R11150"/>
      <c r="S11150"/>
    </row>
    <row r="11151" spans="17:19">
      <c r="Q11151"/>
      <c r="R11151"/>
      <c r="S11151"/>
    </row>
    <row r="11152" spans="17:19">
      <c r="Q11152"/>
      <c r="R11152"/>
      <c r="S11152"/>
    </row>
    <row r="11153" spans="17:19">
      <c r="Q11153"/>
      <c r="R11153"/>
      <c r="S11153"/>
    </row>
    <row r="11154" spans="17:19">
      <c r="Q11154"/>
      <c r="R11154"/>
      <c r="S11154"/>
    </row>
    <row r="11155" spans="17:19">
      <c r="Q11155"/>
      <c r="R11155"/>
      <c r="S11155"/>
    </row>
    <row r="11156" spans="17:19">
      <c r="Q11156"/>
      <c r="R11156"/>
      <c r="S11156"/>
    </row>
    <row r="11157" spans="17:19">
      <c r="Q11157"/>
      <c r="R11157"/>
      <c r="S11157"/>
    </row>
    <row r="11158" spans="17:19">
      <c r="Q11158"/>
      <c r="R11158"/>
      <c r="S11158"/>
    </row>
    <row r="11159" spans="17:19">
      <c r="Q11159"/>
      <c r="R11159"/>
      <c r="S11159"/>
    </row>
    <row r="11160" spans="17:19">
      <c r="Q11160"/>
      <c r="R11160"/>
      <c r="S11160"/>
    </row>
    <row r="11161" spans="17:19">
      <c r="Q11161"/>
      <c r="R11161"/>
      <c r="S11161"/>
    </row>
    <row r="11162" spans="17:19">
      <c r="Q11162"/>
      <c r="R11162"/>
      <c r="S11162"/>
    </row>
    <row r="11163" spans="17:19">
      <c r="Q11163"/>
      <c r="R11163"/>
      <c r="S11163"/>
    </row>
    <row r="11164" spans="17:19">
      <c r="Q11164"/>
      <c r="R11164"/>
      <c r="S11164"/>
    </row>
    <row r="11165" spans="17:19">
      <c r="Q11165"/>
      <c r="R11165"/>
      <c r="S11165"/>
    </row>
    <row r="11166" spans="17:19">
      <c r="Q11166"/>
      <c r="R11166"/>
      <c r="S11166"/>
    </row>
    <row r="11167" spans="17:19">
      <c r="Q11167"/>
      <c r="R11167"/>
      <c r="S11167"/>
    </row>
    <row r="11168" spans="17:19">
      <c r="Q11168"/>
      <c r="R11168"/>
      <c r="S11168"/>
    </row>
    <row r="11169" spans="17:19">
      <c r="Q11169"/>
      <c r="R11169"/>
      <c r="S11169"/>
    </row>
    <row r="11170" spans="17:19">
      <c r="Q11170"/>
      <c r="R11170"/>
      <c r="S11170"/>
    </row>
    <row r="11171" spans="17:19">
      <c r="Q11171"/>
      <c r="R11171"/>
      <c r="S11171"/>
    </row>
    <row r="11172" spans="17:19">
      <c r="Q11172"/>
      <c r="R11172"/>
      <c r="S11172"/>
    </row>
    <row r="11173" spans="17:19">
      <c r="Q11173"/>
      <c r="R11173"/>
      <c r="S11173"/>
    </row>
    <row r="11174" spans="17:19">
      <c r="Q11174"/>
      <c r="R11174"/>
      <c r="S11174"/>
    </row>
    <row r="11175" spans="17:19">
      <c r="Q11175"/>
      <c r="R11175"/>
      <c r="S11175"/>
    </row>
    <row r="11176" spans="17:19">
      <c r="Q11176"/>
      <c r="R11176"/>
      <c r="S11176"/>
    </row>
    <row r="11177" spans="17:19">
      <c r="Q11177"/>
      <c r="R11177"/>
      <c r="S11177"/>
    </row>
    <row r="11178" spans="17:19">
      <c r="Q11178"/>
      <c r="R11178"/>
      <c r="S11178"/>
    </row>
    <row r="11179" spans="17:19">
      <c r="Q11179"/>
      <c r="R11179"/>
      <c r="S11179"/>
    </row>
    <row r="11180" spans="17:19">
      <c r="Q11180"/>
      <c r="R11180"/>
      <c r="S11180"/>
    </row>
    <row r="11181" spans="17:19">
      <c r="Q11181"/>
      <c r="R11181"/>
      <c r="S11181"/>
    </row>
    <row r="11182" spans="17:19">
      <c r="Q11182"/>
      <c r="R11182"/>
      <c r="S11182"/>
    </row>
    <row r="11183" spans="17:19">
      <c r="Q11183"/>
      <c r="R11183"/>
      <c r="S11183"/>
    </row>
    <row r="11184" spans="17:19">
      <c r="Q11184"/>
      <c r="R11184"/>
      <c r="S11184"/>
    </row>
    <row r="11185" spans="17:19">
      <c r="Q11185"/>
      <c r="R11185"/>
      <c r="S11185"/>
    </row>
    <row r="11186" spans="17:19">
      <c r="Q11186"/>
      <c r="R11186"/>
      <c r="S11186"/>
    </row>
    <row r="11187" spans="17:19">
      <c r="Q11187"/>
      <c r="R11187"/>
      <c r="S11187"/>
    </row>
    <row r="11188" spans="17:19">
      <c r="Q11188"/>
      <c r="R11188"/>
      <c r="S11188"/>
    </row>
    <row r="11189" spans="17:19">
      <c r="Q11189"/>
      <c r="R11189"/>
      <c r="S11189"/>
    </row>
    <row r="11190" spans="17:19">
      <c r="Q11190"/>
      <c r="R11190"/>
      <c r="S11190"/>
    </row>
    <row r="11191" spans="17:19">
      <c r="Q11191"/>
      <c r="R11191"/>
      <c r="S11191"/>
    </row>
    <row r="11192" spans="17:19">
      <c r="Q11192"/>
      <c r="R11192"/>
      <c r="S11192"/>
    </row>
    <row r="11193" spans="17:19">
      <c r="Q11193"/>
      <c r="R11193"/>
      <c r="S11193"/>
    </row>
    <row r="11194" spans="17:19">
      <c r="Q11194"/>
      <c r="R11194"/>
      <c r="S11194"/>
    </row>
    <row r="11195" spans="17:19">
      <c r="Q11195"/>
      <c r="R11195"/>
      <c r="S11195"/>
    </row>
    <row r="11196" spans="17:19">
      <c r="Q11196"/>
      <c r="R11196"/>
      <c r="S11196"/>
    </row>
    <row r="11197" spans="17:19">
      <c r="Q11197"/>
      <c r="R11197"/>
      <c r="S11197"/>
    </row>
    <row r="11198" spans="17:19">
      <c r="Q11198"/>
      <c r="R11198"/>
      <c r="S11198"/>
    </row>
    <row r="11199" spans="17:19">
      <c r="Q11199"/>
      <c r="R11199"/>
      <c r="S11199"/>
    </row>
    <row r="11200" spans="17:19">
      <c r="Q11200"/>
      <c r="R11200"/>
      <c r="S11200"/>
    </row>
    <row r="11201" spans="17:19">
      <c r="Q11201"/>
      <c r="R11201"/>
      <c r="S11201"/>
    </row>
    <row r="11202" spans="17:19">
      <c r="Q11202"/>
      <c r="R11202"/>
      <c r="S11202"/>
    </row>
    <row r="11203" spans="17:19">
      <c r="Q11203"/>
      <c r="R11203"/>
      <c r="S11203"/>
    </row>
    <row r="11204" spans="17:19">
      <c r="Q11204"/>
      <c r="R11204"/>
      <c r="S11204"/>
    </row>
    <row r="11205" spans="17:19">
      <c r="Q11205"/>
      <c r="R11205"/>
      <c r="S11205"/>
    </row>
    <row r="11206" spans="17:19">
      <c r="Q11206"/>
      <c r="R11206"/>
      <c r="S11206"/>
    </row>
    <row r="11207" spans="17:19">
      <c r="Q11207"/>
      <c r="R11207"/>
      <c r="S11207"/>
    </row>
    <row r="11208" spans="17:19">
      <c r="Q11208"/>
      <c r="R11208"/>
      <c r="S11208"/>
    </row>
    <row r="11209" spans="17:19">
      <c r="Q11209"/>
      <c r="R11209"/>
      <c r="S11209"/>
    </row>
    <row r="11210" spans="17:19">
      <c r="Q11210"/>
      <c r="R11210"/>
      <c r="S11210"/>
    </row>
    <row r="11211" spans="17:19">
      <c r="Q11211"/>
      <c r="R11211"/>
      <c r="S11211"/>
    </row>
    <row r="11212" spans="17:19">
      <c r="Q11212"/>
      <c r="R11212"/>
      <c r="S11212"/>
    </row>
    <row r="11213" spans="17:19">
      <c r="Q11213"/>
      <c r="R11213"/>
      <c r="S11213"/>
    </row>
    <row r="11214" spans="17:19">
      <c r="Q11214"/>
      <c r="R11214"/>
      <c r="S11214"/>
    </row>
    <row r="11215" spans="17:19">
      <c r="Q11215"/>
      <c r="R11215"/>
      <c r="S11215"/>
    </row>
    <row r="11216" spans="17:19">
      <c r="Q11216"/>
      <c r="R11216"/>
      <c r="S11216"/>
    </row>
    <row r="11217" spans="17:19">
      <c r="Q11217"/>
      <c r="R11217"/>
      <c r="S11217"/>
    </row>
    <row r="11218" spans="17:19">
      <c r="Q11218"/>
      <c r="R11218"/>
      <c r="S11218"/>
    </row>
    <row r="11219" spans="17:19">
      <c r="Q11219"/>
      <c r="R11219"/>
      <c r="S11219"/>
    </row>
    <row r="11220" spans="17:19">
      <c r="Q11220"/>
      <c r="R11220"/>
      <c r="S11220"/>
    </row>
    <row r="11221" spans="17:19">
      <c r="Q11221"/>
      <c r="R11221"/>
      <c r="S11221"/>
    </row>
    <row r="11222" spans="17:19">
      <c r="Q11222"/>
      <c r="R11222"/>
      <c r="S11222"/>
    </row>
    <row r="11223" spans="17:19">
      <c r="Q11223"/>
      <c r="R11223"/>
      <c r="S11223"/>
    </row>
    <row r="11224" spans="17:19">
      <c r="Q11224"/>
      <c r="R11224"/>
      <c r="S11224"/>
    </row>
    <row r="11225" spans="17:19">
      <c r="Q11225"/>
      <c r="R11225"/>
      <c r="S11225"/>
    </row>
    <row r="11226" spans="17:19">
      <c r="Q11226"/>
      <c r="R11226"/>
      <c r="S11226"/>
    </row>
    <row r="11227" spans="17:19">
      <c r="Q11227"/>
      <c r="R11227"/>
      <c r="S11227"/>
    </row>
    <row r="11228" spans="17:19">
      <c r="Q11228"/>
      <c r="R11228"/>
      <c r="S11228"/>
    </row>
    <row r="11229" spans="17:19">
      <c r="Q11229"/>
      <c r="R11229"/>
      <c r="S11229"/>
    </row>
    <row r="11230" spans="17:19">
      <c r="Q11230"/>
      <c r="R11230"/>
      <c r="S11230"/>
    </row>
    <row r="11231" spans="17:19">
      <c r="Q11231"/>
      <c r="R11231"/>
      <c r="S11231"/>
    </row>
    <row r="11232" spans="17:19">
      <c r="Q11232"/>
      <c r="R11232"/>
      <c r="S11232"/>
    </row>
    <row r="11233" spans="17:19">
      <c r="Q11233"/>
      <c r="R11233"/>
      <c r="S11233"/>
    </row>
    <row r="11234" spans="17:19">
      <c r="Q11234"/>
      <c r="R11234"/>
      <c r="S11234"/>
    </row>
    <row r="11235" spans="17:19">
      <c r="Q11235"/>
      <c r="R11235"/>
      <c r="S11235"/>
    </row>
    <row r="11236" spans="17:19">
      <c r="Q11236"/>
      <c r="R11236"/>
      <c r="S11236"/>
    </row>
    <row r="11237" spans="17:19">
      <c r="Q11237"/>
      <c r="R11237"/>
      <c r="S11237"/>
    </row>
    <row r="11238" spans="17:19">
      <c r="Q11238"/>
      <c r="R11238"/>
      <c r="S11238"/>
    </row>
    <row r="11239" spans="17:19">
      <c r="Q11239"/>
      <c r="R11239"/>
      <c r="S11239"/>
    </row>
    <row r="11240" spans="17:19">
      <c r="Q11240"/>
      <c r="R11240"/>
      <c r="S11240"/>
    </row>
    <row r="11241" spans="17:19">
      <c r="Q11241"/>
      <c r="R11241"/>
      <c r="S11241"/>
    </row>
    <row r="11242" spans="17:19">
      <c r="Q11242"/>
      <c r="R11242"/>
      <c r="S11242"/>
    </row>
    <row r="11243" spans="17:19">
      <c r="Q11243"/>
      <c r="R11243"/>
      <c r="S11243"/>
    </row>
    <row r="11244" spans="17:19">
      <c r="Q11244"/>
      <c r="R11244"/>
      <c r="S11244"/>
    </row>
    <row r="11245" spans="17:19">
      <c r="Q11245"/>
      <c r="R11245"/>
      <c r="S11245"/>
    </row>
    <row r="11246" spans="17:19">
      <c r="Q11246"/>
      <c r="R11246"/>
      <c r="S11246"/>
    </row>
    <row r="11247" spans="17:19">
      <c r="Q11247"/>
      <c r="R11247"/>
      <c r="S11247"/>
    </row>
    <row r="11248" spans="17:19">
      <c r="Q11248"/>
      <c r="R11248"/>
      <c r="S11248"/>
    </row>
    <row r="11249" spans="17:19">
      <c r="Q11249"/>
      <c r="R11249"/>
      <c r="S11249"/>
    </row>
    <row r="11250" spans="17:19">
      <c r="Q11250"/>
      <c r="R11250"/>
      <c r="S11250"/>
    </row>
    <row r="11251" spans="17:19">
      <c r="Q11251"/>
      <c r="R11251"/>
      <c r="S11251"/>
    </row>
    <row r="11252" spans="17:19">
      <c r="Q11252"/>
      <c r="R11252"/>
      <c r="S11252"/>
    </row>
    <row r="11253" spans="17:19">
      <c r="Q11253"/>
      <c r="R11253"/>
      <c r="S11253"/>
    </row>
    <row r="11254" spans="17:19">
      <c r="Q11254"/>
      <c r="R11254"/>
      <c r="S11254"/>
    </row>
    <row r="11255" spans="17:19">
      <c r="Q11255"/>
      <c r="R11255"/>
      <c r="S11255"/>
    </row>
    <row r="11256" spans="17:19">
      <c r="Q11256"/>
      <c r="R11256"/>
      <c r="S11256"/>
    </row>
    <row r="11257" spans="17:19">
      <c r="Q11257"/>
      <c r="R11257"/>
      <c r="S11257"/>
    </row>
    <row r="11258" spans="17:19">
      <c r="Q11258"/>
      <c r="R11258"/>
      <c r="S11258"/>
    </row>
    <row r="11259" spans="17:19">
      <c r="Q11259"/>
      <c r="R11259"/>
      <c r="S11259"/>
    </row>
    <row r="11260" spans="17:19">
      <c r="Q11260"/>
      <c r="R11260"/>
      <c r="S11260"/>
    </row>
    <row r="11261" spans="17:19">
      <c r="Q11261"/>
      <c r="R11261"/>
      <c r="S11261"/>
    </row>
    <row r="11262" spans="17:19">
      <c r="Q11262"/>
      <c r="R11262"/>
      <c r="S11262"/>
    </row>
    <row r="11263" spans="17:19">
      <c r="Q11263"/>
      <c r="R11263"/>
      <c r="S11263"/>
    </row>
    <row r="11264" spans="17:19">
      <c r="Q11264"/>
      <c r="R11264"/>
      <c r="S11264"/>
    </row>
    <row r="11265" spans="17:19">
      <c r="Q11265"/>
      <c r="R11265"/>
      <c r="S11265"/>
    </row>
    <row r="11266" spans="17:19">
      <c r="Q11266"/>
      <c r="R11266"/>
      <c r="S11266"/>
    </row>
    <row r="11267" spans="17:19">
      <c r="Q11267"/>
      <c r="R11267"/>
      <c r="S11267"/>
    </row>
    <row r="11268" spans="17:19">
      <c r="Q11268"/>
      <c r="R11268"/>
      <c r="S11268"/>
    </row>
    <row r="11269" spans="17:19">
      <c r="Q11269"/>
      <c r="R11269"/>
      <c r="S11269"/>
    </row>
    <row r="11270" spans="17:19">
      <c r="Q11270"/>
      <c r="R11270"/>
      <c r="S11270"/>
    </row>
    <row r="11271" spans="17:19">
      <c r="Q11271"/>
      <c r="R11271"/>
      <c r="S11271"/>
    </row>
    <row r="11272" spans="17:19">
      <c r="Q11272"/>
      <c r="R11272"/>
      <c r="S11272"/>
    </row>
    <row r="11273" spans="17:19">
      <c r="Q11273"/>
      <c r="R11273"/>
      <c r="S11273"/>
    </row>
    <row r="11274" spans="17:19">
      <c r="Q11274"/>
      <c r="R11274"/>
      <c r="S11274"/>
    </row>
    <row r="11275" spans="17:19">
      <c r="Q11275"/>
      <c r="R11275"/>
      <c r="S11275"/>
    </row>
    <row r="11276" spans="17:19">
      <c r="Q11276"/>
      <c r="R11276"/>
      <c r="S11276"/>
    </row>
    <row r="11277" spans="17:19">
      <c r="Q11277"/>
      <c r="R11277"/>
      <c r="S11277"/>
    </row>
    <row r="11278" spans="17:19">
      <c r="Q11278"/>
      <c r="R11278"/>
      <c r="S11278"/>
    </row>
    <row r="11279" spans="17:19">
      <c r="Q11279"/>
      <c r="R11279"/>
      <c r="S11279"/>
    </row>
    <row r="11280" spans="17:19">
      <c r="Q11280"/>
      <c r="R11280"/>
      <c r="S11280"/>
    </row>
    <row r="11281" spans="17:19">
      <c r="Q11281"/>
      <c r="R11281"/>
      <c r="S11281"/>
    </row>
    <row r="11282" spans="17:19">
      <c r="Q11282"/>
      <c r="R11282"/>
      <c r="S11282"/>
    </row>
    <row r="11283" spans="17:19">
      <c r="Q11283"/>
      <c r="R11283"/>
      <c r="S11283"/>
    </row>
    <row r="11284" spans="17:19">
      <c r="Q11284"/>
      <c r="R11284"/>
      <c r="S11284"/>
    </row>
    <row r="11285" spans="17:19">
      <c r="Q11285"/>
      <c r="R11285"/>
      <c r="S11285"/>
    </row>
    <row r="11286" spans="17:19">
      <c r="Q11286"/>
      <c r="R11286"/>
      <c r="S11286"/>
    </row>
    <row r="11287" spans="17:19">
      <c r="Q11287"/>
      <c r="R11287"/>
      <c r="S11287"/>
    </row>
    <row r="11288" spans="17:19">
      <c r="Q11288"/>
      <c r="R11288"/>
      <c r="S11288"/>
    </row>
    <row r="11289" spans="17:19">
      <c r="Q11289"/>
      <c r="R11289"/>
      <c r="S11289"/>
    </row>
    <row r="11290" spans="17:19">
      <c r="Q11290"/>
      <c r="R11290"/>
      <c r="S11290"/>
    </row>
    <row r="11291" spans="17:19">
      <c r="Q11291"/>
      <c r="R11291"/>
      <c r="S11291"/>
    </row>
    <row r="11292" spans="17:19">
      <c r="Q11292"/>
      <c r="R11292"/>
      <c r="S11292"/>
    </row>
    <row r="11293" spans="17:19">
      <c r="Q11293"/>
      <c r="R11293"/>
      <c r="S11293"/>
    </row>
    <row r="11294" spans="17:19">
      <c r="Q11294"/>
      <c r="R11294"/>
      <c r="S11294"/>
    </row>
    <row r="11295" spans="17:19">
      <c r="Q11295"/>
      <c r="R11295"/>
      <c r="S11295"/>
    </row>
    <row r="11296" spans="17:19">
      <c r="Q11296"/>
      <c r="R11296"/>
      <c r="S11296"/>
    </row>
    <row r="11297" spans="17:19">
      <c r="Q11297"/>
      <c r="R11297"/>
      <c r="S11297"/>
    </row>
    <row r="11298" spans="17:19">
      <c r="Q11298"/>
      <c r="R11298"/>
      <c r="S11298"/>
    </row>
    <row r="11299" spans="17:19">
      <c r="Q11299"/>
      <c r="R11299"/>
      <c r="S11299"/>
    </row>
    <row r="11300" spans="17:19">
      <c r="Q11300"/>
      <c r="R11300"/>
      <c r="S11300"/>
    </row>
    <row r="11301" spans="17:19">
      <c r="Q11301"/>
      <c r="R11301"/>
      <c r="S11301"/>
    </row>
    <row r="11302" spans="17:19">
      <c r="Q11302"/>
      <c r="R11302"/>
      <c r="S11302"/>
    </row>
    <row r="11303" spans="17:19">
      <c r="Q11303"/>
      <c r="R11303"/>
      <c r="S11303"/>
    </row>
    <row r="11304" spans="17:19">
      <c r="Q11304"/>
      <c r="R11304"/>
      <c r="S11304"/>
    </row>
    <row r="11305" spans="17:19">
      <c r="Q11305"/>
      <c r="R11305"/>
      <c r="S11305"/>
    </row>
    <row r="11306" spans="17:19">
      <c r="Q11306"/>
      <c r="R11306"/>
      <c r="S11306"/>
    </row>
    <row r="11307" spans="17:19">
      <c r="Q11307"/>
      <c r="R11307"/>
      <c r="S11307"/>
    </row>
    <row r="11308" spans="17:19">
      <c r="Q11308"/>
      <c r="R11308"/>
      <c r="S11308"/>
    </row>
    <row r="11309" spans="17:19">
      <c r="Q11309"/>
      <c r="R11309"/>
      <c r="S11309"/>
    </row>
    <row r="11310" spans="17:19">
      <c r="Q11310"/>
      <c r="R11310"/>
      <c r="S11310"/>
    </row>
    <row r="11311" spans="17:19">
      <c r="Q11311"/>
      <c r="R11311"/>
      <c r="S11311"/>
    </row>
    <row r="11312" spans="17:19">
      <c r="Q11312"/>
      <c r="R11312"/>
      <c r="S11312"/>
    </row>
    <row r="11313" spans="17:19">
      <c r="Q11313"/>
      <c r="R11313"/>
      <c r="S11313"/>
    </row>
    <row r="11314" spans="17:19">
      <c r="Q11314"/>
      <c r="R11314"/>
      <c r="S11314"/>
    </row>
    <row r="11315" spans="17:19">
      <c r="Q11315"/>
      <c r="R11315"/>
      <c r="S11315"/>
    </row>
    <row r="11316" spans="17:19">
      <c r="Q11316"/>
      <c r="R11316"/>
      <c r="S11316"/>
    </row>
    <row r="11317" spans="17:19">
      <c r="Q11317"/>
      <c r="R11317"/>
      <c r="S11317"/>
    </row>
    <row r="11318" spans="17:19">
      <c r="Q11318"/>
      <c r="R11318"/>
      <c r="S11318"/>
    </row>
    <row r="11319" spans="17:19">
      <c r="Q11319"/>
      <c r="R11319"/>
      <c r="S11319"/>
    </row>
    <row r="11320" spans="17:19">
      <c r="Q11320"/>
      <c r="R11320"/>
      <c r="S11320"/>
    </row>
    <row r="11321" spans="17:19">
      <c r="Q11321"/>
      <c r="R11321"/>
      <c r="S11321"/>
    </row>
    <row r="11322" spans="17:19">
      <c r="Q11322"/>
      <c r="R11322"/>
      <c r="S11322"/>
    </row>
    <row r="11323" spans="17:19">
      <c r="Q11323"/>
      <c r="R11323"/>
      <c r="S11323"/>
    </row>
    <row r="11324" spans="17:19">
      <c r="Q11324"/>
      <c r="R11324"/>
      <c r="S11324"/>
    </row>
    <row r="11325" spans="17:19">
      <c r="Q11325"/>
      <c r="R11325"/>
      <c r="S11325"/>
    </row>
    <row r="11326" spans="17:19">
      <c r="Q11326"/>
      <c r="R11326"/>
      <c r="S11326"/>
    </row>
    <row r="11327" spans="17:19">
      <c r="Q11327"/>
      <c r="R11327"/>
      <c r="S11327"/>
    </row>
    <row r="11328" spans="17:19">
      <c r="Q11328"/>
      <c r="R11328"/>
      <c r="S11328"/>
    </row>
    <row r="11329" spans="17:19">
      <c r="Q11329"/>
      <c r="R11329"/>
      <c r="S11329"/>
    </row>
    <row r="11330" spans="17:19">
      <c r="Q11330"/>
      <c r="R11330"/>
      <c r="S11330"/>
    </row>
    <row r="11331" spans="17:19">
      <c r="Q11331"/>
      <c r="R11331"/>
      <c r="S11331"/>
    </row>
    <row r="11332" spans="17:19">
      <c r="Q11332"/>
      <c r="R11332"/>
      <c r="S11332"/>
    </row>
    <row r="11333" spans="17:19">
      <c r="Q11333"/>
      <c r="R11333"/>
      <c r="S11333"/>
    </row>
    <row r="11334" spans="17:19">
      <c r="Q11334"/>
      <c r="R11334"/>
      <c r="S11334"/>
    </row>
    <row r="11335" spans="17:19">
      <c r="Q11335"/>
      <c r="R11335"/>
      <c r="S11335"/>
    </row>
    <row r="11336" spans="17:19">
      <c r="Q11336"/>
      <c r="R11336"/>
      <c r="S11336"/>
    </row>
    <row r="11337" spans="17:19">
      <c r="Q11337"/>
      <c r="R11337"/>
      <c r="S11337"/>
    </row>
    <row r="11338" spans="17:19">
      <c r="Q11338"/>
      <c r="R11338"/>
      <c r="S11338"/>
    </row>
    <row r="11339" spans="17:19">
      <c r="Q11339"/>
      <c r="R11339"/>
      <c r="S11339"/>
    </row>
    <row r="11340" spans="17:19">
      <c r="Q11340"/>
      <c r="R11340"/>
      <c r="S11340"/>
    </row>
    <row r="11341" spans="17:19">
      <c r="Q11341"/>
      <c r="R11341"/>
      <c r="S11341"/>
    </row>
    <row r="11342" spans="17:19">
      <c r="Q11342"/>
      <c r="R11342"/>
      <c r="S11342"/>
    </row>
    <row r="11343" spans="17:19">
      <c r="Q11343"/>
      <c r="R11343"/>
      <c r="S11343"/>
    </row>
    <row r="11344" spans="17:19">
      <c r="Q11344"/>
      <c r="R11344"/>
      <c r="S11344"/>
    </row>
    <row r="11345" spans="17:19">
      <c r="Q11345"/>
      <c r="R11345"/>
      <c r="S11345"/>
    </row>
    <row r="11346" spans="17:19">
      <c r="Q11346"/>
      <c r="R11346"/>
      <c r="S11346"/>
    </row>
    <row r="11347" spans="17:19">
      <c r="Q11347"/>
      <c r="R11347"/>
      <c r="S11347"/>
    </row>
    <row r="11348" spans="17:19">
      <c r="Q11348"/>
      <c r="R11348"/>
      <c r="S11348"/>
    </row>
    <row r="11349" spans="17:19">
      <c r="Q11349"/>
      <c r="R11349"/>
      <c r="S11349"/>
    </row>
    <row r="11350" spans="17:19">
      <c r="Q11350"/>
      <c r="R11350"/>
      <c r="S11350"/>
    </row>
    <row r="11351" spans="17:19">
      <c r="Q11351"/>
      <c r="R11351"/>
      <c r="S11351"/>
    </row>
    <row r="11352" spans="17:19">
      <c r="Q11352"/>
      <c r="R11352"/>
      <c r="S11352"/>
    </row>
    <row r="11353" spans="17:19">
      <c r="Q11353"/>
      <c r="R11353"/>
      <c r="S11353"/>
    </row>
    <row r="11354" spans="17:19">
      <c r="Q11354"/>
      <c r="R11354"/>
      <c r="S11354"/>
    </row>
    <row r="11355" spans="17:19">
      <c r="Q11355"/>
      <c r="R11355"/>
      <c r="S11355"/>
    </row>
    <row r="11356" spans="17:19">
      <c r="Q11356"/>
      <c r="R11356"/>
      <c r="S11356"/>
    </row>
    <row r="11357" spans="17:19">
      <c r="Q11357"/>
      <c r="R11357"/>
      <c r="S11357"/>
    </row>
    <row r="11358" spans="17:19">
      <c r="Q11358"/>
      <c r="R11358"/>
      <c r="S11358"/>
    </row>
    <row r="11359" spans="17:19">
      <c r="Q11359"/>
      <c r="R11359"/>
      <c r="S11359"/>
    </row>
    <row r="11360" spans="17:19">
      <c r="Q11360"/>
      <c r="R11360"/>
      <c r="S11360"/>
    </row>
    <row r="11361" spans="17:19">
      <c r="Q11361"/>
      <c r="R11361"/>
      <c r="S11361"/>
    </row>
    <row r="11362" spans="17:19">
      <c r="Q11362"/>
      <c r="R11362"/>
      <c r="S11362"/>
    </row>
    <row r="11363" spans="17:19">
      <c r="Q11363"/>
      <c r="R11363"/>
      <c r="S11363"/>
    </row>
    <row r="11364" spans="17:19">
      <c r="Q11364"/>
      <c r="R11364"/>
      <c r="S11364"/>
    </row>
    <row r="11365" spans="17:19">
      <c r="Q11365"/>
      <c r="R11365"/>
      <c r="S11365"/>
    </row>
    <row r="11366" spans="17:19">
      <c r="Q11366"/>
      <c r="R11366"/>
      <c r="S11366"/>
    </row>
    <row r="11367" spans="17:19">
      <c r="Q11367"/>
      <c r="R11367"/>
      <c r="S11367"/>
    </row>
    <row r="11368" spans="17:19">
      <c r="Q11368"/>
      <c r="R11368"/>
      <c r="S11368"/>
    </row>
    <row r="11369" spans="17:19">
      <c r="Q11369"/>
      <c r="R11369"/>
      <c r="S11369"/>
    </row>
    <row r="11370" spans="17:19">
      <c r="Q11370"/>
      <c r="R11370"/>
      <c r="S11370"/>
    </row>
    <row r="11371" spans="17:19">
      <c r="Q11371"/>
      <c r="R11371"/>
      <c r="S11371"/>
    </row>
    <row r="11372" spans="17:19">
      <c r="Q11372"/>
      <c r="R11372"/>
      <c r="S11372"/>
    </row>
    <row r="11373" spans="17:19">
      <c r="Q11373"/>
      <c r="R11373"/>
      <c r="S11373"/>
    </row>
    <row r="11374" spans="17:19">
      <c r="Q11374"/>
      <c r="R11374"/>
      <c r="S11374"/>
    </row>
    <row r="11375" spans="17:19">
      <c r="Q11375"/>
      <c r="R11375"/>
      <c r="S11375"/>
    </row>
    <row r="11376" spans="17:19">
      <c r="Q11376"/>
      <c r="R11376"/>
      <c r="S11376"/>
    </row>
    <row r="11377" spans="17:19">
      <c r="Q11377"/>
      <c r="R11377"/>
      <c r="S11377"/>
    </row>
    <row r="11378" spans="17:19">
      <c r="Q11378"/>
      <c r="R11378"/>
      <c r="S11378"/>
    </row>
    <row r="11379" spans="17:19">
      <c r="Q11379"/>
      <c r="R11379"/>
      <c r="S11379"/>
    </row>
    <row r="11380" spans="17:19">
      <c r="Q11380"/>
      <c r="R11380"/>
      <c r="S11380"/>
    </row>
    <row r="11381" spans="17:19">
      <c r="Q11381"/>
      <c r="R11381"/>
      <c r="S11381"/>
    </row>
    <row r="11382" spans="17:19">
      <c r="Q11382"/>
      <c r="R11382"/>
      <c r="S11382"/>
    </row>
    <row r="11383" spans="17:19">
      <c r="Q11383"/>
      <c r="R11383"/>
      <c r="S11383"/>
    </row>
    <row r="11384" spans="17:19">
      <c r="Q11384"/>
      <c r="R11384"/>
      <c r="S11384"/>
    </row>
    <row r="11385" spans="17:19">
      <c r="Q11385"/>
      <c r="R11385"/>
      <c r="S11385"/>
    </row>
    <row r="11386" spans="17:19">
      <c r="Q11386"/>
      <c r="R11386"/>
      <c r="S11386"/>
    </row>
    <row r="11387" spans="17:19">
      <c r="Q11387"/>
      <c r="R11387"/>
      <c r="S11387"/>
    </row>
    <row r="11388" spans="17:19">
      <c r="Q11388"/>
      <c r="R11388"/>
      <c r="S11388"/>
    </row>
    <row r="11389" spans="17:19">
      <c r="Q11389"/>
      <c r="R11389"/>
      <c r="S11389"/>
    </row>
    <row r="11390" spans="17:19">
      <c r="Q11390"/>
      <c r="R11390"/>
      <c r="S11390"/>
    </row>
    <row r="11391" spans="17:19">
      <c r="Q11391"/>
      <c r="R11391"/>
      <c r="S11391"/>
    </row>
    <row r="11392" spans="17:19">
      <c r="Q11392"/>
      <c r="R11392"/>
      <c r="S11392"/>
    </row>
    <row r="11393" spans="17:19">
      <c r="Q11393"/>
      <c r="R11393"/>
      <c r="S11393"/>
    </row>
    <row r="11394" spans="17:19">
      <c r="Q11394"/>
      <c r="R11394"/>
      <c r="S11394"/>
    </row>
    <row r="11395" spans="17:19">
      <c r="Q11395"/>
      <c r="R11395"/>
      <c r="S11395"/>
    </row>
    <row r="11396" spans="17:19">
      <c r="Q11396"/>
      <c r="R11396"/>
      <c r="S11396"/>
    </row>
    <row r="11397" spans="17:19">
      <c r="Q11397"/>
      <c r="R11397"/>
      <c r="S11397"/>
    </row>
    <row r="11398" spans="17:19">
      <c r="Q11398"/>
      <c r="R11398"/>
      <c r="S11398"/>
    </row>
    <row r="11399" spans="17:19">
      <c r="Q11399"/>
      <c r="R11399"/>
      <c r="S11399"/>
    </row>
    <row r="11400" spans="17:19">
      <c r="Q11400"/>
      <c r="R11400"/>
      <c r="S11400"/>
    </row>
    <row r="11401" spans="17:19">
      <c r="Q11401"/>
      <c r="R11401"/>
      <c r="S11401"/>
    </row>
    <row r="11402" spans="17:19">
      <c r="Q11402"/>
      <c r="R11402"/>
      <c r="S11402"/>
    </row>
    <row r="11403" spans="17:19">
      <c r="Q11403"/>
      <c r="R11403"/>
      <c r="S11403"/>
    </row>
    <row r="11404" spans="17:19">
      <c r="Q11404"/>
      <c r="R11404"/>
      <c r="S11404"/>
    </row>
    <row r="11405" spans="17:19">
      <c r="Q11405"/>
      <c r="R11405"/>
      <c r="S11405"/>
    </row>
    <row r="11406" spans="17:19">
      <c r="Q11406"/>
      <c r="R11406"/>
      <c r="S11406"/>
    </row>
    <row r="11407" spans="17:19">
      <c r="Q11407"/>
      <c r="R11407"/>
      <c r="S11407"/>
    </row>
    <row r="11408" spans="17:19">
      <c r="Q11408"/>
      <c r="R11408"/>
      <c r="S11408"/>
    </row>
    <row r="11409" spans="17:19">
      <c r="Q11409"/>
      <c r="R11409"/>
      <c r="S11409"/>
    </row>
    <row r="11410" spans="17:19">
      <c r="Q11410"/>
      <c r="R11410"/>
      <c r="S11410"/>
    </row>
    <row r="11411" spans="17:19">
      <c r="Q11411"/>
      <c r="R11411"/>
      <c r="S11411"/>
    </row>
    <row r="11412" spans="17:19">
      <c r="Q11412"/>
      <c r="R11412"/>
      <c r="S11412"/>
    </row>
    <row r="11413" spans="17:19">
      <c r="Q11413"/>
      <c r="R11413"/>
      <c r="S11413"/>
    </row>
    <row r="11414" spans="17:19">
      <c r="Q11414"/>
      <c r="R11414"/>
      <c r="S11414"/>
    </row>
    <row r="11415" spans="17:19">
      <c r="Q11415"/>
      <c r="R11415"/>
      <c r="S11415"/>
    </row>
    <row r="11416" spans="17:19">
      <c r="Q11416"/>
      <c r="R11416"/>
      <c r="S11416"/>
    </row>
    <row r="11417" spans="17:19">
      <c r="Q11417"/>
      <c r="R11417"/>
      <c r="S11417"/>
    </row>
    <row r="11418" spans="17:19">
      <c r="Q11418"/>
      <c r="R11418"/>
      <c r="S11418"/>
    </row>
    <row r="11419" spans="17:19">
      <c r="Q11419"/>
      <c r="R11419"/>
      <c r="S11419"/>
    </row>
    <row r="11420" spans="17:19">
      <c r="Q11420"/>
      <c r="R11420"/>
      <c r="S11420"/>
    </row>
    <row r="11421" spans="17:19">
      <c r="Q11421"/>
      <c r="R11421"/>
      <c r="S11421"/>
    </row>
    <row r="11422" spans="17:19">
      <c r="Q11422"/>
      <c r="R11422"/>
      <c r="S11422"/>
    </row>
    <row r="11423" spans="17:19">
      <c r="Q11423"/>
      <c r="R11423"/>
      <c r="S11423"/>
    </row>
    <row r="11424" spans="17:19">
      <c r="Q11424"/>
      <c r="R11424"/>
      <c r="S11424"/>
    </row>
    <row r="11425" spans="17:19">
      <c r="Q11425"/>
      <c r="R11425"/>
      <c r="S11425"/>
    </row>
    <row r="11426" spans="17:19">
      <c r="Q11426"/>
      <c r="R11426"/>
      <c r="S11426"/>
    </row>
    <row r="11427" spans="17:19">
      <c r="Q11427"/>
      <c r="R11427"/>
      <c r="S11427"/>
    </row>
    <row r="11428" spans="17:19">
      <c r="Q11428"/>
      <c r="R11428"/>
      <c r="S11428"/>
    </row>
    <row r="11429" spans="17:19">
      <c r="Q11429"/>
      <c r="R11429"/>
      <c r="S11429"/>
    </row>
    <row r="11430" spans="17:19">
      <c r="Q11430"/>
      <c r="R11430"/>
      <c r="S11430"/>
    </row>
    <row r="11431" spans="17:19">
      <c r="Q11431"/>
      <c r="R11431"/>
      <c r="S11431"/>
    </row>
    <row r="11432" spans="17:19">
      <c r="Q11432"/>
      <c r="R11432"/>
      <c r="S11432"/>
    </row>
    <row r="11433" spans="17:19">
      <c r="Q11433"/>
      <c r="R11433"/>
      <c r="S11433"/>
    </row>
    <row r="11434" spans="17:19">
      <c r="Q11434"/>
      <c r="R11434"/>
      <c r="S11434"/>
    </row>
    <row r="11435" spans="17:19">
      <c r="Q11435"/>
      <c r="R11435"/>
      <c r="S11435"/>
    </row>
    <row r="11436" spans="17:19">
      <c r="Q11436"/>
      <c r="R11436"/>
      <c r="S11436"/>
    </row>
    <row r="11437" spans="17:19">
      <c r="Q11437"/>
      <c r="R11437"/>
      <c r="S11437"/>
    </row>
    <row r="11438" spans="17:19">
      <c r="Q11438"/>
      <c r="R11438"/>
      <c r="S11438"/>
    </row>
    <row r="11439" spans="17:19">
      <c r="Q11439"/>
      <c r="R11439"/>
      <c r="S11439"/>
    </row>
    <row r="11440" spans="17:19">
      <c r="Q11440"/>
      <c r="R11440"/>
      <c r="S11440"/>
    </row>
    <row r="11441" spans="17:19">
      <c r="Q11441"/>
      <c r="R11441"/>
      <c r="S11441"/>
    </row>
    <row r="11442" spans="17:19">
      <c r="Q11442"/>
      <c r="R11442"/>
      <c r="S11442"/>
    </row>
    <row r="11443" spans="17:19">
      <c r="Q11443"/>
      <c r="R11443"/>
      <c r="S11443"/>
    </row>
    <row r="11444" spans="17:19">
      <c r="Q11444"/>
      <c r="R11444"/>
      <c r="S11444"/>
    </row>
    <row r="11445" spans="17:19">
      <c r="Q11445"/>
      <c r="R11445"/>
      <c r="S11445"/>
    </row>
    <row r="11446" spans="17:19">
      <c r="Q11446"/>
      <c r="R11446"/>
      <c r="S11446"/>
    </row>
    <row r="11447" spans="17:19">
      <c r="Q11447"/>
      <c r="R11447"/>
      <c r="S11447"/>
    </row>
    <row r="11448" spans="17:19">
      <c r="Q11448"/>
      <c r="R11448"/>
      <c r="S11448"/>
    </row>
    <row r="11449" spans="17:19">
      <c r="Q11449"/>
      <c r="R11449"/>
      <c r="S11449"/>
    </row>
    <row r="11450" spans="17:19">
      <c r="Q11450"/>
      <c r="R11450"/>
      <c r="S11450"/>
    </row>
    <row r="11451" spans="17:19">
      <c r="Q11451"/>
      <c r="R11451"/>
      <c r="S11451"/>
    </row>
    <row r="11452" spans="17:19">
      <c r="Q11452"/>
      <c r="R11452"/>
      <c r="S11452"/>
    </row>
    <row r="11453" spans="17:19">
      <c r="Q11453"/>
      <c r="R11453"/>
      <c r="S11453"/>
    </row>
    <row r="11454" spans="17:19">
      <c r="Q11454"/>
      <c r="R11454"/>
      <c r="S11454"/>
    </row>
    <row r="11455" spans="17:19">
      <c r="Q11455"/>
      <c r="R11455"/>
      <c r="S11455"/>
    </row>
    <row r="11456" spans="17:19">
      <c r="Q11456"/>
      <c r="R11456"/>
      <c r="S11456"/>
    </row>
    <row r="11457" spans="17:19">
      <c r="Q11457"/>
      <c r="R11457"/>
      <c r="S11457"/>
    </row>
    <row r="11458" spans="17:19">
      <c r="Q11458"/>
      <c r="R11458"/>
      <c r="S11458"/>
    </row>
    <row r="11459" spans="17:19">
      <c r="Q11459"/>
      <c r="R11459"/>
      <c r="S11459"/>
    </row>
    <row r="11460" spans="17:19">
      <c r="Q11460"/>
      <c r="R11460"/>
      <c r="S11460"/>
    </row>
    <row r="11461" spans="17:19">
      <c r="Q11461"/>
      <c r="R11461"/>
      <c r="S11461"/>
    </row>
    <row r="11462" spans="17:19">
      <c r="Q11462"/>
      <c r="R11462"/>
      <c r="S11462"/>
    </row>
    <row r="11463" spans="17:19">
      <c r="Q11463"/>
      <c r="R11463"/>
      <c r="S11463"/>
    </row>
    <row r="11464" spans="17:19">
      <c r="Q11464"/>
      <c r="R11464"/>
      <c r="S11464"/>
    </row>
    <row r="11465" spans="17:19">
      <c r="Q11465"/>
      <c r="R11465"/>
      <c r="S11465"/>
    </row>
    <row r="11466" spans="17:19">
      <c r="Q11466"/>
      <c r="R11466"/>
      <c r="S11466"/>
    </row>
    <row r="11467" spans="17:19">
      <c r="Q11467"/>
      <c r="R11467"/>
      <c r="S11467"/>
    </row>
    <row r="11468" spans="17:19">
      <c r="Q11468"/>
      <c r="R11468"/>
      <c r="S11468"/>
    </row>
    <row r="11469" spans="17:19">
      <c r="Q11469"/>
      <c r="R11469"/>
      <c r="S11469"/>
    </row>
    <row r="11470" spans="17:19">
      <c r="Q11470"/>
      <c r="R11470"/>
      <c r="S11470"/>
    </row>
    <row r="11471" spans="17:19">
      <c r="Q11471"/>
      <c r="R11471"/>
      <c r="S11471"/>
    </row>
    <row r="11472" spans="17:19">
      <c r="Q11472"/>
      <c r="R11472"/>
      <c r="S11472"/>
    </row>
    <row r="11473" spans="17:19">
      <c r="Q11473"/>
      <c r="R11473"/>
      <c r="S11473"/>
    </row>
    <row r="11474" spans="17:19">
      <c r="Q11474"/>
      <c r="R11474"/>
      <c r="S11474"/>
    </row>
    <row r="11475" spans="17:19">
      <c r="Q11475"/>
      <c r="R11475"/>
      <c r="S11475"/>
    </row>
    <row r="11476" spans="17:19">
      <c r="Q11476"/>
      <c r="R11476"/>
      <c r="S11476"/>
    </row>
    <row r="11477" spans="17:19">
      <c r="Q11477"/>
      <c r="R11477"/>
      <c r="S11477"/>
    </row>
    <row r="11478" spans="17:19">
      <c r="Q11478"/>
      <c r="R11478"/>
      <c r="S11478"/>
    </row>
    <row r="11479" spans="17:19">
      <c r="Q11479"/>
      <c r="R11479"/>
      <c r="S11479"/>
    </row>
    <row r="11480" spans="17:19">
      <c r="Q11480"/>
      <c r="R11480"/>
      <c r="S11480"/>
    </row>
    <row r="11481" spans="17:19">
      <c r="Q11481"/>
      <c r="R11481"/>
      <c r="S11481"/>
    </row>
    <row r="11482" spans="17:19">
      <c r="Q11482"/>
      <c r="R11482"/>
      <c r="S11482"/>
    </row>
    <row r="11483" spans="17:19">
      <c r="Q11483"/>
      <c r="R11483"/>
      <c r="S11483"/>
    </row>
    <row r="11484" spans="17:19">
      <c r="Q11484"/>
      <c r="R11484"/>
      <c r="S11484"/>
    </row>
    <row r="11485" spans="17:19">
      <c r="Q11485"/>
      <c r="R11485"/>
      <c r="S11485"/>
    </row>
    <row r="11486" spans="17:19">
      <c r="Q11486"/>
      <c r="R11486"/>
      <c r="S11486"/>
    </row>
    <row r="11487" spans="17:19">
      <c r="Q11487"/>
      <c r="R11487"/>
      <c r="S11487"/>
    </row>
    <row r="11488" spans="17:19">
      <c r="Q11488"/>
      <c r="R11488"/>
      <c r="S11488"/>
    </row>
    <row r="11489" spans="17:19">
      <c r="Q11489"/>
      <c r="R11489"/>
      <c r="S11489"/>
    </row>
    <row r="11490" spans="17:19">
      <c r="Q11490"/>
      <c r="R11490"/>
      <c r="S11490"/>
    </row>
    <row r="11491" spans="17:19">
      <c r="Q11491"/>
      <c r="R11491"/>
      <c r="S11491"/>
    </row>
    <row r="11492" spans="17:19">
      <c r="Q11492"/>
      <c r="R11492"/>
      <c r="S11492"/>
    </row>
    <row r="11493" spans="17:19">
      <c r="Q11493"/>
      <c r="R11493"/>
      <c r="S11493"/>
    </row>
    <row r="11494" spans="17:19">
      <c r="Q11494"/>
      <c r="R11494"/>
      <c r="S11494"/>
    </row>
    <row r="11495" spans="17:19">
      <c r="Q11495"/>
      <c r="R11495"/>
      <c r="S11495"/>
    </row>
    <row r="11496" spans="17:19">
      <c r="Q11496"/>
      <c r="R11496"/>
      <c r="S11496"/>
    </row>
    <row r="11497" spans="17:19">
      <c r="Q11497"/>
      <c r="R11497"/>
      <c r="S11497"/>
    </row>
    <row r="11498" spans="17:19">
      <c r="Q11498"/>
      <c r="R11498"/>
      <c r="S11498"/>
    </row>
    <row r="11499" spans="17:19">
      <c r="Q11499"/>
      <c r="R11499"/>
      <c r="S11499"/>
    </row>
    <row r="11500" spans="17:19">
      <c r="Q11500"/>
      <c r="R11500"/>
      <c r="S11500"/>
    </row>
    <row r="11501" spans="17:19">
      <c r="Q11501"/>
      <c r="R11501"/>
      <c r="S11501"/>
    </row>
    <row r="11502" spans="17:19">
      <c r="Q11502"/>
      <c r="R11502"/>
      <c r="S11502"/>
    </row>
    <row r="11503" spans="17:19">
      <c r="Q11503"/>
      <c r="R11503"/>
      <c r="S11503"/>
    </row>
    <row r="11504" spans="17:19">
      <c r="Q11504"/>
      <c r="R11504"/>
      <c r="S11504"/>
    </row>
    <row r="11505" spans="17:19">
      <c r="Q11505"/>
      <c r="R11505"/>
      <c r="S11505"/>
    </row>
    <row r="11506" spans="17:19">
      <c r="Q11506"/>
      <c r="R11506"/>
      <c r="S11506"/>
    </row>
    <row r="11507" spans="17:19">
      <c r="Q11507"/>
      <c r="R11507"/>
      <c r="S11507"/>
    </row>
    <row r="11508" spans="17:19">
      <c r="Q11508"/>
      <c r="R11508"/>
      <c r="S11508"/>
    </row>
    <row r="11509" spans="17:19">
      <c r="Q11509"/>
      <c r="R11509"/>
      <c r="S11509"/>
    </row>
    <row r="11510" spans="17:19">
      <c r="Q11510"/>
      <c r="R11510"/>
      <c r="S11510"/>
    </row>
    <row r="11511" spans="17:19">
      <c r="Q11511"/>
      <c r="R11511"/>
      <c r="S11511"/>
    </row>
    <row r="11512" spans="17:19">
      <c r="Q11512"/>
      <c r="R11512"/>
      <c r="S11512"/>
    </row>
    <row r="11513" spans="17:19">
      <c r="Q11513"/>
      <c r="R11513"/>
      <c r="S11513"/>
    </row>
    <row r="11514" spans="17:19">
      <c r="Q11514"/>
      <c r="R11514"/>
      <c r="S11514"/>
    </row>
    <row r="11515" spans="17:19">
      <c r="Q11515"/>
      <c r="R11515"/>
      <c r="S11515"/>
    </row>
    <row r="11516" spans="17:19">
      <c r="Q11516"/>
      <c r="R11516"/>
      <c r="S11516"/>
    </row>
    <row r="11517" spans="17:19">
      <c r="Q11517"/>
      <c r="R11517"/>
      <c r="S11517"/>
    </row>
    <row r="11518" spans="17:19">
      <c r="Q11518"/>
      <c r="R11518"/>
      <c r="S11518"/>
    </row>
    <row r="11519" spans="17:19">
      <c r="Q11519"/>
      <c r="R11519"/>
      <c r="S11519"/>
    </row>
    <row r="11520" spans="17:19">
      <c r="Q11520"/>
      <c r="R11520"/>
      <c r="S11520"/>
    </row>
    <row r="11521" spans="17:19">
      <c r="Q11521"/>
      <c r="R11521"/>
      <c r="S11521"/>
    </row>
    <row r="11522" spans="17:19">
      <c r="Q11522"/>
      <c r="R11522"/>
      <c r="S11522"/>
    </row>
    <row r="11523" spans="17:19">
      <c r="Q11523"/>
      <c r="R11523"/>
      <c r="S11523"/>
    </row>
    <row r="11524" spans="17:19">
      <c r="Q11524"/>
      <c r="R11524"/>
      <c r="S11524"/>
    </row>
    <row r="11525" spans="17:19">
      <c r="Q11525"/>
      <c r="R11525"/>
      <c r="S11525"/>
    </row>
    <row r="11526" spans="17:19">
      <c r="Q11526"/>
      <c r="R11526"/>
      <c r="S11526"/>
    </row>
    <row r="11527" spans="17:19">
      <c r="Q11527"/>
      <c r="R11527"/>
      <c r="S11527"/>
    </row>
    <row r="11528" spans="17:19">
      <c r="Q11528"/>
      <c r="R11528"/>
      <c r="S11528"/>
    </row>
    <row r="11529" spans="17:19">
      <c r="Q11529"/>
      <c r="R11529"/>
      <c r="S11529"/>
    </row>
    <row r="11530" spans="17:19">
      <c r="Q11530"/>
      <c r="R11530"/>
      <c r="S11530"/>
    </row>
    <row r="11531" spans="17:19">
      <c r="Q11531"/>
      <c r="R11531"/>
      <c r="S11531"/>
    </row>
    <row r="11532" spans="17:19">
      <c r="Q11532"/>
      <c r="R11532"/>
      <c r="S11532"/>
    </row>
    <row r="11533" spans="17:19">
      <c r="Q11533"/>
      <c r="R11533"/>
      <c r="S11533"/>
    </row>
    <row r="11534" spans="17:19">
      <c r="Q11534"/>
      <c r="R11534"/>
      <c r="S11534"/>
    </row>
    <row r="11535" spans="17:19">
      <c r="Q11535"/>
      <c r="R11535"/>
      <c r="S11535"/>
    </row>
    <row r="11536" spans="17:19">
      <c r="Q11536"/>
      <c r="R11536"/>
      <c r="S11536"/>
    </row>
    <row r="11537" spans="17:19">
      <c r="Q11537"/>
      <c r="R11537"/>
      <c r="S11537"/>
    </row>
    <row r="11538" spans="17:19">
      <c r="Q11538"/>
      <c r="R11538"/>
      <c r="S11538"/>
    </row>
    <row r="11539" spans="17:19">
      <c r="Q11539"/>
      <c r="R11539"/>
      <c r="S11539"/>
    </row>
    <row r="11540" spans="17:19">
      <c r="Q11540"/>
      <c r="R11540"/>
      <c r="S11540"/>
    </row>
    <row r="11541" spans="17:19">
      <c r="Q11541"/>
      <c r="R11541"/>
      <c r="S11541"/>
    </row>
    <row r="11542" spans="17:19">
      <c r="Q11542"/>
      <c r="R11542"/>
      <c r="S11542"/>
    </row>
    <row r="11543" spans="17:19">
      <c r="Q11543"/>
      <c r="R11543"/>
      <c r="S11543"/>
    </row>
    <row r="11544" spans="17:19">
      <c r="Q11544"/>
      <c r="R11544"/>
      <c r="S11544"/>
    </row>
    <row r="11545" spans="17:19">
      <c r="Q11545"/>
      <c r="R11545"/>
      <c r="S11545"/>
    </row>
    <row r="11546" spans="17:19">
      <c r="Q11546"/>
      <c r="R11546"/>
      <c r="S11546"/>
    </row>
    <row r="11547" spans="17:19">
      <c r="Q11547"/>
      <c r="R11547"/>
      <c r="S11547"/>
    </row>
    <row r="11548" spans="17:19">
      <c r="Q11548"/>
      <c r="R11548"/>
      <c r="S11548"/>
    </row>
    <row r="11549" spans="17:19">
      <c r="Q11549"/>
      <c r="R11549"/>
      <c r="S11549"/>
    </row>
    <row r="11550" spans="17:19">
      <c r="Q11550"/>
      <c r="R11550"/>
      <c r="S11550"/>
    </row>
    <row r="11551" spans="17:19">
      <c r="Q11551"/>
      <c r="R11551"/>
      <c r="S11551"/>
    </row>
    <row r="11552" spans="17:19">
      <c r="Q11552"/>
      <c r="R11552"/>
      <c r="S11552"/>
    </row>
    <row r="11553" spans="17:19">
      <c r="Q11553"/>
      <c r="R11553"/>
      <c r="S11553"/>
    </row>
    <row r="11554" spans="17:19">
      <c r="Q11554"/>
      <c r="R11554"/>
      <c r="S11554"/>
    </row>
    <row r="11555" spans="17:19">
      <c r="Q11555"/>
      <c r="R11555"/>
      <c r="S11555"/>
    </row>
    <row r="11556" spans="17:19">
      <c r="Q11556"/>
      <c r="R11556"/>
      <c r="S11556"/>
    </row>
    <row r="11557" spans="17:19">
      <c r="Q11557"/>
      <c r="R11557"/>
      <c r="S11557"/>
    </row>
    <row r="11558" spans="17:19">
      <c r="Q11558"/>
      <c r="R11558"/>
      <c r="S11558"/>
    </row>
    <row r="11559" spans="17:19">
      <c r="Q11559"/>
      <c r="R11559"/>
      <c r="S11559"/>
    </row>
    <row r="11560" spans="17:19">
      <c r="Q11560"/>
      <c r="R11560"/>
      <c r="S11560"/>
    </row>
    <row r="11561" spans="17:19">
      <c r="Q11561"/>
      <c r="R11561"/>
      <c r="S11561"/>
    </row>
    <row r="11562" spans="17:19">
      <c r="Q11562"/>
      <c r="R11562"/>
      <c r="S11562"/>
    </row>
    <row r="11563" spans="17:19">
      <c r="Q11563"/>
      <c r="R11563"/>
      <c r="S11563"/>
    </row>
    <row r="11564" spans="17:19">
      <c r="Q11564"/>
      <c r="R11564"/>
      <c r="S11564"/>
    </row>
    <row r="11565" spans="17:19">
      <c r="Q11565"/>
      <c r="R11565"/>
      <c r="S11565"/>
    </row>
    <row r="11566" spans="17:19">
      <c r="Q11566"/>
      <c r="R11566"/>
      <c r="S11566"/>
    </row>
    <row r="11567" spans="17:19">
      <c r="Q11567"/>
      <c r="R11567"/>
      <c r="S11567"/>
    </row>
    <row r="11568" spans="17:19">
      <c r="Q11568"/>
      <c r="R11568"/>
      <c r="S11568"/>
    </row>
    <row r="11569" spans="17:19">
      <c r="Q11569"/>
      <c r="R11569"/>
      <c r="S11569"/>
    </row>
    <row r="11570" spans="17:19">
      <c r="Q11570"/>
      <c r="R11570"/>
      <c r="S11570"/>
    </row>
    <row r="11571" spans="17:19">
      <c r="Q11571"/>
      <c r="R11571"/>
      <c r="S11571"/>
    </row>
    <row r="11572" spans="17:19">
      <c r="Q11572"/>
      <c r="R11572"/>
      <c r="S11572"/>
    </row>
    <row r="11573" spans="17:19">
      <c r="Q11573"/>
      <c r="R11573"/>
      <c r="S11573"/>
    </row>
    <row r="11574" spans="17:19">
      <c r="Q11574"/>
      <c r="R11574"/>
      <c r="S11574"/>
    </row>
    <row r="11575" spans="17:19">
      <c r="Q11575"/>
      <c r="R11575"/>
      <c r="S11575"/>
    </row>
    <row r="11576" spans="17:19">
      <c r="Q11576"/>
      <c r="R11576"/>
      <c r="S11576"/>
    </row>
    <row r="11577" spans="17:19">
      <c r="Q11577"/>
      <c r="R11577"/>
      <c r="S11577"/>
    </row>
    <row r="11578" spans="17:19">
      <c r="Q11578"/>
      <c r="R11578"/>
      <c r="S11578"/>
    </row>
    <row r="11579" spans="17:19">
      <c r="Q11579"/>
      <c r="R11579"/>
      <c r="S11579"/>
    </row>
    <row r="11580" spans="17:19">
      <c r="Q11580"/>
      <c r="R11580"/>
      <c r="S11580"/>
    </row>
    <row r="11581" spans="17:19">
      <c r="Q11581"/>
      <c r="R11581"/>
      <c r="S11581"/>
    </row>
    <row r="11582" spans="17:19">
      <c r="Q11582"/>
      <c r="R11582"/>
      <c r="S11582"/>
    </row>
    <row r="11583" spans="17:19">
      <c r="Q11583"/>
      <c r="R11583"/>
      <c r="S11583"/>
    </row>
    <row r="11584" spans="17:19">
      <c r="Q11584"/>
      <c r="R11584"/>
      <c r="S11584"/>
    </row>
    <row r="11585" spans="17:19">
      <c r="Q11585"/>
      <c r="R11585"/>
      <c r="S11585"/>
    </row>
    <row r="11586" spans="17:19">
      <c r="Q11586"/>
      <c r="R11586"/>
      <c r="S11586"/>
    </row>
    <row r="11587" spans="17:19">
      <c r="Q11587"/>
      <c r="R11587"/>
      <c r="S11587"/>
    </row>
    <row r="11588" spans="17:19">
      <c r="Q11588"/>
      <c r="R11588"/>
      <c r="S11588"/>
    </row>
    <row r="11589" spans="17:19">
      <c r="Q11589"/>
      <c r="R11589"/>
      <c r="S11589"/>
    </row>
    <row r="11590" spans="17:19">
      <c r="Q11590"/>
      <c r="R11590"/>
      <c r="S11590"/>
    </row>
    <row r="11591" spans="17:19">
      <c r="Q11591"/>
      <c r="R11591"/>
      <c r="S11591"/>
    </row>
    <row r="11592" spans="17:19">
      <c r="Q11592"/>
      <c r="R11592"/>
      <c r="S11592"/>
    </row>
    <row r="11593" spans="17:19">
      <c r="Q11593"/>
      <c r="R11593"/>
      <c r="S11593"/>
    </row>
    <row r="11594" spans="17:19">
      <c r="Q11594"/>
      <c r="R11594"/>
      <c r="S11594"/>
    </row>
    <row r="11595" spans="17:19">
      <c r="Q11595"/>
      <c r="R11595"/>
      <c r="S11595"/>
    </row>
    <row r="11596" spans="17:19">
      <c r="Q11596"/>
      <c r="R11596"/>
      <c r="S11596"/>
    </row>
    <row r="11597" spans="17:19">
      <c r="Q11597"/>
      <c r="R11597"/>
      <c r="S11597"/>
    </row>
    <row r="11598" spans="17:19">
      <c r="Q11598"/>
      <c r="R11598"/>
      <c r="S11598"/>
    </row>
    <row r="11599" spans="17:19">
      <c r="Q11599"/>
      <c r="R11599"/>
      <c r="S11599"/>
    </row>
    <row r="11600" spans="17:19">
      <c r="Q11600"/>
      <c r="R11600"/>
      <c r="S11600"/>
    </row>
    <row r="11601" spans="17:19">
      <c r="Q11601"/>
      <c r="R11601"/>
      <c r="S11601"/>
    </row>
    <row r="11602" spans="17:19">
      <c r="Q11602"/>
      <c r="R11602"/>
      <c r="S11602"/>
    </row>
    <row r="11603" spans="17:19">
      <c r="Q11603"/>
      <c r="R11603"/>
      <c r="S11603"/>
    </row>
    <row r="11604" spans="17:19">
      <c r="Q11604"/>
      <c r="R11604"/>
      <c r="S11604"/>
    </row>
    <row r="11605" spans="17:19">
      <c r="Q11605"/>
      <c r="R11605"/>
      <c r="S11605"/>
    </row>
    <row r="11606" spans="17:19">
      <c r="Q11606"/>
      <c r="R11606"/>
      <c r="S11606"/>
    </row>
    <row r="11607" spans="17:19">
      <c r="Q11607"/>
      <c r="R11607"/>
      <c r="S11607"/>
    </row>
    <row r="11608" spans="17:19">
      <c r="Q11608"/>
      <c r="R11608"/>
      <c r="S11608"/>
    </row>
    <row r="11609" spans="17:19">
      <c r="Q11609"/>
      <c r="R11609"/>
      <c r="S11609"/>
    </row>
    <row r="11610" spans="17:19">
      <c r="Q11610"/>
      <c r="R11610"/>
      <c r="S11610"/>
    </row>
    <row r="11611" spans="17:19">
      <c r="Q11611"/>
      <c r="R11611"/>
      <c r="S11611"/>
    </row>
    <row r="11612" spans="17:19">
      <c r="Q11612"/>
      <c r="R11612"/>
      <c r="S11612"/>
    </row>
    <row r="11613" spans="17:19">
      <c r="Q11613"/>
      <c r="R11613"/>
      <c r="S11613"/>
    </row>
    <row r="11614" spans="17:19">
      <c r="Q11614"/>
      <c r="R11614"/>
      <c r="S11614"/>
    </row>
    <row r="11615" spans="17:19">
      <c r="Q11615"/>
      <c r="R11615"/>
      <c r="S11615"/>
    </row>
    <row r="11616" spans="17:19">
      <c r="Q11616"/>
      <c r="R11616"/>
      <c r="S11616"/>
    </row>
    <row r="11617" spans="17:19">
      <c r="Q11617"/>
      <c r="R11617"/>
      <c r="S11617"/>
    </row>
    <row r="11618" spans="17:19">
      <c r="Q11618"/>
      <c r="R11618"/>
      <c r="S11618"/>
    </row>
    <row r="11619" spans="17:19">
      <c r="Q11619"/>
      <c r="R11619"/>
      <c r="S11619"/>
    </row>
    <row r="11620" spans="17:19">
      <c r="Q11620"/>
      <c r="R11620"/>
      <c r="S11620"/>
    </row>
    <row r="11621" spans="17:19">
      <c r="Q11621"/>
      <c r="R11621"/>
      <c r="S11621"/>
    </row>
    <row r="11622" spans="17:19">
      <c r="Q11622"/>
      <c r="R11622"/>
      <c r="S11622"/>
    </row>
    <row r="11623" spans="17:19">
      <c r="Q11623"/>
      <c r="R11623"/>
      <c r="S11623"/>
    </row>
    <row r="11624" spans="17:19">
      <c r="Q11624"/>
      <c r="R11624"/>
      <c r="S11624"/>
    </row>
    <row r="11625" spans="17:19">
      <c r="Q11625"/>
      <c r="R11625"/>
      <c r="S11625"/>
    </row>
    <row r="11626" spans="17:19">
      <c r="Q11626"/>
      <c r="R11626"/>
      <c r="S11626"/>
    </row>
    <row r="11627" spans="17:19">
      <c r="Q11627"/>
      <c r="R11627"/>
      <c r="S11627"/>
    </row>
    <row r="11628" spans="17:19">
      <c r="Q11628"/>
      <c r="R11628"/>
      <c r="S11628"/>
    </row>
    <row r="11629" spans="17:19">
      <c r="Q11629"/>
      <c r="R11629"/>
      <c r="S11629"/>
    </row>
    <row r="11630" spans="17:19">
      <c r="Q11630"/>
      <c r="R11630"/>
      <c r="S11630"/>
    </row>
    <row r="11631" spans="17:19">
      <c r="Q11631"/>
      <c r="R11631"/>
      <c r="S11631"/>
    </row>
    <row r="11632" spans="17:19">
      <c r="Q11632"/>
      <c r="R11632"/>
      <c r="S11632"/>
    </row>
    <row r="11633" spans="17:19">
      <c r="Q11633"/>
      <c r="R11633"/>
      <c r="S11633"/>
    </row>
    <row r="11634" spans="17:19">
      <c r="Q11634"/>
      <c r="R11634"/>
      <c r="S11634"/>
    </row>
    <row r="11635" spans="17:19">
      <c r="Q11635"/>
      <c r="R11635"/>
      <c r="S11635"/>
    </row>
    <row r="11636" spans="17:19">
      <c r="Q11636"/>
      <c r="R11636"/>
      <c r="S11636"/>
    </row>
    <row r="11637" spans="17:19">
      <c r="Q11637"/>
      <c r="R11637"/>
      <c r="S11637"/>
    </row>
    <row r="11638" spans="17:19">
      <c r="Q11638"/>
      <c r="R11638"/>
      <c r="S11638"/>
    </row>
    <row r="11639" spans="17:19">
      <c r="Q11639"/>
      <c r="R11639"/>
      <c r="S11639"/>
    </row>
    <row r="11640" spans="17:19">
      <c r="Q11640"/>
      <c r="R11640"/>
      <c r="S11640"/>
    </row>
    <row r="11641" spans="17:19">
      <c r="Q11641"/>
      <c r="R11641"/>
      <c r="S11641"/>
    </row>
    <row r="11642" spans="17:19">
      <c r="Q11642"/>
      <c r="R11642"/>
      <c r="S11642"/>
    </row>
    <row r="11643" spans="17:19">
      <c r="Q11643"/>
      <c r="R11643"/>
      <c r="S11643"/>
    </row>
    <row r="11644" spans="17:19">
      <c r="Q11644"/>
      <c r="R11644"/>
      <c r="S11644"/>
    </row>
    <row r="11645" spans="17:19">
      <c r="Q11645"/>
      <c r="R11645"/>
      <c r="S11645"/>
    </row>
    <row r="11646" spans="17:19">
      <c r="Q11646"/>
      <c r="R11646"/>
      <c r="S11646"/>
    </row>
    <row r="11647" spans="17:19">
      <c r="Q11647"/>
      <c r="R11647"/>
      <c r="S11647"/>
    </row>
    <row r="11648" spans="17:19">
      <c r="Q11648"/>
      <c r="R11648"/>
      <c r="S11648"/>
    </row>
    <row r="11649" spans="17:19">
      <c r="Q11649"/>
      <c r="R11649"/>
      <c r="S11649"/>
    </row>
    <row r="11650" spans="17:19">
      <c r="Q11650"/>
      <c r="R11650"/>
      <c r="S11650"/>
    </row>
    <row r="11651" spans="17:19">
      <c r="Q11651"/>
      <c r="R11651"/>
      <c r="S11651"/>
    </row>
    <row r="11652" spans="17:19">
      <c r="Q11652"/>
      <c r="R11652"/>
      <c r="S11652"/>
    </row>
    <row r="11653" spans="17:19">
      <c r="Q11653"/>
      <c r="R11653"/>
      <c r="S11653"/>
    </row>
    <row r="11654" spans="17:19">
      <c r="Q11654"/>
      <c r="R11654"/>
      <c r="S11654"/>
    </row>
    <row r="11655" spans="17:19">
      <c r="Q11655"/>
      <c r="R11655"/>
      <c r="S11655"/>
    </row>
    <row r="11656" spans="17:19">
      <c r="Q11656"/>
      <c r="R11656"/>
      <c r="S11656"/>
    </row>
    <row r="11657" spans="17:19">
      <c r="Q11657"/>
      <c r="R11657"/>
      <c r="S11657"/>
    </row>
    <row r="11658" spans="17:19">
      <c r="Q11658"/>
      <c r="R11658"/>
      <c r="S11658"/>
    </row>
    <row r="11659" spans="17:19">
      <c r="Q11659"/>
      <c r="R11659"/>
      <c r="S11659"/>
    </row>
    <row r="11660" spans="17:19">
      <c r="Q11660"/>
      <c r="R11660"/>
      <c r="S11660"/>
    </row>
    <row r="11661" spans="17:19">
      <c r="Q11661"/>
      <c r="R11661"/>
      <c r="S11661"/>
    </row>
    <row r="11662" spans="17:19">
      <c r="Q11662"/>
      <c r="R11662"/>
      <c r="S11662"/>
    </row>
    <row r="11663" spans="17:19">
      <c r="Q11663"/>
      <c r="R11663"/>
      <c r="S11663"/>
    </row>
    <row r="11664" spans="17:19">
      <c r="Q11664"/>
      <c r="R11664"/>
      <c r="S11664"/>
    </row>
    <row r="11665" spans="17:19">
      <c r="Q11665"/>
      <c r="R11665"/>
      <c r="S11665"/>
    </row>
    <row r="11666" spans="17:19">
      <c r="Q11666"/>
      <c r="R11666"/>
      <c r="S11666"/>
    </row>
    <row r="11667" spans="17:19">
      <c r="Q11667"/>
      <c r="R11667"/>
      <c r="S11667"/>
    </row>
    <row r="11668" spans="17:19">
      <c r="Q11668"/>
      <c r="R11668"/>
      <c r="S11668"/>
    </row>
    <row r="11669" spans="17:19">
      <c r="Q11669"/>
      <c r="R11669"/>
      <c r="S11669"/>
    </row>
    <row r="11670" spans="17:19">
      <c r="Q11670"/>
      <c r="R11670"/>
      <c r="S11670"/>
    </row>
    <row r="11671" spans="17:19">
      <c r="Q11671"/>
      <c r="R11671"/>
      <c r="S11671"/>
    </row>
    <row r="11672" spans="17:19">
      <c r="Q11672"/>
      <c r="R11672"/>
      <c r="S11672"/>
    </row>
    <row r="11673" spans="17:19">
      <c r="Q11673"/>
      <c r="R11673"/>
      <c r="S11673"/>
    </row>
    <row r="11674" spans="17:19">
      <c r="Q11674"/>
      <c r="R11674"/>
      <c r="S11674"/>
    </row>
    <row r="11675" spans="17:19">
      <c r="Q11675"/>
      <c r="R11675"/>
      <c r="S11675"/>
    </row>
    <row r="11676" spans="17:19">
      <c r="Q11676"/>
      <c r="R11676"/>
      <c r="S11676"/>
    </row>
    <row r="11677" spans="17:19">
      <c r="Q11677"/>
      <c r="R11677"/>
      <c r="S11677"/>
    </row>
    <row r="11678" spans="17:19">
      <c r="Q11678"/>
      <c r="R11678"/>
      <c r="S11678"/>
    </row>
    <row r="11679" spans="17:19">
      <c r="Q11679"/>
      <c r="R11679"/>
      <c r="S11679"/>
    </row>
    <row r="11680" spans="17:19">
      <c r="Q11680"/>
      <c r="R11680"/>
      <c r="S11680"/>
    </row>
    <row r="11681" spans="17:19">
      <c r="Q11681"/>
      <c r="R11681"/>
      <c r="S11681"/>
    </row>
    <row r="11682" spans="17:19">
      <c r="Q11682"/>
      <c r="R11682"/>
      <c r="S11682"/>
    </row>
    <row r="11683" spans="17:19">
      <c r="Q11683"/>
      <c r="R11683"/>
      <c r="S11683"/>
    </row>
    <row r="11684" spans="17:19">
      <c r="Q11684"/>
      <c r="R11684"/>
      <c r="S11684"/>
    </row>
    <row r="11685" spans="17:19">
      <c r="Q11685"/>
      <c r="R11685"/>
      <c r="S11685"/>
    </row>
    <row r="11686" spans="17:19">
      <c r="Q11686"/>
      <c r="R11686"/>
      <c r="S11686"/>
    </row>
    <row r="11687" spans="17:19">
      <c r="Q11687"/>
      <c r="R11687"/>
      <c r="S11687"/>
    </row>
    <row r="11688" spans="17:19">
      <c r="Q11688"/>
      <c r="R11688"/>
      <c r="S11688"/>
    </row>
    <row r="11689" spans="17:19">
      <c r="Q11689"/>
      <c r="R11689"/>
      <c r="S11689"/>
    </row>
    <row r="11690" spans="17:19">
      <c r="Q11690"/>
      <c r="R11690"/>
      <c r="S11690"/>
    </row>
    <row r="11691" spans="17:19">
      <c r="Q11691"/>
      <c r="R11691"/>
      <c r="S11691"/>
    </row>
    <row r="11692" spans="17:19">
      <c r="Q11692"/>
      <c r="R11692"/>
      <c r="S11692"/>
    </row>
    <row r="11693" spans="17:19">
      <c r="Q11693"/>
      <c r="R11693"/>
      <c r="S11693"/>
    </row>
    <row r="11694" spans="17:19">
      <c r="Q11694"/>
      <c r="R11694"/>
      <c r="S11694"/>
    </row>
    <row r="11695" spans="17:19">
      <c r="Q11695"/>
      <c r="R11695"/>
      <c r="S11695"/>
    </row>
    <row r="11696" spans="17:19">
      <c r="Q11696"/>
      <c r="R11696"/>
      <c r="S11696"/>
    </row>
    <row r="11697" spans="17:19">
      <c r="Q11697"/>
      <c r="R11697"/>
      <c r="S11697"/>
    </row>
    <row r="11698" spans="17:19">
      <c r="Q11698"/>
      <c r="R11698"/>
      <c r="S11698"/>
    </row>
    <row r="11699" spans="17:19">
      <c r="Q11699"/>
      <c r="R11699"/>
      <c r="S11699"/>
    </row>
    <row r="11700" spans="17:19">
      <c r="Q11700"/>
      <c r="R11700"/>
      <c r="S11700"/>
    </row>
    <row r="11701" spans="17:19">
      <c r="Q11701"/>
      <c r="R11701"/>
      <c r="S11701"/>
    </row>
    <row r="11702" spans="17:19">
      <c r="Q11702"/>
      <c r="R11702"/>
      <c r="S11702"/>
    </row>
    <row r="11703" spans="17:19">
      <c r="Q11703"/>
      <c r="R11703"/>
      <c r="S11703"/>
    </row>
    <row r="11704" spans="17:19">
      <c r="Q11704"/>
      <c r="R11704"/>
      <c r="S11704"/>
    </row>
    <row r="11705" spans="17:19">
      <c r="Q11705"/>
      <c r="R11705"/>
      <c r="S11705"/>
    </row>
    <row r="11706" spans="17:19">
      <c r="Q11706"/>
      <c r="R11706"/>
      <c r="S11706"/>
    </row>
    <row r="11707" spans="17:19">
      <c r="Q11707"/>
      <c r="R11707"/>
      <c r="S11707"/>
    </row>
    <row r="11708" spans="17:19">
      <c r="Q11708"/>
      <c r="R11708"/>
      <c r="S11708"/>
    </row>
    <row r="11709" spans="17:19">
      <c r="Q11709"/>
      <c r="R11709"/>
      <c r="S11709"/>
    </row>
    <row r="11710" spans="17:19">
      <c r="Q11710"/>
      <c r="R11710"/>
      <c r="S11710"/>
    </row>
    <row r="11711" spans="17:19">
      <c r="Q11711"/>
      <c r="R11711"/>
      <c r="S11711"/>
    </row>
    <row r="11712" spans="17:19">
      <c r="Q11712"/>
      <c r="R11712"/>
      <c r="S11712"/>
    </row>
    <row r="11713" spans="17:19">
      <c r="Q11713"/>
      <c r="R11713"/>
      <c r="S11713"/>
    </row>
    <row r="11714" spans="17:19">
      <c r="Q11714"/>
      <c r="R11714"/>
      <c r="S11714"/>
    </row>
    <row r="11715" spans="17:19">
      <c r="Q11715"/>
      <c r="R11715"/>
      <c r="S11715"/>
    </row>
    <row r="11716" spans="17:19">
      <c r="Q11716"/>
      <c r="R11716"/>
      <c r="S11716"/>
    </row>
    <row r="11717" spans="17:19">
      <c r="Q11717"/>
      <c r="R11717"/>
      <c r="S11717"/>
    </row>
    <row r="11718" spans="17:19">
      <c r="Q11718"/>
      <c r="R11718"/>
      <c r="S11718"/>
    </row>
    <row r="11719" spans="17:19">
      <c r="Q11719"/>
      <c r="R11719"/>
      <c r="S11719"/>
    </row>
    <row r="11720" spans="17:19">
      <c r="Q11720"/>
      <c r="R11720"/>
      <c r="S11720"/>
    </row>
    <row r="11721" spans="17:19">
      <c r="Q11721"/>
      <c r="R11721"/>
      <c r="S11721"/>
    </row>
    <row r="11722" spans="17:19">
      <c r="Q11722"/>
      <c r="R11722"/>
      <c r="S11722"/>
    </row>
    <row r="11723" spans="17:19">
      <c r="Q11723"/>
      <c r="R11723"/>
      <c r="S11723"/>
    </row>
    <row r="11724" spans="17:19">
      <c r="Q11724"/>
      <c r="R11724"/>
      <c r="S11724"/>
    </row>
    <row r="11725" spans="17:19">
      <c r="Q11725"/>
      <c r="R11725"/>
      <c r="S11725"/>
    </row>
    <row r="11726" spans="17:19">
      <c r="Q11726"/>
      <c r="R11726"/>
      <c r="S11726"/>
    </row>
    <row r="11727" spans="17:19">
      <c r="Q11727"/>
      <c r="R11727"/>
      <c r="S11727"/>
    </row>
    <row r="11728" spans="17:19">
      <c r="Q11728"/>
      <c r="R11728"/>
      <c r="S11728"/>
    </row>
    <row r="11729" spans="17:19">
      <c r="Q11729"/>
      <c r="R11729"/>
      <c r="S11729"/>
    </row>
    <row r="11730" spans="17:19">
      <c r="Q11730"/>
      <c r="R11730"/>
      <c r="S11730"/>
    </row>
    <row r="11731" spans="17:19">
      <c r="Q11731"/>
      <c r="R11731"/>
      <c r="S11731"/>
    </row>
    <row r="11732" spans="17:19">
      <c r="Q11732"/>
      <c r="R11732"/>
      <c r="S11732"/>
    </row>
    <row r="11733" spans="17:19">
      <c r="Q11733"/>
      <c r="R11733"/>
      <c r="S11733"/>
    </row>
    <row r="11734" spans="17:19">
      <c r="Q11734"/>
      <c r="R11734"/>
      <c r="S11734"/>
    </row>
    <row r="11735" spans="17:19">
      <c r="Q11735"/>
      <c r="R11735"/>
      <c r="S11735"/>
    </row>
    <row r="11736" spans="17:19">
      <c r="Q11736"/>
      <c r="R11736"/>
      <c r="S11736"/>
    </row>
    <row r="11737" spans="17:19">
      <c r="Q11737"/>
      <c r="R11737"/>
      <c r="S11737"/>
    </row>
    <row r="11738" spans="17:19">
      <c r="Q11738"/>
      <c r="R11738"/>
      <c r="S11738"/>
    </row>
    <row r="11739" spans="17:19">
      <c r="Q11739"/>
      <c r="R11739"/>
      <c r="S11739"/>
    </row>
    <row r="11740" spans="17:19">
      <c r="Q11740"/>
      <c r="R11740"/>
      <c r="S11740"/>
    </row>
    <row r="11741" spans="17:19">
      <c r="Q11741"/>
      <c r="R11741"/>
      <c r="S11741"/>
    </row>
    <row r="11742" spans="17:19">
      <c r="Q11742"/>
      <c r="R11742"/>
      <c r="S11742"/>
    </row>
    <row r="11743" spans="17:19">
      <c r="Q11743"/>
      <c r="R11743"/>
      <c r="S11743"/>
    </row>
    <row r="11744" spans="17:19">
      <c r="Q11744"/>
      <c r="R11744"/>
      <c r="S11744"/>
    </row>
    <row r="11745" spans="17:19">
      <c r="Q11745"/>
      <c r="R11745"/>
      <c r="S11745"/>
    </row>
    <row r="11746" spans="17:19">
      <c r="Q11746"/>
      <c r="R11746"/>
      <c r="S11746"/>
    </row>
    <row r="11747" spans="17:19">
      <c r="Q11747"/>
      <c r="R11747"/>
      <c r="S11747"/>
    </row>
    <row r="11748" spans="17:19">
      <c r="Q11748"/>
      <c r="R11748"/>
      <c r="S11748"/>
    </row>
    <row r="11749" spans="17:19">
      <c r="Q11749"/>
      <c r="R11749"/>
      <c r="S11749"/>
    </row>
    <row r="11750" spans="17:19">
      <c r="Q11750"/>
      <c r="R11750"/>
      <c r="S11750"/>
    </row>
    <row r="11751" spans="17:19">
      <c r="Q11751"/>
      <c r="R11751"/>
      <c r="S11751"/>
    </row>
    <row r="11752" spans="17:19">
      <c r="Q11752"/>
      <c r="R11752"/>
      <c r="S11752"/>
    </row>
    <row r="11753" spans="17:19">
      <c r="Q11753"/>
      <c r="R11753"/>
      <c r="S11753"/>
    </row>
    <row r="11754" spans="17:19">
      <c r="Q11754"/>
      <c r="R11754"/>
      <c r="S11754"/>
    </row>
    <row r="11755" spans="17:19">
      <c r="Q11755"/>
      <c r="R11755"/>
      <c r="S11755"/>
    </row>
    <row r="11756" spans="17:19">
      <c r="Q11756"/>
      <c r="R11756"/>
      <c r="S11756"/>
    </row>
    <row r="11757" spans="17:19">
      <c r="Q11757"/>
      <c r="R11757"/>
      <c r="S11757"/>
    </row>
    <row r="11758" spans="17:19">
      <c r="Q11758"/>
      <c r="R11758"/>
      <c r="S11758"/>
    </row>
    <row r="11759" spans="17:19">
      <c r="Q11759"/>
      <c r="R11759"/>
      <c r="S11759"/>
    </row>
    <row r="11760" spans="17:19">
      <c r="Q11760"/>
      <c r="R11760"/>
      <c r="S11760"/>
    </row>
    <row r="11761" spans="17:19">
      <c r="Q11761"/>
      <c r="R11761"/>
      <c r="S11761"/>
    </row>
    <row r="11762" spans="17:19">
      <c r="Q11762"/>
      <c r="R11762"/>
      <c r="S11762"/>
    </row>
    <row r="11763" spans="17:19">
      <c r="Q11763"/>
      <c r="R11763"/>
      <c r="S11763"/>
    </row>
    <row r="11764" spans="17:19">
      <c r="Q11764"/>
      <c r="R11764"/>
      <c r="S11764"/>
    </row>
    <row r="11765" spans="17:19">
      <c r="Q11765"/>
      <c r="R11765"/>
      <c r="S11765"/>
    </row>
    <row r="11766" spans="17:19">
      <c r="Q11766"/>
      <c r="R11766"/>
      <c r="S11766"/>
    </row>
    <row r="11767" spans="17:19">
      <c r="Q11767"/>
      <c r="R11767"/>
      <c r="S11767"/>
    </row>
    <row r="11768" spans="17:19">
      <c r="Q11768"/>
      <c r="R11768"/>
      <c r="S11768"/>
    </row>
    <row r="11769" spans="17:19">
      <c r="Q11769"/>
      <c r="R11769"/>
      <c r="S11769"/>
    </row>
    <row r="11770" spans="17:19">
      <c r="Q11770"/>
      <c r="R11770"/>
      <c r="S11770"/>
    </row>
    <row r="11771" spans="17:19">
      <c r="Q11771"/>
      <c r="R11771"/>
      <c r="S11771"/>
    </row>
    <row r="11772" spans="17:19">
      <c r="Q11772"/>
      <c r="R11772"/>
      <c r="S11772"/>
    </row>
    <row r="11773" spans="17:19">
      <c r="Q11773"/>
      <c r="R11773"/>
      <c r="S11773"/>
    </row>
    <row r="11774" spans="17:19">
      <c r="Q11774"/>
      <c r="R11774"/>
      <c r="S11774"/>
    </row>
    <row r="11775" spans="17:19">
      <c r="Q11775"/>
      <c r="R11775"/>
      <c r="S11775"/>
    </row>
    <row r="11776" spans="17:19">
      <c r="Q11776"/>
      <c r="R11776"/>
      <c r="S11776"/>
    </row>
    <row r="11777" spans="17:19">
      <c r="Q11777"/>
      <c r="R11777"/>
      <c r="S11777"/>
    </row>
    <row r="11778" spans="17:19">
      <c r="Q11778"/>
      <c r="R11778"/>
      <c r="S11778"/>
    </row>
    <row r="11779" spans="17:19">
      <c r="Q11779"/>
      <c r="R11779"/>
      <c r="S11779"/>
    </row>
    <row r="11780" spans="17:19">
      <c r="Q11780"/>
      <c r="R11780"/>
      <c r="S11780"/>
    </row>
    <row r="11781" spans="17:19">
      <c r="Q11781"/>
      <c r="R11781"/>
      <c r="S11781"/>
    </row>
    <row r="11782" spans="17:19">
      <c r="Q11782"/>
      <c r="R11782"/>
      <c r="S11782"/>
    </row>
    <row r="11783" spans="17:19">
      <c r="Q11783"/>
      <c r="R11783"/>
      <c r="S11783"/>
    </row>
    <row r="11784" spans="17:19">
      <c r="Q11784"/>
      <c r="R11784"/>
      <c r="S11784"/>
    </row>
    <row r="11785" spans="17:19">
      <c r="Q11785"/>
      <c r="R11785"/>
      <c r="S11785"/>
    </row>
    <row r="11786" spans="17:19">
      <c r="Q11786"/>
      <c r="R11786"/>
      <c r="S11786"/>
    </row>
    <row r="11787" spans="17:19">
      <c r="Q11787"/>
      <c r="R11787"/>
      <c r="S11787"/>
    </row>
    <row r="11788" spans="17:19">
      <c r="Q11788"/>
      <c r="R11788"/>
      <c r="S11788"/>
    </row>
    <row r="11789" spans="17:19">
      <c r="Q11789"/>
      <c r="R11789"/>
      <c r="S11789"/>
    </row>
    <row r="11790" spans="17:19">
      <c r="Q11790"/>
      <c r="R11790"/>
      <c r="S11790"/>
    </row>
    <row r="11791" spans="17:19">
      <c r="Q11791"/>
      <c r="R11791"/>
      <c r="S11791"/>
    </row>
    <row r="11792" spans="17:19">
      <c r="Q11792"/>
      <c r="R11792"/>
      <c r="S11792"/>
    </row>
    <row r="11793" spans="17:19">
      <c r="Q11793"/>
      <c r="R11793"/>
      <c r="S11793"/>
    </row>
    <row r="11794" spans="17:19">
      <c r="Q11794"/>
      <c r="R11794"/>
      <c r="S11794"/>
    </row>
    <row r="11795" spans="17:19">
      <c r="Q11795"/>
      <c r="R11795"/>
      <c r="S11795"/>
    </row>
    <row r="11796" spans="17:19">
      <c r="Q11796"/>
      <c r="R11796"/>
      <c r="S11796"/>
    </row>
    <row r="11797" spans="17:19">
      <c r="Q11797"/>
      <c r="R11797"/>
      <c r="S11797"/>
    </row>
    <row r="11798" spans="17:19">
      <c r="Q11798"/>
      <c r="R11798"/>
      <c r="S11798"/>
    </row>
    <row r="11799" spans="17:19">
      <c r="Q11799"/>
      <c r="R11799"/>
      <c r="S11799"/>
    </row>
    <row r="11800" spans="17:19">
      <c r="Q11800"/>
      <c r="R11800"/>
      <c r="S11800"/>
    </row>
    <row r="11801" spans="17:19">
      <c r="Q11801"/>
      <c r="R11801"/>
      <c r="S11801"/>
    </row>
    <row r="11802" spans="17:19">
      <c r="Q11802"/>
      <c r="R11802"/>
      <c r="S11802"/>
    </row>
    <row r="11803" spans="17:19">
      <c r="Q11803"/>
      <c r="R11803"/>
      <c r="S11803"/>
    </row>
    <row r="11804" spans="17:19">
      <c r="Q11804"/>
      <c r="R11804"/>
      <c r="S11804"/>
    </row>
    <row r="11805" spans="17:19">
      <c r="Q11805"/>
      <c r="R11805"/>
      <c r="S11805"/>
    </row>
    <row r="11806" spans="17:19">
      <c r="Q11806"/>
      <c r="R11806"/>
      <c r="S11806"/>
    </row>
    <row r="11807" spans="17:19">
      <c r="Q11807"/>
      <c r="R11807"/>
      <c r="S11807"/>
    </row>
    <row r="11808" spans="17:19">
      <c r="Q11808"/>
      <c r="R11808"/>
      <c r="S11808"/>
    </row>
    <row r="11809" spans="17:19">
      <c r="Q11809"/>
      <c r="R11809"/>
      <c r="S11809"/>
    </row>
    <row r="11810" spans="17:19">
      <c r="Q11810"/>
      <c r="R11810"/>
      <c r="S11810"/>
    </row>
    <row r="11811" spans="17:19">
      <c r="Q11811"/>
      <c r="R11811"/>
      <c r="S11811"/>
    </row>
    <row r="11812" spans="17:19">
      <c r="Q11812"/>
      <c r="R11812"/>
      <c r="S11812"/>
    </row>
    <row r="11813" spans="17:19">
      <c r="Q11813"/>
      <c r="R11813"/>
      <c r="S11813"/>
    </row>
    <row r="11814" spans="17:19">
      <c r="Q11814"/>
      <c r="R11814"/>
      <c r="S11814"/>
    </row>
    <row r="11815" spans="17:19">
      <c r="Q11815"/>
      <c r="R11815"/>
      <c r="S11815"/>
    </row>
    <row r="11816" spans="17:19">
      <c r="Q11816"/>
      <c r="R11816"/>
      <c r="S11816"/>
    </row>
    <row r="11817" spans="17:19">
      <c r="Q11817"/>
      <c r="R11817"/>
      <c r="S11817"/>
    </row>
    <row r="11818" spans="17:19">
      <c r="Q11818"/>
      <c r="R11818"/>
      <c r="S11818"/>
    </row>
    <row r="11819" spans="17:19">
      <c r="Q11819"/>
      <c r="R11819"/>
      <c r="S11819"/>
    </row>
    <row r="11820" spans="17:19">
      <c r="Q11820"/>
      <c r="R11820"/>
      <c r="S11820"/>
    </row>
    <row r="11821" spans="17:19">
      <c r="Q11821"/>
      <c r="R11821"/>
      <c r="S11821"/>
    </row>
    <row r="11822" spans="17:19">
      <c r="Q11822"/>
      <c r="R11822"/>
      <c r="S11822"/>
    </row>
    <row r="11823" spans="17:19">
      <c r="Q11823"/>
      <c r="R11823"/>
      <c r="S11823"/>
    </row>
    <row r="11824" spans="17:19">
      <c r="Q11824"/>
      <c r="R11824"/>
      <c r="S11824"/>
    </row>
    <row r="11825" spans="17:19">
      <c r="Q11825"/>
      <c r="R11825"/>
      <c r="S11825"/>
    </row>
    <row r="11826" spans="17:19">
      <c r="Q11826"/>
      <c r="R11826"/>
      <c r="S11826"/>
    </row>
    <row r="11827" spans="17:19">
      <c r="Q11827"/>
      <c r="R11827"/>
      <c r="S11827"/>
    </row>
    <row r="11828" spans="17:19">
      <c r="Q11828"/>
      <c r="R11828"/>
      <c r="S11828"/>
    </row>
    <row r="11829" spans="17:19">
      <c r="Q11829"/>
      <c r="R11829"/>
      <c r="S11829"/>
    </row>
    <row r="11830" spans="17:19">
      <c r="Q11830"/>
      <c r="R11830"/>
      <c r="S11830"/>
    </row>
    <row r="11831" spans="17:19">
      <c r="Q11831"/>
      <c r="R11831"/>
      <c r="S11831"/>
    </row>
    <row r="11832" spans="17:19">
      <c r="Q11832"/>
      <c r="R11832"/>
      <c r="S11832"/>
    </row>
    <row r="11833" spans="17:19">
      <c r="Q11833"/>
      <c r="R11833"/>
      <c r="S11833"/>
    </row>
    <row r="11834" spans="17:19">
      <c r="Q11834"/>
      <c r="R11834"/>
      <c r="S11834"/>
    </row>
    <row r="11835" spans="17:19">
      <c r="Q11835"/>
      <c r="R11835"/>
      <c r="S11835"/>
    </row>
    <row r="11836" spans="17:19">
      <c r="Q11836"/>
      <c r="R11836"/>
      <c r="S11836"/>
    </row>
    <row r="11837" spans="17:19">
      <c r="Q11837"/>
      <c r="R11837"/>
      <c r="S11837"/>
    </row>
    <row r="11838" spans="17:19">
      <c r="Q11838"/>
      <c r="R11838"/>
      <c r="S11838"/>
    </row>
    <row r="11839" spans="17:19">
      <c r="Q11839"/>
      <c r="R11839"/>
      <c r="S11839"/>
    </row>
    <row r="11840" spans="17:19">
      <c r="Q11840"/>
      <c r="R11840"/>
      <c r="S11840"/>
    </row>
    <row r="11841" spans="17:19">
      <c r="Q11841"/>
      <c r="R11841"/>
      <c r="S11841"/>
    </row>
    <row r="11842" spans="17:19">
      <c r="Q11842"/>
      <c r="R11842"/>
      <c r="S11842"/>
    </row>
    <row r="11843" spans="17:19">
      <c r="Q11843"/>
      <c r="R11843"/>
      <c r="S11843"/>
    </row>
    <row r="11844" spans="17:19">
      <c r="Q11844"/>
      <c r="R11844"/>
      <c r="S11844"/>
    </row>
    <row r="11845" spans="17:19">
      <c r="Q11845"/>
      <c r="R11845"/>
      <c r="S11845"/>
    </row>
    <row r="11846" spans="17:19">
      <c r="Q11846"/>
      <c r="R11846"/>
      <c r="S11846"/>
    </row>
    <row r="11847" spans="17:19">
      <c r="Q11847"/>
      <c r="R11847"/>
      <c r="S11847"/>
    </row>
    <row r="11848" spans="17:19">
      <c r="Q11848"/>
      <c r="R11848"/>
      <c r="S11848"/>
    </row>
    <row r="11849" spans="17:19">
      <c r="Q11849"/>
      <c r="R11849"/>
      <c r="S11849"/>
    </row>
    <row r="11850" spans="17:19">
      <c r="Q11850"/>
      <c r="R11850"/>
      <c r="S11850"/>
    </row>
    <row r="11851" spans="17:19">
      <c r="Q11851"/>
      <c r="R11851"/>
      <c r="S11851"/>
    </row>
    <row r="11852" spans="17:19">
      <c r="Q11852"/>
      <c r="R11852"/>
      <c r="S11852"/>
    </row>
    <row r="11853" spans="17:19">
      <c r="Q11853"/>
      <c r="R11853"/>
      <c r="S11853"/>
    </row>
    <row r="11854" spans="17:19">
      <c r="Q11854"/>
      <c r="R11854"/>
      <c r="S11854"/>
    </row>
    <row r="11855" spans="17:19">
      <c r="Q11855"/>
      <c r="R11855"/>
      <c r="S11855"/>
    </row>
    <row r="11856" spans="17:19">
      <c r="Q11856"/>
      <c r="R11856"/>
      <c r="S11856"/>
    </row>
    <row r="11857" spans="17:19">
      <c r="Q11857"/>
      <c r="R11857"/>
      <c r="S11857"/>
    </row>
    <row r="11858" spans="17:19">
      <c r="Q11858"/>
      <c r="R11858"/>
      <c r="S11858"/>
    </row>
    <row r="11859" spans="17:19">
      <c r="Q11859"/>
      <c r="R11859"/>
      <c r="S11859"/>
    </row>
    <row r="11860" spans="17:19">
      <c r="Q11860"/>
      <c r="R11860"/>
      <c r="S11860"/>
    </row>
    <row r="11861" spans="17:19">
      <c r="Q11861"/>
      <c r="R11861"/>
      <c r="S11861"/>
    </row>
    <row r="11862" spans="17:19">
      <c r="Q11862"/>
      <c r="R11862"/>
      <c r="S11862"/>
    </row>
    <row r="11863" spans="17:19">
      <c r="Q11863"/>
      <c r="R11863"/>
      <c r="S11863"/>
    </row>
    <row r="11864" spans="17:19">
      <c r="Q11864"/>
      <c r="R11864"/>
      <c r="S11864"/>
    </row>
    <row r="11865" spans="17:19">
      <c r="Q11865"/>
      <c r="R11865"/>
      <c r="S11865"/>
    </row>
    <row r="11866" spans="17:19">
      <c r="Q11866"/>
      <c r="R11866"/>
      <c r="S11866"/>
    </row>
    <row r="11867" spans="17:19">
      <c r="Q11867"/>
      <c r="R11867"/>
      <c r="S11867"/>
    </row>
    <row r="11868" spans="17:19">
      <c r="Q11868"/>
      <c r="R11868"/>
      <c r="S11868"/>
    </row>
    <row r="11869" spans="17:19">
      <c r="Q11869"/>
      <c r="R11869"/>
      <c r="S11869"/>
    </row>
    <row r="11870" spans="17:19">
      <c r="Q11870"/>
      <c r="R11870"/>
      <c r="S11870"/>
    </row>
    <row r="11871" spans="17:19">
      <c r="Q11871"/>
      <c r="R11871"/>
      <c r="S11871"/>
    </row>
    <row r="11872" spans="17:19">
      <c r="Q11872"/>
      <c r="R11872"/>
      <c r="S11872"/>
    </row>
    <row r="11873" spans="17:19">
      <c r="Q11873"/>
      <c r="R11873"/>
      <c r="S11873"/>
    </row>
    <row r="11874" spans="17:19">
      <c r="Q11874"/>
      <c r="R11874"/>
      <c r="S11874"/>
    </row>
    <row r="11875" spans="17:19">
      <c r="Q11875"/>
      <c r="R11875"/>
      <c r="S11875"/>
    </row>
    <row r="11876" spans="17:19">
      <c r="Q11876"/>
      <c r="R11876"/>
      <c r="S11876"/>
    </row>
    <row r="11877" spans="17:19">
      <c r="Q11877"/>
      <c r="R11877"/>
      <c r="S11877"/>
    </row>
    <row r="11878" spans="17:19">
      <c r="Q11878"/>
      <c r="R11878"/>
      <c r="S11878"/>
    </row>
    <row r="11879" spans="17:19">
      <c r="Q11879"/>
      <c r="R11879"/>
      <c r="S11879"/>
    </row>
    <row r="11880" spans="17:19">
      <c r="Q11880"/>
      <c r="R11880"/>
      <c r="S11880"/>
    </row>
    <row r="11881" spans="17:19">
      <c r="Q11881"/>
      <c r="R11881"/>
      <c r="S11881"/>
    </row>
    <row r="11882" spans="17:19">
      <c r="Q11882"/>
      <c r="R11882"/>
      <c r="S11882"/>
    </row>
    <row r="11883" spans="17:19">
      <c r="Q11883"/>
      <c r="R11883"/>
      <c r="S11883"/>
    </row>
    <row r="11884" spans="17:19">
      <c r="Q11884"/>
      <c r="R11884"/>
      <c r="S11884"/>
    </row>
    <row r="11885" spans="17:19">
      <c r="Q11885"/>
      <c r="R11885"/>
      <c r="S11885"/>
    </row>
    <row r="11886" spans="17:19">
      <c r="Q11886"/>
      <c r="R11886"/>
      <c r="S11886"/>
    </row>
    <row r="11887" spans="17:19">
      <c r="Q11887"/>
      <c r="R11887"/>
      <c r="S11887"/>
    </row>
    <row r="11888" spans="17:19">
      <c r="Q11888"/>
      <c r="R11888"/>
      <c r="S11888"/>
    </row>
    <row r="11889" spans="17:19">
      <c r="Q11889"/>
      <c r="R11889"/>
      <c r="S11889"/>
    </row>
    <row r="11890" spans="17:19">
      <c r="Q11890"/>
      <c r="R11890"/>
      <c r="S11890"/>
    </row>
    <row r="11891" spans="17:19">
      <c r="Q11891"/>
      <c r="R11891"/>
      <c r="S11891"/>
    </row>
    <row r="11892" spans="17:19">
      <c r="Q11892"/>
      <c r="R11892"/>
      <c r="S11892"/>
    </row>
    <row r="11893" spans="17:19">
      <c r="Q11893"/>
      <c r="R11893"/>
      <c r="S11893"/>
    </row>
    <row r="11894" spans="17:19">
      <c r="Q11894"/>
      <c r="R11894"/>
      <c r="S11894"/>
    </row>
    <row r="11895" spans="17:19">
      <c r="Q11895"/>
      <c r="R11895"/>
      <c r="S11895"/>
    </row>
    <row r="11896" spans="17:19">
      <c r="Q11896"/>
      <c r="R11896"/>
      <c r="S11896"/>
    </row>
    <row r="11897" spans="17:19">
      <c r="Q11897"/>
      <c r="R11897"/>
      <c r="S11897"/>
    </row>
    <row r="11898" spans="17:19">
      <c r="Q11898"/>
      <c r="R11898"/>
      <c r="S11898"/>
    </row>
    <row r="11899" spans="17:19">
      <c r="Q11899"/>
      <c r="R11899"/>
      <c r="S11899"/>
    </row>
    <row r="11900" spans="17:19">
      <c r="Q11900"/>
      <c r="R11900"/>
      <c r="S11900"/>
    </row>
    <row r="11901" spans="17:19">
      <c r="Q11901"/>
      <c r="R11901"/>
      <c r="S11901"/>
    </row>
    <row r="11902" spans="17:19">
      <c r="Q11902"/>
      <c r="R11902"/>
      <c r="S11902"/>
    </row>
    <row r="11903" spans="17:19">
      <c r="Q11903"/>
      <c r="R11903"/>
      <c r="S11903"/>
    </row>
    <row r="11904" spans="17:19">
      <c r="Q11904"/>
      <c r="R11904"/>
      <c r="S11904"/>
    </row>
    <row r="11905" spans="17:19">
      <c r="Q11905"/>
      <c r="R11905"/>
      <c r="S11905"/>
    </row>
    <row r="11906" spans="17:19">
      <c r="Q11906"/>
      <c r="R11906"/>
      <c r="S11906"/>
    </row>
    <row r="11907" spans="17:19">
      <c r="Q11907"/>
      <c r="R11907"/>
      <c r="S11907"/>
    </row>
    <row r="11908" spans="17:19">
      <c r="Q11908"/>
      <c r="R11908"/>
      <c r="S11908"/>
    </row>
    <row r="11909" spans="17:19">
      <c r="Q11909"/>
      <c r="R11909"/>
      <c r="S11909"/>
    </row>
    <row r="11910" spans="17:19">
      <c r="Q11910"/>
      <c r="R11910"/>
      <c r="S11910"/>
    </row>
    <row r="11911" spans="17:19">
      <c r="Q11911"/>
      <c r="R11911"/>
      <c r="S11911"/>
    </row>
    <row r="11912" spans="17:19">
      <c r="Q11912"/>
      <c r="R11912"/>
      <c r="S11912"/>
    </row>
    <row r="11913" spans="17:19">
      <c r="Q11913"/>
      <c r="R11913"/>
      <c r="S11913"/>
    </row>
    <row r="11914" spans="17:19">
      <c r="Q11914"/>
      <c r="R11914"/>
      <c r="S11914"/>
    </row>
    <row r="11915" spans="17:19">
      <c r="Q11915"/>
      <c r="R11915"/>
      <c r="S11915"/>
    </row>
    <row r="11916" spans="17:19">
      <c r="Q11916"/>
      <c r="R11916"/>
      <c r="S11916"/>
    </row>
    <row r="11917" spans="17:19">
      <c r="Q11917"/>
      <c r="R11917"/>
      <c r="S11917"/>
    </row>
    <row r="11918" spans="17:19">
      <c r="Q11918"/>
      <c r="R11918"/>
      <c r="S11918"/>
    </row>
    <row r="11919" spans="17:19">
      <c r="Q11919"/>
      <c r="R11919"/>
      <c r="S11919"/>
    </row>
    <row r="11920" spans="17:19">
      <c r="Q11920"/>
      <c r="R11920"/>
      <c r="S11920"/>
    </row>
    <row r="11921" spans="17:19">
      <c r="Q11921"/>
      <c r="R11921"/>
      <c r="S11921"/>
    </row>
    <row r="11922" spans="17:19">
      <c r="Q11922"/>
      <c r="R11922"/>
      <c r="S11922"/>
    </row>
    <row r="11923" spans="17:19">
      <c r="Q11923"/>
      <c r="R11923"/>
      <c r="S11923"/>
    </row>
    <row r="11924" spans="17:19">
      <c r="Q11924"/>
      <c r="R11924"/>
      <c r="S11924"/>
    </row>
    <row r="11925" spans="17:19">
      <c r="Q11925"/>
      <c r="R11925"/>
      <c r="S11925"/>
    </row>
    <row r="11926" spans="17:19">
      <c r="Q11926"/>
      <c r="R11926"/>
      <c r="S11926"/>
    </row>
    <row r="11927" spans="17:19">
      <c r="Q11927"/>
      <c r="R11927"/>
      <c r="S11927"/>
    </row>
    <row r="11928" spans="17:19">
      <c r="Q11928"/>
      <c r="R11928"/>
      <c r="S11928"/>
    </row>
    <row r="11929" spans="17:19">
      <c r="Q11929"/>
      <c r="R11929"/>
      <c r="S11929"/>
    </row>
    <row r="11930" spans="17:19">
      <c r="Q11930"/>
      <c r="R11930"/>
      <c r="S11930"/>
    </row>
    <row r="11931" spans="17:19">
      <c r="Q11931"/>
      <c r="R11931"/>
      <c r="S11931"/>
    </row>
    <row r="11932" spans="17:19">
      <c r="Q11932"/>
      <c r="R11932"/>
      <c r="S11932"/>
    </row>
    <row r="11933" spans="17:19">
      <c r="Q11933"/>
      <c r="R11933"/>
      <c r="S11933"/>
    </row>
    <row r="11934" spans="17:19">
      <c r="Q11934"/>
      <c r="R11934"/>
      <c r="S11934"/>
    </row>
    <row r="11935" spans="17:19">
      <c r="Q11935"/>
      <c r="R11935"/>
      <c r="S11935"/>
    </row>
    <row r="11936" spans="17:19">
      <c r="Q11936"/>
      <c r="R11936"/>
      <c r="S11936"/>
    </row>
    <row r="11937" spans="17:19">
      <c r="Q11937"/>
      <c r="R11937"/>
      <c r="S11937"/>
    </row>
    <row r="11938" spans="17:19">
      <c r="Q11938"/>
      <c r="R11938"/>
      <c r="S11938"/>
    </row>
    <row r="11939" spans="17:19">
      <c r="Q11939"/>
      <c r="R11939"/>
      <c r="S11939"/>
    </row>
    <row r="11940" spans="17:19">
      <c r="Q11940"/>
      <c r="R11940"/>
      <c r="S11940"/>
    </row>
    <row r="11941" spans="17:19">
      <c r="Q11941"/>
      <c r="R11941"/>
      <c r="S11941"/>
    </row>
    <row r="11942" spans="17:19">
      <c r="Q11942"/>
      <c r="R11942"/>
      <c r="S11942"/>
    </row>
    <row r="11943" spans="17:19">
      <c r="Q11943"/>
      <c r="R11943"/>
      <c r="S11943"/>
    </row>
    <row r="11944" spans="17:19">
      <c r="Q11944"/>
      <c r="R11944"/>
      <c r="S11944"/>
    </row>
    <row r="11945" spans="17:19">
      <c r="Q11945"/>
      <c r="R11945"/>
      <c r="S11945"/>
    </row>
    <row r="11946" spans="17:19">
      <c r="Q11946"/>
      <c r="R11946"/>
      <c r="S11946"/>
    </row>
    <row r="11947" spans="17:19">
      <c r="Q11947"/>
      <c r="R11947"/>
      <c r="S11947"/>
    </row>
    <row r="11948" spans="17:19">
      <c r="Q11948"/>
      <c r="R11948"/>
      <c r="S11948"/>
    </row>
    <row r="11949" spans="17:19">
      <c r="Q11949"/>
      <c r="R11949"/>
      <c r="S11949"/>
    </row>
    <row r="11950" spans="17:19">
      <c r="Q11950"/>
      <c r="R11950"/>
      <c r="S11950"/>
    </row>
    <row r="11951" spans="17:19">
      <c r="Q11951"/>
      <c r="R11951"/>
      <c r="S11951"/>
    </row>
    <row r="11952" spans="17:19">
      <c r="Q11952"/>
      <c r="R11952"/>
      <c r="S11952"/>
    </row>
    <row r="11953" spans="17:19">
      <c r="Q11953"/>
      <c r="R11953"/>
      <c r="S11953"/>
    </row>
    <row r="11954" spans="17:19">
      <c r="Q11954"/>
      <c r="R11954"/>
      <c r="S11954"/>
    </row>
    <row r="11955" spans="17:19">
      <c r="Q11955"/>
      <c r="R11955"/>
      <c r="S11955"/>
    </row>
    <row r="11956" spans="17:19">
      <c r="Q11956"/>
      <c r="R11956"/>
      <c r="S11956"/>
    </row>
    <row r="11957" spans="17:19">
      <c r="Q11957"/>
      <c r="R11957"/>
      <c r="S11957"/>
    </row>
    <row r="11958" spans="17:19">
      <c r="Q11958"/>
      <c r="R11958"/>
      <c r="S11958"/>
    </row>
    <row r="11959" spans="17:19">
      <c r="Q11959"/>
      <c r="R11959"/>
      <c r="S11959"/>
    </row>
    <row r="11960" spans="17:19">
      <c r="Q11960"/>
      <c r="R11960"/>
      <c r="S11960"/>
    </row>
    <row r="11961" spans="17:19">
      <c r="Q11961"/>
      <c r="R11961"/>
      <c r="S11961"/>
    </row>
    <row r="11962" spans="17:19">
      <c r="Q11962"/>
      <c r="R11962"/>
      <c r="S11962"/>
    </row>
    <row r="11963" spans="17:19">
      <c r="Q11963"/>
      <c r="R11963"/>
      <c r="S11963"/>
    </row>
    <row r="11964" spans="17:19">
      <c r="Q11964"/>
      <c r="R11964"/>
      <c r="S11964"/>
    </row>
    <row r="11965" spans="17:19">
      <c r="Q11965"/>
      <c r="R11965"/>
      <c r="S11965"/>
    </row>
    <row r="11966" spans="17:19">
      <c r="Q11966"/>
      <c r="R11966"/>
      <c r="S11966"/>
    </row>
    <row r="11967" spans="17:19">
      <c r="Q11967"/>
      <c r="R11967"/>
      <c r="S11967"/>
    </row>
    <row r="11968" spans="17:19">
      <c r="Q11968"/>
      <c r="R11968"/>
      <c r="S11968"/>
    </row>
    <row r="11969" spans="17:19">
      <c r="Q11969"/>
      <c r="R11969"/>
      <c r="S11969"/>
    </row>
    <row r="11970" spans="17:19">
      <c r="Q11970"/>
      <c r="R11970"/>
      <c r="S11970"/>
    </row>
    <row r="11971" spans="17:19">
      <c r="Q11971"/>
      <c r="R11971"/>
      <c r="S11971"/>
    </row>
    <row r="11972" spans="17:19">
      <c r="Q11972"/>
      <c r="R11972"/>
      <c r="S11972"/>
    </row>
    <row r="11973" spans="17:19">
      <c r="Q11973"/>
      <c r="R11973"/>
      <c r="S11973"/>
    </row>
    <row r="11974" spans="17:19">
      <c r="Q11974"/>
      <c r="R11974"/>
      <c r="S11974"/>
    </row>
    <row r="11975" spans="17:19">
      <c r="Q11975"/>
      <c r="R11975"/>
      <c r="S11975"/>
    </row>
    <row r="11976" spans="17:19">
      <c r="Q11976"/>
      <c r="R11976"/>
      <c r="S11976"/>
    </row>
    <row r="11977" spans="17:19">
      <c r="Q11977"/>
      <c r="R11977"/>
      <c r="S11977"/>
    </row>
    <row r="11978" spans="17:19">
      <c r="Q11978"/>
      <c r="R11978"/>
      <c r="S11978"/>
    </row>
    <row r="11979" spans="17:19">
      <c r="Q11979"/>
      <c r="R11979"/>
      <c r="S11979"/>
    </row>
    <row r="11980" spans="17:19">
      <c r="Q11980"/>
      <c r="R11980"/>
      <c r="S11980"/>
    </row>
    <row r="11981" spans="17:19">
      <c r="Q11981"/>
      <c r="R11981"/>
      <c r="S11981"/>
    </row>
    <row r="11982" spans="17:19">
      <c r="Q11982"/>
      <c r="R11982"/>
      <c r="S11982"/>
    </row>
    <row r="11983" spans="17:19">
      <c r="Q11983"/>
      <c r="R11983"/>
      <c r="S11983"/>
    </row>
    <row r="11984" spans="17:19">
      <c r="Q11984"/>
      <c r="R11984"/>
      <c r="S11984"/>
    </row>
    <row r="11985" spans="17:19">
      <c r="Q11985"/>
      <c r="R11985"/>
      <c r="S11985"/>
    </row>
    <row r="11986" spans="17:19">
      <c r="Q11986"/>
      <c r="R11986"/>
      <c r="S11986"/>
    </row>
    <row r="11987" spans="17:19">
      <c r="Q11987"/>
      <c r="R11987"/>
      <c r="S11987"/>
    </row>
    <row r="11988" spans="17:19">
      <c r="Q11988"/>
      <c r="R11988"/>
      <c r="S11988"/>
    </row>
    <row r="11989" spans="17:19">
      <c r="Q11989"/>
      <c r="R11989"/>
      <c r="S11989"/>
    </row>
    <row r="11990" spans="17:19">
      <c r="Q11990"/>
      <c r="R11990"/>
      <c r="S11990"/>
    </row>
    <row r="11991" spans="17:19">
      <c r="Q11991"/>
      <c r="R11991"/>
      <c r="S11991"/>
    </row>
    <row r="11992" spans="17:19">
      <c r="Q11992"/>
      <c r="R11992"/>
      <c r="S11992"/>
    </row>
    <row r="11993" spans="17:19">
      <c r="Q11993"/>
      <c r="R11993"/>
      <c r="S11993"/>
    </row>
    <row r="11994" spans="17:19">
      <c r="Q11994"/>
      <c r="R11994"/>
      <c r="S11994"/>
    </row>
    <row r="11995" spans="17:19">
      <c r="Q11995"/>
      <c r="R11995"/>
      <c r="S11995"/>
    </row>
    <row r="11996" spans="17:19">
      <c r="Q11996"/>
      <c r="R11996"/>
      <c r="S11996"/>
    </row>
    <row r="11997" spans="17:19">
      <c r="Q11997"/>
      <c r="R11997"/>
      <c r="S11997"/>
    </row>
    <row r="11998" spans="17:19">
      <c r="Q11998"/>
      <c r="R11998"/>
      <c r="S11998"/>
    </row>
    <row r="11999" spans="17:19">
      <c r="Q11999"/>
      <c r="R11999"/>
      <c r="S11999"/>
    </row>
    <row r="12000" spans="17:19">
      <c r="Q12000"/>
      <c r="R12000"/>
      <c r="S12000"/>
    </row>
    <row r="12001" spans="17:19">
      <c r="Q12001"/>
      <c r="R12001"/>
      <c r="S12001"/>
    </row>
    <row r="12002" spans="17:19">
      <c r="Q12002"/>
      <c r="R12002"/>
      <c r="S12002"/>
    </row>
    <row r="12003" spans="17:19">
      <c r="Q12003"/>
      <c r="R12003"/>
      <c r="S12003"/>
    </row>
    <row r="12004" spans="17:19">
      <c r="Q12004"/>
      <c r="R12004"/>
      <c r="S12004"/>
    </row>
    <row r="12005" spans="17:19">
      <c r="Q12005"/>
      <c r="R12005"/>
      <c r="S12005"/>
    </row>
    <row r="12006" spans="17:19">
      <c r="Q12006"/>
      <c r="R12006"/>
      <c r="S12006"/>
    </row>
    <row r="12007" spans="17:19">
      <c r="Q12007"/>
      <c r="R12007"/>
      <c r="S12007"/>
    </row>
    <row r="12008" spans="17:19">
      <c r="Q12008"/>
      <c r="R12008"/>
      <c r="S12008"/>
    </row>
    <row r="12009" spans="17:19">
      <c r="Q12009"/>
      <c r="R12009"/>
      <c r="S12009"/>
    </row>
    <row r="12010" spans="17:19">
      <c r="Q12010"/>
      <c r="R12010"/>
      <c r="S12010"/>
    </row>
    <row r="12011" spans="17:19">
      <c r="Q12011"/>
      <c r="R12011"/>
      <c r="S12011"/>
    </row>
    <row r="12012" spans="17:19">
      <c r="Q12012"/>
      <c r="R12012"/>
      <c r="S12012"/>
    </row>
    <row r="12013" spans="17:19">
      <c r="Q12013"/>
      <c r="R12013"/>
      <c r="S12013"/>
    </row>
    <row r="12014" spans="17:19">
      <c r="Q12014"/>
      <c r="R12014"/>
      <c r="S12014"/>
    </row>
    <row r="12015" spans="17:19">
      <c r="Q12015"/>
      <c r="R12015"/>
      <c r="S12015"/>
    </row>
    <row r="12016" spans="17:19">
      <c r="Q12016"/>
      <c r="R12016"/>
      <c r="S12016"/>
    </row>
    <row r="12017" spans="17:19">
      <c r="Q12017"/>
      <c r="R12017"/>
      <c r="S12017"/>
    </row>
    <row r="12018" spans="17:19">
      <c r="Q12018"/>
      <c r="R12018"/>
      <c r="S12018"/>
    </row>
    <row r="12019" spans="17:19">
      <c r="Q12019"/>
      <c r="R12019"/>
      <c r="S12019"/>
    </row>
    <row r="12020" spans="17:19">
      <c r="Q12020"/>
      <c r="R12020"/>
      <c r="S12020"/>
    </row>
    <row r="12021" spans="17:19">
      <c r="Q12021"/>
      <c r="R12021"/>
      <c r="S12021"/>
    </row>
    <row r="12022" spans="17:19">
      <c r="Q12022"/>
      <c r="R12022"/>
      <c r="S12022"/>
    </row>
    <row r="12023" spans="17:19">
      <c r="Q12023"/>
      <c r="R12023"/>
      <c r="S12023"/>
    </row>
    <row r="12024" spans="17:19">
      <c r="Q12024"/>
      <c r="R12024"/>
      <c r="S12024"/>
    </row>
    <row r="12025" spans="17:19">
      <c r="Q12025"/>
      <c r="R12025"/>
      <c r="S12025"/>
    </row>
    <row r="12026" spans="17:19">
      <c r="Q12026"/>
      <c r="R12026"/>
      <c r="S12026"/>
    </row>
    <row r="12027" spans="17:19">
      <c r="Q12027"/>
      <c r="R12027"/>
      <c r="S12027"/>
    </row>
    <row r="12028" spans="17:19">
      <c r="Q12028"/>
      <c r="R12028"/>
      <c r="S12028"/>
    </row>
    <row r="12029" spans="17:19">
      <c r="Q12029"/>
      <c r="R12029"/>
      <c r="S12029"/>
    </row>
    <row r="12030" spans="17:19">
      <c r="Q12030"/>
      <c r="R12030"/>
      <c r="S12030"/>
    </row>
    <row r="12031" spans="17:19">
      <c r="Q12031"/>
      <c r="R12031"/>
      <c r="S12031"/>
    </row>
    <row r="12032" spans="17:19">
      <c r="Q12032"/>
      <c r="R12032"/>
      <c r="S12032"/>
    </row>
    <row r="12033" spans="17:19">
      <c r="Q12033"/>
      <c r="R12033"/>
      <c r="S12033"/>
    </row>
    <row r="12034" spans="17:19">
      <c r="Q12034"/>
      <c r="R12034"/>
      <c r="S12034"/>
    </row>
    <row r="12035" spans="17:19">
      <c r="Q12035"/>
      <c r="R12035"/>
      <c r="S12035"/>
    </row>
    <row r="12036" spans="17:19">
      <c r="Q12036"/>
      <c r="R12036"/>
      <c r="S12036"/>
    </row>
    <row r="12037" spans="17:19">
      <c r="Q12037"/>
      <c r="R12037"/>
      <c r="S12037"/>
    </row>
    <row r="12038" spans="17:19">
      <c r="Q12038"/>
      <c r="R12038"/>
      <c r="S12038"/>
    </row>
    <row r="12039" spans="17:19">
      <c r="Q12039"/>
      <c r="R12039"/>
      <c r="S12039"/>
    </row>
    <row r="12040" spans="17:19">
      <c r="Q12040"/>
      <c r="R12040"/>
      <c r="S12040"/>
    </row>
    <row r="12041" spans="17:19">
      <c r="Q12041"/>
      <c r="R12041"/>
      <c r="S12041"/>
    </row>
    <row r="12042" spans="17:19">
      <c r="Q12042"/>
      <c r="R12042"/>
      <c r="S12042"/>
    </row>
    <row r="12043" spans="17:19">
      <c r="Q12043"/>
      <c r="R12043"/>
      <c r="S12043"/>
    </row>
    <row r="12044" spans="17:19">
      <c r="Q12044"/>
      <c r="R12044"/>
      <c r="S12044"/>
    </row>
    <row r="12045" spans="17:19">
      <c r="Q12045"/>
      <c r="R12045"/>
      <c r="S12045"/>
    </row>
    <row r="12046" spans="17:19">
      <c r="Q12046"/>
      <c r="R12046"/>
      <c r="S12046"/>
    </row>
    <row r="12047" spans="17:19">
      <c r="Q12047"/>
      <c r="R12047"/>
      <c r="S12047"/>
    </row>
    <row r="12048" spans="17:19">
      <c r="Q12048"/>
      <c r="R12048"/>
      <c r="S12048"/>
    </row>
    <row r="12049" spans="17:19">
      <c r="Q12049"/>
      <c r="R12049"/>
      <c r="S12049"/>
    </row>
    <row r="12050" spans="17:19">
      <c r="Q12050"/>
      <c r="R12050"/>
      <c r="S12050"/>
    </row>
    <row r="12051" spans="17:19">
      <c r="Q12051"/>
      <c r="R12051"/>
      <c r="S12051"/>
    </row>
    <row r="12052" spans="17:19">
      <c r="Q12052"/>
      <c r="R12052"/>
      <c r="S12052"/>
    </row>
    <row r="12053" spans="17:19">
      <c r="Q12053"/>
      <c r="R12053"/>
      <c r="S12053"/>
    </row>
    <row r="12054" spans="17:19">
      <c r="Q12054"/>
      <c r="R12054"/>
      <c r="S12054"/>
    </row>
    <row r="12055" spans="17:19">
      <c r="Q12055"/>
      <c r="R12055"/>
      <c r="S12055"/>
    </row>
    <row r="12056" spans="17:19">
      <c r="Q12056"/>
      <c r="R12056"/>
      <c r="S12056"/>
    </row>
    <row r="12057" spans="17:19">
      <c r="Q12057"/>
      <c r="R12057"/>
      <c r="S12057"/>
    </row>
    <row r="12058" spans="17:19">
      <c r="Q12058"/>
      <c r="R12058"/>
      <c r="S12058"/>
    </row>
    <row r="12059" spans="17:19">
      <c r="Q12059"/>
      <c r="R12059"/>
      <c r="S12059"/>
    </row>
    <row r="12060" spans="17:19">
      <c r="Q12060"/>
      <c r="R12060"/>
      <c r="S12060"/>
    </row>
    <row r="12061" spans="17:19">
      <c r="Q12061"/>
      <c r="R12061"/>
      <c r="S12061"/>
    </row>
    <row r="12062" spans="17:19">
      <c r="Q12062"/>
      <c r="R12062"/>
      <c r="S12062"/>
    </row>
    <row r="12063" spans="17:19">
      <c r="Q12063"/>
      <c r="R12063"/>
      <c r="S12063"/>
    </row>
    <row r="12064" spans="17:19">
      <c r="Q12064"/>
      <c r="R12064"/>
      <c r="S12064"/>
    </row>
    <row r="12065" spans="17:19">
      <c r="Q12065"/>
      <c r="R12065"/>
      <c r="S12065"/>
    </row>
    <row r="12066" spans="17:19">
      <c r="Q12066"/>
      <c r="R12066"/>
      <c r="S12066"/>
    </row>
    <row r="12067" spans="17:19">
      <c r="Q12067"/>
      <c r="R12067"/>
      <c r="S12067"/>
    </row>
    <row r="12068" spans="17:19">
      <c r="Q12068"/>
      <c r="R12068"/>
      <c r="S12068"/>
    </row>
    <row r="12069" spans="17:19">
      <c r="Q12069"/>
      <c r="R12069"/>
      <c r="S12069"/>
    </row>
    <row r="12070" spans="17:19">
      <c r="Q12070"/>
      <c r="R12070"/>
      <c r="S12070"/>
    </row>
    <row r="12071" spans="17:19">
      <c r="Q12071"/>
      <c r="R12071"/>
      <c r="S12071"/>
    </row>
    <row r="12072" spans="17:19">
      <c r="Q12072"/>
      <c r="R12072"/>
      <c r="S12072"/>
    </row>
    <row r="12073" spans="17:19">
      <c r="Q12073"/>
      <c r="R12073"/>
      <c r="S12073"/>
    </row>
    <row r="12074" spans="17:19">
      <c r="Q12074"/>
      <c r="R12074"/>
      <c r="S12074"/>
    </row>
    <row r="12075" spans="17:19">
      <c r="Q12075"/>
      <c r="R12075"/>
      <c r="S12075"/>
    </row>
    <row r="12076" spans="17:19">
      <c r="Q12076"/>
      <c r="R12076"/>
      <c r="S12076"/>
    </row>
    <row r="12077" spans="17:19">
      <c r="Q12077"/>
      <c r="R12077"/>
      <c r="S12077"/>
    </row>
    <row r="12078" spans="17:19">
      <c r="Q12078"/>
      <c r="R12078"/>
      <c r="S12078"/>
    </row>
    <row r="12079" spans="17:19">
      <c r="Q12079"/>
      <c r="R12079"/>
      <c r="S12079"/>
    </row>
    <row r="12080" spans="17:19">
      <c r="Q12080"/>
      <c r="R12080"/>
      <c r="S12080"/>
    </row>
    <row r="12081" spans="17:19">
      <c r="Q12081"/>
      <c r="R12081"/>
      <c r="S12081"/>
    </row>
    <row r="12082" spans="17:19">
      <c r="Q12082"/>
      <c r="R12082"/>
      <c r="S12082"/>
    </row>
    <row r="12083" spans="17:19">
      <c r="Q12083"/>
      <c r="R12083"/>
      <c r="S12083"/>
    </row>
    <row r="12084" spans="17:19">
      <c r="Q12084"/>
      <c r="R12084"/>
      <c r="S12084"/>
    </row>
    <row r="12085" spans="17:19">
      <c r="Q12085"/>
      <c r="R12085"/>
      <c r="S12085"/>
    </row>
    <row r="12086" spans="17:19">
      <c r="Q12086"/>
      <c r="R12086"/>
      <c r="S12086"/>
    </row>
    <row r="12087" spans="17:19">
      <c r="Q12087"/>
      <c r="R12087"/>
      <c r="S12087"/>
    </row>
    <row r="12088" spans="17:19">
      <c r="Q12088"/>
      <c r="R12088"/>
      <c r="S12088"/>
    </row>
    <row r="12089" spans="17:19">
      <c r="Q12089"/>
      <c r="R12089"/>
      <c r="S12089"/>
    </row>
    <row r="12090" spans="17:19">
      <c r="Q12090"/>
      <c r="R12090"/>
      <c r="S12090"/>
    </row>
    <row r="12091" spans="17:19">
      <c r="Q12091"/>
      <c r="R12091"/>
      <c r="S12091"/>
    </row>
    <row r="12092" spans="17:19">
      <c r="Q12092"/>
      <c r="R12092"/>
      <c r="S12092"/>
    </row>
    <row r="12093" spans="17:19">
      <c r="Q12093"/>
      <c r="R12093"/>
      <c r="S12093"/>
    </row>
    <row r="12094" spans="17:19">
      <c r="Q12094"/>
      <c r="R12094"/>
      <c r="S12094"/>
    </row>
    <row r="12095" spans="17:19">
      <c r="Q12095"/>
      <c r="R12095"/>
      <c r="S12095"/>
    </row>
    <row r="12096" spans="17:19">
      <c r="Q12096"/>
      <c r="R12096"/>
      <c r="S12096"/>
    </row>
    <row r="12097" spans="17:19">
      <c r="Q12097"/>
      <c r="R12097"/>
      <c r="S12097"/>
    </row>
    <row r="12098" spans="17:19">
      <c r="Q12098"/>
      <c r="R12098"/>
      <c r="S12098"/>
    </row>
    <row r="12099" spans="17:19">
      <c r="Q12099"/>
      <c r="R12099"/>
      <c r="S12099"/>
    </row>
    <row r="12100" spans="17:19">
      <c r="Q12100"/>
      <c r="R12100"/>
      <c r="S12100"/>
    </row>
    <row r="12101" spans="17:19">
      <c r="Q12101"/>
      <c r="R12101"/>
      <c r="S12101"/>
    </row>
    <row r="12102" spans="17:19">
      <c r="Q12102"/>
      <c r="R12102"/>
      <c r="S12102"/>
    </row>
    <row r="12103" spans="17:19">
      <c r="Q12103"/>
      <c r="R12103"/>
      <c r="S12103"/>
    </row>
    <row r="12104" spans="17:19">
      <c r="Q12104"/>
      <c r="R12104"/>
      <c r="S12104"/>
    </row>
    <row r="12105" spans="17:19">
      <c r="Q12105"/>
      <c r="R12105"/>
      <c r="S12105"/>
    </row>
    <row r="12106" spans="17:19">
      <c r="Q12106"/>
      <c r="R12106"/>
      <c r="S12106"/>
    </row>
    <row r="12107" spans="17:19">
      <c r="Q12107"/>
      <c r="R12107"/>
      <c r="S12107"/>
    </row>
    <row r="12108" spans="17:19">
      <c r="Q12108"/>
      <c r="R12108"/>
      <c r="S12108"/>
    </row>
    <row r="12109" spans="17:19">
      <c r="Q12109"/>
      <c r="R12109"/>
      <c r="S12109"/>
    </row>
    <row r="12110" spans="17:19">
      <c r="Q12110"/>
      <c r="R12110"/>
      <c r="S12110"/>
    </row>
    <row r="12111" spans="17:19">
      <c r="Q12111"/>
      <c r="R12111"/>
      <c r="S12111"/>
    </row>
    <row r="12112" spans="17:19">
      <c r="Q12112"/>
      <c r="R12112"/>
      <c r="S12112"/>
    </row>
    <row r="12113" spans="17:19">
      <c r="Q12113"/>
      <c r="R12113"/>
      <c r="S12113"/>
    </row>
    <row r="12114" spans="17:19">
      <c r="Q12114"/>
      <c r="R12114"/>
      <c r="S12114"/>
    </row>
    <row r="12115" spans="17:19">
      <c r="Q12115"/>
      <c r="R12115"/>
      <c r="S12115"/>
    </row>
    <row r="12116" spans="17:19">
      <c r="Q12116"/>
      <c r="R12116"/>
      <c r="S12116"/>
    </row>
    <row r="12117" spans="17:19">
      <c r="Q12117"/>
      <c r="R12117"/>
      <c r="S12117"/>
    </row>
    <row r="12118" spans="17:19">
      <c r="Q12118"/>
      <c r="R12118"/>
      <c r="S12118"/>
    </row>
    <row r="12119" spans="17:19">
      <c r="Q12119"/>
      <c r="R12119"/>
      <c r="S12119"/>
    </row>
    <row r="12120" spans="17:19">
      <c r="Q12120"/>
      <c r="R12120"/>
      <c r="S12120"/>
    </row>
    <row r="12121" spans="17:19">
      <c r="Q12121"/>
      <c r="R12121"/>
      <c r="S12121"/>
    </row>
    <row r="12122" spans="17:19">
      <c r="Q12122"/>
      <c r="R12122"/>
      <c r="S12122"/>
    </row>
    <row r="12123" spans="17:19">
      <c r="Q12123"/>
      <c r="R12123"/>
      <c r="S12123"/>
    </row>
    <row r="12124" spans="17:19">
      <c r="Q12124"/>
      <c r="R12124"/>
      <c r="S12124"/>
    </row>
    <row r="12125" spans="17:19">
      <c r="Q12125"/>
      <c r="R12125"/>
      <c r="S12125"/>
    </row>
    <row r="12126" spans="17:19">
      <c r="Q12126"/>
      <c r="R12126"/>
      <c r="S12126"/>
    </row>
    <row r="12127" spans="17:19">
      <c r="Q12127"/>
      <c r="R12127"/>
      <c r="S12127"/>
    </row>
    <row r="12128" spans="17:19">
      <c r="Q12128"/>
      <c r="R12128"/>
      <c r="S12128"/>
    </row>
    <row r="12129" spans="17:19">
      <c r="Q12129"/>
      <c r="R12129"/>
      <c r="S12129"/>
    </row>
    <row r="12130" spans="17:19">
      <c r="Q12130"/>
      <c r="R12130"/>
      <c r="S12130"/>
    </row>
    <row r="12131" spans="17:19">
      <c r="Q12131"/>
      <c r="R12131"/>
      <c r="S12131"/>
    </row>
    <row r="12132" spans="17:19">
      <c r="Q12132"/>
      <c r="R12132"/>
      <c r="S12132"/>
    </row>
    <row r="12133" spans="17:19">
      <c r="Q12133"/>
      <c r="R12133"/>
      <c r="S12133"/>
    </row>
    <row r="12134" spans="17:19">
      <c r="Q12134"/>
      <c r="R12134"/>
      <c r="S12134"/>
    </row>
    <row r="12135" spans="17:19">
      <c r="Q12135"/>
      <c r="R12135"/>
      <c r="S12135"/>
    </row>
    <row r="12136" spans="17:19">
      <c r="Q12136"/>
      <c r="R12136"/>
      <c r="S12136"/>
    </row>
    <row r="12137" spans="17:19">
      <c r="Q12137"/>
      <c r="R12137"/>
      <c r="S12137"/>
    </row>
    <row r="12138" spans="17:19">
      <c r="Q12138"/>
      <c r="R12138"/>
      <c r="S12138"/>
    </row>
    <row r="12139" spans="17:19">
      <c r="Q12139"/>
      <c r="R12139"/>
      <c r="S12139"/>
    </row>
    <row r="12140" spans="17:19">
      <c r="Q12140"/>
      <c r="R12140"/>
      <c r="S12140"/>
    </row>
    <row r="12141" spans="17:19">
      <c r="Q12141"/>
      <c r="R12141"/>
      <c r="S12141"/>
    </row>
    <row r="12142" spans="17:19">
      <c r="Q12142"/>
      <c r="R12142"/>
      <c r="S12142"/>
    </row>
    <row r="12143" spans="17:19">
      <c r="Q12143"/>
      <c r="R12143"/>
      <c r="S12143"/>
    </row>
    <row r="12144" spans="17:19">
      <c r="Q12144"/>
      <c r="R12144"/>
      <c r="S12144"/>
    </row>
    <row r="12145" spans="17:19">
      <c r="Q12145"/>
      <c r="R12145"/>
      <c r="S12145"/>
    </row>
    <row r="12146" spans="17:19">
      <c r="Q12146"/>
      <c r="R12146"/>
      <c r="S12146"/>
    </row>
    <row r="12147" spans="17:19">
      <c r="Q12147"/>
      <c r="R12147"/>
      <c r="S12147"/>
    </row>
    <row r="12148" spans="17:19">
      <c r="Q12148"/>
      <c r="R12148"/>
      <c r="S12148"/>
    </row>
    <row r="12149" spans="17:19">
      <c r="Q12149"/>
      <c r="R12149"/>
      <c r="S12149"/>
    </row>
    <row r="12150" spans="17:19">
      <c r="Q12150"/>
      <c r="R12150"/>
      <c r="S12150"/>
    </row>
    <row r="12151" spans="17:19">
      <c r="Q12151"/>
      <c r="R12151"/>
      <c r="S12151"/>
    </row>
    <row r="12152" spans="17:19">
      <c r="Q12152"/>
      <c r="R12152"/>
      <c r="S12152"/>
    </row>
    <row r="12153" spans="17:19">
      <c r="Q12153"/>
      <c r="R12153"/>
      <c r="S12153"/>
    </row>
    <row r="12154" spans="17:19">
      <c r="Q12154"/>
      <c r="R12154"/>
      <c r="S12154"/>
    </row>
    <row r="12155" spans="17:19">
      <c r="Q12155"/>
      <c r="R12155"/>
      <c r="S12155"/>
    </row>
    <row r="12156" spans="17:19">
      <c r="Q12156"/>
      <c r="R12156"/>
      <c r="S12156"/>
    </row>
    <row r="12157" spans="17:19">
      <c r="Q12157"/>
      <c r="R12157"/>
      <c r="S12157"/>
    </row>
    <row r="12158" spans="17:19">
      <c r="Q12158"/>
      <c r="R12158"/>
      <c r="S12158"/>
    </row>
    <row r="12159" spans="17:19">
      <c r="Q12159"/>
      <c r="R12159"/>
      <c r="S12159"/>
    </row>
    <row r="12160" spans="17:19">
      <c r="Q12160"/>
      <c r="R12160"/>
      <c r="S12160"/>
    </row>
    <row r="12161" spans="17:19">
      <c r="Q12161"/>
      <c r="R12161"/>
      <c r="S12161"/>
    </row>
    <row r="12162" spans="17:19">
      <c r="Q12162"/>
      <c r="R12162"/>
      <c r="S12162"/>
    </row>
    <row r="12163" spans="17:19">
      <c r="Q12163"/>
      <c r="R12163"/>
      <c r="S12163"/>
    </row>
    <row r="12164" spans="17:19">
      <c r="Q12164"/>
      <c r="R12164"/>
      <c r="S12164"/>
    </row>
    <row r="12165" spans="17:19">
      <c r="Q12165"/>
      <c r="R12165"/>
      <c r="S12165"/>
    </row>
    <row r="12166" spans="17:19">
      <c r="Q12166"/>
      <c r="R12166"/>
      <c r="S12166"/>
    </row>
    <row r="12167" spans="17:19">
      <c r="Q12167"/>
      <c r="R12167"/>
      <c r="S12167"/>
    </row>
    <row r="12168" spans="17:19">
      <c r="Q12168"/>
      <c r="R12168"/>
      <c r="S12168"/>
    </row>
    <row r="12169" spans="17:19">
      <c r="Q12169"/>
      <c r="R12169"/>
      <c r="S12169"/>
    </row>
    <row r="12170" spans="17:19">
      <c r="Q12170"/>
      <c r="R12170"/>
      <c r="S12170"/>
    </row>
    <row r="12171" spans="17:19">
      <c r="Q12171"/>
      <c r="R12171"/>
      <c r="S12171"/>
    </row>
    <row r="12172" spans="17:19">
      <c r="Q12172"/>
      <c r="R12172"/>
      <c r="S12172"/>
    </row>
    <row r="12173" spans="17:19">
      <c r="Q12173"/>
      <c r="R12173"/>
      <c r="S12173"/>
    </row>
    <row r="12174" spans="17:19">
      <c r="Q12174"/>
      <c r="R12174"/>
      <c r="S12174"/>
    </row>
    <row r="12175" spans="17:19">
      <c r="Q12175"/>
      <c r="R12175"/>
      <c r="S12175"/>
    </row>
    <row r="12176" spans="17:19">
      <c r="Q12176"/>
      <c r="R12176"/>
      <c r="S12176"/>
    </row>
    <row r="12177" spans="17:19">
      <c r="Q12177"/>
      <c r="R12177"/>
      <c r="S12177"/>
    </row>
    <row r="12178" spans="17:19">
      <c r="Q12178"/>
      <c r="R12178"/>
      <c r="S12178"/>
    </row>
    <row r="12179" spans="17:19">
      <c r="Q12179"/>
      <c r="R12179"/>
      <c r="S12179"/>
    </row>
    <row r="12180" spans="17:19">
      <c r="Q12180"/>
      <c r="R12180"/>
      <c r="S12180"/>
    </row>
    <row r="12181" spans="17:19">
      <c r="Q12181"/>
      <c r="R12181"/>
      <c r="S12181"/>
    </row>
    <row r="12182" spans="17:19">
      <c r="Q12182"/>
      <c r="R12182"/>
      <c r="S12182"/>
    </row>
    <row r="12183" spans="17:19">
      <c r="Q12183"/>
      <c r="R12183"/>
      <c r="S12183"/>
    </row>
    <row r="12184" spans="17:19">
      <c r="Q12184"/>
      <c r="R12184"/>
      <c r="S12184"/>
    </row>
    <row r="12185" spans="17:19">
      <c r="Q12185"/>
      <c r="R12185"/>
      <c r="S12185"/>
    </row>
    <row r="12186" spans="17:19">
      <c r="Q12186"/>
      <c r="R12186"/>
      <c r="S12186"/>
    </row>
    <row r="12187" spans="17:19">
      <c r="Q12187"/>
      <c r="R12187"/>
      <c r="S12187"/>
    </row>
    <row r="12188" spans="17:19">
      <c r="Q12188"/>
      <c r="R12188"/>
      <c r="S12188"/>
    </row>
    <row r="12189" spans="17:19">
      <c r="Q12189"/>
      <c r="R12189"/>
      <c r="S12189"/>
    </row>
    <row r="12190" spans="17:19">
      <c r="Q12190"/>
      <c r="R12190"/>
      <c r="S12190"/>
    </row>
    <row r="12191" spans="17:19">
      <c r="Q12191"/>
      <c r="R12191"/>
      <c r="S12191"/>
    </row>
    <row r="12192" spans="17:19">
      <c r="Q12192"/>
      <c r="R12192"/>
      <c r="S12192"/>
    </row>
    <row r="12193" spans="17:19">
      <c r="Q12193"/>
      <c r="R12193"/>
      <c r="S12193"/>
    </row>
    <row r="12194" spans="17:19">
      <c r="Q12194"/>
      <c r="R12194"/>
      <c r="S12194"/>
    </row>
    <row r="12195" spans="17:19">
      <c r="Q12195"/>
      <c r="R12195"/>
      <c r="S12195"/>
    </row>
    <row r="12196" spans="17:19">
      <c r="Q12196"/>
      <c r="R12196"/>
      <c r="S12196"/>
    </row>
    <row r="12197" spans="17:19">
      <c r="Q12197"/>
      <c r="R12197"/>
      <c r="S12197"/>
    </row>
    <row r="12198" spans="17:19">
      <c r="Q12198"/>
      <c r="R12198"/>
      <c r="S12198"/>
    </row>
    <row r="12199" spans="17:19">
      <c r="Q12199"/>
      <c r="R12199"/>
      <c r="S12199"/>
    </row>
    <row r="12200" spans="17:19">
      <c r="Q12200"/>
      <c r="R12200"/>
      <c r="S12200"/>
    </row>
    <row r="12201" spans="17:19">
      <c r="Q12201"/>
      <c r="R12201"/>
      <c r="S12201"/>
    </row>
    <row r="12202" spans="17:19">
      <c r="Q12202"/>
      <c r="R12202"/>
      <c r="S12202"/>
    </row>
    <row r="12203" spans="17:19">
      <c r="Q12203"/>
      <c r="R12203"/>
      <c r="S12203"/>
    </row>
    <row r="12204" spans="17:19">
      <c r="Q12204"/>
      <c r="R12204"/>
      <c r="S12204"/>
    </row>
    <row r="12205" spans="17:19">
      <c r="Q12205"/>
      <c r="R12205"/>
      <c r="S12205"/>
    </row>
    <row r="12206" spans="17:19">
      <c r="Q12206"/>
      <c r="R12206"/>
      <c r="S12206"/>
    </row>
    <row r="12207" spans="17:19">
      <c r="Q12207"/>
      <c r="R12207"/>
      <c r="S12207"/>
    </row>
    <row r="12208" spans="17:19">
      <c r="Q12208"/>
      <c r="R12208"/>
      <c r="S12208"/>
    </row>
    <row r="12209" spans="17:19">
      <c r="Q12209"/>
      <c r="R12209"/>
      <c r="S12209"/>
    </row>
    <row r="12210" spans="17:19">
      <c r="Q12210"/>
      <c r="R12210"/>
      <c r="S12210"/>
    </row>
    <row r="12211" spans="17:19">
      <c r="Q12211"/>
      <c r="R12211"/>
      <c r="S12211"/>
    </row>
    <row r="12212" spans="17:19">
      <c r="Q12212"/>
      <c r="R12212"/>
      <c r="S12212"/>
    </row>
    <row r="12213" spans="17:19">
      <c r="Q12213"/>
      <c r="R12213"/>
      <c r="S12213"/>
    </row>
    <row r="12214" spans="17:19">
      <c r="Q12214"/>
      <c r="R12214"/>
      <c r="S12214"/>
    </row>
    <row r="12215" spans="17:19">
      <c r="Q12215"/>
      <c r="R12215"/>
      <c r="S12215"/>
    </row>
    <row r="12216" spans="17:19">
      <c r="Q12216"/>
      <c r="R12216"/>
      <c r="S12216"/>
    </row>
    <row r="12217" spans="17:19">
      <c r="Q12217"/>
      <c r="R12217"/>
      <c r="S12217"/>
    </row>
    <row r="12218" spans="17:19">
      <c r="Q12218"/>
      <c r="R12218"/>
      <c r="S12218"/>
    </row>
    <row r="12219" spans="17:19">
      <c r="Q12219"/>
      <c r="R12219"/>
      <c r="S12219"/>
    </row>
    <row r="12220" spans="17:19">
      <c r="Q12220"/>
      <c r="R12220"/>
      <c r="S12220"/>
    </row>
    <row r="12221" spans="17:19">
      <c r="Q12221"/>
      <c r="R12221"/>
      <c r="S12221"/>
    </row>
    <row r="12222" spans="17:19">
      <c r="Q12222"/>
      <c r="R12222"/>
      <c r="S12222"/>
    </row>
    <row r="12223" spans="17:19">
      <c r="Q12223"/>
      <c r="R12223"/>
      <c r="S12223"/>
    </row>
    <row r="12224" spans="17:19">
      <c r="Q12224"/>
      <c r="R12224"/>
      <c r="S12224"/>
    </row>
    <row r="12225" spans="17:19">
      <c r="Q12225"/>
      <c r="R12225"/>
      <c r="S12225"/>
    </row>
    <row r="12226" spans="17:19">
      <c r="Q12226"/>
      <c r="R12226"/>
      <c r="S12226"/>
    </row>
    <row r="12227" spans="17:19">
      <c r="Q12227"/>
      <c r="R12227"/>
      <c r="S12227"/>
    </row>
    <row r="12228" spans="17:19">
      <c r="Q12228"/>
      <c r="R12228"/>
      <c r="S12228"/>
    </row>
    <row r="12229" spans="17:19">
      <c r="Q12229"/>
      <c r="R12229"/>
      <c r="S12229"/>
    </row>
    <row r="12230" spans="17:19">
      <c r="Q12230"/>
      <c r="R12230"/>
      <c r="S12230"/>
    </row>
    <row r="12231" spans="17:19">
      <c r="Q12231"/>
      <c r="R12231"/>
      <c r="S12231"/>
    </row>
    <row r="12232" spans="17:19">
      <c r="Q12232"/>
      <c r="R12232"/>
      <c r="S12232"/>
    </row>
    <row r="12233" spans="17:19">
      <c r="Q12233"/>
      <c r="R12233"/>
      <c r="S12233"/>
    </row>
    <row r="12234" spans="17:19">
      <c r="Q12234"/>
      <c r="R12234"/>
      <c r="S12234"/>
    </row>
    <row r="12235" spans="17:19">
      <c r="Q12235"/>
      <c r="R12235"/>
      <c r="S12235"/>
    </row>
    <row r="12236" spans="17:19">
      <c r="Q12236"/>
      <c r="R12236"/>
      <c r="S12236"/>
    </row>
    <row r="12237" spans="17:19">
      <c r="Q12237"/>
      <c r="R12237"/>
      <c r="S12237"/>
    </row>
    <row r="12238" spans="17:19">
      <c r="Q12238"/>
      <c r="R12238"/>
      <c r="S12238"/>
    </row>
    <row r="12239" spans="17:19">
      <c r="Q12239"/>
      <c r="R12239"/>
      <c r="S12239"/>
    </row>
    <row r="12240" spans="17:19">
      <c r="Q12240"/>
      <c r="R12240"/>
      <c r="S12240"/>
    </row>
    <row r="12241" spans="17:19">
      <c r="Q12241"/>
      <c r="R12241"/>
      <c r="S12241"/>
    </row>
    <row r="12242" spans="17:19">
      <c r="Q12242"/>
      <c r="R12242"/>
      <c r="S12242"/>
    </row>
    <row r="12243" spans="17:19">
      <c r="Q12243"/>
      <c r="R12243"/>
      <c r="S12243"/>
    </row>
    <row r="12244" spans="17:19">
      <c r="Q12244"/>
      <c r="R12244"/>
      <c r="S12244"/>
    </row>
    <row r="12245" spans="17:19">
      <c r="Q12245"/>
      <c r="R12245"/>
      <c r="S12245"/>
    </row>
    <row r="12246" spans="17:19">
      <c r="Q12246"/>
      <c r="R12246"/>
      <c r="S12246"/>
    </row>
    <row r="12247" spans="17:19">
      <c r="Q12247"/>
      <c r="R12247"/>
      <c r="S12247"/>
    </row>
    <row r="12248" spans="17:19">
      <c r="Q12248"/>
      <c r="R12248"/>
      <c r="S12248"/>
    </row>
    <row r="12249" spans="17:19">
      <c r="Q12249"/>
      <c r="R12249"/>
      <c r="S12249"/>
    </row>
    <row r="12250" spans="17:19">
      <c r="Q12250"/>
      <c r="R12250"/>
      <c r="S12250"/>
    </row>
    <row r="12251" spans="17:19">
      <c r="Q12251"/>
      <c r="R12251"/>
      <c r="S12251"/>
    </row>
    <row r="12252" spans="17:19">
      <c r="Q12252"/>
      <c r="R12252"/>
      <c r="S12252"/>
    </row>
    <row r="12253" spans="17:19">
      <c r="Q12253"/>
      <c r="R12253"/>
      <c r="S12253"/>
    </row>
    <row r="12254" spans="17:19">
      <c r="Q12254"/>
      <c r="R12254"/>
      <c r="S12254"/>
    </row>
    <row r="12255" spans="17:19">
      <c r="Q12255"/>
      <c r="R12255"/>
      <c r="S12255"/>
    </row>
    <row r="12256" spans="17:19">
      <c r="Q12256"/>
      <c r="R12256"/>
      <c r="S12256"/>
    </row>
    <row r="12257" spans="17:19">
      <c r="Q12257"/>
      <c r="R12257"/>
      <c r="S12257"/>
    </row>
    <row r="12258" spans="17:19">
      <c r="Q12258"/>
      <c r="R12258"/>
      <c r="S12258"/>
    </row>
    <row r="12259" spans="17:19">
      <c r="Q12259"/>
      <c r="R12259"/>
      <c r="S12259"/>
    </row>
    <row r="12260" spans="17:19">
      <c r="Q12260"/>
      <c r="R12260"/>
      <c r="S12260"/>
    </row>
    <row r="12261" spans="17:19">
      <c r="Q12261"/>
      <c r="R12261"/>
      <c r="S12261"/>
    </row>
    <row r="12262" spans="17:19">
      <c r="Q12262"/>
      <c r="R12262"/>
      <c r="S12262"/>
    </row>
    <row r="12263" spans="17:19">
      <c r="Q12263"/>
      <c r="R12263"/>
      <c r="S12263"/>
    </row>
    <row r="12264" spans="17:19">
      <c r="Q12264"/>
      <c r="R12264"/>
      <c r="S12264"/>
    </row>
    <row r="12265" spans="17:19">
      <c r="Q12265"/>
      <c r="R12265"/>
      <c r="S12265"/>
    </row>
    <row r="12266" spans="17:19">
      <c r="Q12266"/>
      <c r="R12266"/>
      <c r="S12266"/>
    </row>
    <row r="12267" spans="17:19">
      <c r="Q12267"/>
      <c r="R12267"/>
      <c r="S12267"/>
    </row>
    <row r="12268" spans="17:19">
      <c r="Q12268"/>
      <c r="R12268"/>
      <c r="S12268"/>
    </row>
    <row r="12269" spans="17:19">
      <c r="Q12269"/>
      <c r="R12269"/>
      <c r="S12269"/>
    </row>
    <row r="12270" spans="17:19">
      <c r="Q12270"/>
      <c r="R12270"/>
      <c r="S12270"/>
    </row>
    <row r="12271" spans="17:19">
      <c r="Q12271"/>
      <c r="R12271"/>
      <c r="S12271"/>
    </row>
    <row r="12272" spans="17:19">
      <c r="Q12272"/>
      <c r="R12272"/>
      <c r="S12272"/>
    </row>
    <row r="12273" spans="17:19">
      <c r="Q12273"/>
      <c r="R12273"/>
      <c r="S12273"/>
    </row>
    <row r="12274" spans="17:19">
      <c r="Q12274"/>
      <c r="R12274"/>
      <c r="S12274"/>
    </row>
    <row r="12275" spans="17:19">
      <c r="Q12275"/>
      <c r="R12275"/>
      <c r="S12275"/>
    </row>
    <row r="12276" spans="17:19">
      <c r="Q12276"/>
      <c r="R12276"/>
      <c r="S12276"/>
    </row>
    <row r="12277" spans="17:19">
      <c r="Q12277"/>
      <c r="R12277"/>
      <c r="S12277"/>
    </row>
    <row r="12278" spans="17:19">
      <c r="Q12278"/>
      <c r="R12278"/>
      <c r="S12278"/>
    </row>
    <row r="12279" spans="17:19">
      <c r="Q12279"/>
      <c r="R12279"/>
      <c r="S12279"/>
    </row>
    <row r="12280" spans="17:19">
      <c r="Q12280"/>
      <c r="R12280"/>
      <c r="S12280"/>
    </row>
    <row r="12281" spans="17:19">
      <c r="Q12281"/>
      <c r="R12281"/>
      <c r="S12281"/>
    </row>
    <row r="12282" spans="17:19">
      <c r="Q12282"/>
      <c r="R12282"/>
      <c r="S12282"/>
    </row>
    <row r="12283" spans="17:19">
      <c r="Q12283"/>
      <c r="R12283"/>
      <c r="S12283"/>
    </row>
    <row r="12284" spans="17:19">
      <c r="Q12284"/>
      <c r="R12284"/>
      <c r="S12284"/>
    </row>
    <row r="12285" spans="17:19">
      <c r="Q12285"/>
      <c r="R12285"/>
      <c r="S12285"/>
    </row>
    <row r="12286" spans="17:19">
      <c r="Q12286"/>
      <c r="R12286"/>
      <c r="S12286"/>
    </row>
    <row r="12287" spans="17:19">
      <c r="Q12287"/>
      <c r="R12287"/>
      <c r="S12287"/>
    </row>
    <row r="12288" spans="17:19">
      <c r="Q12288"/>
      <c r="R12288"/>
      <c r="S12288"/>
    </row>
    <row r="12289" spans="17:19">
      <c r="Q12289"/>
      <c r="R12289"/>
      <c r="S12289"/>
    </row>
    <row r="12290" spans="17:19">
      <c r="Q12290"/>
      <c r="R12290"/>
      <c r="S12290"/>
    </row>
    <row r="12291" spans="17:19">
      <c r="Q12291"/>
      <c r="R12291"/>
      <c r="S12291"/>
    </row>
    <row r="12292" spans="17:19">
      <c r="Q12292"/>
      <c r="R12292"/>
      <c r="S12292"/>
    </row>
    <row r="12293" spans="17:19">
      <c r="Q12293"/>
      <c r="R12293"/>
      <c r="S12293"/>
    </row>
    <row r="12294" spans="17:19">
      <c r="Q12294"/>
      <c r="R12294"/>
      <c r="S12294"/>
    </row>
    <row r="12295" spans="17:19">
      <c r="Q12295"/>
      <c r="R12295"/>
      <c r="S12295"/>
    </row>
    <row r="12296" spans="17:19">
      <c r="Q12296"/>
      <c r="R12296"/>
      <c r="S12296"/>
    </row>
    <row r="12297" spans="17:19">
      <c r="Q12297"/>
      <c r="R12297"/>
      <c r="S12297"/>
    </row>
    <row r="12298" spans="17:19">
      <c r="Q12298"/>
      <c r="R12298"/>
      <c r="S12298"/>
    </row>
    <row r="12299" spans="17:19">
      <c r="Q12299"/>
      <c r="R12299"/>
      <c r="S12299"/>
    </row>
    <row r="12300" spans="17:19">
      <c r="Q12300"/>
      <c r="R12300"/>
      <c r="S12300"/>
    </row>
    <row r="12301" spans="17:19">
      <c r="Q12301"/>
      <c r="R12301"/>
      <c r="S12301"/>
    </row>
    <row r="12302" spans="17:19">
      <c r="Q12302"/>
      <c r="R12302"/>
      <c r="S12302"/>
    </row>
    <row r="12303" spans="17:19">
      <c r="Q12303"/>
      <c r="R12303"/>
      <c r="S12303"/>
    </row>
    <row r="12304" spans="17:19">
      <c r="Q12304"/>
      <c r="R12304"/>
      <c r="S12304"/>
    </row>
    <row r="12305" spans="17:19">
      <c r="Q12305"/>
      <c r="R12305"/>
      <c r="S12305"/>
    </row>
    <row r="12306" spans="17:19">
      <c r="Q12306"/>
      <c r="R12306"/>
      <c r="S12306"/>
    </row>
    <row r="12307" spans="17:19">
      <c r="Q12307"/>
      <c r="R12307"/>
      <c r="S12307"/>
    </row>
    <row r="12308" spans="17:19">
      <c r="Q12308"/>
      <c r="R12308"/>
      <c r="S12308"/>
    </row>
    <row r="12309" spans="17:19">
      <c r="Q12309"/>
      <c r="R12309"/>
      <c r="S12309"/>
    </row>
    <row r="12310" spans="17:19">
      <c r="Q12310"/>
      <c r="R12310"/>
      <c r="S12310"/>
    </row>
    <row r="12311" spans="17:19">
      <c r="Q12311"/>
      <c r="R12311"/>
      <c r="S12311"/>
    </row>
    <row r="12312" spans="17:19">
      <c r="Q12312"/>
      <c r="R12312"/>
      <c r="S12312"/>
    </row>
    <row r="12313" spans="17:19">
      <c r="Q12313"/>
      <c r="R12313"/>
      <c r="S12313"/>
    </row>
    <row r="12314" spans="17:19">
      <c r="Q12314"/>
      <c r="R12314"/>
      <c r="S12314"/>
    </row>
    <row r="12315" spans="17:19">
      <c r="Q12315"/>
      <c r="R12315"/>
      <c r="S12315"/>
    </row>
    <row r="12316" spans="17:19">
      <c r="Q12316"/>
      <c r="R12316"/>
      <c r="S12316"/>
    </row>
    <row r="12317" spans="17:19">
      <c r="Q12317"/>
      <c r="R12317"/>
      <c r="S12317"/>
    </row>
    <row r="12318" spans="17:19">
      <c r="Q12318"/>
      <c r="R12318"/>
      <c r="S12318"/>
    </row>
    <row r="12319" spans="17:19">
      <c r="Q12319"/>
      <c r="R12319"/>
      <c r="S12319"/>
    </row>
    <row r="12320" spans="17:19">
      <c r="Q12320"/>
      <c r="R12320"/>
      <c r="S12320"/>
    </row>
    <row r="12321" spans="17:19">
      <c r="Q12321"/>
      <c r="R12321"/>
      <c r="S12321"/>
    </row>
    <row r="12322" spans="17:19">
      <c r="Q12322"/>
      <c r="R12322"/>
      <c r="S12322"/>
    </row>
    <row r="12323" spans="17:19">
      <c r="Q12323"/>
      <c r="R12323"/>
      <c r="S12323"/>
    </row>
    <row r="12324" spans="17:19">
      <c r="Q12324"/>
      <c r="R12324"/>
      <c r="S12324"/>
    </row>
    <row r="12325" spans="17:19">
      <c r="Q12325"/>
      <c r="R12325"/>
      <c r="S12325"/>
    </row>
    <row r="12326" spans="17:19">
      <c r="Q12326"/>
      <c r="R12326"/>
      <c r="S12326"/>
    </row>
    <row r="12327" spans="17:19">
      <c r="Q12327"/>
      <c r="R12327"/>
      <c r="S12327"/>
    </row>
    <row r="12328" spans="17:19">
      <c r="Q12328"/>
      <c r="R12328"/>
      <c r="S12328"/>
    </row>
    <row r="12329" spans="17:19">
      <c r="Q12329"/>
      <c r="R12329"/>
      <c r="S12329"/>
    </row>
    <row r="12330" spans="17:19">
      <c r="Q12330"/>
      <c r="R12330"/>
      <c r="S12330"/>
    </row>
    <row r="12331" spans="17:19">
      <c r="Q12331"/>
      <c r="R12331"/>
      <c r="S12331"/>
    </row>
    <row r="12332" spans="17:19">
      <c r="Q12332"/>
      <c r="R12332"/>
      <c r="S12332"/>
    </row>
    <row r="12333" spans="17:19">
      <c r="Q12333"/>
      <c r="R12333"/>
      <c r="S12333"/>
    </row>
    <row r="12334" spans="17:19">
      <c r="Q12334"/>
      <c r="R12334"/>
      <c r="S12334"/>
    </row>
    <row r="12335" spans="17:19">
      <c r="Q12335"/>
      <c r="R12335"/>
      <c r="S12335"/>
    </row>
    <row r="12336" spans="17:19">
      <c r="Q12336"/>
      <c r="R12336"/>
      <c r="S12336"/>
    </row>
    <row r="12337" spans="17:19">
      <c r="Q12337"/>
      <c r="R12337"/>
      <c r="S12337"/>
    </row>
    <row r="12338" spans="17:19">
      <c r="Q12338"/>
      <c r="R12338"/>
      <c r="S12338"/>
    </row>
    <row r="12339" spans="17:19">
      <c r="Q12339"/>
      <c r="R12339"/>
      <c r="S12339"/>
    </row>
    <row r="12340" spans="17:19">
      <c r="Q12340"/>
      <c r="R12340"/>
      <c r="S12340"/>
    </row>
    <row r="12341" spans="17:19">
      <c r="Q12341"/>
      <c r="R12341"/>
      <c r="S12341"/>
    </row>
    <row r="12342" spans="17:19">
      <c r="Q12342"/>
      <c r="R12342"/>
      <c r="S12342"/>
    </row>
    <row r="12343" spans="17:19">
      <c r="Q12343"/>
      <c r="R12343"/>
      <c r="S12343"/>
    </row>
    <row r="12344" spans="17:19">
      <c r="Q12344"/>
      <c r="R12344"/>
      <c r="S12344"/>
    </row>
    <row r="12345" spans="17:19">
      <c r="Q12345"/>
      <c r="R12345"/>
      <c r="S12345"/>
    </row>
    <row r="12346" spans="17:19">
      <c r="Q12346"/>
      <c r="R12346"/>
      <c r="S12346"/>
    </row>
    <row r="12347" spans="17:19">
      <c r="Q12347"/>
      <c r="R12347"/>
      <c r="S12347"/>
    </row>
    <row r="12348" spans="17:19">
      <c r="Q12348"/>
      <c r="R12348"/>
      <c r="S12348"/>
    </row>
    <row r="12349" spans="17:19">
      <c r="Q12349"/>
      <c r="R12349"/>
      <c r="S12349"/>
    </row>
    <row r="12350" spans="17:19">
      <c r="Q12350"/>
      <c r="R12350"/>
      <c r="S12350"/>
    </row>
    <row r="12351" spans="17:19">
      <c r="Q12351"/>
      <c r="R12351"/>
      <c r="S12351"/>
    </row>
    <row r="12352" spans="17:19">
      <c r="Q12352"/>
      <c r="R12352"/>
      <c r="S12352"/>
    </row>
    <row r="12353" spans="17:19">
      <c r="Q12353"/>
      <c r="R12353"/>
      <c r="S12353"/>
    </row>
    <row r="12354" spans="17:19">
      <c r="Q12354"/>
      <c r="R12354"/>
      <c r="S12354"/>
    </row>
    <row r="12355" spans="17:19">
      <c r="Q12355"/>
      <c r="R12355"/>
      <c r="S12355"/>
    </row>
    <row r="12356" spans="17:19">
      <c r="Q12356"/>
      <c r="R12356"/>
      <c r="S12356"/>
    </row>
    <row r="12357" spans="17:19">
      <c r="Q12357"/>
      <c r="R12357"/>
      <c r="S12357"/>
    </row>
    <row r="12358" spans="17:19">
      <c r="Q12358"/>
      <c r="R12358"/>
      <c r="S12358"/>
    </row>
    <row r="12359" spans="17:19">
      <c r="Q12359"/>
      <c r="R12359"/>
      <c r="S12359"/>
    </row>
    <row r="12360" spans="17:19">
      <c r="Q12360"/>
      <c r="R12360"/>
      <c r="S12360"/>
    </row>
    <row r="12361" spans="17:19">
      <c r="Q12361"/>
      <c r="R12361"/>
      <c r="S12361"/>
    </row>
    <row r="12362" spans="17:19">
      <c r="Q12362"/>
      <c r="R12362"/>
      <c r="S12362"/>
    </row>
    <row r="12363" spans="17:19">
      <c r="Q12363"/>
      <c r="R12363"/>
      <c r="S12363"/>
    </row>
    <row r="12364" spans="17:19">
      <c r="Q12364"/>
      <c r="R12364"/>
      <c r="S12364"/>
    </row>
    <row r="12365" spans="17:19">
      <c r="Q12365"/>
      <c r="R12365"/>
      <c r="S12365"/>
    </row>
    <row r="12366" spans="17:19">
      <c r="Q12366"/>
      <c r="R12366"/>
      <c r="S12366"/>
    </row>
    <row r="12367" spans="17:19">
      <c r="Q12367"/>
      <c r="R12367"/>
      <c r="S12367"/>
    </row>
    <row r="12368" spans="17:19">
      <c r="Q12368"/>
      <c r="R12368"/>
      <c r="S12368"/>
    </row>
    <row r="12369" spans="17:19">
      <c r="Q12369"/>
      <c r="R12369"/>
      <c r="S12369"/>
    </row>
    <row r="12370" spans="17:19">
      <c r="Q12370"/>
      <c r="R12370"/>
      <c r="S12370"/>
    </row>
    <row r="12371" spans="17:19">
      <c r="Q12371"/>
      <c r="R12371"/>
      <c r="S12371"/>
    </row>
    <row r="12372" spans="17:19">
      <c r="Q12372"/>
      <c r="R12372"/>
      <c r="S12372"/>
    </row>
    <row r="12373" spans="17:19">
      <c r="Q12373"/>
      <c r="R12373"/>
      <c r="S12373"/>
    </row>
    <row r="12374" spans="17:19">
      <c r="Q12374"/>
      <c r="R12374"/>
      <c r="S12374"/>
    </row>
    <row r="12375" spans="17:19">
      <c r="Q12375"/>
      <c r="R12375"/>
      <c r="S12375"/>
    </row>
    <row r="12376" spans="17:19">
      <c r="Q12376"/>
      <c r="R12376"/>
      <c r="S12376"/>
    </row>
    <row r="12377" spans="17:19">
      <c r="Q12377"/>
      <c r="R12377"/>
      <c r="S12377"/>
    </row>
    <row r="12378" spans="17:19">
      <c r="Q12378"/>
      <c r="R12378"/>
      <c r="S12378"/>
    </row>
    <row r="12379" spans="17:19">
      <c r="Q12379"/>
      <c r="R12379"/>
      <c r="S12379"/>
    </row>
    <row r="12380" spans="17:19">
      <c r="Q12380"/>
      <c r="R12380"/>
      <c r="S12380"/>
    </row>
    <row r="12381" spans="17:19">
      <c r="Q12381"/>
      <c r="R12381"/>
      <c r="S12381"/>
    </row>
    <row r="12382" spans="17:19">
      <c r="Q12382"/>
      <c r="R12382"/>
      <c r="S12382"/>
    </row>
    <row r="12383" spans="17:19">
      <c r="Q12383"/>
      <c r="R12383"/>
      <c r="S12383"/>
    </row>
    <row r="12384" spans="17:19">
      <c r="Q12384"/>
      <c r="R12384"/>
      <c r="S12384"/>
    </row>
    <row r="12385" spans="17:19">
      <c r="Q12385"/>
      <c r="R12385"/>
      <c r="S12385"/>
    </row>
    <row r="12386" spans="17:19">
      <c r="Q12386"/>
      <c r="R12386"/>
      <c r="S12386"/>
    </row>
    <row r="12387" spans="17:19">
      <c r="Q12387"/>
      <c r="R12387"/>
      <c r="S12387"/>
    </row>
    <row r="12388" spans="17:19">
      <c r="Q12388"/>
      <c r="R12388"/>
      <c r="S12388"/>
    </row>
    <row r="12389" spans="17:19">
      <c r="Q12389"/>
      <c r="R12389"/>
      <c r="S12389"/>
    </row>
    <row r="12390" spans="17:19">
      <c r="Q12390"/>
      <c r="R12390"/>
      <c r="S12390"/>
    </row>
    <row r="12391" spans="17:19">
      <c r="Q12391"/>
      <c r="R12391"/>
      <c r="S12391"/>
    </row>
    <row r="12392" spans="17:19">
      <c r="Q12392"/>
      <c r="R12392"/>
      <c r="S12392"/>
    </row>
    <row r="12393" spans="17:19">
      <c r="Q12393"/>
      <c r="R12393"/>
      <c r="S12393"/>
    </row>
    <row r="12394" spans="17:19">
      <c r="Q12394"/>
      <c r="R12394"/>
      <c r="S12394"/>
    </row>
    <row r="12395" spans="17:19">
      <c r="Q12395"/>
      <c r="R12395"/>
      <c r="S12395"/>
    </row>
    <row r="12396" spans="17:19">
      <c r="Q12396"/>
      <c r="R12396"/>
      <c r="S12396"/>
    </row>
    <row r="12397" spans="17:19">
      <c r="Q12397"/>
      <c r="R12397"/>
      <c r="S12397"/>
    </row>
    <row r="12398" spans="17:19">
      <c r="Q12398"/>
      <c r="R12398"/>
      <c r="S12398"/>
    </row>
    <row r="12399" spans="17:19">
      <c r="Q12399"/>
      <c r="R12399"/>
      <c r="S12399"/>
    </row>
    <row r="12400" spans="17:19">
      <c r="Q12400"/>
      <c r="R12400"/>
      <c r="S12400"/>
    </row>
    <row r="12401" spans="17:19">
      <c r="Q12401"/>
      <c r="R12401"/>
      <c r="S12401"/>
    </row>
    <row r="12402" spans="17:19">
      <c r="Q12402"/>
      <c r="R12402"/>
      <c r="S12402"/>
    </row>
    <row r="12403" spans="17:19">
      <c r="Q12403"/>
      <c r="R12403"/>
      <c r="S12403"/>
    </row>
    <row r="12404" spans="17:19">
      <c r="Q12404"/>
      <c r="R12404"/>
      <c r="S12404"/>
    </row>
    <row r="12405" spans="17:19">
      <c r="Q12405"/>
      <c r="R12405"/>
      <c r="S12405"/>
    </row>
    <row r="12406" spans="17:19">
      <c r="Q12406"/>
      <c r="R12406"/>
      <c r="S12406"/>
    </row>
    <row r="12407" spans="17:19">
      <c r="Q12407"/>
      <c r="R12407"/>
      <c r="S12407"/>
    </row>
    <row r="12408" spans="17:19">
      <c r="Q12408"/>
      <c r="R12408"/>
      <c r="S12408"/>
    </row>
    <row r="12409" spans="17:19">
      <c r="Q12409"/>
      <c r="R12409"/>
      <c r="S12409"/>
    </row>
    <row r="12410" spans="17:19">
      <c r="Q12410"/>
      <c r="R12410"/>
      <c r="S12410"/>
    </row>
    <row r="12411" spans="17:19">
      <c r="Q12411"/>
      <c r="R12411"/>
      <c r="S12411"/>
    </row>
    <row r="12412" spans="17:19">
      <c r="Q12412"/>
      <c r="R12412"/>
      <c r="S12412"/>
    </row>
    <row r="12413" spans="17:19">
      <c r="Q12413"/>
      <c r="R12413"/>
      <c r="S12413"/>
    </row>
    <row r="12414" spans="17:19">
      <c r="Q12414"/>
      <c r="R12414"/>
      <c r="S12414"/>
    </row>
    <row r="12415" spans="17:19">
      <c r="Q12415"/>
      <c r="R12415"/>
      <c r="S12415"/>
    </row>
    <row r="12416" spans="17:19">
      <c r="Q12416"/>
      <c r="R12416"/>
      <c r="S12416"/>
    </row>
    <row r="12417" spans="17:19">
      <c r="Q12417"/>
      <c r="R12417"/>
      <c r="S12417"/>
    </row>
    <row r="12418" spans="17:19">
      <c r="Q12418"/>
      <c r="R12418"/>
      <c r="S12418"/>
    </row>
    <row r="12419" spans="17:19">
      <c r="Q12419"/>
      <c r="R12419"/>
      <c r="S12419"/>
    </row>
    <row r="12420" spans="17:19">
      <c r="Q12420"/>
      <c r="R12420"/>
      <c r="S12420"/>
    </row>
    <row r="12421" spans="17:19">
      <c r="Q12421"/>
      <c r="R12421"/>
      <c r="S12421"/>
    </row>
    <row r="12422" spans="17:19">
      <c r="Q12422"/>
      <c r="R12422"/>
      <c r="S12422"/>
    </row>
    <row r="12423" spans="17:19">
      <c r="Q12423"/>
      <c r="R12423"/>
      <c r="S12423"/>
    </row>
    <row r="12424" spans="17:19">
      <c r="Q12424"/>
      <c r="R12424"/>
      <c r="S12424"/>
    </row>
    <row r="12425" spans="17:19">
      <c r="Q12425"/>
      <c r="R12425"/>
      <c r="S12425"/>
    </row>
    <row r="12426" spans="17:19">
      <c r="Q12426"/>
      <c r="R12426"/>
      <c r="S12426"/>
    </row>
    <row r="12427" spans="17:19">
      <c r="Q12427"/>
      <c r="R12427"/>
      <c r="S12427"/>
    </row>
    <row r="12428" spans="17:19">
      <c r="Q12428"/>
      <c r="R12428"/>
      <c r="S12428"/>
    </row>
    <row r="12429" spans="17:19">
      <c r="Q12429"/>
      <c r="R12429"/>
      <c r="S12429"/>
    </row>
    <row r="12430" spans="17:19">
      <c r="Q12430"/>
      <c r="R12430"/>
      <c r="S12430"/>
    </row>
    <row r="12431" spans="17:19">
      <c r="Q12431"/>
      <c r="R12431"/>
      <c r="S12431"/>
    </row>
    <row r="12432" spans="17:19">
      <c r="Q12432"/>
      <c r="R12432"/>
      <c r="S12432"/>
    </row>
    <row r="12433" spans="17:19">
      <c r="Q12433"/>
      <c r="R12433"/>
      <c r="S12433"/>
    </row>
    <row r="12434" spans="17:19">
      <c r="Q12434"/>
      <c r="R12434"/>
      <c r="S12434"/>
    </row>
    <row r="12435" spans="17:19">
      <c r="Q12435"/>
      <c r="R12435"/>
      <c r="S12435"/>
    </row>
    <row r="12436" spans="17:19">
      <c r="Q12436"/>
      <c r="R12436"/>
      <c r="S12436"/>
    </row>
    <row r="12437" spans="17:19">
      <c r="Q12437"/>
      <c r="R12437"/>
      <c r="S12437"/>
    </row>
    <row r="12438" spans="17:19">
      <c r="Q12438"/>
      <c r="R12438"/>
      <c r="S12438"/>
    </row>
    <row r="12439" spans="17:19">
      <c r="Q12439"/>
      <c r="R12439"/>
      <c r="S12439"/>
    </row>
    <row r="12440" spans="17:19">
      <c r="Q12440"/>
      <c r="R12440"/>
      <c r="S12440"/>
    </row>
    <row r="12441" spans="17:19">
      <c r="Q12441"/>
      <c r="R12441"/>
      <c r="S12441"/>
    </row>
    <row r="12442" spans="17:19">
      <c r="Q12442"/>
      <c r="R12442"/>
      <c r="S12442"/>
    </row>
    <row r="12443" spans="17:19">
      <c r="Q12443"/>
      <c r="R12443"/>
      <c r="S12443"/>
    </row>
    <row r="12444" spans="17:19">
      <c r="Q12444"/>
      <c r="R12444"/>
      <c r="S12444"/>
    </row>
    <row r="12445" spans="17:19">
      <c r="Q12445"/>
      <c r="R12445"/>
      <c r="S12445"/>
    </row>
    <row r="12446" spans="17:19">
      <c r="Q12446"/>
      <c r="R12446"/>
      <c r="S12446"/>
    </row>
    <row r="12447" spans="17:19">
      <c r="Q12447"/>
      <c r="R12447"/>
      <c r="S12447"/>
    </row>
    <row r="12448" spans="17:19">
      <c r="Q12448"/>
      <c r="R12448"/>
      <c r="S12448"/>
    </row>
    <row r="12449" spans="17:19">
      <c r="Q12449"/>
      <c r="R12449"/>
      <c r="S12449"/>
    </row>
    <row r="12450" spans="17:19">
      <c r="Q12450"/>
      <c r="R12450"/>
      <c r="S12450"/>
    </row>
    <row r="12451" spans="17:19">
      <c r="Q12451"/>
      <c r="R12451"/>
      <c r="S12451"/>
    </row>
    <row r="12452" spans="17:19">
      <c r="Q12452"/>
      <c r="R12452"/>
      <c r="S12452"/>
    </row>
    <row r="12453" spans="17:19">
      <c r="Q12453"/>
      <c r="R12453"/>
      <c r="S12453"/>
    </row>
    <row r="12454" spans="17:19">
      <c r="Q12454"/>
      <c r="R12454"/>
      <c r="S12454"/>
    </row>
    <row r="12455" spans="17:19">
      <c r="Q12455"/>
      <c r="R12455"/>
      <c r="S12455"/>
    </row>
    <row r="12456" spans="17:19">
      <c r="Q12456"/>
      <c r="R12456"/>
      <c r="S12456"/>
    </row>
    <row r="12457" spans="17:19">
      <c r="Q12457"/>
      <c r="R12457"/>
      <c r="S12457"/>
    </row>
    <row r="12458" spans="17:19">
      <c r="Q12458"/>
      <c r="R12458"/>
      <c r="S12458"/>
    </row>
    <row r="12459" spans="17:19">
      <c r="Q12459"/>
      <c r="R12459"/>
      <c r="S12459"/>
    </row>
    <row r="12460" spans="17:19">
      <c r="Q12460"/>
      <c r="R12460"/>
      <c r="S12460"/>
    </row>
    <row r="12461" spans="17:19">
      <c r="Q12461"/>
      <c r="R12461"/>
      <c r="S12461"/>
    </row>
    <row r="12462" spans="17:19">
      <c r="Q12462"/>
      <c r="R12462"/>
      <c r="S12462"/>
    </row>
    <row r="12463" spans="17:19">
      <c r="Q12463"/>
      <c r="R12463"/>
      <c r="S12463"/>
    </row>
    <row r="12464" spans="17:19">
      <c r="Q12464"/>
      <c r="R12464"/>
      <c r="S12464"/>
    </row>
    <row r="12465" spans="17:19">
      <c r="Q12465"/>
      <c r="R12465"/>
      <c r="S12465"/>
    </row>
    <row r="12466" spans="17:19">
      <c r="Q12466"/>
      <c r="R12466"/>
      <c r="S12466"/>
    </row>
    <row r="12467" spans="17:19">
      <c r="Q12467"/>
      <c r="R12467"/>
      <c r="S12467"/>
    </row>
    <row r="12468" spans="17:19">
      <c r="Q12468"/>
      <c r="R12468"/>
      <c r="S12468"/>
    </row>
    <row r="12469" spans="17:19">
      <c r="Q12469"/>
      <c r="R12469"/>
      <c r="S12469"/>
    </row>
    <row r="12470" spans="17:19">
      <c r="Q12470"/>
      <c r="R12470"/>
      <c r="S12470"/>
    </row>
    <row r="12471" spans="17:19">
      <c r="Q12471"/>
      <c r="R12471"/>
      <c r="S12471"/>
    </row>
    <row r="12472" spans="17:19">
      <c r="Q12472"/>
      <c r="R12472"/>
      <c r="S12472"/>
    </row>
    <row r="12473" spans="17:19">
      <c r="Q12473"/>
      <c r="R12473"/>
      <c r="S12473"/>
    </row>
    <row r="12474" spans="17:19">
      <c r="Q12474"/>
      <c r="R12474"/>
      <c r="S12474"/>
    </row>
    <row r="12475" spans="17:19">
      <c r="Q12475"/>
      <c r="R12475"/>
      <c r="S12475"/>
    </row>
    <row r="12476" spans="17:19">
      <c r="Q12476"/>
      <c r="R12476"/>
      <c r="S12476"/>
    </row>
    <row r="12477" spans="17:19">
      <c r="Q12477"/>
      <c r="R12477"/>
      <c r="S12477"/>
    </row>
    <row r="12478" spans="17:19">
      <c r="Q12478"/>
      <c r="R12478"/>
      <c r="S12478"/>
    </row>
    <row r="12479" spans="17:19">
      <c r="Q12479"/>
      <c r="R12479"/>
      <c r="S12479"/>
    </row>
    <row r="12480" spans="17:19">
      <c r="Q12480"/>
      <c r="R12480"/>
      <c r="S12480"/>
    </row>
    <row r="12481" spans="17:19">
      <c r="Q12481"/>
      <c r="R12481"/>
      <c r="S12481"/>
    </row>
    <row r="12482" spans="17:19">
      <c r="Q12482"/>
      <c r="R12482"/>
      <c r="S12482"/>
    </row>
    <row r="12483" spans="17:19">
      <c r="Q12483"/>
      <c r="R12483"/>
      <c r="S12483"/>
    </row>
    <row r="12484" spans="17:19">
      <c r="Q12484"/>
      <c r="R12484"/>
      <c r="S12484"/>
    </row>
    <row r="12485" spans="17:19">
      <c r="Q12485"/>
      <c r="R12485"/>
      <c r="S12485"/>
    </row>
    <row r="12486" spans="17:19">
      <c r="Q12486"/>
      <c r="R12486"/>
      <c r="S12486"/>
    </row>
    <row r="12487" spans="17:19">
      <c r="Q12487"/>
      <c r="R12487"/>
      <c r="S12487"/>
    </row>
    <row r="12488" spans="17:19">
      <c r="Q12488"/>
      <c r="R12488"/>
      <c r="S12488"/>
    </row>
    <row r="12489" spans="17:19">
      <c r="Q12489"/>
      <c r="R12489"/>
      <c r="S12489"/>
    </row>
    <row r="12490" spans="17:19">
      <c r="Q12490"/>
      <c r="R12490"/>
      <c r="S12490"/>
    </row>
    <row r="12491" spans="17:19">
      <c r="Q12491"/>
      <c r="R12491"/>
      <c r="S12491"/>
    </row>
    <row r="12492" spans="17:19">
      <c r="Q12492"/>
      <c r="R12492"/>
      <c r="S12492"/>
    </row>
    <row r="12493" spans="17:19">
      <c r="Q12493"/>
      <c r="R12493"/>
      <c r="S12493"/>
    </row>
    <row r="12494" spans="17:19">
      <c r="Q12494"/>
      <c r="R12494"/>
      <c r="S12494"/>
    </row>
    <row r="12495" spans="17:19">
      <c r="Q12495"/>
      <c r="R12495"/>
      <c r="S12495"/>
    </row>
    <row r="12496" spans="17:19">
      <c r="Q12496"/>
      <c r="R12496"/>
      <c r="S12496"/>
    </row>
    <row r="12497" spans="17:19">
      <c r="Q12497"/>
      <c r="R12497"/>
      <c r="S12497"/>
    </row>
    <row r="12498" spans="17:19">
      <c r="Q12498"/>
      <c r="R12498"/>
      <c r="S12498"/>
    </row>
    <row r="12499" spans="17:19">
      <c r="Q12499"/>
      <c r="R12499"/>
      <c r="S12499"/>
    </row>
    <row r="12500" spans="17:19">
      <c r="Q12500"/>
      <c r="R12500"/>
      <c r="S12500"/>
    </row>
    <row r="12501" spans="17:19">
      <c r="Q12501"/>
      <c r="R12501"/>
      <c r="S12501"/>
    </row>
    <row r="12502" spans="17:19">
      <c r="Q12502"/>
      <c r="R12502"/>
      <c r="S12502"/>
    </row>
    <row r="12503" spans="17:19">
      <c r="Q12503"/>
      <c r="R12503"/>
      <c r="S12503"/>
    </row>
    <row r="12504" spans="17:19">
      <c r="Q12504"/>
      <c r="R12504"/>
      <c r="S12504"/>
    </row>
    <row r="12505" spans="17:19">
      <c r="Q12505"/>
      <c r="R12505"/>
      <c r="S12505"/>
    </row>
    <row r="12506" spans="17:19">
      <c r="Q12506"/>
      <c r="R12506"/>
      <c r="S12506"/>
    </row>
    <row r="12507" spans="17:19">
      <c r="Q12507"/>
      <c r="R12507"/>
      <c r="S12507"/>
    </row>
    <row r="12508" spans="17:19">
      <c r="Q12508"/>
      <c r="R12508"/>
      <c r="S12508"/>
    </row>
    <row r="12509" spans="17:19">
      <c r="Q12509"/>
      <c r="R12509"/>
      <c r="S12509"/>
    </row>
    <row r="12510" spans="17:19">
      <c r="Q12510"/>
      <c r="R12510"/>
      <c r="S12510"/>
    </row>
    <row r="12511" spans="17:19">
      <c r="Q12511"/>
      <c r="R12511"/>
      <c r="S12511"/>
    </row>
    <row r="12512" spans="17:19">
      <c r="Q12512"/>
      <c r="R12512"/>
      <c r="S12512"/>
    </row>
    <row r="12513" spans="17:19">
      <c r="Q12513"/>
      <c r="R12513"/>
      <c r="S12513"/>
    </row>
    <row r="12514" spans="17:19">
      <c r="Q12514"/>
      <c r="R12514"/>
      <c r="S12514"/>
    </row>
    <row r="12515" spans="17:19">
      <c r="Q12515"/>
      <c r="R12515"/>
      <c r="S12515"/>
    </row>
    <row r="12516" spans="17:19">
      <c r="Q12516"/>
      <c r="R12516"/>
      <c r="S12516"/>
    </row>
    <row r="12517" spans="17:19">
      <c r="Q12517"/>
      <c r="R12517"/>
      <c r="S12517"/>
    </row>
    <row r="12518" spans="17:19">
      <c r="Q12518"/>
      <c r="R12518"/>
      <c r="S12518"/>
    </row>
    <row r="12519" spans="17:19">
      <c r="Q12519"/>
      <c r="R12519"/>
      <c r="S12519"/>
    </row>
    <row r="12520" spans="17:19">
      <c r="Q12520"/>
      <c r="R12520"/>
      <c r="S12520"/>
    </row>
    <row r="12521" spans="17:19">
      <c r="Q12521"/>
      <c r="R12521"/>
      <c r="S12521"/>
    </row>
    <row r="12522" spans="17:19">
      <c r="Q12522"/>
      <c r="R12522"/>
      <c r="S12522"/>
    </row>
    <row r="12523" spans="17:19">
      <c r="Q12523"/>
      <c r="R12523"/>
      <c r="S12523"/>
    </row>
    <row r="12524" spans="17:19">
      <c r="Q12524"/>
      <c r="R12524"/>
      <c r="S12524"/>
    </row>
    <row r="12525" spans="17:19">
      <c r="Q12525"/>
      <c r="R12525"/>
      <c r="S12525"/>
    </row>
    <row r="12526" spans="17:19">
      <c r="Q12526"/>
      <c r="R12526"/>
      <c r="S12526"/>
    </row>
    <row r="12527" spans="17:19">
      <c r="Q12527"/>
      <c r="R12527"/>
      <c r="S12527"/>
    </row>
    <row r="12528" spans="17:19">
      <c r="Q12528"/>
      <c r="R12528"/>
      <c r="S12528"/>
    </row>
    <row r="12529" spans="17:19">
      <c r="Q12529"/>
      <c r="R12529"/>
      <c r="S12529"/>
    </row>
    <row r="12530" spans="17:19">
      <c r="Q12530"/>
      <c r="R12530"/>
      <c r="S12530"/>
    </row>
    <row r="12531" spans="17:19">
      <c r="Q12531"/>
      <c r="R12531"/>
      <c r="S12531"/>
    </row>
    <row r="12532" spans="17:19">
      <c r="Q12532"/>
      <c r="R12532"/>
      <c r="S12532"/>
    </row>
    <row r="12533" spans="17:19">
      <c r="Q12533"/>
      <c r="R12533"/>
      <c r="S12533"/>
    </row>
    <row r="12534" spans="17:19">
      <c r="Q12534"/>
      <c r="R12534"/>
      <c r="S12534"/>
    </row>
    <row r="12535" spans="17:19">
      <c r="Q12535"/>
      <c r="R12535"/>
      <c r="S12535"/>
    </row>
    <row r="12536" spans="17:19">
      <c r="Q12536"/>
      <c r="R12536"/>
      <c r="S12536"/>
    </row>
    <row r="12537" spans="17:19">
      <c r="Q12537"/>
      <c r="R12537"/>
      <c r="S12537"/>
    </row>
    <row r="12538" spans="17:19">
      <c r="Q12538"/>
      <c r="R12538"/>
      <c r="S12538"/>
    </row>
    <row r="12539" spans="17:19">
      <c r="Q12539"/>
      <c r="R12539"/>
      <c r="S12539"/>
    </row>
    <row r="12540" spans="17:19">
      <c r="Q12540"/>
      <c r="R12540"/>
      <c r="S12540"/>
    </row>
    <row r="12541" spans="17:19">
      <c r="Q12541"/>
      <c r="R12541"/>
      <c r="S12541"/>
    </row>
    <row r="12542" spans="17:19">
      <c r="Q12542"/>
      <c r="R12542"/>
      <c r="S12542"/>
    </row>
    <row r="12543" spans="17:19">
      <c r="Q12543"/>
      <c r="R12543"/>
      <c r="S12543"/>
    </row>
    <row r="12544" spans="17:19">
      <c r="Q12544"/>
      <c r="R12544"/>
      <c r="S12544"/>
    </row>
    <row r="12545" spans="17:19">
      <c r="Q12545"/>
      <c r="R12545"/>
      <c r="S12545"/>
    </row>
    <row r="12546" spans="17:19">
      <c r="Q12546"/>
      <c r="R12546"/>
      <c r="S12546"/>
    </row>
    <row r="12547" spans="17:19">
      <c r="Q12547"/>
      <c r="R12547"/>
      <c r="S12547"/>
    </row>
    <row r="12548" spans="17:19">
      <c r="Q12548"/>
      <c r="R12548"/>
      <c r="S12548"/>
    </row>
    <row r="12549" spans="17:19">
      <c r="Q12549"/>
      <c r="R12549"/>
      <c r="S12549"/>
    </row>
    <row r="12550" spans="17:19">
      <c r="Q12550"/>
      <c r="R12550"/>
      <c r="S12550"/>
    </row>
    <row r="12551" spans="17:19">
      <c r="Q12551"/>
      <c r="R12551"/>
      <c r="S12551"/>
    </row>
    <row r="12552" spans="17:19">
      <c r="Q12552"/>
      <c r="R12552"/>
      <c r="S12552"/>
    </row>
    <row r="12553" spans="17:19">
      <c r="Q12553"/>
      <c r="R12553"/>
      <c r="S12553"/>
    </row>
    <row r="12554" spans="17:19">
      <c r="Q12554"/>
      <c r="R12554"/>
      <c r="S12554"/>
    </row>
    <row r="12555" spans="17:19">
      <c r="Q12555"/>
      <c r="R12555"/>
      <c r="S12555"/>
    </row>
    <row r="12556" spans="17:19">
      <c r="Q12556"/>
      <c r="R12556"/>
      <c r="S12556"/>
    </row>
    <row r="12557" spans="17:19">
      <c r="Q12557"/>
      <c r="R12557"/>
      <c r="S12557"/>
    </row>
    <row r="12558" spans="17:19">
      <c r="Q12558"/>
      <c r="R12558"/>
      <c r="S12558"/>
    </row>
    <row r="12559" spans="17:19">
      <c r="Q12559"/>
      <c r="R12559"/>
      <c r="S12559"/>
    </row>
    <row r="12560" spans="17:19">
      <c r="Q12560"/>
      <c r="R12560"/>
      <c r="S12560"/>
    </row>
    <row r="12561" spans="17:19">
      <c r="Q12561"/>
      <c r="R12561"/>
      <c r="S12561"/>
    </row>
    <row r="12562" spans="17:19">
      <c r="Q12562"/>
      <c r="R12562"/>
      <c r="S12562"/>
    </row>
    <row r="12563" spans="17:19">
      <c r="Q12563"/>
      <c r="R12563"/>
      <c r="S12563"/>
    </row>
    <row r="12564" spans="17:19">
      <c r="Q12564"/>
      <c r="R12564"/>
      <c r="S12564"/>
    </row>
    <row r="12565" spans="17:19">
      <c r="Q12565"/>
      <c r="R12565"/>
      <c r="S12565"/>
    </row>
    <row r="12566" spans="17:19">
      <c r="Q12566"/>
      <c r="R12566"/>
      <c r="S12566"/>
    </row>
    <row r="12567" spans="17:19">
      <c r="Q12567"/>
      <c r="R12567"/>
      <c r="S12567"/>
    </row>
    <row r="12568" spans="17:19">
      <c r="Q12568"/>
      <c r="R12568"/>
      <c r="S12568"/>
    </row>
    <row r="12569" spans="17:19">
      <c r="Q12569"/>
      <c r="R12569"/>
      <c r="S12569"/>
    </row>
    <row r="12570" spans="17:19">
      <c r="Q12570"/>
      <c r="R12570"/>
      <c r="S12570"/>
    </row>
    <row r="12571" spans="17:19">
      <c r="Q12571"/>
      <c r="R12571"/>
      <c r="S12571"/>
    </row>
    <row r="12572" spans="17:19">
      <c r="Q12572"/>
      <c r="R12572"/>
      <c r="S12572"/>
    </row>
    <row r="12573" spans="17:19">
      <c r="Q12573"/>
      <c r="R12573"/>
      <c r="S12573"/>
    </row>
    <row r="12574" spans="17:19">
      <c r="Q12574"/>
      <c r="R12574"/>
      <c r="S12574"/>
    </row>
    <row r="12575" spans="17:19">
      <c r="Q12575"/>
      <c r="R12575"/>
      <c r="S12575"/>
    </row>
    <row r="12576" spans="17:19">
      <c r="Q12576"/>
      <c r="R12576"/>
      <c r="S12576"/>
    </row>
    <row r="12577" spans="17:19">
      <c r="Q12577"/>
      <c r="R12577"/>
      <c r="S12577"/>
    </row>
    <row r="12578" spans="17:19">
      <c r="Q12578"/>
      <c r="R12578"/>
      <c r="S12578"/>
    </row>
    <row r="12579" spans="17:19">
      <c r="Q12579"/>
      <c r="R12579"/>
      <c r="S12579"/>
    </row>
    <row r="12580" spans="17:19">
      <c r="Q12580"/>
      <c r="R12580"/>
      <c r="S12580"/>
    </row>
    <row r="12581" spans="17:19">
      <c r="Q12581"/>
      <c r="R12581"/>
      <c r="S12581"/>
    </row>
    <row r="12582" spans="17:19">
      <c r="Q12582"/>
      <c r="R12582"/>
      <c r="S12582"/>
    </row>
    <row r="12583" spans="17:19">
      <c r="Q12583"/>
      <c r="R12583"/>
      <c r="S12583"/>
    </row>
    <row r="12584" spans="17:19">
      <c r="Q12584"/>
      <c r="R12584"/>
      <c r="S12584"/>
    </row>
    <row r="12585" spans="17:19">
      <c r="Q12585"/>
      <c r="R12585"/>
      <c r="S12585"/>
    </row>
    <row r="12586" spans="17:19">
      <c r="Q12586"/>
      <c r="R12586"/>
      <c r="S12586"/>
    </row>
    <row r="12587" spans="17:19">
      <c r="Q12587"/>
      <c r="R12587"/>
      <c r="S12587"/>
    </row>
    <row r="12588" spans="17:19">
      <c r="Q12588"/>
      <c r="R12588"/>
      <c r="S12588"/>
    </row>
    <row r="12589" spans="17:19">
      <c r="Q12589"/>
      <c r="R12589"/>
      <c r="S12589"/>
    </row>
    <row r="12590" spans="17:19">
      <c r="Q12590"/>
      <c r="R12590"/>
      <c r="S12590"/>
    </row>
    <row r="12591" spans="17:19">
      <c r="Q12591"/>
      <c r="R12591"/>
      <c r="S12591"/>
    </row>
    <row r="12592" spans="17:19">
      <c r="Q12592"/>
      <c r="R12592"/>
      <c r="S12592"/>
    </row>
    <row r="12593" spans="17:19">
      <c r="Q12593"/>
      <c r="R12593"/>
      <c r="S12593"/>
    </row>
    <row r="12594" spans="17:19">
      <c r="Q12594"/>
      <c r="R12594"/>
      <c r="S12594"/>
    </row>
    <row r="12595" spans="17:19">
      <c r="Q12595"/>
      <c r="R12595"/>
      <c r="S12595"/>
    </row>
    <row r="12596" spans="17:19">
      <c r="Q12596"/>
      <c r="R12596"/>
      <c r="S12596"/>
    </row>
    <row r="12597" spans="17:19">
      <c r="Q12597"/>
      <c r="R12597"/>
      <c r="S12597"/>
    </row>
    <row r="12598" spans="17:19">
      <c r="Q12598"/>
      <c r="R12598"/>
      <c r="S12598"/>
    </row>
    <row r="12599" spans="17:19">
      <c r="Q12599"/>
      <c r="R12599"/>
      <c r="S12599"/>
    </row>
    <row r="12600" spans="17:19">
      <c r="Q12600"/>
      <c r="R12600"/>
      <c r="S12600"/>
    </row>
    <row r="12601" spans="17:19">
      <c r="Q12601"/>
      <c r="R12601"/>
      <c r="S12601"/>
    </row>
    <row r="12602" spans="17:19">
      <c r="Q12602"/>
      <c r="R12602"/>
      <c r="S12602"/>
    </row>
    <row r="12603" spans="17:19">
      <c r="Q12603"/>
      <c r="R12603"/>
      <c r="S12603"/>
    </row>
    <row r="12604" spans="17:19">
      <c r="Q12604"/>
      <c r="R12604"/>
      <c r="S12604"/>
    </row>
    <row r="12605" spans="17:19">
      <c r="Q12605"/>
      <c r="R12605"/>
      <c r="S12605"/>
    </row>
    <row r="12606" spans="17:19">
      <c r="Q12606"/>
      <c r="R12606"/>
      <c r="S12606"/>
    </row>
    <row r="12607" spans="17:19">
      <c r="Q12607"/>
      <c r="R12607"/>
      <c r="S12607"/>
    </row>
    <row r="12608" spans="17:19">
      <c r="Q12608"/>
      <c r="R12608"/>
      <c r="S12608"/>
    </row>
    <row r="12609" spans="17:19">
      <c r="Q12609"/>
      <c r="R12609"/>
      <c r="S12609"/>
    </row>
    <row r="12610" spans="17:19">
      <c r="Q12610"/>
      <c r="R12610"/>
      <c r="S12610"/>
    </row>
    <row r="12611" spans="17:19">
      <c r="Q12611"/>
      <c r="R12611"/>
      <c r="S12611"/>
    </row>
    <row r="12612" spans="17:19">
      <c r="Q12612"/>
      <c r="R12612"/>
      <c r="S12612"/>
    </row>
    <row r="12613" spans="17:19">
      <c r="Q12613"/>
      <c r="R12613"/>
      <c r="S12613"/>
    </row>
    <row r="12614" spans="17:19">
      <c r="Q12614"/>
      <c r="R12614"/>
      <c r="S12614"/>
    </row>
    <row r="12615" spans="17:19">
      <c r="Q12615"/>
      <c r="R12615"/>
      <c r="S12615"/>
    </row>
    <row r="12616" spans="17:19">
      <c r="Q12616"/>
      <c r="R12616"/>
      <c r="S12616"/>
    </row>
    <row r="12617" spans="17:19">
      <c r="Q12617"/>
      <c r="R12617"/>
      <c r="S12617"/>
    </row>
    <row r="12618" spans="17:19">
      <c r="Q12618"/>
      <c r="R12618"/>
      <c r="S12618"/>
    </row>
    <row r="12619" spans="17:19">
      <c r="Q12619"/>
      <c r="R12619"/>
      <c r="S12619"/>
    </row>
    <row r="12620" spans="17:19">
      <c r="Q12620"/>
      <c r="R12620"/>
      <c r="S12620"/>
    </row>
    <row r="12621" spans="17:19">
      <c r="Q12621"/>
      <c r="R12621"/>
      <c r="S12621"/>
    </row>
    <row r="12622" spans="17:19">
      <c r="Q12622"/>
      <c r="R12622"/>
      <c r="S12622"/>
    </row>
    <row r="12623" spans="17:19">
      <c r="Q12623"/>
      <c r="R12623"/>
      <c r="S12623"/>
    </row>
    <row r="12624" spans="17:19">
      <c r="Q12624"/>
      <c r="R12624"/>
      <c r="S12624"/>
    </row>
    <row r="12625" spans="17:19">
      <c r="Q12625"/>
      <c r="R12625"/>
      <c r="S12625"/>
    </row>
    <row r="12626" spans="17:19">
      <c r="Q12626"/>
      <c r="R12626"/>
      <c r="S12626"/>
    </row>
    <row r="12627" spans="17:19">
      <c r="Q12627"/>
      <c r="R12627"/>
      <c r="S12627"/>
    </row>
    <row r="12628" spans="17:19">
      <c r="Q12628"/>
      <c r="R12628"/>
      <c r="S12628"/>
    </row>
    <row r="12629" spans="17:19">
      <c r="Q12629"/>
      <c r="R12629"/>
      <c r="S12629"/>
    </row>
    <row r="12630" spans="17:19">
      <c r="Q12630"/>
      <c r="R12630"/>
      <c r="S12630"/>
    </row>
    <row r="12631" spans="17:19">
      <c r="Q12631"/>
      <c r="R12631"/>
      <c r="S12631"/>
    </row>
    <row r="12632" spans="17:19">
      <c r="Q12632"/>
      <c r="R12632"/>
      <c r="S12632"/>
    </row>
    <row r="12633" spans="17:19">
      <c r="Q12633"/>
      <c r="R12633"/>
      <c r="S12633"/>
    </row>
    <row r="12634" spans="17:19">
      <c r="Q12634"/>
      <c r="R12634"/>
      <c r="S12634"/>
    </row>
    <row r="12635" spans="17:19">
      <c r="Q12635"/>
      <c r="R12635"/>
      <c r="S12635"/>
    </row>
    <row r="12636" spans="17:19">
      <c r="Q12636"/>
      <c r="R12636"/>
      <c r="S12636"/>
    </row>
    <row r="12637" spans="17:19">
      <c r="Q12637"/>
      <c r="R12637"/>
      <c r="S12637"/>
    </row>
    <row r="12638" spans="17:19">
      <c r="Q12638"/>
      <c r="R12638"/>
      <c r="S12638"/>
    </row>
    <row r="12639" spans="17:19">
      <c r="Q12639"/>
      <c r="R12639"/>
      <c r="S12639"/>
    </row>
    <row r="12640" spans="17:19">
      <c r="Q12640"/>
      <c r="R12640"/>
      <c r="S12640"/>
    </row>
    <row r="12641" spans="17:19">
      <c r="Q12641"/>
      <c r="R12641"/>
      <c r="S12641"/>
    </row>
    <row r="12642" spans="17:19">
      <c r="Q12642"/>
      <c r="R12642"/>
      <c r="S12642"/>
    </row>
    <row r="12643" spans="17:19">
      <c r="Q12643"/>
      <c r="R12643"/>
      <c r="S12643"/>
    </row>
    <row r="12644" spans="17:19">
      <c r="Q12644"/>
      <c r="R12644"/>
      <c r="S12644"/>
    </row>
    <row r="12645" spans="17:19">
      <c r="Q12645"/>
      <c r="R12645"/>
      <c r="S12645"/>
    </row>
    <row r="12646" spans="17:19">
      <c r="Q12646"/>
      <c r="R12646"/>
      <c r="S12646"/>
    </row>
    <row r="12647" spans="17:19">
      <c r="Q12647"/>
      <c r="R12647"/>
      <c r="S12647"/>
    </row>
    <row r="12648" spans="17:19">
      <c r="Q12648"/>
      <c r="R12648"/>
      <c r="S12648"/>
    </row>
    <row r="12649" spans="17:19">
      <c r="Q12649"/>
      <c r="R12649"/>
      <c r="S12649"/>
    </row>
    <row r="12650" spans="17:19">
      <c r="Q12650"/>
      <c r="R12650"/>
      <c r="S12650"/>
    </row>
    <row r="12651" spans="17:19">
      <c r="Q12651"/>
      <c r="R12651"/>
      <c r="S12651"/>
    </row>
    <row r="12652" spans="17:19">
      <c r="Q12652"/>
      <c r="R12652"/>
      <c r="S12652"/>
    </row>
    <row r="12653" spans="17:19">
      <c r="Q12653"/>
      <c r="R12653"/>
      <c r="S12653"/>
    </row>
    <row r="12654" spans="17:19">
      <c r="Q12654"/>
      <c r="R12654"/>
      <c r="S12654"/>
    </row>
    <row r="12655" spans="17:19">
      <c r="Q12655"/>
      <c r="R12655"/>
      <c r="S12655"/>
    </row>
    <row r="12656" spans="17:19">
      <c r="Q12656"/>
      <c r="R12656"/>
      <c r="S12656"/>
    </row>
    <row r="12657" spans="17:19">
      <c r="Q12657"/>
      <c r="R12657"/>
      <c r="S12657"/>
    </row>
    <row r="12658" spans="17:19">
      <c r="Q12658"/>
      <c r="R12658"/>
      <c r="S12658"/>
    </row>
    <row r="12659" spans="17:19">
      <c r="Q12659"/>
      <c r="R12659"/>
      <c r="S12659"/>
    </row>
    <row r="12660" spans="17:19">
      <c r="Q12660"/>
      <c r="R12660"/>
      <c r="S12660"/>
    </row>
    <row r="12661" spans="17:19">
      <c r="Q12661"/>
      <c r="R12661"/>
      <c r="S12661"/>
    </row>
    <row r="12662" spans="17:19">
      <c r="Q12662"/>
      <c r="R12662"/>
      <c r="S12662"/>
    </row>
    <row r="12663" spans="17:19">
      <c r="Q12663"/>
      <c r="R12663"/>
      <c r="S12663"/>
    </row>
    <row r="12664" spans="17:19">
      <c r="Q12664"/>
      <c r="R12664"/>
      <c r="S12664"/>
    </row>
    <row r="12665" spans="17:19">
      <c r="Q12665"/>
      <c r="R12665"/>
      <c r="S12665"/>
    </row>
    <row r="12666" spans="17:19">
      <c r="Q12666"/>
      <c r="R12666"/>
      <c r="S12666"/>
    </row>
    <row r="12667" spans="17:19">
      <c r="Q12667"/>
      <c r="R12667"/>
      <c r="S12667"/>
    </row>
    <row r="12668" spans="17:19">
      <c r="Q12668"/>
      <c r="R12668"/>
      <c r="S12668"/>
    </row>
    <row r="12669" spans="17:19">
      <c r="Q12669"/>
      <c r="R12669"/>
      <c r="S12669"/>
    </row>
    <row r="12670" spans="17:19">
      <c r="Q12670"/>
      <c r="R12670"/>
      <c r="S12670"/>
    </row>
    <row r="12671" spans="17:19">
      <c r="Q12671"/>
      <c r="R12671"/>
      <c r="S12671"/>
    </row>
    <row r="12672" spans="17:19">
      <c r="Q12672"/>
      <c r="R12672"/>
      <c r="S12672"/>
    </row>
    <row r="12673" spans="17:19">
      <c r="Q12673"/>
      <c r="R12673"/>
      <c r="S12673"/>
    </row>
    <row r="12674" spans="17:19">
      <c r="Q12674"/>
      <c r="R12674"/>
      <c r="S12674"/>
    </row>
    <row r="12675" spans="17:19">
      <c r="Q12675"/>
      <c r="R12675"/>
      <c r="S12675"/>
    </row>
    <row r="12676" spans="17:19">
      <c r="Q12676"/>
      <c r="R12676"/>
      <c r="S12676"/>
    </row>
    <row r="12677" spans="17:19">
      <c r="Q12677"/>
      <c r="R12677"/>
      <c r="S12677"/>
    </row>
    <row r="12678" spans="17:19">
      <c r="Q12678"/>
      <c r="R12678"/>
      <c r="S12678"/>
    </row>
    <row r="12679" spans="17:19">
      <c r="Q12679"/>
      <c r="R12679"/>
      <c r="S12679"/>
    </row>
    <row r="12680" spans="17:19">
      <c r="Q12680"/>
      <c r="R12680"/>
      <c r="S12680"/>
    </row>
    <row r="12681" spans="17:19">
      <c r="Q12681"/>
      <c r="R12681"/>
      <c r="S12681"/>
    </row>
    <row r="12682" spans="17:19">
      <c r="Q12682"/>
      <c r="R12682"/>
      <c r="S12682"/>
    </row>
    <row r="12683" spans="17:19">
      <c r="Q12683"/>
      <c r="R12683"/>
      <c r="S12683"/>
    </row>
    <row r="12684" spans="17:19">
      <c r="Q12684"/>
      <c r="R12684"/>
      <c r="S12684"/>
    </row>
    <row r="12685" spans="17:19">
      <c r="Q12685"/>
      <c r="R12685"/>
      <c r="S12685"/>
    </row>
    <row r="12686" spans="17:19">
      <c r="Q12686"/>
      <c r="R12686"/>
      <c r="S12686"/>
    </row>
    <row r="12687" spans="17:19">
      <c r="Q12687"/>
      <c r="R12687"/>
      <c r="S12687"/>
    </row>
    <row r="12688" spans="17:19">
      <c r="Q12688"/>
      <c r="R12688"/>
      <c r="S12688"/>
    </row>
    <row r="12689" spans="17:19">
      <c r="Q12689"/>
      <c r="R12689"/>
      <c r="S12689"/>
    </row>
    <row r="12690" spans="17:19">
      <c r="Q12690"/>
      <c r="R12690"/>
      <c r="S12690"/>
    </row>
    <row r="12691" spans="17:19">
      <c r="Q12691"/>
      <c r="R12691"/>
      <c r="S12691"/>
    </row>
    <row r="12692" spans="17:19">
      <c r="Q12692"/>
      <c r="R12692"/>
      <c r="S12692"/>
    </row>
    <row r="12693" spans="17:19">
      <c r="Q12693"/>
      <c r="R12693"/>
      <c r="S12693"/>
    </row>
    <row r="12694" spans="17:19">
      <c r="Q12694"/>
      <c r="R12694"/>
      <c r="S12694"/>
    </row>
    <row r="12695" spans="17:19">
      <c r="Q12695"/>
      <c r="R12695"/>
      <c r="S12695"/>
    </row>
    <row r="12696" spans="17:19">
      <c r="Q12696"/>
      <c r="R12696"/>
      <c r="S12696"/>
    </row>
    <row r="12697" spans="17:19">
      <c r="Q12697"/>
      <c r="R12697"/>
      <c r="S12697"/>
    </row>
    <row r="12698" spans="17:19">
      <c r="Q12698"/>
      <c r="R12698"/>
      <c r="S12698"/>
    </row>
    <row r="12699" spans="17:19">
      <c r="Q12699"/>
      <c r="R12699"/>
      <c r="S12699"/>
    </row>
    <row r="12700" spans="17:19">
      <c r="Q12700"/>
      <c r="R12700"/>
      <c r="S12700"/>
    </row>
    <row r="12701" spans="17:19">
      <c r="Q12701"/>
      <c r="R12701"/>
      <c r="S12701"/>
    </row>
    <row r="12702" spans="17:19">
      <c r="Q12702"/>
      <c r="R12702"/>
      <c r="S12702"/>
    </row>
    <row r="12703" spans="17:19">
      <c r="Q12703"/>
      <c r="R12703"/>
      <c r="S12703"/>
    </row>
    <row r="12704" spans="17:19">
      <c r="Q12704"/>
      <c r="R12704"/>
      <c r="S12704"/>
    </row>
    <row r="12705" spans="17:19">
      <c r="Q12705"/>
      <c r="R12705"/>
      <c r="S12705"/>
    </row>
    <row r="12706" spans="17:19">
      <c r="Q12706"/>
      <c r="R12706"/>
      <c r="S12706"/>
    </row>
    <row r="12707" spans="17:19">
      <c r="Q12707"/>
      <c r="R12707"/>
      <c r="S12707"/>
    </row>
    <row r="12708" spans="17:19">
      <c r="Q12708"/>
      <c r="R12708"/>
      <c r="S12708"/>
    </row>
    <row r="12709" spans="17:19">
      <c r="Q12709"/>
      <c r="R12709"/>
      <c r="S12709"/>
    </row>
    <row r="12710" spans="17:19">
      <c r="Q12710"/>
      <c r="R12710"/>
      <c r="S12710"/>
    </row>
    <row r="12711" spans="17:19">
      <c r="Q12711"/>
      <c r="R12711"/>
      <c r="S12711"/>
    </row>
    <row r="12712" spans="17:19">
      <c r="Q12712"/>
      <c r="R12712"/>
      <c r="S12712"/>
    </row>
    <row r="12713" spans="17:19">
      <c r="Q12713"/>
      <c r="R12713"/>
      <c r="S12713"/>
    </row>
    <row r="12714" spans="17:19">
      <c r="Q12714"/>
      <c r="R12714"/>
      <c r="S12714"/>
    </row>
    <row r="12715" spans="17:19">
      <c r="Q12715"/>
      <c r="R12715"/>
      <c r="S12715"/>
    </row>
    <row r="12716" spans="17:19">
      <c r="Q12716"/>
      <c r="R12716"/>
      <c r="S12716"/>
    </row>
    <row r="12717" spans="17:19">
      <c r="Q12717"/>
      <c r="R12717"/>
      <c r="S12717"/>
    </row>
    <row r="12718" spans="17:19">
      <c r="Q12718"/>
      <c r="R12718"/>
      <c r="S12718"/>
    </row>
    <row r="12719" spans="17:19">
      <c r="Q12719"/>
      <c r="R12719"/>
      <c r="S12719"/>
    </row>
    <row r="12720" spans="17:19">
      <c r="Q12720"/>
      <c r="R12720"/>
      <c r="S12720"/>
    </row>
    <row r="12721" spans="17:19">
      <c r="Q12721"/>
      <c r="R12721"/>
      <c r="S12721"/>
    </row>
    <row r="12722" spans="17:19">
      <c r="Q12722"/>
      <c r="R12722"/>
      <c r="S12722"/>
    </row>
    <row r="12723" spans="17:19">
      <c r="Q12723"/>
      <c r="R12723"/>
      <c r="S12723"/>
    </row>
    <row r="12724" spans="17:19">
      <c r="Q12724"/>
      <c r="R12724"/>
      <c r="S12724"/>
    </row>
    <row r="12725" spans="17:19">
      <c r="Q12725"/>
      <c r="R12725"/>
      <c r="S12725"/>
    </row>
    <row r="12726" spans="17:19">
      <c r="Q12726"/>
      <c r="R12726"/>
      <c r="S12726"/>
    </row>
    <row r="12727" spans="17:19">
      <c r="Q12727"/>
      <c r="R12727"/>
      <c r="S12727"/>
    </row>
    <row r="12728" spans="17:19">
      <c r="Q12728"/>
      <c r="R12728"/>
      <c r="S12728"/>
    </row>
    <row r="12729" spans="17:19">
      <c r="Q12729"/>
      <c r="R12729"/>
      <c r="S12729"/>
    </row>
    <row r="12730" spans="17:19">
      <c r="Q12730"/>
      <c r="R12730"/>
      <c r="S12730"/>
    </row>
    <row r="12731" spans="17:19">
      <c r="Q12731"/>
      <c r="R12731"/>
      <c r="S12731"/>
    </row>
    <row r="12732" spans="17:19">
      <c r="Q12732"/>
      <c r="R12732"/>
      <c r="S12732"/>
    </row>
    <row r="12733" spans="17:19">
      <c r="Q12733"/>
      <c r="R12733"/>
      <c r="S12733"/>
    </row>
    <row r="12734" spans="17:19">
      <c r="Q12734"/>
      <c r="R12734"/>
      <c r="S12734"/>
    </row>
    <row r="12735" spans="17:19">
      <c r="Q12735"/>
      <c r="R12735"/>
      <c r="S12735"/>
    </row>
    <row r="12736" spans="17:19">
      <c r="Q12736"/>
      <c r="R12736"/>
      <c r="S12736"/>
    </row>
    <row r="12737" spans="17:19">
      <c r="Q12737"/>
      <c r="R12737"/>
      <c r="S12737"/>
    </row>
    <row r="12738" spans="17:19">
      <c r="Q12738"/>
      <c r="R12738"/>
      <c r="S12738"/>
    </row>
    <row r="12739" spans="17:19">
      <c r="Q12739"/>
      <c r="R12739"/>
      <c r="S12739"/>
    </row>
    <row r="12740" spans="17:19">
      <c r="Q12740"/>
      <c r="R12740"/>
      <c r="S12740"/>
    </row>
    <row r="12741" spans="17:19">
      <c r="Q12741"/>
      <c r="R12741"/>
      <c r="S12741"/>
    </row>
    <row r="12742" spans="17:19">
      <c r="Q12742"/>
      <c r="R12742"/>
      <c r="S12742"/>
    </row>
    <row r="12743" spans="17:19">
      <c r="Q12743"/>
      <c r="R12743"/>
      <c r="S12743"/>
    </row>
    <row r="12744" spans="17:19">
      <c r="Q12744"/>
      <c r="R12744"/>
      <c r="S12744"/>
    </row>
    <row r="12745" spans="17:19">
      <c r="Q12745"/>
      <c r="R12745"/>
      <c r="S12745"/>
    </row>
    <row r="12746" spans="17:19">
      <c r="Q12746"/>
      <c r="R12746"/>
      <c r="S12746"/>
    </row>
    <row r="12747" spans="17:19">
      <c r="Q12747"/>
      <c r="R12747"/>
      <c r="S12747"/>
    </row>
    <row r="12748" spans="17:19">
      <c r="Q12748"/>
      <c r="R12748"/>
      <c r="S12748"/>
    </row>
    <row r="12749" spans="17:19">
      <c r="Q12749"/>
      <c r="R12749"/>
      <c r="S12749"/>
    </row>
    <row r="12750" spans="17:19">
      <c r="Q12750"/>
      <c r="R12750"/>
      <c r="S12750"/>
    </row>
    <row r="12751" spans="17:19">
      <c r="Q12751"/>
      <c r="R12751"/>
      <c r="S12751"/>
    </row>
    <row r="12752" spans="17:19">
      <c r="Q12752"/>
      <c r="R12752"/>
      <c r="S12752"/>
    </row>
    <row r="12753" spans="17:19">
      <c r="Q12753"/>
      <c r="R12753"/>
      <c r="S12753"/>
    </row>
    <row r="12754" spans="17:19">
      <c r="Q12754"/>
      <c r="R12754"/>
      <c r="S12754"/>
    </row>
    <row r="12755" spans="17:19">
      <c r="Q12755"/>
      <c r="R12755"/>
      <c r="S12755"/>
    </row>
    <row r="12756" spans="17:19">
      <c r="Q12756"/>
      <c r="R12756"/>
      <c r="S12756"/>
    </row>
    <row r="12757" spans="17:19">
      <c r="Q12757"/>
      <c r="R12757"/>
      <c r="S12757"/>
    </row>
    <row r="12758" spans="17:19">
      <c r="Q12758"/>
      <c r="R12758"/>
      <c r="S12758"/>
    </row>
    <row r="12759" spans="17:19">
      <c r="Q12759"/>
      <c r="R12759"/>
      <c r="S12759"/>
    </row>
    <row r="12760" spans="17:19">
      <c r="Q12760"/>
      <c r="R12760"/>
      <c r="S12760"/>
    </row>
    <row r="12761" spans="17:19">
      <c r="Q12761"/>
      <c r="R12761"/>
      <c r="S12761"/>
    </row>
    <row r="12762" spans="17:19">
      <c r="Q12762"/>
      <c r="R12762"/>
      <c r="S12762"/>
    </row>
    <row r="12763" spans="17:19">
      <c r="Q12763"/>
      <c r="R12763"/>
      <c r="S12763"/>
    </row>
    <row r="12764" spans="17:19">
      <c r="Q12764"/>
      <c r="R12764"/>
      <c r="S12764"/>
    </row>
    <row r="12765" spans="17:19">
      <c r="Q12765"/>
      <c r="R12765"/>
      <c r="S12765"/>
    </row>
    <row r="12766" spans="17:19">
      <c r="Q12766"/>
      <c r="R12766"/>
      <c r="S12766"/>
    </row>
    <row r="12767" spans="17:19">
      <c r="Q12767"/>
      <c r="R12767"/>
      <c r="S12767"/>
    </row>
    <row r="12768" spans="17:19">
      <c r="Q12768"/>
      <c r="R12768"/>
      <c r="S12768"/>
    </row>
    <row r="12769" spans="17:19">
      <c r="Q12769"/>
      <c r="R12769"/>
      <c r="S12769"/>
    </row>
    <row r="12770" spans="17:19">
      <c r="Q12770"/>
      <c r="R12770"/>
      <c r="S12770"/>
    </row>
    <row r="12771" spans="17:19">
      <c r="Q12771"/>
      <c r="R12771"/>
      <c r="S12771"/>
    </row>
    <row r="12772" spans="17:19">
      <c r="Q12772"/>
      <c r="R12772"/>
      <c r="S12772"/>
    </row>
    <row r="12773" spans="17:19">
      <c r="Q12773"/>
      <c r="R12773"/>
      <c r="S12773"/>
    </row>
    <row r="12774" spans="17:19">
      <c r="Q12774"/>
      <c r="R12774"/>
      <c r="S12774"/>
    </row>
    <row r="12775" spans="17:19">
      <c r="Q12775"/>
      <c r="R12775"/>
      <c r="S12775"/>
    </row>
    <row r="12776" spans="17:19">
      <c r="Q12776"/>
      <c r="R12776"/>
      <c r="S12776"/>
    </row>
    <row r="12777" spans="17:19">
      <c r="Q12777"/>
      <c r="R12777"/>
      <c r="S12777"/>
    </row>
    <row r="12778" spans="17:19">
      <c r="Q12778"/>
      <c r="R12778"/>
      <c r="S12778"/>
    </row>
    <row r="12779" spans="17:19">
      <c r="Q12779"/>
      <c r="R12779"/>
      <c r="S12779"/>
    </row>
    <row r="12780" spans="17:19">
      <c r="Q12780"/>
      <c r="R12780"/>
      <c r="S12780"/>
    </row>
    <row r="12781" spans="17:19">
      <c r="Q12781"/>
      <c r="R12781"/>
      <c r="S12781"/>
    </row>
    <row r="12782" spans="17:19">
      <c r="Q12782"/>
      <c r="R12782"/>
      <c r="S12782"/>
    </row>
    <row r="12783" spans="17:19">
      <c r="Q12783"/>
      <c r="R12783"/>
      <c r="S12783"/>
    </row>
    <row r="12784" spans="17:19">
      <c r="Q12784"/>
      <c r="R12784"/>
      <c r="S12784"/>
    </row>
    <row r="12785" spans="17:19">
      <c r="Q12785"/>
      <c r="R12785"/>
      <c r="S12785"/>
    </row>
    <row r="12786" spans="17:19">
      <c r="Q12786"/>
      <c r="R12786"/>
      <c r="S12786"/>
    </row>
    <row r="12787" spans="17:19">
      <c r="Q12787"/>
      <c r="R12787"/>
      <c r="S12787"/>
    </row>
    <row r="12788" spans="17:19">
      <c r="Q12788"/>
      <c r="R12788"/>
      <c r="S12788"/>
    </row>
    <row r="12789" spans="17:19">
      <c r="Q12789"/>
      <c r="R12789"/>
      <c r="S12789"/>
    </row>
    <row r="12790" spans="17:19">
      <c r="Q12790"/>
      <c r="R12790"/>
      <c r="S12790"/>
    </row>
    <row r="12791" spans="17:19">
      <c r="Q12791"/>
      <c r="R12791"/>
      <c r="S12791"/>
    </row>
    <row r="12792" spans="17:19">
      <c r="Q12792"/>
      <c r="R12792"/>
      <c r="S12792"/>
    </row>
    <row r="12793" spans="17:19">
      <c r="Q12793"/>
      <c r="R12793"/>
      <c r="S12793"/>
    </row>
    <row r="12794" spans="17:19">
      <c r="Q12794"/>
      <c r="R12794"/>
      <c r="S12794"/>
    </row>
    <row r="12795" spans="17:19">
      <c r="Q12795"/>
      <c r="R12795"/>
      <c r="S12795"/>
    </row>
    <row r="12796" spans="17:19">
      <c r="Q12796"/>
      <c r="R12796"/>
      <c r="S12796"/>
    </row>
    <row r="12797" spans="17:19">
      <c r="Q12797"/>
      <c r="R12797"/>
      <c r="S12797"/>
    </row>
    <row r="12798" spans="17:19">
      <c r="Q12798"/>
      <c r="R12798"/>
      <c r="S12798"/>
    </row>
    <row r="12799" spans="17:19">
      <c r="Q12799"/>
      <c r="R12799"/>
      <c r="S12799"/>
    </row>
    <row r="12800" spans="17:19">
      <c r="Q12800"/>
      <c r="R12800"/>
      <c r="S12800"/>
    </row>
    <row r="12801" spans="17:19">
      <c r="Q12801"/>
      <c r="R12801"/>
      <c r="S12801"/>
    </row>
    <row r="12802" spans="17:19">
      <c r="Q12802"/>
      <c r="R12802"/>
      <c r="S12802"/>
    </row>
    <row r="12803" spans="17:19">
      <c r="Q12803"/>
      <c r="R12803"/>
      <c r="S12803"/>
    </row>
    <row r="12804" spans="17:19">
      <c r="Q12804"/>
      <c r="R12804"/>
      <c r="S12804"/>
    </row>
    <row r="12805" spans="17:19">
      <c r="Q12805"/>
      <c r="R12805"/>
      <c r="S12805"/>
    </row>
    <row r="12806" spans="17:19">
      <c r="Q12806"/>
      <c r="R12806"/>
      <c r="S12806"/>
    </row>
    <row r="12807" spans="17:19">
      <c r="Q12807"/>
      <c r="R12807"/>
      <c r="S12807"/>
    </row>
    <row r="12808" spans="17:19">
      <c r="Q12808"/>
      <c r="R12808"/>
      <c r="S12808"/>
    </row>
    <row r="12809" spans="17:19">
      <c r="Q12809"/>
      <c r="R12809"/>
      <c r="S12809"/>
    </row>
    <row r="12810" spans="17:19">
      <c r="Q12810"/>
      <c r="R12810"/>
      <c r="S12810"/>
    </row>
    <row r="12811" spans="17:19">
      <c r="Q12811"/>
      <c r="R12811"/>
      <c r="S12811"/>
    </row>
    <row r="12812" spans="17:19">
      <c r="Q12812"/>
      <c r="R12812"/>
      <c r="S12812"/>
    </row>
    <row r="12813" spans="17:19">
      <c r="Q12813"/>
      <c r="R12813"/>
      <c r="S12813"/>
    </row>
    <row r="12814" spans="17:19">
      <c r="Q12814"/>
      <c r="R12814"/>
      <c r="S12814"/>
    </row>
    <row r="12815" spans="17:19">
      <c r="Q12815"/>
      <c r="R12815"/>
      <c r="S12815"/>
    </row>
    <row r="12816" spans="17:19">
      <c r="Q12816"/>
      <c r="R12816"/>
      <c r="S12816"/>
    </row>
    <row r="12817" spans="17:19">
      <c r="Q12817"/>
      <c r="R12817"/>
      <c r="S12817"/>
    </row>
    <row r="12818" spans="17:19">
      <c r="Q12818"/>
      <c r="R12818"/>
      <c r="S12818"/>
    </row>
    <row r="12819" spans="17:19">
      <c r="Q12819"/>
      <c r="R12819"/>
      <c r="S12819"/>
    </row>
    <row r="12820" spans="17:19">
      <c r="Q12820"/>
      <c r="R12820"/>
      <c r="S12820"/>
    </row>
    <row r="12821" spans="17:19">
      <c r="Q12821"/>
      <c r="R12821"/>
      <c r="S12821"/>
    </row>
    <row r="12822" spans="17:19">
      <c r="Q12822"/>
      <c r="R12822"/>
      <c r="S12822"/>
    </row>
    <row r="12823" spans="17:19">
      <c r="Q12823"/>
      <c r="R12823"/>
      <c r="S12823"/>
    </row>
    <row r="12824" spans="17:19">
      <c r="Q12824"/>
      <c r="R12824"/>
      <c r="S12824"/>
    </row>
    <row r="12825" spans="17:19">
      <c r="Q12825"/>
      <c r="R12825"/>
      <c r="S12825"/>
    </row>
    <row r="12826" spans="17:19">
      <c r="Q12826"/>
      <c r="R12826"/>
      <c r="S12826"/>
    </row>
    <row r="12827" spans="17:19">
      <c r="Q12827"/>
      <c r="R12827"/>
      <c r="S12827"/>
    </row>
    <row r="12828" spans="17:19">
      <c r="Q12828"/>
      <c r="R12828"/>
      <c r="S12828"/>
    </row>
    <row r="12829" spans="17:19">
      <c r="Q12829"/>
      <c r="R12829"/>
      <c r="S12829"/>
    </row>
    <row r="12830" spans="17:19">
      <c r="Q12830"/>
      <c r="R12830"/>
      <c r="S12830"/>
    </row>
    <row r="12831" spans="17:19">
      <c r="Q12831"/>
      <c r="R12831"/>
      <c r="S12831"/>
    </row>
    <row r="12832" spans="17:19">
      <c r="Q12832"/>
      <c r="R12832"/>
      <c r="S12832"/>
    </row>
    <row r="12833" spans="17:19">
      <c r="Q12833"/>
      <c r="R12833"/>
      <c r="S12833"/>
    </row>
    <row r="12834" spans="17:19">
      <c r="Q12834"/>
      <c r="R12834"/>
      <c r="S12834"/>
    </row>
    <row r="12835" spans="17:19">
      <c r="Q12835"/>
      <c r="R12835"/>
      <c r="S12835"/>
    </row>
    <row r="12836" spans="17:19">
      <c r="Q12836"/>
      <c r="R12836"/>
      <c r="S12836"/>
    </row>
    <row r="12837" spans="17:19">
      <c r="Q12837"/>
      <c r="R12837"/>
      <c r="S12837"/>
    </row>
    <row r="12838" spans="17:19">
      <c r="Q12838"/>
      <c r="R12838"/>
      <c r="S12838"/>
    </row>
    <row r="12839" spans="17:19">
      <c r="Q12839"/>
      <c r="R12839"/>
      <c r="S12839"/>
    </row>
    <row r="12840" spans="17:19">
      <c r="Q12840"/>
      <c r="R12840"/>
      <c r="S12840"/>
    </row>
    <row r="12841" spans="17:19">
      <c r="Q12841"/>
      <c r="R12841"/>
      <c r="S12841"/>
    </row>
    <row r="12842" spans="17:19">
      <c r="Q12842"/>
      <c r="R12842"/>
      <c r="S12842"/>
    </row>
    <row r="12843" spans="17:19">
      <c r="Q12843"/>
      <c r="R12843"/>
      <c r="S12843"/>
    </row>
    <row r="12844" spans="17:19">
      <c r="Q12844"/>
      <c r="R12844"/>
      <c r="S12844"/>
    </row>
    <row r="12845" spans="17:19">
      <c r="Q12845"/>
      <c r="R12845"/>
      <c r="S12845"/>
    </row>
    <row r="12846" spans="17:19">
      <c r="Q12846"/>
      <c r="R12846"/>
      <c r="S12846"/>
    </row>
    <row r="12847" spans="17:19">
      <c r="Q12847"/>
      <c r="R12847"/>
      <c r="S12847"/>
    </row>
    <row r="12848" spans="17:19">
      <c r="Q12848"/>
      <c r="R12848"/>
      <c r="S12848"/>
    </row>
    <row r="12849" spans="17:19">
      <c r="Q12849"/>
      <c r="R12849"/>
      <c r="S12849"/>
    </row>
    <row r="12850" spans="17:19">
      <c r="Q12850"/>
      <c r="R12850"/>
      <c r="S12850"/>
    </row>
    <row r="12851" spans="17:19">
      <c r="Q12851"/>
      <c r="R12851"/>
      <c r="S12851"/>
    </row>
    <row r="12852" spans="17:19">
      <c r="Q12852"/>
      <c r="R12852"/>
      <c r="S12852"/>
    </row>
    <row r="12853" spans="17:19">
      <c r="Q12853"/>
      <c r="R12853"/>
      <c r="S12853"/>
    </row>
    <row r="12854" spans="17:19">
      <c r="Q12854"/>
      <c r="R12854"/>
      <c r="S12854"/>
    </row>
    <row r="12855" spans="17:19">
      <c r="Q12855"/>
      <c r="R12855"/>
      <c r="S12855"/>
    </row>
    <row r="12856" spans="17:19">
      <c r="Q12856"/>
      <c r="R12856"/>
      <c r="S12856"/>
    </row>
    <row r="12857" spans="17:19">
      <c r="Q12857"/>
      <c r="R12857"/>
      <c r="S12857"/>
    </row>
    <row r="12858" spans="17:19">
      <c r="Q12858"/>
      <c r="R12858"/>
      <c r="S12858"/>
    </row>
    <row r="12859" spans="17:19">
      <c r="Q12859"/>
      <c r="R12859"/>
      <c r="S12859"/>
    </row>
    <row r="12860" spans="17:19">
      <c r="Q12860"/>
      <c r="R12860"/>
      <c r="S12860"/>
    </row>
    <row r="12861" spans="17:19">
      <c r="Q12861"/>
      <c r="R12861"/>
      <c r="S12861"/>
    </row>
    <row r="12862" spans="17:19">
      <c r="Q12862"/>
      <c r="R12862"/>
      <c r="S12862"/>
    </row>
    <row r="12863" spans="17:19">
      <c r="Q12863"/>
      <c r="R12863"/>
      <c r="S12863"/>
    </row>
    <row r="12864" spans="17:19">
      <c r="Q12864"/>
      <c r="R12864"/>
      <c r="S12864"/>
    </row>
    <row r="12865" spans="17:19">
      <c r="Q12865"/>
      <c r="R12865"/>
      <c r="S12865"/>
    </row>
    <row r="12866" spans="17:19">
      <c r="Q12866"/>
      <c r="R12866"/>
      <c r="S12866"/>
    </row>
    <row r="12867" spans="17:19">
      <c r="Q12867"/>
      <c r="R12867"/>
      <c r="S12867"/>
    </row>
    <row r="12868" spans="17:19">
      <c r="Q12868"/>
      <c r="R12868"/>
      <c r="S12868"/>
    </row>
    <row r="12869" spans="17:19">
      <c r="Q12869"/>
      <c r="R12869"/>
      <c r="S12869"/>
    </row>
    <row r="12870" spans="17:19">
      <c r="Q12870"/>
      <c r="R12870"/>
      <c r="S12870"/>
    </row>
    <row r="12871" spans="17:19">
      <c r="Q12871"/>
      <c r="R12871"/>
      <c r="S12871"/>
    </row>
    <row r="12872" spans="17:19">
      <c r="Q12872"/>
      <c r="R12872"/>
      <c r="S12872"/>
    </row>
    <row r="12873" spans="17:19">
      <c r="Q12873"/>
      <c r="R12873"/>
      <c r="S12873"/>
    </row>
    <row r="12874" spans="17:19">
      <c r="Q12874"/>
      <c r="R12874"/>
      <c r="S12874"/>
    </row>
    <row r="12875" spans="17:19">
      <c r="Q12875"/>
      <c r="R12875"/>
      <c r="S12875"/>
    </row>
    <row r="12876" spans="17:19">
      <c r="Q12876"/>
      <c r="R12876"/>
      <c r="S12876"/>
    </row>
    <row r="12877" spans="17:19">
      <c r="Q12877"/>
      <c r="R12877"/>
      <c r="S12877"/>
    </row>
    <row r="12878" spans="17:19">
      <c r="Q12878"/>
      <c r="R12878"/>
      <c r="S12878"/>
    </row>
    <row r="12879" spans="17:19">
      <c r="Q12879"/>
      <c r="R12879"/>
      <c r="S12879"/>
    </row>
    <row r="12880" spans="17:19">
      <c r="Q12880"/>
      <c r="R12880"/>
      <c r="S12880"/>
    </row>
    <row r="12881" spans="17:19">
      <c r="Q12881"/>
      <c r="R12881"/>
      <c r="S12881"/>
    </row>
    <row r="12882" spans="17:19">
      <c r="Q12882"/>
      <c r="R12882"/>
      <c r="S12882"/>
    </row>
    <row r="12883" spans="17:19">
      <c r="Q12883"/>
      <c r="R12883"/>
      <c r="S12883"/>
    </row>
    <row r="12884" spans="17:19">
      <c r="Q12884"/>
      <c r="R12884"/>
      <c r="S12884"/>
    </row>
    <row r="12885" spans="17:19">
      <c r="Q12885"/>
      <c r="R12885"/>
      <c r="S12885"/>
    </row>
    <row r="12886" spans="17:19">
      <c r="Q12886"/>
      <c r="R12886"/>
      <c r="S12886"/>
    </row>
    <row r="12887" spans="17:19">
      <c r="Q12887"/>
      <c r="R12887"/>
      <c r="S12887"/>
    </row>
    <row r="12888" spans="17:19">
      <c r="Q12888"/>
      <c r="R12888"/>
      <c r="S12888"/>
    </row>
    <row r="12889" spans="17:19">
      <c r="Q12889"/>
      <c r="R12889"/>
      <c r="S12889"/>
    </row>
    <row r="12890" spans="17:19">
      <c r="Q12890"/>
      <c r="R12890"/>
      <c r="S12890"/>
    </row>
    <row r="12891" spans="17:19">
      <c r="Q12891"/>
      <c r="R12891"/>
      <c r="S12891"/>
    </row>
    <row r="12892" spans="17:19">
      <c r="Q12892"/>
      <c r="R12892"/>
      <c r="S12892"/>
    </row>
    <row r="12893" spans="17:19">
      <c r="Q12893"/>
      <c r="R12893"/>
      <c r="S12893"/>
    </row>
    <row r="12894" spans="17:19">
      <c r="Q12894"/>
      <c r="R12894"/>
      <c r="S12894"/>
    </row>
    <row r="12895" spans="17:19">
      <c r="Q12895"/>
      <c r="R12895"/>
      <c r="S12895"/>
    </row>
    <row r="12896" spans="17:19">
      <c r="Q12896"/>
      <c r="R12896"/>
      <c r="S12896"/>
    </row>
    <row r="12897" spans="17:19">
      <c r="Q12897"/>
      <c r="R12897"/>
      <c r="S12897"/>
    </row>
    <row r="12898" spans="17:19">
      <c r="Q12898"/>
      <c r="R12898"/>
      <c r="S12898"/>
    </row>
    <row r="12899" spans="17:19">
      <c r="Q12899"/>
      <c r="R12899"/>
      <c r="S12899"/>
    </row>
    <row r="12900" spans="17:19">
      <c r="Q12900"/>
      <c r="R12900"/>
      <c r="S12900"/>
    </row>
    <row r="12901" spans="17:19">
      <c r="Q12901"/>
      <c r="R12901"/>
      <c r="S12901"/>
    </row>
    <row r="12902" spans="17:19">
      <c r="Q12902"/>
      <c r="R12902"/>
      <c r="S12902"/>
    </row>
    <row r="12903" spans="17:19">
      <c r="Q12903"/>
      <c r="R12903"/>
      <c r="S12903"/>
    </row>
    <row r="12904" spans="17:19">
      <c r="Q12904"/>
      <c r="R12904"/>
      <c r="S12904"/>
    </row>
    <row r="12905" spans="17:19">
      <c r="Q12905"/>
      <c r="R12905"/>
      <c r="S12905"/>
    </row>
    <row r="12906" spans="17:19">
      <c r="Q12906"/>
      <c r="R12906"/>
      <c r="S12906"/>
    </row>
    <row r="12907" spans="17:19">
      <c r="Q12907"/>
      <c r="R12907"/>
      <c r="S12907"/>
    </row>
    <row r="12908" spans="17:19">
      <c r="Q12908"/>
      <c r="R12908"/>
      <c r="S12908"/>
    </row>
    <row r="12909" spans="17:19">
      <c r="Q12909"/>
      <c r="R12909"/>
      <c r="S12909"/>
    </row>
    <row r="12910" spans="17:19">
      <c r="Q12910"/>
      <c r="R12910"/>
      <c r="S12910"/>
    </row>
    <row r="12911" spans="17:19">
      <c r="Q12911"/>
      <c r="R12911"/>
      <c r="S12911"/>
    </row>
    <row r="12912" spans="17:19">
      <c r="Q12912"/>
      <c r="R12912"/>
      <c r="S12912"/>
    </row>
    <row r="12913" spans="17:19">
      <c r="Q12913"/>
      <c r="R12913"/>
      <c r="S12913"/>
    </row>
    <row r="12914" spans="17:19">
      <c r="Q12914"/>
      <c r="R12914"/>
      <c r="S12914"/>
    </row>
    <row r="12915" spans="17:19">
      <c r="Q12915"/>
      <c r="R12915"/>
      <c r="S12915"/>
    </row>
    <row r="12916" spans="17:19">
      <c r="Q12916"/>
      <c r="R12916"/>
      <c r="S12916"/>
    </row>
    <row r="12917" spans="17:19">
      <c r="Q12917"/>
      <c r="R12917"/>
      <c r="S12917"/>
    </row>
    <row r="12918" spans="17:19">
      <c r="Q12918"/>
      <c r="R12918"/>
      <c r="S12918"/>
    </row>
    <row r="12919" spans="17:19">
      <c r="Q12919"/>
      <c r="R12919"/>
      <c r="S12919"/>
    </row>
    <row r="12920" spans="17:19">
      <c r="Q12920"/>
      <c r="R12920"/>
      <c r="S12920"/>
    </row>
    <row r="12921" spans="17:19">
      <c r="Q12921"/>
      <c r="R12921"/>
      <c r="S12921"/>
    </row>
    <row r="12922" spans="17:19">
      <c r="Q12922"/>
      <c r="R12922"/>
      <c r="S12922"/>
    </row>
    <row r="12923" spans="17:19">
      <c r="Q12923"/>
      <c r="R12923"/>
      <c r="S12923"/>
    </row>
    <row r="12924" spans="17:19">
      <c r="Q12924"/>
      <c r="R12924"/>
      <c r="S12924"/>
    </row>
    <row r="12925" spans="17:19">
      <c r="Q12925"/>
      <c r="R12925"/>
      <c r="S12925"/>
    </row>
    <row r="12926" spans="17:19">
      <c r="Q12926"/>
      <c r="R12926"/>
      <c r="S12926"/>
    </row>
    <row r="12927" spans="17:19">
      <c r="Q12927"/>
      <c r="R12927"/>
      <c r="S12927"/>
    </row>
    <row r="12928" spans="17:19">
      <c r="Q12928"/>
      <c r="R12928"/>
      <c r="S12928"/>
    </row>
    <row r="12929" spans="17:19">
      <c r="Q12929"/>
      <c r="R12929"/>
      <c r="S12929"/>
    </row>
    <row r="12930" spans="17:19">
      <c r="Q12930"/>
      <c r="R12930"/>
      <c r="S12930"/>
    </row>
    <row r="12931" spans="17:19">
      <c r="Q12931"/>
      <c r="R12931"/>
      <c r="S12931"/>
    </row>
    <row r="12932" spans="17:19">
      <c r="Q12932"/>
      <c r="R12932"/>
      <c r="S12932"/>
    </row>
    <row r="12933" spans="17:19">
      <c r="Q12933"/>
      <c r="R12933"/>
      <c r="S12933"/>
    </row>
    <row r="12934" spans="17:19">
      <c r="Q12934"/>
      <c r="R12934"/>
      <c r="S12934"/>
    </row>
    <row r="12935" spans="17:19">
      <c r="Q12935"/>
      <c r="R12935"/>
      <c r="S12935"/>
    </row>
    <row r="12936" spans="17:19">
      <c r="Q12936"/>
      <c r="R12936"/>
      <c r="S12936"/>
    </row>
    <row r="12937" spans="17:19">
      <c r="Q12937"/>
      <c r="R12937"/>
      <c r="S12937"/>
    </row>
    <row r="12938" spans="17:19">
      <c r="Q12938"/>
      <c r="R12938"/>
      <c r="S12938"/>
    </row>
    <row r="12939" spans="17:19">
      <c r="Q12939"/>
      <c r="R12939"/>
      <c r="S12939"/>
    </row>
    <row r="12940" spans="17:19">
      <c r="Q12940"/>
      <c r="R12940"/>
      <c r="S12940"/>
    </row>
    <row r="12941" spans="17:19">
      <c r="Q12941"/>
      <c r="R12941"/>
      <c r="S12941"/>
    </row>
    <row r="12942" spans="17:19">
      <c r="Q12942"/>
      <c r="R12942"/>
      <c r="S12942"/>
    </row>
    <row r="12943" spans="17:19">
      <c r="Q12943"/>
      <c r="R12943"/>
      <c r="S12943"/>
    </row>
    <row r="12944" spans="17:19">
      <c r="Q12944"/>
      <c r="R12944"/>
      <c r="S12944"/>
    </row>
    <row r="12945" spans="17:19">
      <c r="Q12945"/>
      <c r="R12945"/>
      <c r="S12945"/>
    </row>
    <row r="12946" spans="17:19">
      <c r="Q12946"/>
      <c r="R12946"/>
      <c r="S12946"/>
    </row>
    <row r="12947" spans="17:19">
      <c r="Q12947"/>
      <c r="R12947"/>
      <c r="S12947"/>
    </row>
    <row r="12948" spans="17:19">
      <c r="Q12948"/>
      <c r="R12948"/>
      <c r="S12948"/>
    </row>
    <row r="12949" spans="17:19">
      <c r="Q12949"/>
      <c r="R12949"/>
      <c r="S12949"/>
    </row>
    <row r="12950" spans="17:19">
      <c r="Q12950"/>
      <c r="R12950"/>
      <c r="S12950"/>
    </row>
    <row r="12951" spans="17:19">
      <c r="Q12951"/>
      <c r="R12951"/>
      <c r="S12951"/>
    </row>
    <row r="12952" spans="17:19">
      <c r="Q12952"/>
      <c r="R12952"/>
      <c r="S12952"/>
    </row>
    <row r="12953" spans="17:19">
      <c r="Q12953"/>
      <c r="R12953"/>
      <c r="S12953"/>
    </row>
    <row r="12954" spans="17:19">
      <c r="Q12954"/>
      <c r="R12954"/>
      <c r="S12954"/>
    </row>
    <row r="12955" spans="17:19">
      <c r="Q12955"/>
      <c r="R12955"/>
      <c r="S12955"/>
    </row>
    <row r="12956" spans="17:19">
      <c r="Q12956"/>
      <c r="R12956"/>
      <c r="S12956"/>
    </row>
    <row r="12957" spans="17:19">
      <c r="Q12957"/>
      <c r="R12957"/>
      <c r="S12957"/>
    </row>
    <row r="12958" spans="17:19">
      <c r="Q12958"/>
      <c r="R12958"/>
      <c r="S12958"/>
    </row>
    <row r="12959" spans="17:19">
      <c r="Q12959"/>
      <c r="R12959"/>
      <c r="S12959"/>
    </row>
    <row r="12960" spans="17:19">
      <c r="Q12960"/>
      <c r="R12960"/>
      <c r="S12960"/>
    </row>
    <row r="12961" spans="17:19">
      <c r="Q12961"/>
      <c r="R12961"/>
      <c r="S12961"/>
    </row>
    <row r="12962" spans="17:19">
      <c r="Q12962"/>
      <c r="R12962"/>
      <c r="S12962"/>
    </row>
    <row r="12963" spans="17:19">
      <c r="Q12963"/>
      <c r="R12963"/>
      <c r="S12963"/>
    </row>
    <row r="12964" spans="17:19">
      <c r="Q12964"/>
      <c r="R12964"/>
      <c r="S12964"/>
    </row>
    <row r="12965" spans="17:19">
      <c r="Q12965"/>
      <c r="R12965"/>
      <c r="S12965"/>
    </row>
    <row r="12966" spans="17:19">
      <c r="Q12966"/>
      <c r="R12966"/>
      <c r="S12966"/>
    </row>
    <row r="12967" spans="17:19">
      <c r="Q12967"/>
      <c r="R12967"/>
      <c r="S12967"/>
    </row>
    <row r="12968" spans="17:19">
      <c r="Q12968"/>
      <c r="R12968"/>
      <c r="S12968"/>
    </row>
    <row r="12969" spans="17:19">
      <c r="Q12969"/>
      <c r="R12969"/>
      <c r="S12969"/>
    </row>
    <row r="12970" spans="17:19">
      <c r="Q12970"/>
      <c r="R12970"/>
      <c r="S12970"/>
    </row>
    <row r="12971" spans="17:19">
      <c r="Q12971"/>
      <c r="R12971"/>
      <c r="S12971"/>
    </row>
    <row r="12972" spans="17:19">
      <c r="Q12972"/>
      <c r="R12972"/>
      <c r="S12972"/>
    </row>
    <row r="12973" spans="17:19">
      <c r="Q12973"/>
      <c r="R12973"/>
      <c r="S12973"/>
    </row>
    <row r="12974" spans="17:19">
      <c r="Q12974"/>
      <c r="R12974"/>
      <c r="S12974"/>
    </row>
    <row r="12975" spans="17:19">
      <c r="Q12975"/>
      <c r="R12975"/>
      <c r="S12975"/>
    </row>
    <row r="12976" spans="17:19">
      <c r="Q12976"/>
      <c r="R12976"/>
      <c r="S12976"/>
    </row>
    <row r="12977" spans="17:19">
      <c r="Q12977"/>
      <c r="R12977"/>
      <c r="S12977"/>
    </row>
    <row r="12978" spans="17:19">
      <c r="Q12978"/>
      <c r="R12978"/>
      <c r="S12978"/>
    </row>
    <row r="12979" spans="17:19">
      <c r="Q12979"/>
      <c r="R12979"/>
      <c r="S12979"/>
    </row>
    <row r="12980" spans="17:19">
      <c r="Q12980"/>
      <c r="R12980"/>
      <c r="S12980"/>
    </row>
    <row r="12981" spans="17:19">
      <c r="Q12981"/>
      <c r="R12981"/>
      <c r="S12981"/>
    </row>
    <row r="12982" spans="17:19">
      <c r="Q12982"/>
      <c r="R12982"/>
      <c r="S12982"/>
    </row>
    <row r="12983" spans="17:19">
      <c r="Q12983"/>
      <c r="R12983"/>
      <c r="S12983"/>
    </row>
    <row r="12984" spans="17:19">
      <c r="Q12984"/>
      <c r="R12984"/>
      <c r="S12984"/>
    </row>
    <row r="12985" spans="17:19">
      <c r="Q12985"/>
      <c r="R12985"/>
      <c r="S12985"/>
    </row>
    <row r="12986" spans="17:19">
      <c r="Q12986"/>
      <c r="R12986"/>
      <c r="S12986"/>
    </row>
    <row r="12987" spans="17:19">
      <c r="Q12987"/>
      <c r="R12987"/>
      <c r="S12987"/>
    </row>
    <row r="12988" spans="17:19">
      <c r="Q12988"/>
      <c r="R12988"/>
      <c r="S12988"/>
    </row>
    <row r="12989" spans="17:19">
      <c r="Q12989"/>
      <c r="R12989"/>
      <c r="S12989"/>
    </row>
    <row r="12990" spans="17:19">
      <c r="Q12990"/>
      <c r="R12990"/>
      <c r="S12990"/>
    </row>
    <row r="12991" spans="17:19">
      <c r="Q12991"/>
      <c r="R12991"/>
      <c r="S12991"/>
    </row>
    <row r="12992" spans="17:19">
      <c r="Q12992"/>
      <c r="R12992"/>
      <c r="S12992"/>
    </row>
    <row r="12993" spans="17:19">
      <c r="Q12993"/>
      <c r="R12993"/>
      <c r="S12993"/>
    </row>
    <row r="12994" spans="17:19">
      <c r="Q12994"/>
      <c r="R12994"/>
      <c r="S12994"/>
    </row>
    <row r="12995" spans="17:19">
      <c r="Q12995"/>
      <c r="R12995"/>
      <c r="S12995"/>
    </row>
    <row r="12996" spans="17:19">
      <c r="Q12996"/>
      <c r="R12996"/>
      <c r="S12996"/>
    </row>
    <row r="12997" spans="17:19">
      <c r="Q12997"/>
      <c r="R12997"/>
      <c r="S12997"/>
    </row>
    <row r="12998" spans="17:19">
      <c r="Q12998"/>
      <c r="R12998"/>
      <c r="S12998"/>
    </row>
    <row r="12999" spans="17:19">
      <c r="Q12999"/>
      <c r="R12999"/>
      <c r="S12999"/>
    </row>
    <row r="13000" spans="17:19">
      <c r="Q13000"/>
      <c r="R13000"/>
      <c r="S13000"/>
    </row>
    <row r="13001" spans="17:19">
      <c r="Q13001"/>
      <c r="R13001"/>
      <c r="S13001"/>
    </row>
    <row r="13002" spans="17:19">
      <c r="Q13002"/>
      <c r="R13002"/>
      <c r="S13002"/>
    </row>
    <row r="13003" spans="17:19">
      <c r="Q13003"/>
      <c r="R13003"/>
      <c r="S13003"/>
    </row>
    <row r="13004" spans="17:19">
      <c r="Q13004"/>
      <c r="R13004"/>
      <c r="S13004"/>
    </row>
    <row r="13005" spans="17:19">
      <c r="Q13005"/>
      <c r="R13005"/>
      <c r="S13005"/>
    </row>
    <row r="13006" spans="17:19">
      <c r="Q13006"/>
      <c r="R13006"/>
      <c r="S13006"/>
    </row>
    <row r="13007" spans="17:19">
      <c r="Q13007"/>
      <c r="R13007"/>
      <c r="S13007"/>
    </row>
    <row r="13008" spans="17:19">
      <c r="Q13008"/>
      <c r="R13008"/>
      <c r="S13008"/>
    </row>
    <row r="13009" spans="17:19">
      <c r="Q13009"/>
      <c r="R13009"/>
      <c r="S13009"/>
    </row>
    <row r="13010" spans="17:19">
      <c r="Q13010"/>
      <c r="R13010"/>
      <c r="S13010"/>
    </row>
    <row r="13011" spans="17:19">
      <c r="Q13011"/>
      <c r="R13011"/>
      <c r="S13011"/>
    </row>
    <row r="13012" spans="17:19">
      <c r="Q13012"/>
      <c r="R13012"/>
      <c r="S13012"/>
    </row>
    <row r="13013" spans="17:19">
      <c r="Q13013"/>
      <c r="R13013"/>
      <c r="S13013"/>
    </row>
    <row r="13014" spans="17:19">
      <c r="Q13014"/>
      <c r="R13014"/>
      <c r="S13014"/>
    </row>
    <row r="13015" spans="17:19">
      <c r="Q13015"/>
      <c r="R13015"/>
      <c r="S13015"/>
    </row>
    <row r="13016" spans="17:19">
      <c r="Q13016"/>
      <c r="R13016"/>
      <c r="S13016"/>
    </row>
    <row r="13017" spans="17:19">
      <c r="Q13017"/>
      <c r="R13017"/>
      <c r="S13017"/>
    </row>
    <row r="13018" spans="17:19">
      <c r="Q13018"/>
      <c r="R13018"/>
      <c r="S13018"/>
    </row>
    <row r="13019" spans="17:19">
      <c r="Q13019"/>
      <c r="R13019"/>
      <c r="S13019"/>
    </row>
    <row r="13020" spans="17:19">
      <c r="Q13020"/>
      <c r="R13020"/>
      <c r="S13020"/>
    </row>
    <row r="13021" spans="17:19">
      <c r="Q13021"/>
      <c r="R13021"/>
      <c r="S13021"/>
    </row>
    <row r="13022" spans="17:19">
      <c r="Q13022"/>
      <c r="R13022"/>
      <c r="S13022"/>
    </row>
    <row r="13023" spans="17:19">
      <c r="Q13023"/>
      <c r="R13023"/>
      <c r="S13023"/>
    </row>
    <row r="13024" spans="17:19">
      <c r="Q13024"/>
      <c r="R13024"/>
      <c r="S13024"/>
    </row>
    <row r="13025" spans="17:19">
      <c r="Q13025"/>
      <c r="R13025"/>
      <c r="S13025"/>
    </row>
    <row r="13026" spans="17:19">
      <c r="Q13026"/>
      <c r="R13026"/>
      <c r="S13026"/>
    </row>
    <row r="13027" spans="17:19">
      <c r="Q13027"/>
      <c r="R13027"/>
      <c r="S13027"/>
    </row>
    <row r="13028" spans="17:19">
      <c r="Q13028"/>
      <c r="R13028"/>
      <c r="S13028"/>
    </row>
    <row r="13029" spans="17:19">
      <c r="Q13029"/>
      <c r="R13029"/>
      <c r="S13029"/>
    </row>
    <row r="13030" spans="17:19">
      <c r="Q13030"/>
      <c r="R13030"/>
      <c r="S13030"/>
    </row>
    <row r="13031" spans="17:19">
      <c r="Q13031"/>
      <c r="R13031"/>
      <c r="S13031"/>
    </row>
    <row r="13032" spans="17:19">
      <c r="Q13032"/>
      <c r="R13032"/>
      <c r="S13032"/>
    </row>
    <row r="13033" spans="17:19">
      <c r="Q13033"/>
      <c r="R13033"/>
      <c r="S13033"/>
    </row>
    <row r="13034" spans="17:19">
      <c r="Q13034"/>
      <c r="R13034"/>
      <c r="S13034"/>
    </row>
    <row r="13035" spans="17:19">
      <c r="Q13035"/>
      <c r="R13035"/>
      <c r="S13035"/>
    </row>
    <row r="13036" spans="17:19">
      <c r="Q13036"/>
      <c r="R13036"/>
      <c r="S13036"/>
    </row>
    <row r="13037" spans="17:19">
      <c r="Q13037"/>
      <c r="R13037"/>
      <c r="S13037"/>
    </row>
    <row r="13038" spans="17:19">
      <c r="Q13038"/>
      <c r="R13038"/>
      <c r="S13038"/>
    </row>
    <row r="13039" spans="17:19">
      <c r="Q13039"/>
      <c r="R13039"/>
      <c r="S13039"/>
    </row>
    <row r="13040" spans="17:19">
      <c r="Q13040"/>
      <c r="R13040"/>
      <c r="S13040"/>
    </row>
    <row r="13041" spans="17:19">
      <c r="Q13041"/>
      <c r="R13041"/>
      <c r="S13041"/>
    </row>
    <row r="13042" spans="17:19">
      <c r="Q13042"/>
      <c r="R13042"/>
      <c r="S13042"/>
    </row>
    <row r="13043" spans="17:19">
      <c r="Q13043"/>
      <c r="R13043"/>
      <c r="S13043"/>
    </row>
    <row r="13044" spans="17:19">
      <c r="Q13044"/>
      <c r="R13044"/>
      <c r="S13044"/>
    </row>
    <row r="13045" spans="17:19">
      <c r="Q13045"/>
      <c r="R13045"/>
      <c r="S13045"/>
    </row>
    <row r="13046" spans="17:19">
      <c r="Q13046"/>
      <c r="R13046"/>
      <c r="S13046"/>
    </row>
    <row r="13047" spans="17:19">
      <c r="Q13047"/>
      <c r="R13047"/>
      <c r="S13047"/>
    </row>
    <row r="13048" spans="17:19">
      <c r="Q13048"/>
      <c r="R13048"/>
      <c r="S13048"/>
    </row>
    <row r="13049" spans="17:19">
      <c r="Q13049"/>
      <c r="R13049"/>
      <c r="S13049"/>
    </row>
    <row r="13050" spans="17:19">
      <c r="Q13050"/>
      <c r="R13050"/>
      <c r="S13050"/>
    </row>
    <row r="13051" spans="17:19">
      <c r="Q13051"/>
      <c r="R13051"/>
      <c r="S13051"/>
    </row>
    <row r="13052" spans="17:19">
      <c r="Q13052"/>
      <c r="R13052"/>
      <c r="S13052"/>
    </row>
    <row r="13053" spans="17:19">
      <c r="Q13053"/>
      <c r="R13053"/>
      <c r="S13053"/>
    </row>
    <row r="13054" spans="17:19">
      <c r="Q13054"/>
      <c r="R13054"/>
      <c r="S13054"/>
    </row>
    <row r="13055" spans="17:19">
      <c r="Q13055"/>
      <c r="R13055"/>
      <c r="S13055"/>
    </row>
    <row r="13056" spans="17:19">
      <c r="Q13056"/>
      <c r="R13056"/>
      <c r="S13056"/>
    </row>
    <row r="13057" spans="17:19">
      <c r="Q13057"/>
      <c r="R13057"/>
      <c r="S13057"/>
    </row>
    <row r="13058" spans="17:19">
      <c r="Q13058"/>
      <c r="R13058"/>
      <c r="S13058"/>
    </row>
    <row r="13059" spans="17:19">
      <c r="Q13059"/>
      <c r="R13059"/>
      <c r="S13059"/>
    </row>
    <row r="13060" spans="17:19">
      <c r="Q13060"/>
      <c r="R13060"/>
      <c r="S13060"/>
    </row>
    <row r="13061" spans="17:19">
      <c r="Q13061"/>
      <c r="R13061"/>
      <c r="S13061"/>
    </row>
    <row r="13062" spans="17:19">
      <c r="Q13062"/>
      <c r="R13062"/>
      <c r="S13062"/>
    </row>
    <row r="13063" spans="17:19">
      <c r="Q13063"/>
      <c r="R13063"/>
      <c r="S13063"/>
    </row>
    <row r="13064" spans="17:19">
      <c r="Q13064"/>
      <c r="R13064"/>
      <c r="S13064"/>
    </row>
    <row r="13065" spans="17:19">
      <c r="Q13065"/>
      <c r="R13065"/>
      <c r="S13065"/>
    </row>
    <row r="13066" spans="17:19">
      <c r="Q13066"/>
      <c r="R13066"/>
      <c r="S13066"/>
    </row>
    <row r="13067" spans="17:19">
      <c r="Q13067"/>
      <c r="R13067"/>
      <c r="S13067"/>
    </row>
    <row r="13068" spans="17:19">
      <c r="Q13068"/>
      <c r="R13068"/>
      <c r="S13068"/>
    </row>
    <row r="13069" spans="17:19">
      <c r="Q13069"/>
      <c r="R13069"/>
      <c r="S13069"/>
    </row>
    <row r="13070" spans="17:19">
      <c r="Q13070"/>
      <c r="R13070"/>
      <c r="S13070"/>
    </row>
    <row r="13071" spans="17:19">
      <c r="Q13071"/>
      <c r="R13071"/>
      <c r="S13071"/>
    </row>
    <row r="13072" spans="17:19">
      <c r="Q13072"/>
      <c r="R13072"/>
      <c r="S13072"/>
    </row>
    <row r="13073" spans="17:19">
      <c r="Q13073"/>
      <c r="R13073"/>
      <c r="S13073"/>
    </row>
    <row r="13074" spans="17:19">
      <c r="Q13074"/>
      <c r="R13074"/>
      <c r="S13074"/>
    </row>
    <row r="13075" spans="17:19">
      <c r="Q13075"/>
      <c r="R13075"/>
      <c r="S13075"/>
    </row>
    <row r="13076" spans="17:19">
      <c r="Q13076"/>
      <c r="R13076"/>
      <c r="S13076"/>
    </row>
    <row r="13077" spans="17:19">
      <c r="Q13077"/>
      <c r="R13077"/>
      <c r="S13077"/>
    </row>
    <row r="13078" spans="17:19">
      <c r="Q13078"/>
      <c r="R13078"/>
      <c r="S13078"/>
    </row>
    <row r="13079" spans="17:19">
      <c r="Q13079"/>
      <c r="R13079"/>
      <c r="S13079"/>
    </row>
    <row r="13080" spans="17:19">
      <c r="Q13080"/>
      <c r="R13080"/>
      <c r="S13080"/>
    </row>
    <row r="13081" spans="17:19">
      <c r="Q13081"/>
      <c r="R13081"/>
      <c r="S13081"/>
    </row>
    <row r="13082" spans="17:19">
      <c r="Q13082"/>
      <c r="R13082"/>
      <c r="S13082"/>
    </row>
    <row r="13083" spans="17:19">
      <c r="Q13083"/>
      <c r="R13083"/>
      <c r="S13083"/>
    </row>
    <row r="13084" spans="17:19">
      <c r="Q13084"/>
      <c r="R13084"/>
      <c r="S13084"/>
    </row>
    <row r="13085" spans="17:19">
      <c r="Q13085"/>
      <c r="R13085"/>
      <c r="S13085"/>
    </row>
    <row r="13086" spans="17:19">
      <c r="Q13086"/>
      <c r="R13086"/>
      <c r="S13086"/>
    </row>
    <row r="13087" spans="17:19">
      <c r="Q13087"/>
      <c r="R13087"/>
      <c r="S13087"/>
    </row>
    <row r="13088" spans="17:19">
      <c r="Q13088"/>
      <c r="R13088"/>
      <c r="S13088"/>
    </row>
    <row r="13089" spans="17:19">
      <c r="Q13089"/>
      <c r="R13089"/>
      <c r="S13089"/>
    </row>
    <row r="13090" spans="17:19">
      <c r="Q13090"/>
      <c r="R13090"/>
      <c r="S13090"/>
    </row>
    <row r="13091" spans="17:19">
      <c r="Q13091"/>
      <c r="R13091"/>
      <c r="S13091"/>
    </row>
    <row r="13092" spans="17:19">
      <c r="Q13092"/>
      <c r="R13092"/>
      <c r="S13092"/>
    </row>
    <row r="13093" spans="17:19">
      <c r="Q13093"/>
      <c r="R13093"/>
      <c r="S13093"/>
    </row>
    <row r="13094" spans="17:19">
      <c r="Q13094"/>
      <c r="R13094"/>
      <c r="S13094"/>
    </row>
    <row r="13095" spans="17:19">
      <c r="Q13095"/>
      <c r="R13095"/>
      <c r="S13095"/>
    </row>
    <row r="13096" spans="17:19">
      <c r="Q13096"/>
      <c r="R13096"/>
      <c r="S13096"/>
    </row>
    <row r="13097" spans="17:19">
      <c r="Q13097"/>
      <c r="R13097"/>
      <c r="S13097"/>
    </row>
    <row r="13098" spans="17:19">
      <c r="Q13098"/>
      <c r="R13098"/>
      <c r="S13098"/>
    </row>
    <row r="13099" spans="17:19">
      <c r="Q13099"/>
      <c r="R13099"/>
      <c r="S13099"/>
    </row>
    <row r="13100" spans="17:19">
      <c r="Q13100"/>
      <c r="R13100"/>
      <c r="S13100"/>
    </row>
    <row r="13101" spans="17:19">
      <c r="Q13101"/>
      <c r="R13101"/>
      <c r="S13101"/>
    </row>
    <row r="13102" spans="17:19">
      <c r="Q13102"/>
      <c r="R13102"/>
      <c r="S13102"/>
    </row>
    <row r="13103" spans="17:19">
      <c r="Q13103"/>
      <c r="R13103"/>
      <c r="S13103"/>
    </row>
    <row r="13104" spans="17:19">
      <c r="Q13104"/>
      <c r="R13104"/>
      <c r="S13104"/>
    </row>
    <row r="13105" spans="17:19">
      <c r="Q13105"/>
      <c r="R13105"/>
      <c r="S13105"/>
    </row>
    <row r="13106" spans="17:19">
      <c r="Q13106"/>
      <c r="R13106"/>
      <c r="S13106"/>
    </row>
    <row r="13107" spans="17:19">
      <c r="Q13107"/>
      <c r="R13107"/>
      <c r="S13107"/>
    </row>
    <row r="13108" spans="17:19">
      <c r="Q13108"/>
      <c r="R13108"/>
      <c r="S13108"/>
    </row>
    <row r="13109" spans="17:19">
      <c r="Q13109"/>
      <c r="R13109"/>
      <c r="S13109"/>
    </row>
    <row r="13110" spans="17:19">
      <c r="Q13110"/>
      <c r="R13110"/>
      <c r="S13110"/>
    </row>
    <row r="13111" spans="17:19">
      <c r="Q13111"/>
      <c r="R13111"/>
      <c r="S13111"/>
    </row>
    <row r="13112" spans="17:19">
      <c r="Q13112"/>
      <c r="R13112"/>
      <c r="S13112"/>
    </row>
    <row r="13113" spans="17:19">
      <c r="Q13113"/>
      <c r="R13113"/>
      <c r="S13113"/>
    </row>
    <row r="13114" spans="17:19">
      <c r="Q13114"/>
      <c r="R13114"/>
      <c r="S13114"/>
    </row>
    <row r="13115" spans="17:19">
      <c r="Q13115"/>
      <c r="R13115"/>
      <c r="S13115"/>
    </row>
    <row r="13116" spans="17:19">
      <c r="Q13116"/>
      <c r="R13116"/>
      <c r="S13116"/>
    </row>
    <row r="13117" spans="17:19">
      <c r="Q13117"/>
      <c r="R13117"/>
      <c r="S13117"/>
    </row>
    <row r="13118" spans="17:19">
      <c r="Q13118"/>
      <c r="R13118"/>
      <c r="S13118"/>
    </row>
    <row r="13119" spans="17:19">
      <c r="Q13119"/>
      <c r="R13119"/>
      <c r="S13119"/>
    </row>
    <row r="13120" spans="17:19">
      <c r="Q13120"/>
      <c r="R13120"/>
      <c r="S13120"/>
    </row>
    <row r="13121" spans="17:19">
      <c r="Q13121"/>
      <c r="R13121"/>
      <c r="S13121"/>
    </row>
    <row r="13122" spans="17:19">
      <c r="Q13122"/>
      <c r="R13122"/>
      <c r="S13122"/>
    </row>
    <row r="13123" spans="17:19">
      <c r="Q13123"/>
      <c r="R13123"/>
      <c r="S13123"/>
    </row>
    <row r="13124" spans="17:19">
      <c r="Q13124"/>
      <c r="R13124"/>
      <c r="S13124"/>
    </row>
    <row r="13125" spans="17:19">
      <c r="Q13125"/>
      <c r="R13125"/>
      <c r="S13125"/>
    </row>
    <row r="13126" spans="17:19">
      <c r="Q13126"/>
      <c r="R13126"/>
      <c r="S13126"/>
    </row>
    <row r="13127" spans="17:19">
      <c r="Q13127"/>
      <c r="R13127"/>
      <c r="S13127"/>
    </row>
    <row r="13128" spans="17:19">
      <c r="Q13128"/>
      <c r="R13128"/>
      <c r="S13128"/>
    </row>
    <row r="13129" spans="17:19">
      <c r="Q13129"/>
      <c r="R13129"/>
      <c r="S13129"/>
    </row>
    <row r="13130" spans="17:19">
      <c r="Q13130"/>
      <c r="R13130"/>
      <c r="S13130"/>
    </row>
    <row r="13131" spans="17:19">
      <c r="Q13131"/>
      <c r="R13131"/>
      <c r="S13131"/>
    </row>
    <row r="13132" spans="17:19">
      <c r="Q13132"/>
      <c r="R13132"/>
      <c r="S13132"/>
    </row>
    <row r="13133" spans="17:19">
      <c r="Q13133"/>
      <c r="R13133"/>
      <c r="S13133"/>
    </row>
    <row r="13134" spans="17:19">
      <c r="Q13134"/>
      <c r="R13134"/>
      <c r="S13134"/>
    </row>
    <row r="13135" spans="17:19">
      <c r="Q13135"/>
      <c r="R13135"/>
      <c r="S13135"/>
    </row>
    <row r="13136" spans="17:19">
      <c r="Q13136"/>
      <c r="R13136"/>
      <c r="S13136"/>
    </row>
    <row r="13137" spans="17:19">
      <c r="Q13137"/>
      <c r="R13137"/>
      <c r="S13137"/>
    </row>
    <row r="13138" spans="17:19">
      <c r="Q13138"/>
      <c r="R13138"/>
      <c r="S13138"/>
    </row>
    <row r="13139" spans="17:19">
      <c r="Q13139"/>
      <c r="R13139"/>
      <c r="S13139"/>
    </row>
    <row r="13140" spans="17:19">
      <c r="Q13140"/>
      <c r="R13140"/>
      <c r="S13140"/>
    </row>
    <row r="13141" spans="17:19">
      <c r="Q13141"/>
      <c r="R13141"/>
      <c r="S13141"/>
    </row>
    <row r="13142" spans="17:19">
      <c r="Q13142"/>
      <c r="R13142"/>
      <c r="S13142"/>
    </row>
    <row r="13143" spans="17:19">
      <c r="Q13143"/>
      <c r="R13143"/>
      <c r="S13143"/>
    </row>
    <row r="13144" spans="17:19">
      <c r="Q13144"/>
      <c r="R13144"/>
      <c r="S13144"/>
    </row>
    <row r="13145" spans="17:19">
      <c r="Q13145"/>
      <c r="R13145"/>
      <c r="S13145"/>
    </row>
    <row r="13146" spans="17:19">
      <c r="Q13146"/>
      <c r="R13146"/>
      <c r="S13146"/>
    </row>
    <row r="13147" spans="17:19">
      <c r="Q13147"/>
      <c r="R13147"/>
      <c r="S13147"/>
    </row>
    <row r="13148" spans="17:19">
      <c r="Q13148"/>
      <c r="R13148"/>
      <c r="S13148"/>
    </row>
    <row r="13149" spans="17:19">
      <c r="Q13149"/>
      <c r="R13149"/>
      <c r="S13149"/>
    </row>
    <row r="13150" spans="17:19">
      <c r="Q13150"/>
      <c r="R13150"/>
      <c r="S13150"/>
    </row>
    <row r="13151" spans="17:19">
      <c r="Q13151"/>
      <c r="R13151"/>
      <c r="S13151"/>
    </row>
    <row r="13152" spans="17:19">
      <c r="Q13152"/>
      <c r="R13152"/>
      <c r="S13152"/>
    </row>
    <row r="13153" spans="17:19">
      <c r="Q13153"/>
      <c r="R13153"/>
      <c r="S13153"/>
    </row>
    <row r="13154" spans="17:19">
      <c r="Q13154"/>
      <c r="R13154"/>
      <c r="S13154"/>
    </row>
    <row r="13155" spans="17:19">
      <c r="Q13155"/>
      <c r="R13155"/>
      <c r="S13155"/>
    </row>
    <row r="13156" spans="17:19">
      <c r="Q13156"/>
      <c r="R13156"/>
      <c r="S13156"/>
    </row>
    <row r="13157" spans="17:19">
      <c r="Q13157"/>
      <c r="R13157"/>
      <c r="S13157"/>
    </row>
    <row r="13158" spans="17:19">
      <c r="Q13158"/>
      <c r="R13158"/>
      <c r="S13158"/>
    </row>
    <row r="13159" spans="17:19">
      <c r="Q13159"/>
      <c r="R13159"/>
      <c r="S13159"/>
    </row>
    <row r="13160" spans="17:19">
      <c r="Q13160"/>
      <c r="R13160"/>
      <c r="S13160"/>
    </row>
    <row r="13161" spans="17:19">
      <c r="Q13161"/>
      <c r="R13161"/>
      <c r="S13161"/>
    </row>
    <row r="13162" spans="17:19">
      <c r="Q13162"/>
      <c r="R13162"/>
      <c r="S13162"/>
    </row>
    <row r="13163" spans="17:19">
      <c r="Q13163"/>
      <c r="R13163"/>
      <c r="S13163"/>
    </row>
    <row r="13164" spans="17:19">
      <c r="Q13164"/>
      <c r="R13164"/>
      <c r="S13164"/>
    </row>
    <row r="13165" spans="17:19">
      <c r="Q13165"/>
      <c r="R13165"/>
      <c r="S13165"/>
    </row>
    <row r="13166" spans="17:19">
      <c r="Q13166"/>
      <c r="R13166"/>
      <c r="S13166"/>
    </row>
    <row r="13167" spans="17:19">
      <c r="Q13167"/>
      <c r="R13167"/>
      <c r="S13167"/>
    </row>
    <row r="13168" spans="17:19">
      <c r="Q13168"/>
      <c r="R13168"/>
      <c r="S13168"/>
    </row>
    <row r="13169" spans="17:19">
      <c r="Q13169"/>
      <c r="R13169"/>
      <c r="S13169"/>
    </row>
    <row r="13170" spans="17:19">
      <c r="Q13170"/>
      <c r="R13170"/>
      <c r="S13170"/>
    </row>
    <row r="13171" spans="17:19">
      <c r="Q13171"/>
      <c r="R13171"/>
      <c r="S13171"/>
    </row>
    <row r="13172" spans="17:19">
      <c r="Q13172"/>
      <c r="R13172"/>
      <c r="S13172"/>
    </row>
    <row r="13173" spans="17:19">
      <c r="Q13173"/>
      <c r="R13173"/>
      <c r="S13173"/>
    </row>
    <row r="13174" spans="17:19">
      <c r="Q13174"/>
      <c r="R13174"/>
      <c r="S13174"/>
    </row>
    <row r="13175" spans="17:19">
      <c r="Q13175"/>
      <c r="R13175"/>
      <c r="S13175"/>
    </row>
    <row r="13176" spans="17:19">
      <c r="Q13176"/>
      <c r="R13176"/>
      <c r="S13176"/>
    </row>
    <row r="13177" spans="17:19">
      <c r="Q13177"/>
      <c r="R13177"/>
      <c r="S13177"/>
    </row>
    <row r="13178" spans="17:19">
      <c r="Q13178"/>
      <c r="R13178"/>
      <c r="S13178"/>
    </row>
    <row r="13179" spans="17:19">
      <c r="Q13179"/>
      <c r="R13179"/>
      <c r="S13179"/>
    </row>
    <row r="13180" spans="17:19">
      <c r="Q13180"/>
      <c r="R13180"/>
      <c r="S13180"/>
    </row>
    <row r="13181" spans="17:19">
      <c r="Q13181"/>
      <c r="R13181"/>
      <c r="S13181"/>
    </row>
    <row r="13182" spans="17:19">
      <c r="Q13182"/>
      <c r="R13182"/>
      <c r="S13182"/>
    </row>
    <row r="13183" spans="17:19">
      <c r="Q13183"/>
      <c r="R13183"/>
      <c r="S13183"/>
    </row>
    <row r="13184" spans="17:19">
      <c r="Q13184"/>
      <c r="R13184"/>
      <c r="S13184"/>
    </row>
    <row r="13185" spans="17:19">
      <c r="Q13185"/>
      <c r="R13185"/>
      <c r="S13185"/>
    </row>
    <row r="13186" spans="17:19">
      <c r="Q13186"/>
      <c r="R13186"/>
      <c r="S13186"/>
    </row>
    <row r="13187" spans="17:19">
      <c r="Q13187"/>
      <c r="R13187"/>
      <c r="S13187"/>
    </row>
    <row r="13188" spans="17:19">
      <c r="Q13188"/>
      <c r="R13188"/>
      <c r="S13188"/>
    </row>
    <row r="13189" spans="17:19">
      <c r="Q13189"/>
      <c r="R13189"/>
      <c r="S13189"/>
    </row>
    <row r="13190" spans="17:19">
      <c r="Q13190"/>
      <c r="R13190"/>
      <c r="S13190"/>
    </row>
    <row r="13191" spans="17:19">
      <c r="Q13191"/>
      <c r="R13191"/>
      <c r="S13191"/>
    </row>
    <row r="13192" spans="17:19">
      <c r="Q13192"/>
      <c r="R13192"/>
      <c r="S13192"/>
    </row>
    <row r="13193" spans="17:19">
      <c r="Q13193"/>
      <c r="R13193"/>
      <c r="S13193"/>
    </row>
    <row r="13194" spans="17:19">
      <c r="Q13194"/>
      <c r="R13194"/>
      <c r="S13194"/>
    </row>
    <row r="13195" spans="17:19">
      <c r="Q13195"/>
      <c r="R13195"/>
      <c r="S13195"/>
    </row>
    <row r="13196" spans="17:19">
      <c r="Q13196"/>
      <c r="R13196"/>
      <c r="S13196"/>
    </row>
    <row r="13197" spans="17:19">
      <c r="Q13197"/>
      <c r="R13197"/>
      <c r="S13197"/>
    </row>
    <row r="13198" spans="17:19">
      <c r="Q13198"/>
      <c r="R13198"/>
      <c r="S13198"/>
    </row>
    <row r="13199" spans="17:19">
      <c r="Q13199"/>
      <c r="R13199"/>
      <c r="S13199"/>
    </row>
    <row r="13200" spans="17:19">
      <c r="Q13200"/>
      <c r="R13200"/>
      <c r="S13200"/>
    </row>
    <row r="13201" spans="17:19">
      <c r="Q13201"/>
      <c r="R13201"/>
      <c r="S13201"/>
    </row>
    <row r="13202" spans="17:19">
      <c r="Q13202"/>
      <c r="R13202"/>
      <c r="S13202"/>
    </row>
    <row r="13203" spans="17:19">
      <c r="Q13203"/>
      <c r="R13203"/>
      <c r="S13203"/>
    </row>
    <row r="13204" spans="17:19">
      <c r="Q13204"/>
      <c r="R13204"/>
      <c r="S13204"/>
    </row>
    <row r="13205" spans="17:19">
      <c r="Q13205"/>
      <c r="R13205"/>
      <c r="S13205"/>
    </row>
    <row r="13206" spans="17:19">
      <c r="Q13206"/>
      <c r="R13206"/>
      <c r="S13206"/>
    </row>
    <row r="13207" spans="17:19">
      <c r="Q13207"/>
      <c r="R13207"/>
      <c r="S13207"/>
    </row>
    <row r="13208" spans="17:19">
      <c r="Q13208"/>
      <c r="R13208"/>
      <c r="S13208"/>
    </row>
    <row r="13209" spans="17:19">
      <c r="Q13209"/>
      <c r="R13209"/>
      <c r="S13209"/>
    </row>
    <row r="13210" spans="17:19">
      <c r="Q13210"/>
      <c r="R13210"/>
      <c r="S13210"/>
    </row>
    <row r="13211" spans="17:19">
      <c r="Q13211"/>
      <c r="R13211"/>
      <c r="S13211"/>
    </row>
    <row r="13212" spans="17:19">
      <c r="Q13212"/>
      <c r="R13212"/>
      <c r="S13212"/>
    </row>
    <row r="13213" spans="17:19">
      <c r="Q13213"/>
      <c r="R13213"/>
      <c r="S13213"/>
    </row>
    <row r="13214" spans="17:19">
      <c r="Q13214"/>
      <c r="R13214"/>
      <c r="S13214"/>
    </row>
    <row r="13215" spans="17:19">
      <c r="Q13215"/>
      <c r="R13215"/>
      <c r="S13215"/>
    </row>
    <row r="13216" spans="17:19">
      <c r="Q13216"/>
      <c r="R13216"/>
      <c r="S13216"/>
    </row>
    <row r="13217" spans="17:19">
      <c r="Q13217"/>
      <c r="R13217"/>
      <c r="S13217"/>
    </row>
    <row r="13218" spans="17:19">
      <c r="Q13218"/>
      <c r="R13218"/>
      <c r="S13218"/>
    </row>
    <row r="13219" spans="17:19">
      <c r="Q13219"/>
      <c r="R13219"/>
      <c r="S13219"/>
    </row>
    <row r="13220" spans="17:19">
      <c r="Q13220"/>
      <c r="R13220"/>
      <c r="S13220"/>
    </row>
    <row r="13221" spans="17:19">
      <c r="Q13221"/>
      <c r="R13221"/>
      <c r="S13221"/>
    </row>
    <row r="13222" spans="17:19">
      <c r="Q13222"/>
      <c r="R13222"/>
      <c r="S13222"/>
    </row>
    <row r="13223" spans="17:19">
      <c r="Q13223"/>
      <c r="R13223"/>
      <c r="S13223"/>
    </row>
    <row r="13224" spans="17:19">
      <c r="Q13224"/>
      <c r="R13224"/>
      <c r="S13224"/>
    </row>
    <row r="13225" spans="17:19">
      <c r="Q13225"/>
      <c r="R13225"/>
      <c r="S13225"/>
    </row>
    <row r="13226" spans="17:19">
      <c r="Q13226"/>
      <c r="R13226"/>
      <c r="S13226"/>
    </row>
    <row r="13227" spans="17:19">
      <c r="Q13227"/>
      <c r="R13227"/>
      <c r="S13227"/>
    </row>
    <row r="13228" spans="17:19">
      <c r="Q13228"/>
      <c r="R13228"/>
      <c r="S13228"/>
    </row>
    <row r="13229" spans="17:19">
      <c r="Q13229"/>
      <c r="R13229"/>
      <c r="S13229"/>
    </row>
    <row r="13230" spans="17:19">
      <c r="Q13230"/>
      <c r="R13230"/>
      <c r="S13230"/>
    </row>
    <row r="13231" spans="17:19">
      <c r="Q13231"/>
      <c r="R13231"/>
      <c r="S13231"/>
    </row>
    <row r="13232" spans="17:19">
      <c r="Q13232"/>
      <c r="R13232"/>
      <c r="S13232"/>
    </row>
    <row r="13233" spans="17:19">
      <c r="Q13233"/>
      <c r="R13233"/>
      <c r="S13233"/>
    </row>
    <row r="13234" spans="17:19">
      <c r="Q13234"/>
      <c r="R13234"/>
      <c r="S13234"/>
    </row>
    <row r="13235" spans="17:19">
      <c r="Q13235"/>
      <c r="R13235"/>
      <c r="S13235"/>
    </row>
    <row r="13236" spans="17:19">
      <c r="Q13236"/>
      <c r="R13236"/>
      <c r="S13236"/>
    </row>
    <row r="13237" spans="17:19">
      <c r="Q13237"/>
      <c r="R13237"/>
      <c r="S13237"/>
    </row>
    <row r="13238" spans="17:19">
      <c r="Q13238"/>
      <c r="R13238"/>
      <c r="S13238"/>
    </row>
    <row r="13239" spans="17:19">
      <c r="Q13239"/>
      <c r="R13239"/>
      <c r="S13239"/>
    </row>
    <row r="13240" spans="17:19">
      <c r="Q13240"/>
      <c r="R13240"/>
      <c r="S13240"/>
    </row>
    <row r="13241" spans="17:19">
      <c r="Q13241"/>
      <c r="R13241"/>
      <c r="S13241"/>
    </row>
    <row r="13242" spans="17:19">
      <c r="Q13242"/>
      <c r="R13242"/>
      <c r="S13242"/>
    </row>
    <row r="13243" spans="17:19">
      <c r="Q13243"/>
      <c r="R13243"/>
      <c r="S13243"/>
    </row>
    <row r="13244" spans="17:19">
      <c r="Q13244"/>
      <c r="R13244"/>
      <c r="S13244"/>
    </row>
    <row r="13245" spans="17:19">
      <c r="Q13245"/>
      <c r="R13245"/>
      <c r="S13245"/>
    </row>
    <row r="13246" spans="17:19">
      <c r="Q13246"/>
      <c r="R13246"/>
      <c r="S13246"/>
    </row>
    <row r="13247" spans="17:19">
      <c r="Q13247"/>
      <c r="R13247"/>
      <c r="S13247"/>
    </row>
    <row r="13248" spans="17:19">
      <c r="Q13248"/>
      <c r="R13248"/>
      <c r="S13248"/>
    </row>
    <row r="13249" spans="17:19">
      <c r="Q13249"/>
      <c r="R13249"/>
      <c r="S13249"/>
    </row>
    <row r="13250" spans="17:19">
      <c r="Q13250"/>
      <c r="R13250"/>
      <c r="S13250"/>
    </row>
    <row r="13251" spans="17:19">
      <c r="Q13251"/>
      <c r="R13251"/>
      <c r="S13251"/>
    </row>
    <row r="13252" spans="17:19">
      <c r="Q13252"/>
      <c r="R13252"/>
      <c r="S13252"/>
    </row>
    <row r="13253" spans="17:19">
      <c r="Q13253"/>
      <c r="R13253"/>
      <c r="S13253"/>
    </row>
    <row r="13254" spans="17:19">
      <c r="Q13254"/>
      <c r="R13254"/>
      <c r="S13254"/>
    </row>
    <row r="13255" spans="17:19">
      <c r="Q13255"/>
      <c r="R13255"/>
      <c r="S13255"/>
    </row>
    <row r="13256" spans="17:19">
      <c r="Q13256"/>
      <c r="R13256"/>
      <c r="S13256"/>
    </row>
    <row r="13257" spans="17:19">
      <c r="Q13257"/>
      <c r="R13257"/>
      <c r="S13257"/>
    </row>
    <row r="13258" spans="17:19">
      <c r="Q13258"/>
      <c r="R13258"/>
      <c r="S13258"/>
    </row>
    <row r="13259" spans="17:19">
      <c r="Q13259"/>
      <c r="R13259"/>
      <c r="S13259"/>
    </row>
    <row r="13260" spans="17:19">
      <c r="Q13260"/>
      <c r="R13260"/>
      <c r="S13260"/>
    </row>
    <row r="13261" spans="17:19">
      <c r="Q13261"/>
      <c r="R13261"/>
      <c r="S13261"/>
    </row>
    <row r="13262" spans="17:19">
      <c r="Q13262"/>
      <c r="R13262"/>
      <c r="S13262"/>
    </row>
    <row r="13263" spans="17:19">
      <c r="Q13263"/>
      <c r="R13263"/>
      <c r="S13263"/>
    </row>
    <row r="13264" spans="17:19">
      <c r="Q13264"/>
      <c r="R13264"/>
      <c r="S13264"/>
    </row>
    <row r="13265" spans="17:19">
      <c r="Q13265"/>
      <c r="R13265"/>
      <c r="S13265"/>
    </row>
    <row r="13266" spans="17:19">
      <c r="Q13266"/>
      <c r="R13266"/>
      <c r="S13266"/>
    </row>
    <row r="13267" spans="17:19">
      <c r="Q13267"/>
      <c r="R13267"/>
      <c r="S13267"/>
    </row>
    <row r="13268" spans="17:19">
      <c r="Q13268"/>
      <c r="R13268"/>
      <c r="S13268"/>
    </row>
    <row r="13269" spans="17:19">
      <c r="Q13269"/>
      <c r="R13269"/>
      <c r="S13269"/>
    </row>
    <row r="13270" spans="17:19">
      <c r="Q13270"/>
      <c r="R13270"/>
      <c r="S13270"/>
    </row>
    <row r="13271" spans="17:19">
      <c r="Q13271"/>
      <c r="R13271"/>
      <c r="S13271"/>
    </row>
    <row r="13272" spans="17:19">
      <c r="Q13272"/>
      <c r="R13272"/>
      <c r="S13272"/>
    </row>
    <row r="13273" spans="17:19">
      <c r="Q13273"/>
      <c r="R13273"/>
      <c r="S13273"/>
    </row>
    <row r="13274" spans="17:19">
      <c r="Q13274"/>
      <c r="R13274"/>
      <c r="S13274"/>
    </row>
    <row r="13275" spans="17:19">
      <c r="Q13275"/>
      <c r="R13275"/>
      <c r="S13275"/>
    </row>
    <row r="13276" spans="17:19">
      <c r="Q13276"/>
      <c r="R13276"/>
      <c r="S13276"/>
    </row>
    <row r="13277" spans="17:19">
      <c r="Q13277"/>
      <c r="R13277"/>
      <c r="S13277"/>
    </row>
    <row r="13278" spans="17:19">
      <c r="Q13278"/>
      <c r="R13278"/>
      <c r="S13278"/>
    </row>
    <row r="13279" spans="17:19">
      <c r="Q13279"/>
      <c r="R13279"/>
      <c r="S13279"/>
    </row>
    <row r="13280" spans="17:19">
      <c r="Q13280"/>
      <c r="R13280"/>
      <c r="S13280"/>
    </row>
    <row r="13281" spans="17:19">
      <c r="Q13281"/>
      <c r="R13281"/>
      <c r="S13281"/>
    </row>
    <row r="13282" spans="17:19">
      <c r="Q13282"/>
      <c r="R13282"/>
      <c r="S13282"/>
    </row>
    <row r="13283" spans="17:19">
      <c r="Q13283"/>
      <c r="R13283"/>
      <c r="S13283"/>
    </row>
    <row r="13284" spans="17:19">
      <c r="Q13284"/>
      <c r="R13284"/>
      <c r="S13284"/>
    </row>
    <row r="13285" spans="17:19">
      <c r="Q13285"/>
      <c r="R13285"/>
      <c r="S13285"/>
    </row>
    <row r="13286" spans="17:19">
      <c r="Q13286"/>
      <c r="R13286"/>
      <c r="S13286"/>
    </row>
    <row r="13287" spans="17:19">
      <c r="Q13287"/>
      <c r="R13287"/>
      <c r="S13287"/>
    </row>
    <row r="13288" spans="17:19">
      <c r="Q13288"/>
      <c r="R13288"/>
      <c r="S13288"/>
    </row>
    <row r="13289" spans="17:19">
      <c r="Q13289"/>
      <c r="R13289"/>
      <c r="S13289"/>
    </row>
    <row r="13290" spans="17:19">
      <c r="Q13290"/>
      <c r="R13290"/>
      <c r="S13290"/>
    </row>
    <row r="13291" spans="17:19">
      <c r="Q13291"/>
      <c r="R13291"/>
      <c r="S13291"/>
    </row>
    <row r="13292" spans="17:19">
      <c r="Q13292"/>
      <c r="R13292"/>
      <c r="S13292"/>
    </row>
    <row r="13293" spans="17:19">
      <c r="Q13293"/>
      <c r="R13293"/>
      <c r="S13293"/>
    </row>
    <row r="13294" spans="17:19">
      <c r="Q13294"/>
      <c r="R13294"/>
      <c r="S13294"/>
    </row>
    <row r="13295" spans="17:19">
      <c r="Q13295"/>
      <c r="R13295"/>
      <c r="S13295"/>
    </row>
    <row r="13296" spans="17:19">
      <c r="Q13296"/>
      <c r="R13296"/>
      <c r="S13296"/>
    </row>
    <row r="13297" spans="17:19">
      <c r="Q13297"/>
      <c r="R13297"/>
      <c r="S13297"/>
    </row>
    <row r="13298" spans="17:19">
      <c r="Q13298"/>
      <c r="R13298"/>
      <c r="S13298"/>
    </row>
    <row r="13299" spans="17:19">
      <c r="Q13299"/>
      <c r="R13299"/>
      <c r="S13299"/>
    </row>
    <row r="13300" spans="17:19">
      <c r="Q13300"/>
      <c r="R13300"/>
      <c r="S13300"/>
    </row>
    <row r="13301" spans="17:19">
      <c r="Q13301"/>
      <c r="R13301"/>
      <c r="S13301"/>
    </row>
    <row r="13302" spans="17:19">
      <c r="Q13302"/>
      <c r="R13302"/>
      <c r="S13302"/>
    </row>
    <row r="13303" spans="17:19">
      <c r="Q13303"/>
      <c r="R13303"/>
      <c r="S13303"/>
    </row>
    <row r="13304" spans="17:19">
      <c r="Q13304"/>
      <c r="R13304"/>
      <c r="S13304"/>
    </row>
    <row r="13305" spans="17:19">
      <c r="Q13305"/>
      <c r="R13305"/>
      <c r="S13305"/>
    </row>
    <row r="13306" spans="17:19">
      <c r="Q13306"/>
      <c r="R13306"/>
      <c r="S13306"/>
    </row>
    <row r="13307" spans="17:19">
      <c r="Q13307"/>
      <c r="R13307"/>
      <c r="S13307"/>
    </row>
    <row r="13308" spans="17:19">
      <c r="Q13308"/>
      <c r="R13308"/>
      <c r="S13308"/>
    </row>
    <row r="13309" spans="17:19">
      <c r="Q13309"/>
      <c r="R13309"/>
      <c r="S13309"/>
    </row>
    <row r="13310" spans="17:19">
      <c r="Q13310"/>
      <c r="R13310"/>
      <c r="S13310"/>
    </row>
    <row r="13311" spans="17:19">
      <c r="Q13311"/>
      <c r="R13311"/>
      <c r="S13311"/>
    </row>
    <row r="13312" spans="17:19">
      <c r="Q13312"/>
      <c r="R13312"/>
      <c r="S13312"/>
    </row>
    <row r="13313" spans="17:19">
      <c r="Q13313"/>
      <c r="R13313"/>
      <c r="S13313"/>
    </row>
    <row r="13314" spans="17:19">
      <c r="Q13314"/>
      <c r="R13314"/>
      <c r="S13314"/>
    </row>
    <row r="13315" spans="17:19">
      <c r="Q13315"/>
      <c r="R13315"/>
      <c r="S13315"/>
    </row>
    <row r="13316" spans="17:19">
      <c r="Q13316"/>
      <c r="R13316"/>
      <c r="S13316"/>
    </row>
    <row r="13317" spans="17:19">
      <c r="Q13317"/>
      <c r="R13317"/>
      <c r="S13317"/>
    </row>
    <row r="13318" spans="17:19">
      <c r="Q13318"/>
      <c r="R13318"/>
      <c r="S13318"/>
    </row>
    <row r="13319" spans="17:19">
      <c r="Q13319"/>
      <c r="R13319"/>
      <c r="S13319"/>
    </row>
    <row r="13320" spans="17:19">
      <c r="Q13320"/>
      <c r="R13320"/>
      <c r="S13320"/>
    </row>
    <row r="13321" spans="17:19">
      <c r="Q13321"/>
      <c r="R13321"/>
      <c r="S13321"/>
    </row>
    <row r="13322" spans="17:19">
      <c r="Q13322"/>
      <c r="R13322"/>
      <c r="S13322"/>
    </row>
    <row r="13323" spans="17:19">
      <c r="Q13323"/>
      <c r="R13323"/>
      <c r="S13323"/>
    </row>
    <row r="13324" spans="17:19">
      <c r="Q13324"/>
      <c r="R13324"/>
      <c r="S13324"/>
    </row>
    <row r="13325" spans="17:19">
      <c r="Q13325"/>
      <c r="R13325"/>
      <c r="S13325"/>
    </row>
    <row r="13326" spans="17:19">
      <c r="Q13326"/>
      <c r="R13326"/>
      <c r="S13326"/>
    </row>
    <row r="13327" spans="17:19">
      <c r="Q13327"/>
      <c r="R13327"/>
      <c r="S13327"/>
    </row>
    <row r="13328" spans="17:19">
      <c r="Q13328"/>
      <c r="R13328"/>
      <c r="S13328"/>
    </row>
    <row r="13329" spans="17:19">
      <c r="Q13329"/>
      <c r="R13329"/>
      <c r="S13329"/>
    </row>
    <row r="13330" spans="17:19">
      <c r="Q13330"/>
      <c r="R13330"/>
      <c r="S13330"/>
    </row>
    <row r="13331" spans="17:19">
      <c r="Q13331"/>
      <c r="R13331"/>
      <c r="S13331"/>
    </row>
    <row r="13332" spans="17:19">
      <c r="Q13332"/>
      <c r="R13332"/>
      <c r="S13332"/>
    </row>
    <row r="13333" spans="17:19">
      <c r="Q13333"/>
      <c r="R13333"/>
      <c r="S13333"/>
    </row>
    <row r="13334" spans="17:19">
      <c r="Q13334"/>
      <c r="R13334"/>
      <c r="S13334"/>
    </row>
    <row r="13335" spans="17:19">
      <c r="Q13335"/>
      <c r="R13335"/>
      <c r="S13335"/>
    </row>
    <row r="13336" spans="17:19">
      <c r="Q13336"/>
      <c r="R13336"/>
      <c r="S13336"/>
    </row>
    <row r="13337" spans="17:19">
      <c r="Q13337"/>
      <c r="R13337"/>
      <c r="S13337"/>
    </row>
    <row r="13338" spans="17:19">
      <c r="Q13338"/>
      <c r="R13338"/>
      <c r="S13338"/>
    </row>
    <row r="13339" spans="17:19">
      <c r="Q13339"/>
      <c r="R13339"/>
      <c r="S13339"/>
    </row>
    <row r="13340" spans="17:19">
      <c r="Q13340"/>
      <c r="R13340"/>
      <c r="S13340"/>
    </row>
    <row r="13341" spans="17:19">
      <c r="Q13341"/>
      <c r="R13341"/>
      <c r="S13341"/>
    </row>
    <row r="13342" spans="17:19">
      <c r="Q13342"/>
      <c r="R13342"/>
      <c r="S13342"/>
    </row>
    <row r="13343" spans="17:19">
      <c r="Q13343"/>
      <c r="R13343"/>
      <c r="S13343"/>
    </row>
    <row r="13344" spans="17:19">
      <c r="Q13344"/>
      <c r="R13344"/>
      <c r="S13344"/>
    </row>
    <row r="13345" spans="17:19">
      <c r="Q13345"/>
      <c r="R13345"/>
      <c r="S13345"/>
    </row>
    <row r="13346" spans="17:19">
      <c r="Q13346"/>
      <c r="R13346"/>
      <c r="S13346"/>
    </row>
    <row r="13347" spans="17:19">
      <c r="Q13347"/>
      <c r="R13347"/>
      <c r="S13347"/>
    </row>
    <row r="13348" spans="17:19">
      <c r="Q13348"/>
      <c r="R13348"/>
      <c r="S13348"/>
    </row>
    <row r="13349" spans="17:19">
      <c r="Q13349"/>
      <c r="R13349"/>
      <c r="S13349"/>
    </row>
    <row r="13350" spans="17:19">
      <c r="Q13350"/>
      <c r="R13350"/>
      <c r="S13350"/>
    </row>
    <row r="13351" spans="17:19">
      <c r="Q13351"/>
      <c r="R13351"/>
      <c r="S13351"/>
    </row>
    <row r="13352" spans="17:19">
      <c r="Q13352"/>
      <c r="R13352"/>
      <c r="S13352"/>
    </row>
    <row r="13353" spans="17:19">
      <c r="Q13353"/>
      <c r="R13353"/>
      <c r="S13353"/>
    </row>
    <row r="13354" spans="17:19">
      <c r="Q13354"/>
      <c r="R13354"/>
      <c r="S13354"/>
    </row>
    <row r="13355" spans="17:19">
      <c r="Q13355"/>
      <c r="R13355"/>
      <c r="S13355"/>
    </row>
    <row r="13356" spans="17:19">
      <c r="Q13356"/>
      <c r="R13356"/>
      <c r="S13356"/>
    </row>
    <row r="13357" spans="17:19">
      <c r="Q13357"/>
      <c r="R13357"/>
      <c r="S13357"/>
    </row>
    <row r="13358" spans="17:19">
      <c r="Q13358"/>
      <c r="R13358"/>
      <c r="S13358"/>
    </row>
    <row r="13359" spans="17:19">
      <c r="Q13359"/>
      <c r="R13359"/>
      <c r="S13359"/>
    </row>
    <row r="13360" spans="17:19">
      <c r="Q13360"/>
      <c r="R13360"/>
      <c r="S13360"/>
    </row>
    <row r="13361" spans="17:19">
      <c r="Q13361"/>
      <c r="R13361"/>
      <c r="S13361"/>
    </row>
    <row r="13362" spans="17:19">
      <c r="Q13362"/>
      <c r="R13362"/>
      <c r="S13362"/>
    </row>
    <row r="13363" spans="17:19">
      <c r="Q13363"/>
      <c r="R13363"/>
      <c r="S13363"/>
    </row>
    <row r="13364" spans="17:19">
      <c r="Q13364"/>
      <c r="R13364"/>
      <c r="S13364"/>
    </row>
    <row r="13365" spans="17:19">
      <c r="Q13365"/>
      <c r="R13365"/>
      <c r="S13365"/>
    </row>
    <row r="13366" spans="17:19">
      <c r="Q13366"/>
      <c r="R13366"/>
      <c r="S13366"/>
    </row>
    <row r="13367" spans="17:19">
      <c r="Q13367"/>
      <c r="R13367"/>
      <c r="S13367"/>
    </row>
    <row r="13368" spans="17:19">
      <c r="Q13368"/>
      <c r="R13368"/>
      <c r="S13368"/>
    </row>
    <row r="13369" spans="17:19">
      <c r="Q13369"/>
      <c r="R13369"/>
      <c r="S13369"/>
    </row>
    <row r="13370" spans="17:19">
      <c r="Q13370"/>
      <c r="R13370"/>
      <c r="S13370"/>
    </row>
    <row r="13371" spans="17:19">
      <c r="Q13371"/>
      <c r="R13371"/>
      <c r="S13371"/>
    </row>
    <row r="13372" spans="17:19">
      <c r="Q13372"/>
      <c r="R13372"/>
      <c r="S13372"/>
    </row>
    <row r="13373" spans="17:19">
      <c r="Q13373"/>
      <c r="R13373"/>
      <c r="S13373"/>
    </row>
    <row r="13374" spans="17:19">
      <c r="Q13374"/>
      <c r="R13374"/>
      <c r="S13374"/>
    </row>
    <row r="13375" spans="17:19">
      <c r="Q13375"/>
      <c r="R13375"/>
      <c r="S13375"/>
    </row>
    <row r="13376" spans="17:19">
      <c r="Q13376"/>
      <c r="R13376"/>
      <c r="S13376"/>
    </row>
    <row r="13377" spans="17:19">
      <c r="Q13377"/>
      <c r="R13377"/>
      <c r="S13377"/>
    </row>
    <row r="13378" spans="17:19">
      <c r="Q13378"/>
      <c r="R13378"/>
      <c r="S13378"/>
    </row>
    <row r="13379" spans="17:19">
      <c r="Q13379"/>
      <c r="R13379"/>
      <c r="S13379"/>
    </row>
    <row r="13380" spans="17:19">
      <c r="Q13380"/>
      <c r="R13380"/>
      <c r="S13380"/>
    </row>
    <row r="13381" spans="17:19">
      <c r="Q13381"/>
      <c r="R13381"/>
      <c r="S13381"/>
    </row>
    <row r="13382" spans="17:19">
      <c r="Q13382"/>
      <c r="R13382"/>
      <c r="S13382"/>
    </row>
    <row r="13383" spans="17:19">
      <c r="Q13383"/>
      <c r="R13383"/>
      <c r="S13383"/>
    </row>
    <row r="13384" spans="17:19">
      <c r="Q13384"/>
      <c r="R13384"/>
      <c r="S13384"/>
    </row>
    <row r="13385" spans="17:19">
      <c r="Q13385"/>
      <c r="R13385"/>
      <c r="S13385"/>
    </row>
    <row r="13386" spans="17:19">
      <c r="Q13386"/>
      <c r="R13386"/>
      <c r="S13386"/>
    </row>
    <row r="13387" spans="17:19">
      <c r="Q13387"/>
      <c r="R13387"/>
      <c r="S13387"/>
    </row>
    <row r="13388" spans="17:19">
      <c r="Q13388"/>
      <c r="R13388"/>
      <c r="S13388"/>
    </row>
    <row r="13389" spans="17:19">
      <c r="Q13389"/>
      <c r="R13389"/>
      <c r="S13389"/>
    </row>
    <row r="13390" spans="17:19">
      <c r="Q13390"/>
      <c r="R13390"/>
      <c r="S13390"/>
    </row>
    <row r="13391" spans="17:19">
      <c r="Q13391"/>
      <c r="R13391"/>
      <c r="S13391"/>
    </row>
    <row r="13392" spans="17:19">
      <c r="Q13392"/>
      <c r="R13392"/>
      <c r="S13392"/>
    </row>
    <row r="13393" spans="17:19">
      <c r="Q13393"/>
      <c r="R13393"/>
      <c r="S13393"/>
    </row>
    <row r="13394" spans="17:19">
      <c r="Q13394"/>
      <c r="R13394"/>
      <c r="S13394"/>
    </row>
    <row r="13395" spans="17:19">
      <c r="Q13395"/>
      <c r="R13395"/>
      <c r="S13395"/>
    </row>
    <row r="13396" spans="17:19">
      <c r="Q13396"/>
      <c r="R13396"/>
      <c r="S13396"/>
    </row>
    <row r="13397" spans="17:19">
      <c r="Q13397"/>
      <c r="R13397"/>
      <c r="S13397"/>
    </row>
    <row r="13398" spans="17:19">
      <c r="Q13398"/>
      <c r="R13398"/>
      <c r="S13398"/>
    </row>
    <row r="13399" spans="17:19">
      <c r="Q13399"/>
      <c r="R13399"/>
      <c r="S13399"/>
    </row>
    <row r="13400" spans="17:19">
      <c r="Q13400"/>
      <c r="R13400"/>
      <c r="S13400"/>
    </row>
    <row r="13401" spans="17:19">
      <c r="Q13401"/>
      <c r="R13401"/>
      <c r="S13401"/>
    </row>
    <row r="13402" spans="17:19">
      <c r="Q13402"/>
      <c r="R13402"/>
      <c r="S13402"/>
    </row>
    <row r="13403" spans="17:19">
      <c r="Q13403"/>
      <c r="R13403"/>
      <c r="S13403"/>
    </row>
    <row r="13404" spans="17:19">
      <c r="Q13404"/>
      <c r="R13404"/>
      <c r="S13404"/>
    </row>
    <row r="13405" spans="17:19">
      <c r="Q13405"/>
      <c r="R13405"/>
      <c r="S13405"/>
    </row>
    <row r="13406" spans="17:19">
      <c r="Q13406"/>
      <c r="R13406"/>
      <c r="S13406"/>
    </row>
    <row r="13407" spans="17:19">
      <c r="Q13407"/>
      <c r="R13407"/>
      <c r="S13407"/>
    </row>
    <row r="13408" spans="17:19">
      <c r="Q13408"/>
      <c r="R13408"/>
      <c r="S13408"/>
    </row>
    <row r="13409" spans="17:19">
      <c r="Q13409"/>
      <c r="R13409"/>
      <c r="S13409"/>
    </row>
    <row r="13410" spans="17:19">
      <c r="Q13410"/>
      <c r="R13410"/>
      <c r="S13410"/>
    </row>
    <row r="13411" spans="17:19">
      <c r="Q13411"/>
      <c r="R13411"/>
      <c r="S13411"/>
    </row>
    <row r="13412" spans="17:19">
      <c r="Q13412"/>
      <c r="R13412"/>
      <c r="S13412"/>
    </row>
    <row r="13413" spans="17:19">
      <c r="Q13413"/>
      <c r="R13413"/>
      <c r="S13413"/>
    </row>
    <row r="13414" spans="17:19">
      <c r="Q13414"/>
      <c r="R13414"/>
      <c r="S13414"/>
    </row>
    <row r="13415" spans="17:19">
      <c r="Q13415"/>
      <c r="R13415"/>
      <c r="S13415"/>
    </row>
    <row r="13416" spans="17:19">
      <c r="Q13416"/>
      <c r="R13416"/>
      <c r="S13416"/>
    </row>
    <row r="13417" spans="17:19">
      <c r="Q13417"/>
      <c r="R13417"/>
      <c r="S13417"/>
    </row>
    <row r="13418" spans="17:19">
      <c r="Q13418"/>
      <c r="R13418"/>
      <c r="S13418"/>
    </row>
    <row r="13419" spans="17:19">
      <c r="Q13419"/>
      <c r="R13419"/>
      <c r="S13419"/>
    </row>
    <row r="13420" spans="17:19">
      <c r="Q13420"/>
      <c r="R13420"/>
      <c r="S13420"/>
    </row>
    <row r="13421" spans="17:19">
      <c r="Q13421"/>
      <c r="R13421"/>
      <c r="S13421"/>
    </row>
    <row r="13422" spans="17:19">
      <c r="Q13422"/>
      <c r="R13422"/>
      <c r="S13422"/>
    </row>
    <row r="13423" spans="17:19">
      <c r="Q13423"/>
      <c r="R13423"/>
      <c r="S13423"/>
    </row>
    <row r="13424" spans="17:19">
      <c r="Q13424"/>
      <c r="R13424"/>
      <c r="S13424"/>
    </row>
    <row r="13425" spans="17:19">
      <c r="Q13425"/>
      <c r="R13425"/>
      <c r="S13425"/>
    </row>
    <row r="13426" spans="17:19">
      <c r="Q13426"/>
      <c r="R13426"/>
      <c r="S13426"/>
    </row>
    <row r="13427" spans="17:19">
      <c r="Q13427"/>
      <c r="R13427"/>
      <c r="S13427"/>
    </row>
    <row r="13428" spans="17:19">
      <c r="Q13428"/>
      <c r="R13428"/>
      <c r="S13428"/>
    </row>
    <row r="13429" spans="17:19">
      <c r="Q13429"/>
      <c r="R13429"/>
      <c r="S13429"/>
    </row>
    <row r="13430" spans="17:19">
      <c r="Q13430"/>
      <c r="R13430"/>
      <c r="S13430"/>
    </row>
    <row r="13431" spans="17:19">
      <c r="Q13431"/>
      <c r="R13431"/>
      <c r="S13431"/>
    </row>
    <row r="13432" spans="17:19">
      <c r="Q13432"/>
      <c r="R13432"/>
      <c r="S13432"/>
    </row>
    <row r="13433" spans="17:19">
      <c r="Q13433"/>
      <c r="R13433"/>
      <c r="S13433"/>
    </row>
    <row r="13434" spans="17:19">
      <c r="Q13434"/>
      <c r="R13434"/>
      <c r="S13434"/>
    </row>
    <row r="13435" spans="17:19">
      <c r="Q13435"/>
      <c r="R13435"/>
      <c r="S13435"/>
    </row>
    <row r="13436" spans="17:19">
      <c r="Q13436"/>
      <c r="R13436"/>
      <c r="S13436"/>
    </row>
    <row r="13437" spans="17:19">
      <c r="Q13437"/>
      <c r="R13437"/>
      <c r="S13437"/>
    </row>
    <row r="13438" spans="17:19">
      <c r="Q13438"/>
      <c r="R13438"/>
      <c r="S13438"/>
    </row>
    <row r="13439" spans="17:19">
      <c r="Q13439"/>
      <c r="R13439"/>
      <c r="S13439"/>
    </row>
    <row r="13440" spans="17:19">
      <c r="Q13440"/>
      <c r="R13440"/>
      <c r="S13440"/>
    </row>
    <row r="13441" spans="17:19">
      <c r="Q13441"/>
      <c r="R13441"/>
      <c r="S13441"/>
    </row>
    <row r="13442" spans="17:19">
      <c r="Q13442"/>
      <c r="R13442"/>
      <c r="S13442"/>
    </row>
    <row r="13443" spans="17:19">
      <c r="Q13443"/>
      <c r="R13443"/>
      <c r="S13443"/>
    </row>
    <row r="13444" spans="17:19">
      <c r="Q13444"/>
      <c r="R13444"/>
      <c r="S13444"/>
    </row>
    <row r="13445" spans="17:19">
      <c r="Q13445"/>
      <c r="R13445"/>
      <c r="S13445"/>
    </row>
    <row r="13446" spans="17:19">
      <c r="Q13446"/>
      <c r="R13446"/>
      <c r="S13446"/>
    </row>
    <row r="13447" spans="17:19">
      <c r="Q13447"/>
      <c r="R13447"/>
      <c r="S13447"/>
    </row>
    <row r="13448" spans="17:19">
      <c r="Q13448"/>
      <c r="R13448"/>
      <c r="S13448"/>
    </row>
    <row r="13449" spans="17:19">
      <c r="Q13449"/>
      <c r="R13449"/>
      <c r="S13449"/>
    </row>
    <row r="13450" spans="17:19">
      <c r="Q13450"/>
      <c r="R13450"/>
      <c r="S13450"/>
    </row>
    <row r="13451" spans="17:19">
      <c r="Q13451"/>
      <c r="R13451"/>
      <c r="S13451"/>
    </row>
    <row r="13452" spans="17:19">
      <c r="Q13452"/>
      <c r="R13452"/>
      <c r="S13452"/>
    </row>
    <row r="13453" spans="17:19">
      <c r="Q13453"/>
      <c r="R13453"/>
      <c r="S13453"/>
    </row>
    <row r="13454" spans="17:19">
      <c r="Q13454"/>
      <c r="R13454"/>
      <c r="S13454"/>
    </row>
    <row r="13455" spans="17:19">
      <c r="Q13455"/>
      <c r="R13455"/>
      <c r="S13455"/>
    </row>
    <row r="13456" spans="17:19">
      <c r="Q13456"/>
      <c r="R13456"/>
      <c r="S13456"/>
    </row>
    <row r="13457" spans="17:19">
      <c r="Q13457"/>
      <c r="R13457"/>
      <c r="S13457"/>
    </row>
    <row r="13458" spans="17:19">
      <c r="Q13458"/>
      <c r="R13458"/>
      <c r="S13458"/>
    </row>
    <row r="13459" spans="17:19">
      <c r="Q13459"/>
      <c r="R13459"/>
      <c r="S13459"/>
    </row>
    <row r="13460" spans="17:19">
      <c r="Q13460"/>
      <c r="R13460"/>
      <c r="S13460"/>
    </row>
    <row r="13461" spans="17:19">
      <c r="Q13461"/>
      <c r="R13461"/>
      <c r="S13461"/>
    </row>
    <row r="13462" spans="17:19">
      <c r="Q13462"/>
      <c r="R13462"/>
      <c r="S13462"/>
    </row>
    <row r="13463" spans="17:19">
      <c r="Q13463"/>
      <c r="R13463"/>
      <c r="S13463"/>
    </row>
    <row r="13464" spans="17:19">
      <c r="Q13464"/>
      <c r="R13464"/>
      <c r="S13464"/>
    </row>
    <row r="13465" spans="17:19">
      <c r="Q13465"/>
      <c r="R13465"/>
      <c r="S13465"/>
    </row>
    <row r="13466" spans="17:19">
      <c r="Q13466"/>
      <c r="R13466"/>
      <c r="S13466"/>
    </row>
    <row r="13467" spans="17:19">
      <c r="Q13467"/>
      <c r="R13467"/>
      <c r="S13467"/>
    </row>
    <row r="13468" spans="17:19">
      <c r="Q13468"/>
      <c r="R13468"/>
      <c r="S13468"/>
    </row>
    <row r="13469" spans="17:19">
      <c r="Q13469"/>
      <c r="R13469"/>
      <c r="S13469"/>
    </row>
    <row r="13470" spans="17:19">
      <c r="Q13470"/>
      <c r="R13470"/>
      <c r="S13470"/>
    </row>
    <row r="13471" spans="17:19">
      <c r="Q13471"/>
      <c r="R13471"/>
      <c r="S13471"/>
    </row>
    <row r="13472" spans="17:19">
      <c r="Q13472"/>
      <c r="R13472"/>
      <c r="S13472"/>
    </row>
    <row r="13473" spans="17:19">
      <c r="Q13473"/>
      <c r="R13473"/>
      <c r="S13473"/>
    </row>
    <row r="13474" spans="17:19">
      <c r="Q13474"/>
      <c r="R13474"/>
      <c r="S13474"/>
    </row>
    <row r="13475" spans="17:19">
      <c r="Q13475"/>
      <c r="R13475"/>
      <c r="S13475"/>
    </row>
    <row r="13476" spans="17:19">
      <c r="Q13476"/>
      <c r="R13476"/>
      <c r="S13476"/>
    </row>
    <row r="13477" spans="17:19">
      <c r="Q13477"/>
      <c r="R13477"/>
      <c r="S13477"/>
    </row>
    <row r="13478" spans="17:19">
      <c r="Q13478"/>
      <c r="R13478"/>
      <c r="S13478"/>
    </row>
    <row r="13479" spans="17:19">
      <c r="Q13479"/>
      <c r="R13479"/>
      <c r="S13479"/>
    </row>
    <row r="13480" spans="17:19">
      <c r="Q13480"/>
      <c r="R13480"/>
      <c r="S13480"/>
    </row>
    <row r="13481" spans="17:19">
      <c r="Q13481"/>
      <c r="R13481"/>
      <c r="S13481"/>
    </row>
    <row r="13482" spans="17:19">
      <c r="Q13482"/>
      <c r="R13482"/>
      <c r="S13482"/>
    </row>
    <row r="13483" spans="17:19">
      <c r="Q13483"/>
      <c r="R13483"/>
      <c r="S13483"/>
    </row>
    <row r="13484" spans="17:19">
      <c r="Q13484"/>
      <c r="R13484"/>
      <c r="S13484"/>
    </row>
    <row r="13485" spans="17:19">
      <c r="Q13485"/>
      <c r="R13485"/>
      <c r="S13485"/>
    </row>
    <row r="13486" spans="17:19">
      <c r="Q13486"/>
      <c r="R13486"/>
      <c r="S13486"/>
    </row>
    <row r="13487" spans="17:19">
      <c r="Q13487"/>
      <c r="R13487"/>
      <c r="S13487"/>
    </row>
    <row r="13488" spans="17:19">
      <c r="Q13488"/>
      <c r="R13488"/>
      <c r="S13488"/>
    </row>
    <row r="13489" spans="17:19">
      <c r="Q13489"/>
      <c r="R13489"/>
      <c r="S13489"/>
    </row>
    <row r="13490" spans="17:19">
      <c r="Q13490"/>
      <c r="R13490"/>
      <c r="S13490"/>
    </row>
    <row r="13491" spans="17:19">
      <c r="Q13491"/>
      <c r="R13491"/>
      <c r="S13491"/>
    </row>
    <row r="13492" spans="17:19">
      <c r="Q13492"/>
      <c r="R13492"/>
      <c r="S13492"/>
    </row>
    <row r="13493" spans="17:19">
      <c r="Q13493"/>
      <c r="R13493"/>
      <c r="S13493"/>
    </row>
    <row r="13494" spans="17:19">
      <c r="Q13494"/>
      <c r="R13494"/>
      <c r="S13494"/>
    </row>
    <row r="13495" spans="17:19">
      <c r="Q13495"/>
      <c r="R13495"/>
      <c r="S13495"/>
    </row>
    <row r="13496" spans="17:19">
      <c r="Q13496"/>
      <c r="R13496"/>
      <c r="S13496"/>
    </row>
    <row r="13497" spans="17:19">
      <c r="Q13497"/>
      <c r="R13497"/>
      <c r="S13497"/>
    </row>
    <row r="13498" spans="17:19">
      <c r="Q13498"/>
      <c r="R13498"/>
      <c r="S13498"/>
    </row>
    <row r="13499" spans="17:19">
      <c r="Q13499"/>
      <c r="R13499"/>
      <c r="S13499"/>
    </row>
    <row r="13500" spans="17:19">
      <c r="Q13500"/>
      <c r="R13500"/>
      <c r="S13500"/>
    </row>
    <row r="13501" spans="17:19">
      <c r="Q13501"/>
      <c r="R13501"/>
      <c r="S13501"/>
    </row>
    <row r="13502" spans="17:19">
      <c r="Q13502"/>
      <c r="R13502"/>
      <c r="S13502"/>
    </row>
    <row r="13503" spans="17:19">
      <c r="Q13503"/>
      <c r="R13503"/>
      <c r="S13503"/>
    </row>
    <row r="13504" spans="17:19">
      <c r="Q13504"/>
      <c r="R13504"/>
      <c r="S13504"/>
    </row>
    <row r="13505" spans="17:19">
      <c r="Q13505"/>
      <c r="R13505"/>
      <c r="S13505"/>
    </row>
    <row r="13506" spans="17:19">
      <c r="Q13506"/>
      <c r="R13506"/>
      <c r="S13506"/>
    </row>
    <row r="13507" spans="17:19">
      <c r="Q13507"/>
      <c r="R13507"/>
      <c r="S13507"/>
    </row>
    <row r="13508" spans="17:19">
      <c r="Q13508"/>
      <c r="R13508"/>
      <c r="S13508"/>
    </row>
    <row r="13509" spans="17:19">
      <c r="Q13509"/>
      <c r="R13509"/>
      <c r="S13509"/>
    </row>
    <row r="13510" spans="17:19">
      <c r="Q13510"/>
      <c r="R13510"/>
      <c r="S13510"/>
    </row>
    <row r="13511" spans="17:19">
      <c r="Q13511"/>
      <c r="R13511"/>
      <c r="S13511"/>
    </row>
    <row r="13512" spans="17:19">
      <c r="Q13512"/>
      <c r="R13512"/>
      <c r="S13512"/>
    </row>
    <row r="13513" spans="17:19">
      <c r="Q13513"/>
      <c r="R13513"/>
      <c r="S13513"/>
    </row>
    <row r="13514" spans="17:19">
      <c r="Q13514"/>
      <c r="R13514"/>
      <c r="S13514"/>
    </row>
    <row r="13515" spans="17:19">
      <c r="Q13515"/>
      <c r="R13515"/>
      <c r="S13515"/>
    </row>
    <row r="13516" spans="17:19">
      <c r="Q13516"/>
      <c r="R13516"/>
      <c r="S13516"/>
    </row>
    <row r="13517" spans="17:19">
      <c r="Q13517"/>
      <c r="R13517"/>
      <c r="S13517"/>
    </row>
    <row r="13518" spans="17:19">
      <c r="Q13518"/>
      <c r="R13518"/>
      <c r="S13518"/>
    </row>
    <row r="13519" spans="17:19">
      <c r="Q13519"/>
      <c r="R13519"/>
      <c r="S13519"/>
    </row>
    <row r="13520" spans="17:19">
      <c r="Q13520"/>
      <c r="R13520"/>
      <c r="S13520"/>
    </row>
    <row r="13521" spans="17:19">
      <c r="Q13521"/>
      <c r="R13521"/>
      <c r="S13521"/>
    </row>
    <row r="13522" spans="17:19">
      <c r="Q13522"/>
      <c r="R13522"/>
      <c r="S13522"/>
    </row>
    <row r="13523" spans="17:19">
      <c r="Q13523"/>
      <c r="R13523"/>
      <c r="S13523"/>
    </row>
    <row r="13524" spans="17:19">
      <c r="Q13524"/>
      <c r="R13524"/>
      <c r="S13524"/>
    </row>
    <row r="13525" spans="17:19">
      <c r="Q13525"/>
      <c r="R13525"/>
      <c r="S13525"/>
    </row>
    <row r="13526" spans="17:19">
      <c r="Q13526"/>
      <c r="R13526"/>
      <c r="S13526"/>
    </row>
    <row r="13527" spans="17:19">
      <c r="Q13527"/>
      <c r="R13527"/>
      <c r="S13527"/>
    </row>
    <row r="13528" spans="17:19">
      <c r="Q13528"/>
      <c r="R13528"/>
      <c r="S13528"/>
    </row>
    <row r="13529" spans="17:19">
      <c r="Q13529"/>
      <c r="R13529"/>
      <c r="S13529"/>
    </row>
    <row r="13530" spans="17:19">
      <c r="Q13530"/>
      <c r="R13530"/>
      <c r="S13530"/>
    </row>
    <row r="13531" spans="17:19">
      <c r="Q13531"/>
      <c r="R13531"/>
      <c r="S13531"/>
    </row>
    <row r="13532" spans="17:19">
      <c r="Q13532"/>
      <c r="R13532"/>
      <c r="S13532"/>
    </row>
    <row r="13533" spans="17:19">
      <c r="Q13533"/>
      <c r="R13533"/>
      <c r="S13533"/>
    </row>
    <row r="13534" spans="17:19">
      <c r="Q13534"/>
      <c r="R13534"/>
      <c r="S13534"/>
    </row>
    <row r="13535" spans="17:19">
      <c r="Q13535"/>
      <c r="R13535"/>
      <c r="S13535"/>
    </row>
    <row r="13536" spans="17:19">
      <c r="Q13536"/>
      <c r="R13536"/>
      <c r="S13536"/>
    </row>
    <row r="13537" spans="17:19">
      <c r="Q13537"/>
      <c r="R13537"/>
      <c r="S13537"/>
    </row>
    <row r="13538" spans="17:19">
      <c r="Q13538"/>
      <c r="R13538"/>
      <c r="S13538"/>
    </row>
    <row r="13539" spans="17:19">
      <c r="Q13539"/>
      <c r="R13539"/>
      <c r="S13539"/>
    </row>
    <row r="13540" spans="17:19">
      <c r="Q13540"/>
      <c r="R13540"/>
      <c r="S13540"/>
    </row>
    <row r="13541" spans="17:19">
      <c r="Q13541"/>
      <c r="R13541"/>
      <c r="S13541"/>
    </row>
    <row r="13542" spans="17:19">
      <c r="Q13542"/>
      <c r="R13542"/>
      <c r="S13542"/>
    </row>
    <row r="13543" spans="17:19">
      <c r="Q13543"/>
      <c r="R13543"/>
      <c r="S13543"/>
    </row>
    <row r="13544" spans="17:19">
      <c r="Q13544"/>
      <c r="R13544"/>
      <c r="S13544"/>
    </row>
    <row r="13545" spans="17:19">
      <c r="Q13545"/>
      <c r="R13545"/>
      <c r="S13545"/>
    </row>
    <row r="13546" spans="17:19">
      <c r="Q13546"/>
      <c r="R13546"/>
      <c r="S13546"/>
    </row>
    <row r="13547" spans="17:19">
      <c r="Q13547"/>
      <c r="R13547"/>
      <c r="S13547"/>
    </row>
    <row r="13548" spans="17:19">
      <c r="Q13548"/>
      <c r="R13548"/>
      <c r="S13548"/>
    </row>
    <row r="13549" spans="17:19">
      <c r="Q13549"/>
      <c r="R13549"/>
      <c r="S13549"/>
    </row>
    <row r="13550" spans="17:19">
      <c r="Q13550"/>
      <c r="R13550"/>
      <c r="S13550"/>
    </row>
    <row r="13551" spans="17:19">
      <c r="Q13551"/>
      <c r="R13551"/>
      <c r="S13551"/>
    </row>
    <row r="13552" spans="17:19">
      <c r="Q13552"/>
      <c r="R13552"/>
      <c r="S13552"/>
    </row>
    <row r="13553" spans="17:19">
      <c r="Q13553"/>
      <c r="R13553"/>
      <c r="S13553"/>
    </row>
    <row r="13554" spans="17:19">
      <c r="Q13554"/>
      <c r="R13554"/>
      <c r="S13554"/>
    </row>
    <row r="13555" spans="17:19">
      <c r="Q13555"/>
      <c r="R13555"/>
      <c r="S13555"/>
    </row>
    <row r="13556" spans="17:19">
      <c r="Q13556"/>
      <c r="R13556"/>
      <c r="S13556"/>
    </row>
    <row r="13557" spans="17:19">
      <c r="Q13557"/>
      <c r="R13557"/>
      <c r="S13557"/>
    </row>
    <row r="13558" spans="17:19">
      <c r="Q13558"/>
      <c r="R13558"/>
      <c r="S13558"/>
    </row>
    <row r="13559" spans="17:19">
      <c r="Q13559"/>
      <c r="R13559"/>
      <c r="S13559"/>
    </row>
    <row r="13560" spans="17:19">
      <c r="Q13560"/>
      <c r="R13560"/>
      <c r="S13560"/>
    </row>
    <row r="13561" spans="17:19">
      <c r="Q13561"/>
      <c r="R13561"/>
      <c r="S13561"/>
    </row>
    <row r="13562" spans="17:19">
      <c r="Q13562"/>
      <c r="R13562"/>
      <c r="S13562"/>
    </row>
    <row r="13563" spans="17:19">
      <c r="Q13563"/>
      <c r="R13563"/>
      <c r="S13563"/>
    </row>
    <row r="13564" spans="17:19">
      <c r="Q13564"/>
      <c r="R13564"/>
      <c r="S13564"/>
    </row>
    <row r="13565" spans="17:19">
      <c r="Q13565"/>
      <c r="R13565"/>
      <c r="S13565"/>
    </row>
    <row r="13566" spans="17:19">
      <c r="Q13566"/>
      <c r="R13566"/>
      <c r="S13566"/>
    </row>
    <row r="13567" spans="17:19">
      <c r="Q13567"/>
      <c r="R13567"/>
      <c r="S13567"/>
    </row>
    <row r="13568" spans="17:19">
      <c r="Q13568"/>
      <c r="R13568"/>
      <c r="S13568"/>
    </row>
    <row r="13569" spans="17:19">
      <c r="Q13569"/>
      <c r="R13569"/>
      <c r="S13569"/>
    </row>
    <row r="13570" spans="17:19">
      <c r="Q13570"/>
      <c r="R13570"/>
      <c r="S13570"/>
    </row>
    <row r="13571" spans="17:19">
      <c r="Q13571"/>
      <c r="R13571"/>
      <c r="S13571"/>
    </row>
    <row r="13572" spans="17:19">
      <c r="Q13572"/>
      <c r="R13572"/>
      <c r="S13572"/>
    </row>
    <row r="13573" spans="17:19">
      <c r="Q13573"/>
      <c r="R13573"/>
      <c r="S13573"/>
    </row>
    <row r="13574" spans="17:19">
      <c r="Q13574"/>
      <c r="R13574"/>
      <c r="S13574"/>
    </row>
    <row r="13575" spans="17:19">
      <c r="Q13575"/>
      <c r="R13575"/>
      <c r="S13575"/>
    </row>
    <row r="13576" spans="17:19">
      <c r="Q13576"/>
      <c r="R13576"/>
      <c r="S13576"/>
    </row>
    <row r="13577" spans="17:19">
      <c r="Q13577"/>
      <c r="R13577"/>
      <c r="S13577"/>
    </row>
    <row r="13578" spans="17:19">
      <c r="Q13578"/>
      <c r="R13578"/>
      <c r="S13578"/>
    </row>
    <row r="13579" spans="17:19">
      <c r="Q13579"/>
      <c r="R13579"/>
      <c r="S13579"/>
    </row>
    <row r="13580" spans="17:19">
      <c r="Q13580"/>
      <c r="R13580"/>
      <c r="S13580"/>
    </row>
    <row r="13581" spans="17:19">
      <c r="Q13581"/>
      <c r="R13581"/>
      <c r="S13581"/>
    </row>
    <row r="13582" spans="17:19">
      <c r="Q13582"/>
      <c r="R13582"/>
      <c r="S13582"/>
    </row>
    <row r="13583" spans="17:19">
      <c r="Q13583"/>
      <c r="R13583"/>
      <c r="S13583"/>
    </row>
    <row r="13584" spans="17:19">
      <c r="Q13584"/>
      <c r="R13584"/>
      <c r="S13584"/>
    </row>
    <row r="13585" spans="17:19">
      <c r="Q13585"/>
      <c r="R13585"/>
      <c r="S13585"/>
    </row>
    <row r="13586" spans="17:19">
      <c r="Q13586"/>
      <c r="R13586"/>
      <c r="S13586"/>
    </row>
    <row r="13587" spans="17:19">
      <c r="Q13587"/>
      <c r="R13587"/>
      <c r="S13587"/>
    </row>
    <row r="13588" spans="17:19">
      <c r="Q13588"/>
      <c r="R13588"/>
      <c r="S13588"/>
    </row>
    <row r="13589" spans="17:19">
      <c r="Q13589"/>
      <c r="R13589"/>
      <c r="S13589"/>
    </row>
    <row r="13590" spans="17:19">
      <c r="Q13590"/>
      <c r="R13590"/>
      <c r="S13590"/>
    </row>
    <row r="13591" spans="17:19">
      <c r="Q13591"/>
      <c r="R13591"/>
      <c r="S13591"/>
    </row>
    <row r="13592" spans="17:19">
      <c r="Q13592"/>
      <c r="R13592"/>
      <c r="S13592"/>
    </row>
    <row r="13593" spans="17:19">
      <c r="Q13593"/>
      <c r="R13593"/>
      <c r="S13593"/>
    </row>
    <row r="13594" spans="17:19">
      <c r="Q13594"/>
      <c r="R13594"/>
      <c r="S13594"/>
    </row>
    <row r="13595" spans="17:19">
      <c r="Q13595"/>
      <c r="R13595"/>
      <c r="S13595"/>
    </row>
    <row r="13596" spans="17:19">
      <c r="Q13596"/>
      <c r="R13596"/>
      <c r="S13596"/>
    </row>
    <row r="13597" spans="17:19">
      <c r="Q13597"/>
      <c r="R13597"/>
      <c r="S13597"/>
    </row>
    <row r="13598" spans="17:19">
      <c r="Q13598"/>
      <c r="R13598"/>
      <c r="S13598"/>
    </row>
    <row r="13599" spans="17:19">
      <c r="Q13599"/>
      <c r="R13599"/>
      <c r="S13599"/>
    </row>
    <row r="13600" spans="17:19">
      <c r="Q13600"/>
      <c r="R13600"/>
      <c r="S13600"/>
    </row>
    <row r="13601" spans="17:19">
      <c r="Q13601"/>
      <c r="R13601"/>
      <c r="S13601"/>
    </row>
    <row r="13602" spans="17:19">
      <c r="Q13602"/>
      <c r="R13602"/>
      <c r="S13602"/>
    </row>
    <row r="13603" spans="17:19">
      <c r="Q13603"/>
      <c r="R13603"/>
      <c r="S13603"/>
    </row>
    <row r="13604" spans="17:19">
      <c r="Q13604"/>
      <c r="R13604"/>
      <c r="S13604"/>
    </row>
    <row r="13605" spans="17:19">
      <c r="Q13605"/>
      <c r="R13605"/>
      <c r="S13605"/>
    </row>
    <row r="13606" spans="17:19">
      <c r="Q13606"/>
      <c r="R13606"/>
      <c r="S13606"/>
    </row>
    <row r="13607" spans="17:19">
      <c r="Q13607"/>
      <c r="R13607"/>
      <c r="S13607"/>
    </row>
    <row r="13608" spans="17:19">
      <c r="Q13608"/>
      <c r="R13608"/>
      <c r="S13608"/>
    </row>
    <row r="13609" spans="17:19">
      <c r="Q13609"/>
      <c r="R13609"/>
      <c r="S13609"/>
    </row>
    <row r="13610" spans="17:19">
      <c r="Q13610"/>
      <c r="R13610"/>
      <c r="S13610"/>
    </row>
    <row r="13611" spans="17:19">
      <c r="Q13611"/>
      <c r="R13611"/>
      <c r="S13611"/>
    </row>
    <row r="13612" spans="17:19">
      <c r="Q13612"/>
      <c r="R13612"/>
      <c r="S13612"/>
    </row>
    <row r="13613" spans="17:19">
      <c r="Q13613"/>
      <c r="R13613"/>
      <c r="S13613"/>
    </row>
    <row r="13614" spans="17:19">
      <c r="Q13614"/>
      <c r="R13614"/>
      <c r="S13614"/>
    </row>
    <row r="13615" spans="17:19">
      <c r="Q13615"/>
      <c r="R13615"/>
      <c r="S13615"/>
    </row>
    <row r="13616" spans="17:19">
      <c r="Q13616"/>
      <c r="R13616"/>
      <c r="S13616"/>
    </row>
    <row r="13617" spans="17:19">
      <c r="Q13617"/>
      <c r="R13617"/>
      <c r="S13617"/>
    </row>
    <row r="13618" spans="17:19">
      <c r="Q13618"/>
      <c r="R13618"/>
      <c r="S13618"/>
    </row>
    <row r="13619" spans="17:19">
      <c r="Q13619"/>
      <c r="R13619"/>
      <c r="S13619"/>
    </row>
    <row r="13620" spans="17:19">
      <c r="Q13620"/>
      <c r="R13620"/>
      <c r="S13620"/>
    </row>
    <row r="13621" spans="17:19">
      <c r="Q13621"/>
      <c r="R13621"/>
      <c r="S13621"/>
    </row>
    <row r="13622" spans="17:19">
      <c r="Q13622"/>
      <c r="R13622"/>
      <c r="S13622"/>
    </row>
    <row r="13623" spans="17:19">
      <c r="Q13623"/>
      <c r="R13623"/>
      <c r="S13623"/>
    </row>
    <row r="13624" spans="17:19">
      <c r="Q13624"/>
      <c r="R13624"/>
      <c r="S13624"/>
    </row>
    <row r="13625" spans="17:19">
      <c r="Q13625"/>
      <c r="R13625"/>
      <c r="S13625"/>
    </row>
    <row r="13626" spans="17:19">
      <c r="Q13626"/>
      <c r="R13626"/>
      <c r="S13626"/>
    </row>
    <row r="13627" spans="17:19">
      <c r="Q13627"/>
      <c r="R13627"/>
      <c r="S13627"/>
    </row>
    <row r="13628" spans="17:19">
      <c r="Q13628"/>
      <c r="R13628"/>
      <c r="S13628"/>
    </row>
    <row r="13629" spans="17:19">
      <c r="Q13629"/>
      <c r="R13629"/>
      <c r="S13629"/>
    </row>
    <row r="13630" spans="17:19">
      <c r="Q13630"/>
      <c r="R13630"/>
      <c r="S13630"/>
    </row>
    <row r="13631" spans="17:19">
      <c r="Q13631"/>
      <c r="R13631"/>
      <c r="S13631"/>
    </row>
    <row r="13632" spans="17:19">
      <c r="Q13632"/>
      <c r="R13632"/>
      <c r="S13632"/>
    </row>
    <row r="13633" spans="17:19">
      <c r="Q13633"/>
      <c r="R13633"/>
      <c r="S13633"/>
    </row>
    <row r="13634" spans="17:19">
      <c r="Q13634"/>
      <c r="R13634"/>
      <c r="S13634"/>
    </row>
    <row r="13635" spans="17:19">
      <c r="Q13635"/>
      <c r="R13635"/>
      <c r="S13635"/>
    </row>
    <row r="13636" spans="17:19">
      <c r="Q13636"/>
      <c r="R13636"/>
      <c r="S13636"/>
    </row>
    <row r="13637" spans="17:19">
      <c r="Q13637"/>
      <c r="R13637"/>
      <c r="S13637"/>
    </row>
    <row r="13638" spans="17:19">
      <c r="Q13638"/>
      <c r="R13638"/>
      <c r="S13638"/>
    </row>
    <row r="13639" spans="17:19">
      <c r="Q13639"/>
      <c r="R13639"/>
      <c r="S13639"/>
    </row>
    <row r="13640" spans="17:19">
      <c r="Q13640"/>
      <c r="R13640"/>
      <c r="S13640"/>
    </row>
    <row r="13641" spans="17:19">
      <c r="Q13641"/>
      <c r="R13641"/>
      <c r="S13641"/>
    </row>
    <row r="13642" spans="17:19">
      <c r="Q13642"/>
      <c r="R13642"/>
      <c r="S13642"/>
    </row>
    <row r="13643" spans="17:19">
      <c r="Q13643"/>
      <c r="R13643"/>
      <c r="S13643"/>
    </row>
    <row r="13644" spans="17:19">
      <c r="Q13644"/>
      <c r="R13644"/>
      <c r="S13644"/>
    </row>
    <row r="13645" spans="17:19">
      <c r="Q13645"/>
      <c r="R13645"/>
      <c r="S13645"/>
    </row>
    <row r="13646" spans="17:19">
      <c r="Q13646"/>
      <c r="R13646"/>
      <c r="S13646"/>
    </row>
    <row r="13647" spans="17:19">
      <c r="Q13647"/>
      <c r="R13647"/>
      <c r="S13647"/>
    </row>
    <row r="13648" spans="17:19">
      <c r="Q13648"/>
      <c r="R13648"/>
      <c r="S13648"/>
    </row>
    <row r="13649" spans="17:19">
      <c r="Q13649"/>
      <c r="R13649"/>
      <c r="S13649"/>
    </row>
    <row r="13650" spans="17:19">
      <c r="Q13650"/>
      <c r="R13650"/>
      <c r="S13650"/>
    </row>
    <row r="13651" spans="17:19">
      <c r="Q13651"/>
      <c r="R13651"/>
      <c r="S13651"/>
    </row>
    <row r="13652" spans="17:19">
      <c r="Q13652"/>
      <c r="R13652"/>
      <c r="S13652"/>
    </row>
    <row r="13653" spans="17:19">
      <c r="Q13653"/>
      <c r="R13653"/>
      <c r="S13653"/>
    </row>
    <row r="13654" spans="17:19">
      <c r="Q13654"/>
      <c r="R13654"/>
      <c r="S13654"/>
    </row>
    <row r="13655" spans="17:19">
      <c r="Q13655"/>
      <c r="R13655"/>
      <c r="S13655"/>
    </row>
    <row r="13656" spans="17:19">
      <c r="Q13656"/>
      <c r="R13656"/>
      <c r="S13656"/>
    </row>
    <row r="13657" spans="17:19">
      <c r="Q13657"/>
      <c r="R13657"/>
      <c r="S13657"/>
    </row>
    <row r="13658" spans="17:19">
      <c r="Q13658"/>
      <c r="R13658"/>
      <c r="S13658"/>
    </row>
    <row r="13659" spans="17:19">
      <c r="Q13659"/>
      <c r="R13659"/>
      <c r="S13659"/>
    </row>
    <row r="13660" spans="17:19">
      <c r="Q13660"/>
      <c r="R13660"/>
      <c r="S13660"/>
    </row>
    <row r="13661" spans="17:19">
      <c r="Q13661"/>
      <c r="R13661"/>
      <c r="S13661"/>
    </row>
    <row r="13662" spans="17:19">
      <c r="Q13662"/>
      <c r="R13662"/>
      <c r="S13662"/>
    </row>
    <row r="13663" spans="17:19">
      <c r="Q13663"/>
      <c r="R13663"/>
      <c r="S13663"/>
    </row>
    <row r="13664" spans="17:19">
      <c r="Q13664"/>
      <c r="R13664"/>
      <c r="S13664"/>
    </row>
    <row r="13665" spans="17:19">
      <c r="Q13665"/>
      <c r="R13665"/>
      <c r="S13665"/>
    </row>
    <row r="13666" spans="17:19">
      <c r="Q13666"/>
      <c r="R13666"/>
      <c r="S13666"/>
    </row>
    <row r="13667" spans="17:19">
      <c r="Q13667"/>
      <c r="R13667"/>
      <c r="S13667"/>
    </row>
    <row r="13668" spans="17:19">
      <c r="Q13668"/>
      <c r="R13668"/>
      <c r="S13668"/>
    </row>
    <row r="13669" spans="17:19">
      <c r="Q13669"/>
      <c r="R13669"/>
      <c r="S13669"/>
    </row>
    <row r="13670" spans="17:19">
      <c r="Q13670"/>
      <c r="R13670"/>
      <c r="S13670"/>
    </row>
    <row r="13671" spans="17:19">
      <c r="Q13671"/>
      <c r="R13671"/>
      <c r="S13671"/>
    </row>
    <row r="13672" spans="17:19">
      <c r="Q13672"/>
      <c r="R13672"/>
      <c r="S13672"/>
    </row>
    <row r="13673" spans="17:19">
      <c r="Q13673"/>
      <c r="R13673"/>
      <c r="S13673"/>
    </row>
    <row r="13674" spans="17:19">
      <c r="Q13674"/>
      <c r="R13674"/>
      <c r="S13674"/>
    </row>
    <row r="13675" spans="17:19">
      <c r="Q13675"/>
      <c r="R13675"/>
      <c r="S13675"/>
    </row>
    <row r="13676" spans="17:19">
      <c r="Q13676"/>
      <c r="R13676"/>
      <c r="S13676"/>
    </row>
    <row r="13677" spans="17:19">
      <c r="Q13677"/>
      <c r="R13677"/>
      <c r="S13677"/>
    </row>
    <row r="13678" spans="17:19">
      <c r="Q13678"/>
      <c r="R13678"/>
      <c r="S13678"/>
    </row>
    <row r="13679" spans="17:19">
      <c r="Q13679"/>
      <c r="R13679"/>
      <c r="S13679"/>
    </row>
    <row r="13680" spans="17:19">
      <c r="Q13680"/>
      <c r="R13680"/>
      <c r="S13680"/>
    </row>
    <row r="13681" spans="17:19">
      <c r="Q13681"/>
      <c r="R13681"/>
      <c r="S13681"/>
    </row>
    <row r="13682" spans="17:19">
      <c r="Q13682"/>
      <c r="R13682"/>
      <c r="S13682"/>
    </row>
    <row r="13683" spans="17:19">
      <c r="Q13683"/>
      <c r="R13683"/>
      <c r="S13683"/>
    </row>
    <row r="13684" spans="17:19">
      <c r="Q13684"/>
      <c r="R13684"/>
      <c r="S13684"/>
    </row>
    <row r="13685" spans="17:19">
      <c r="Q13685"/>
      <c r="R13685"/>
      <c r="S13685"/>
    </row>
    <row r="13686" spans="17:19">
      <c r="Q13686"/>
      <c r="R13686"/>
      <c r="S13686"/>
    </row>
    <row r="13687" spans="17:19">
      <c r="Q13687"/>
      <c r="R13687"/>
      <c r="S13687"/>
    </row>
    <row r="13688" spans="17:19">
      <c r="Q13688"/>
      <c r="R13688"/>
      <c r="S13688"/>
    </row>
    <row r="13689" spans="17:19">
      <c r="Q13689"/>
      <c r="R13689"/>
      <c r="S13689"/>
    </row>
    <row r="13690" spans="17:19">
      <c r="Q13690"/>
      <c r="R13690"/>
      <c r="S13690"/>
    </row>
    <row r="13691" spans="17:19">
      <c r="Q13691"/>
      <c r="R13691"/>
      <c r="S13691"/>
    </row>
    <row r="13692" spans="17:19">
      <c r="Q13692"/>
      <c r="R13692"/>
      <c r="S13692"/>
    </row>
    <row r="13693" spans="17:19">
      <c r="Q13693"/>
      <c r="R13693"/>
      <c r="S13693"/>
    </row>
    <row r="13694" spans="17:19">
      <c r="Q13694"/>
      <c r="R13694"/>
      <c r="S13694"/>
    </row>
    <row r="13695" spans="17:19">
      <c r="Q13695"/>
      <c r="R13695"/>
      <c r="S13695"/>
    </row>
    <row r="13696" spans="17:19">
      <c r="Q13696"/>
      <c r="R13696"/>
      <c r="S13696"/>
    </row>
    <row r="13697" spans="17:19">
      <c r="Q13697"/>
      <c r="R13697"/>
      <c r="S13697"/>
    </row>
    <row r="13698" spans="17:19">
      <c r="Q13698"/>
      <c r="R13698"/>
      <c r="S13698"/>
    </row>
    <row r="13699" spans="17:19">
      <c r="Q13699"/>
      <c r="R13699"/>
      <c r="S13699"/>
    </row>
    <row r="13700" spans="17:19">
      <c r="Q13700"/>
      <c r="R13700"/>
      <c r="S13700"/>
    </row>
    <row r="13701" spans="17:19">
      <c r="Q13701"/>
      <c r="R13701"/>
      <c r="S13701"/>
    </row>
    <row r="13702" spans="17:19">
      <c r="Q13702"/>
      <c r="R13702"/>
      <c r="S13702"/>
    </row>
    <row r="13703" spans="17:19">
      <c r="Q13703"/>
      <c r="R13703"/>
      <c r="S13703"/>
    </row>
    <row r="13704" spans="17:19">
      <c r="Q13704"/>
      <c r="R13704"/>
      <c r="S13704"/>
    </row>
    <row r="13705" spans="17:19">
      <c r="Q13705"/>
      <c r="R13705"/>
      <c r="S13705"/>
    </row>
    <row r="13706" spans="17:19">
      <c r="Q13706"/>
      <c r="R13706"/>
      <c r="S13706"/>
    </row>
    <row r="13707" spans="17:19">
      <c r="Q13707"/>
      <c r="R13707"/>
      <c r="S13707"/>
    </row>
    <row r="13708" spans="17:19">
      <c r="Q13708"/>
      <c r="R13708"/>
      <c r="S13708"/>
    </row>
    <row r="13709" spans="17:19">
      <c r="Q13709"/>
      <c r="R13709"/>
      <c r="S13709"/>
    </row>
    <row r="13710" spans="17:19">
      <c r="Q13710"/>
      <c r="R13710"/>
      <c r="S13710"/>
    </row>
    <row r="13711" spans="17:19">
      <c r="Q13711"/>
      <c r="R13711"/>
      <c r="S13711"/>
    </row>
    <row r="13712" spans="17:19">
      <c r="Q13712"/>
      <c r="R13712"/>
      <c r="S13712"/>
    </row>
    <row r="13713" spans="17:19">
      <c r="Q13713"/>
      <c r="R13713"/>
      <c r="S13713"/>
    </row>
    <row r="13714" spans="17:19">
      <c r="Q13714"/>
      <c r="R13714"/>
      <c r="S13714"/>
    </row>
    <row r="13715" spans="17:19">
      <c r="Q13715"/>
      <c r="R13715"/>
      <c r="S13715"/>
    </row>
    <row r="13716" spans="17:19">
      <c r="Q13716"/>
      <c r="R13716"/>
      <c r="S13716"/>
    </row>
    <row r="13717" spans="17:19">
      <c r="Q13717"/>
      <c r="R13717"/>
      <c r="S13717"/>
    </row>
    <row r="13718" spans="17:19">
      <c r="Q13718"/>
      <c r="R13718"/>
      <c r="S13718"/>
    </row>
    <row r="13719" spans="17:19">
      <c r="Q13719"/>
      <c r="R13719"/>
      <c r="S13719"/>
    </row>
    <row r="13720" spans="17:19">
      <c r="Q13720"/>
      <c r="R13720"/>
      <c r="S13720"/>
    </row>
    <row r="13721" spans="17:19">
      <c r="Q13721"/>
      <c r="R13721"/>
      <c r="S13721"/>
    </row>
    <row r="13722" spans="17:19">
      <c r="Q13722"/>
      <c r="R13722"/>
      <c r="S13722"/>
    </row>
    <row r="13723" spans="17:19">
      <c r="Q13723"/>
      <c r="R13723"/>
      <c r="S13723"/>
    </row>
    <row r="13724" spans="17:19">
      <c r="Q13724"/>
      <c r="R13724"/>
      <c r="S13724"/>
    </row>
    <row r="13725" spans="17:19">
      <c r="Q13725"/>
      <c r="R13725"/>
      <c r="S13725"/>
    </row>
    <row r="13726" spans="17:19">
      <c r="Q13726"/>
      <c r="R13726"/>
      <c r="S13726"/>
    </row>
    <row r="13727" spans="17:19">
      <c r="Q13727"/>
      <c r="R13727"/>
      <c r="S13727"/>
    </row>
    <row r="13728" spans="17:19">
      <c r="Q13728"/>
      <c r="R13728"/>
      <c r="S13728"/>
    </row>
    <row r="13729" spans="17:19">
      <c r="Q13729"/>
      <c r="R13729"/>
      <c r="S13729"/>
    </row>
    <row r="13730" spans="17:19">
      <c r="Q13730"/>
      <c r="R13730"/>
      <c r="S13730"/>
    </row>
    <row r="13731" spans="17:19">
      <c r="Q13731"/>
      <c r="R13731"/>
      <c r="S13731"/>
    </row>
    <row r="13732" spans="17:19">
      <c r="Q13732"/>
      <c r="R13732"/>
      <c r="S13732"/>
    </row>
    <row r="13733" spans="17:19">
      <c r="Q13733"/>
      <c r="R13733"/>
      <c r="S13733"/>
    </row>
    <row r="13734" spans="17:19">
      <c r="Q13734"/>
      <c r="R13734"/>
      <c r="S13734"/>
    </row>
    <row r="13735" spans="17:19">
      <c r="Q13735"/>
      <c r="R13735"/>
      <c r="S13735"/>
    </row>
    <row r="13736" spans="17:19">
      <c r="Q13736"/>
      <c r="R13736"/>
      <c r="S13736"/>
    </row>
    <row r="13737" spans="17:19">
      <c r="Q13737"/>
      <c r="R13737"/>
      <c r="S13737"/>
    </row>
    <row r="13738" spans="17:19">
      <c r="Q13738"/>
      <c r="R13738"/>
      <c r="S13738"/>
    </row>
    <row r="13739" spans="17:19">
      <c r="Q13739"/>
      <c r="R13739"/>
      <c r="S13739"/>
    </row>
    <row r="13740" spans="17:19">
      <c r="Q13740"/>
      <c r="R13740"/>
      <c r="S13740"/>
    </row>
    <row r="13741" spans="17:19">
      <c r="Q13741"/>
      <c r="R13741"/>
      <c r="S13741"/>
    </row>
    <row r="13742" spans="17:19">
      <c r="Q13742"/>
      <c r="R13742"/>
      <c r="S13742"/>
    </row>
    <row r="13743" spans="17:19">
      <c r="Q13743"/>
      <c r="R13743"/>
      <c r="S13743"/>
    </row>
    <row r="13744" spans="17:19">
      <c r="Q13744"/>
      <c r="R13744"/>
      <c r="S13744"/>
    </row>
    <row r="13745" spans="17:19">
      <c r="Q13745"/>
      <c r="R13745"/>
      <c r="S13745"/>
    </row>
    <row r="13746" spans="17:19">
      <c r="Q13746"/>
      <c r="R13746"/>
      <c r="S13746"/>
    </row>
    <row r="13747" spans="17:19">
      <c r="Q13747"/>
      <c r="R13747"/>
      <c r="S13747"/>
    </row>
    <row r="13748" spans="17:19">
      <c r="Q13748"/>
      <c r="R13748"/>
      <c r="S13748"/>
    </row>
    <row r="13749" spans="17:19">
      <c r="Q13749"/>
      <c r="R13749"/>
      <c r="S13749"/>
    </row>
    <row r="13750" spans="17:19">
      <c r="Q13750"/>
      <c r="R13750"/>
      <c r="S13750"/>
    </row>
    <row r="13751" spans="17:19">
      <c r="Q13751"/>
      <c r="R13751"/>
      <c r="S13751"/>
    </row>
    <row r="13752" spans="17:19">
      <c r="Q13752"/>
      <c r="R13752"/>
      <c r="S13752"/>
    </row>
    <row r="13753" spans="17:19">
      <c r="Q13753"/>
      <c r="R13753"/>
      <c r="S13753"/>
    </row>
    <row r="13754" spans="17:19">
      <c r="Q13754"/>
      <c r="R13754"/>
      <c r="S13754"/>
    </row>
    <row r="13755" spans="17:19">
      <c r="Q13755"/>
      <c r="R13755"/>
      <c r="S13755"/>
    </row>
    <row r="13756" spans="17:19">
      <c r="Q13756"/>
      <c r="R13756"/>
      <c r="S13756"/>
    </row>
    <row r="13757" spans="17:19">
      <c r="Q13757"/>
      <c r="R13757"/>
      <c r="S13757"/>
    </row>
    <row r="13758" spans="17:19">
      <c r="Q13758"/>
      <c r="R13758"/>
      <c r="S13758"/>
    </row>
    <row r="13759" spans="17:19">
      <c r="Q13759"/>
      <c r="R13759"/>
      <c r="S13759"/>
    </row>
    <row r="13760" spans="17:19">
      <c r="Q13760"/>
      <c r="R13760"/>
      <c r="S13760"/>
    </row>
    <row r="13761" spans="17:19">
      <c r="Q13761"/>
      <c r="R13761"/>
      <c r="S13761"/>
    </row>
    <row r="13762" spans="17:19">
      <c r="Q13762"/>
      <c r="R13762"/>
      <c r="S13762"/>
    </row>
    <row r="13763" spans="17:19">
      <c r="Q13763"/>
      <c r="R13763"/>
      <c r="S13763"/>
    </row>
    <row r="13764" spans="17:19">
      <c r="Q13764"/>
      <c r="R13764"/>
      <c r="S13764"/>
    </row>
    <row r="13765" spans="17:19">
      <c r="Q13765"/>
      <c r="R13765"/>
      <c r="S13765"/>
    </row>
    <row r="13766" spans="17:19">
      <c r="Q13766"/>
      <c r="R13766"/>
      <c r="S13766"/>
    </row>
    <row r="13767" spans="17:19">
      <c r="Q13767"/>
      <c r="R13767"/>
      <c r="S13767"/>
    </row>
    <row r="13768" spans="17:19">
      <c r="Q13768"/>
      <c r="R13768"/>
      <c r="S13768"/>
    </row>
    <row r="13769" spans="17:19">
      <c r="Q13769"/>
      <c r="R13769"/>
      <c r="S13769"/>
    </row>
    <row r="13770" spans="17:19">
      <c r="Q13770"/>
      <c r="R13770"/>
      <c r="S13770"/>
    </row>
    <row r="13771" spans="17:19">
      <c r="Q13771"/>
      <c r="R13771"/>
      <c r="S13771"/>
    </row>
    <row r="13772" spans="17:19">
      <c r="Q13772"/>
      <c r="R13772"/>
      <c r="S13772"/>
    </row>
    <row r="13773" spans="17:19">
      <c r="Q13773"/>
      <c r="R13773"/>
      <c r="S13773"/>
    </row>
    <row r="13774" spans="17:19">
      <c r="Q13774"/>
      <c r="R13774"/>
      <c r="S13774"/>
    </row>
    <row r="13775" spans="17:19">
      <c r="Q13775"/>
      <c r="R13775"/>
      <c r="S13775"/>
    </row>
    <row r="13776" spans="17:19">
      <c r="Q13776"/>
      <c r="R13776"/>
      <c r="S13776"/>
    </row>
    <row r="13777" spans="17:19">
      <c r="Q13777"/>
      <c r="R13777"/>
      <c r="S13777"/>
    </row>
    <row r="13778" spans="17:19">
      <c r="Q13778"/>
      <c r="R13778"/>
      <c r="S13778"/>
    </row>
    <row r="13779" spans="17:19">
      <c r="Q13779"/>
      <c r="R13779"/>
      <c r="S13779"/>
    </row>
    <row r="13780" spans="17:19">
      <c r="Q13780"/>
      <c r="R13780"/>
      <c r="S13780"/>
    </row>
    <row r="13781" spans="17:19">
      <c r="Q13781"/>
      <c r="R13781"/>
      <c r="S13781"/>
    </row>
    <row r="13782" spans="17:19">
      <c r="Q13782"/>
      <c r="R13782"/>
      <c r="S13782"/>
    </row>
    <row r="13783" spans="17:19">
      <c r="Q13783"/>
      <c r="R13783"/>
      <c r="S13783"/>
    </row>
    <row r="13784" spans="17:19">
      <c r="Q13784"/>
      <c r="R13784"/>
      <c r="S13784"/>
    </row>
    <row r="13785" spans="17:19">
      <c r="Q13785"/>
      <c r="R13785"/>
      <c r="S13785"/>
    </row>
    <row r="13786" spans="17:19">
      <c r="Q13786"/>
      <c r="R13786"/>
      <c r="S13786"/>
    </row>
    <row r="13787" spans="17:19">
      <c r="Q13787"/>
      <c r="R13787"/>
      <c r="S13787"/>
    </row>
    <row r="13788" spans="17:19">
      <c r="Q13788"/>
      <c r="R13788"/>
      <c r="S13788"/>
    </row>
    <row r="13789" spans="17:19">
      <c r="Q13789"/>
      <c r="R13789"/>
      <c r="S13789"/>
    </row>
    <row r="13790" spans="17:19">
      <c r="Q13790"/>
      <c r="R13790"/>
      <c r="S13790"/>
    </row>
    <row r="13791" spans="17:19">
      <c r="Q13791"/>
      <c r="R13791"/>
      <c r="S13791"/>
    </row>
    <row r="13792" spans="17:19">
      <c r="Q13792"/>
      <c r="R13792"/>
      <c r="S13792"/>
    </row>
    <row r="13793" spans="17:19">
      <c r="Q13793"/>
      <c r="R13793"/>
      <c r="S13793"/>
    </row>
    <row r="13794" spans="17:19">
      <c r="Q13794"/>
      <c r="R13794"/>
      <c r="S13794"/>
    </row>
    <row r="13795" spans="17:19">
      <c r="Q13795"/>
      <c r="R13795"/>
      <c r="S13795"/>
    </row>
    <row r="13796" spans="17:19">
      <c r="Q13796"/>
      <c r="R13796"/>
      <c r="S13796"/>
    </row>
    <row r="13797" spans="17:19">
      <c r="Q13797"/>
      <c r="R13797"/>
      <c r="S13797"/>
    </row>
    <row r="13798" spans="17:19">
      <c r="Q13798"/>
      <c r="R13798"/>
      <c r="S13798"/>
    </row>
    <row r="13799" spans="17:19">
      <c r="Q13799"/>
      <c r="R13799"/>
      <c r="S13799"/>
    </row>
    <row r="13800" spans="17:19">
      <c r="Q13800"/>
      <c r="R13800"/>
      <c r="S13800"/>
    </row>
    <row r="13801" spans="17:19">
      <c r="Q13801"/>
      <c r="R13801"/>
      <c r="S13801"/>
    </row>
    <row r="13802" spans="17:19">
      <c r="Q13802"/>
      <c r="R13802"/>
      <c r="S13802"/>
    </row>
    <row r="13803" spans="17:19">
      <c r="Q13803"/>
      <c r="R13803"/>
      <c r="S13803"/>
    </row>
    <row r="13804" spans="17:19">
      <c r="Q13804"/>
      <c r="R13804"/>
      <c r="S13804"/>
    </row>
    <row r="13805" spans="17:19">
      <c r="Q13805"/>
      <c r="R13805"/>
      <c r="S13805"/>
    </row>
    <row r="13806" spans="17:19">
      <c r="Q13806"/>
      <c r="R13806"/>
      <c r="S13806"/>
    </row>
    <row r="13807" spans="17:19">
      <c r="Q13807"/>
      <c r="R13807"/>
      <c r="S13807"/>
    </row>
    <row r="13808" spans="17:19">
      <c r="Q13808"/>
      <c r="R13808"/>
      <c r="S13808"/>
    </row>
    <row r="13809" spans="17:19">
      <c r="Q13809"/>
      <c r="R13809"/>
      <c r="S13809"/>
    </row>
    <row r="13810" spans="17:19">
      <c r="Q13810"/>
      <c r="R13810"/>
      <c r="S13810"/>
    </row>
    <row r="13811" spans="17:19">
      <c r="Q13811"/>
      <c r="R13811"/>
      <c r="S13811"/>
    </row>
    <row r="13812" spans="17:19">
      <c r="Q13812"/>
      <c r="R13812"/>
      <c r="S13812"/>
    </row>
    <row r="13813" spans="17:19">
      <c r="Q13813"/>
      <c r="R13813"/>
      <c r="S13813"/>
    </row>
    <row r="13814" spans="17:19">
      <c r="Q13814"/>
      <c r="R13814"/>
      <c r="S13814"/>
    </row>
    <row r="13815" spans="17:19">
      <c r="Q13815"/>
      <c r="R13815"/>
      <c r="S13815"/>
    </row>
    <row r="13816" spans="17:19">
      <c r="Q13816"/>
      <c r="R13816"/>
      <c r="S13816"/>
    </row>
    <row r="13817" spans="17:19">
      <c r="Q13817"/>
      <c r="R13817"/>
      <c r="S13817"/>
    </row>
    <row r="13818" spans="17:19">
      <c r="Q13818"/>
      <c r="R13818"/>
      <c r="S13818"/>
    </row>
    <row r="13819" spans="17:19">
      <c r="Q13819"/>
      <c r="R13819"/>
      <c r="S13819"/>
    </row>
    <row r="13820" spans="17:19">
      <c r="Q13820"/>
      <c r="R13820"/>
      <c r="S13820"/>
    </row>
    <row r="13821" spans="17:19">
      <c r="Q13821"/>
      <c r="R13821"/>
      <c r="S13821"/>
    </row>
    <row r="13822" spans="17:19">
      <c r="Q13822"/>
      <c r="R13822"/>
      <c r="S13822"/>
    </row>
    <row r="13823" spans="17:19">
      <c r="Q13823"/>
      <c r="R13823"/>
      <c r="S13823"/>
    </row>
    <row r="13824" spans="17:19">
      <c r="Q13824"/>
      <c r="R13824"/>
      <c r="S13824"/>
    </row>
    <row r="13825" spans="17:19">
      <c r="Q13825"/>
      <c r="R13825"/>
      <c r="S13825"/>
    </row>
    <row r="13826" spans="17:19">
      <c r="Q13826"/>
      <c r="R13826"/>
      <c r="S13826"/>
    </row>
    <row r="13827" spans="17:19">
      <c r="Q13827"/>
      <c r="R13827"/>
      <c r="S13827"/>
    </row>
    <row r="13828" spans="17:19">
      <c r="Q13828"/>
      <c r="R13828"/>
      <c r="S13828"/>
    </row>
    <row r="13829" spans="17:19">
      <c r="Q13829"/>
      <c r="R13829"/>
      <c r="S13829"/>
    </row>
    <row r="13830" spans="17:19">
      <c r="Q13830"/>
      <c r="R13830"/>
      <c r="S13830"/>
    </row>
    <row r="13831" spans="17:19">
      <c r="Q13831"/>
      <c r="R13831"/>
      <c r="S13831"/>
    </row>
    <row r="13832" spans="17:19">
      <c r="Q13832"/>
      <c r="R13832"/>
      <c r="S13832"/>
    </row>
    <row r="13833" spans="17:19">
      <c r="Q13833"/>
      <c r="R13833"/>
      <c r="S13833"/>
    </row>
    <row r="13834" spans="17:19">
      <c r="Q13834"/>
      <c r="R13834"/>
      <c r="S13834"/>
    </row>
    <row r="13835" spans="17:19">
      <c r="Q13835"/>
      <c r="R13835"/>
      <c r="S13835"/>
    </row>
    <row r="13836" spans="17:19">
      <c r="Q13836"/>
      <c r="R13836"/>
      <c r="S13836"/>
    </row>
    <row r="13837" spans="17:19">
      <c r="Q13837"/>
      <c r="R13837"/>
      <c r="S13837"/>
    </row>
    <row r="13838" spans="17:19">
      <c r="Q13838"/>
      <c r="R13838"/>
      <c r="S13838"/>
    </row>
    <row r="13839" spans="17:19">
      <c r="Q13839"/>
      <c r="R13839"/>
      <c r="S13839"/>
    </row>
    <row r="13840" spans="17:19">
      <c r="Q13840"/>
      <c r="R13840"/>
      <c r="S13840"/>
    </row>
    <row r="13841" spans="17:19">
      <c r="Q13841"/>
      <c r="R13841"/>
      <c r="S13841"/>
    </row>
    <row r="13842" spans="17:19">
      <c r="Q13842"/>
      <c r="R13842"/>
      <c r="S13842"/>
    </row>
    <row r="13843" spans="17:19">
      <c r="Q13843"/>
      <c r="R13843"/>
      <c r="S13843"/>
    </row>
    <row r="13844" spans="17:19">
      <c r="Q13844"/>
      <c r="R13844"/>
      <c r="S13844"/>
    </row>
    <row r="13845" spans="17:19">
      <c r="Q13845"/>
      <c r="R13845"/>
      <c r="S13845"/>
    </row>
    <row r="13846" spans="17:19">
      <c r="Q13846"/>
      <c r="R13846"/>
      <c r="S13846"/>
    </row>
    <row r="13847" spans="17:19">
      <c r="Q13847"/>
      <c r="R13847"/>
      <c r="S13847"/>
    </row>
    <row r="13848" spans="17:19">
      <c r="Q13848"/>
      <c r="R13848"/>
      <c r="S13848"/>
    </row>
    <row r="13849" spans="17:19">
      <c r="Q13849"/>
      <c r="R13849"/>
      <c r="S13849"/>
    </row>
    <row r="13850" spans="17:19">
      <c r="Q13850"/>
      <c r="R13850"/>
      <c r="S13850"/>
    </row>
    <row r="13851" spans="17:19">
      <c r="Q13851"/>
      <c r="R13851"/>
      <c r="S13851"/>
    </row>
    <row r="13852" spans="17:19">
      <c r="Q13852"/>
      <c r="R13852"/>
      <c r="S13852"/>
    </row>
    <row r="13853" spans="17:19">
      <c r="Q13853"/>
      <c r="R13853"/>
      <c r="S13853"/>
    </row>
    <row r="13854" spans="17:19">
      <c r="Q13854"/>
      <c r="R13854"/>
      <c r="S13854"/>
    </row>
    <row r="13855" spans="17:19">
      <c r="Q13855"/>
      <c r="R13855"/>
      <c r="S13855"/>
    </row>
    <row r="13856" spans="17:19">
      <c r="Q13856"/>
      <c r="R13856"/>
      <c r="S13856"/>
    </row>
    <row r="13857" spans="17:19">
      <c r="Q13857"/>
      <c r="R13857"/>
      <c r="S13857"/>
    </row>
    <row r="13858" spans="17:19">
      <c r="Q13858"/>
      <c r="R13858"/>
      <c r="S13858"/>
    </row>
    <row r="13859" spans="17:19">
      <c r="Q13859"/>
      <c r="R13859"/>
      <c r="S13859"/>
    </row>
    <row r="13860" spans="17:19">
      <c r="Q13860"/>
      <c r="R13860"/>
      <c r="S13860"/>
    </row>
    <row r="13861" spans="17:19">
      <c r="Q13861"/>
      <c r="R13861"/>
      <c r="S13861"/>
    </row>
    <row r="13862" spans="17:19">
      <c r="Q13862"/>
      <c r="R13862"/>
      <c r="S13862"/>
    </row>
    <row r="13863" spans="17:19">
      <c r="Q13863"/>
      <c r="R13863"/>
      <c r="S13863"/>
    </row>
    <row r="13864" spans="17:19">
      <c r="Q13864"/>
      <c r="R13864"/>
      <c r="S13864"/>
    </row>
    <row r="13865" spans="17:19">
      <c r="Q13865"/>
      <c r="R13865"/>
      <c r="S13865"/>
    </row>
    <row r="13866" spans="17:19">
      <c r="Q13866"/>
      <c r="R13866"/>
      <c r="S13866"/>
    </row>
    <row r="13867" spans="17:19">
      <c r="Q13867"/>
      <c r="R13867"/>
      <c r="S13867"/>
    </row>
    <row r="13868" spans="17:19">
      <c r="Q13868"/>
      <c r="R13868"/>
      <c r="S13868"/>
    </row>
    <row r="13869" spans="17:19">
      <c r="Q13869"/>
      <c r="R13869"/>
      <c r="S13869"/>
    </row>
    <row r="13870" spans="17:19">
      <c r="Q13870"/>
      <c r="R13870"/>
      <c r="S13870"/>
    </row>
    <row r="13871" spans="17:19">
      <c r="Q13871"/>
      <c r="R13871"/>
      <c r="S13871"/>
    </row>
    <row r="13872" spans="17:19">
      <c r="Q13872"/>
      <c r="R13872"/>
      <c r="S13872"/>
    </row>
    <row r="13873" spans="17:19">
      <c r="Q13873"/>
      <c r="R13873"/>
      <c r="S13873"/>
    </row>
    <row r="13874" spans="17:19">
      <c r="Q13874"/>
      <c r="R13874"/>
      <c r="S13874"/>
    </row>
    <row r="13875" spans="17:19">
      <c r="Q13875"/>
      <c r="R13875"/>
      <c r="S13875"/>
    </row>
    <row r="13876" spans="17:19">
      <c r="Q13876"/>
      <c r="R13876"/>
      <c r="S13876"/>
    </row>
    <row r="13877" spans="17:19">
      <c r="Q13877"/>
      <c r="R13877"/>
      <c r="S13877"/>
    </row>
    <row r="13878" spans="17:19">
      <c r="Q13878"/>
      <c r="R13878"/>
      <c r="S13878"/>
    </row>
    <row r="13879" spans="17:19">
      <c r="Q13879"/>
      <c r="R13879"/>
      <c r="S13879"/>
    </row>
    <row r="13880" spans="17:19">
      <c r="Q13880"/>
      <c r="R13880"/>
      <c r="S13880"/>
    </row>
    <row r="13881" spans="17:19">
      <c r="Q13881"/>
      <c r="R13881"/>
      <c r="S13881"/>
    </row>
    <row r="13882" spans="17:19">
      <c r="Q13882"/>
      <c r="R13882"/>
      <c r="S13882"/>
    </row>
    <row r="13883" spans="17:19">
      <c r="Q13883"/>
      <c r="R13883"/>
      <c r="S13883"/>
    </row>
    <row r="13884" spans="17:19">
      <c r="Q13884"/>
      <c r="R13884"/>
      <c r="S13884"/>
    </row>
    <row r="13885" spans="17:19">
      <c r="Q13885"/>
      <c r="R13885"/>
      <c r="S13885"/>
    </row>
    <row r="13886" spans="17:19">
      <c r="Q13886"/>
      <c r="R13886"/>
      <c r="S13886"/>
    </row>
    <row r="13887" spans="17:19">
      <c r="Q13887"/>
      <c r="R13887"/>
      <c r="S13887"/>
    </row>
    <row r="13888" spans="17:19">
      <c r="Q13888"/>
      <c r="R13888"/>
      <c r="S13888"/>
    </row>
    <row r="13889" spans="17:19">
      <c r="Q13889"/>
      <c r="R13889"/>
      <c r="S13889"/>
    </row>
    <row r="13890" spans="17:19">
      <c r="Q13890"/>
      <c r="R13890"/>
      <c r="S13890"/>
    </row>
    <row r="13891" spans="17:19">
      <c r="Q13891"/>
      <c r="R13891"/>
      <c r="S13891"/>
    </row>
    <row r="13892" spans="17:19">
      <c r="Q13892"/>
      <c r="R13892"/>
      <c r="S13892"/>
    </row>
    <row r="13893" spans="17:19">
      <c r="Q13893"/>
      <c r="R13893"/>
      <c r="S13893"/>
    </row>
    <row r="13894" spans="17:19">
      <c r="Q13894"/>
      <c r="R13894"/>
      <c r="S13894"/>
    </row>
    <row r="13895" spans="17:19">
      <c r="Q13895"/>
      <c r="R13895"/>
      <c r="S13895"/>
    </row>
    <row r="13896" spans="17:19">
      <c r="Q13896"/>
      <c r="R13896"/>
      <c r="S13896"/>
    </row>
    <row r="13897" spans="17:19">
      <c r="Q13897"/>
      <c r="R13897"/>
      <c r="S13897"/>
    </row>
    <row r="13898" spans="17:19">
      <c r="Q13898"/>
      <c r="R13898"/>
      <c r="S13898"/>
    </row>
    <row r="13899" spans="17:19">
      <c r="Q13899"/>
      <c r="R13899"/>
      <c r="S13899"/>
    </row>
    <row r="13900" spans="17:19">
      <c r="Q13900"/>
      <c r="R13900"/>
      <c r="S13900"/>
    </row>
    <row r="13901" spans="17:19">
      <c r="Q13901"/>
      <c r="R13901"/>
      <c r="S13901"/>
    </row>
    <row r="13902" spans="17:19">
      <c r="Q13902"/>
      <c r="R13902"/>
      <c r="S13902"/>
    </row>
    <row r="13903" spans="17:19">
      <c r="Q13903"/>
      <c r="R13903"/>
      <c r="S13903"/>
    </row>
    <row r="13904" spans="17:19">
      <c r="Q13904"/>
      <c r="R13904"/>
      <c r="S13904"/>
    </row>
    <row r="13905" spans="17:19">
      <c r="Q13905"/>
      <c r="R13905"/>
      <c r="S13905"/>
    </row>
    <row r="13906" spans="17:19">
      <c r="Q13906"/>
      <c r="R13906"/>
      <c r="S13906"/>
    </row>
    <row r="13907" spans="17:19">
      <c r="Q13907"/>
      <c r="R13907"/>
      <c r="S13907"/>
    </row>
    <row r="13908" spans="17:19">
      <c r="Q13908"/>
      <c r="R13908"/>
      <c r="S13908"/>
    </row>
    <row r="13909" spans="17:19">
      <c r="Q13909"/>
      <c r="R13909"/>
      <c r="S13909"/>
    </row>
    <row r="13910" spans="17:19">
      <c r="Q13910"/>
      <c r="R13910"/>
      <c r="S13910"/>
    </row>
    <row r="13911" spans="17:19">
      <c r="Q13911"/>
      <c r="R13911"/>
      <c r="S13911"/>
    </row>
    <row r="13912" spans="17:19">
      <c r="Q13912"/>
      <c r="R13912"/>
      <c r="S13912"/>
    </row>
    <row r="13913" spans="17:19">
      <c r="Q13913"/>
      <c r="R13913"/>
      <c r="S13913"/>
    </row>
    <row r="13914" spans="17:19">
      <c r="Q13914"/>
      <c r="R13914"/>
      <c r="S13914"/>
    </row>
    <row r="13915" spans="17:19">
      <c r="Q13915"/>
      <c r="R13915"/>
      <c r="S13915"/>
    </row>
    <row r="13916" spans="17:19">
      <c r="Q13916"/>
      <c r="R13916"/>
      <c r="S13916"/>
    </row>
    <row r="13917" spans="17:19">
      <c r="Q13917"/>
      <c r="R13917"/>
      <c r="S13917"/>
    </row>
    <row r="13918" spans="17:19">
      <c r="Q13918"/>
      <c r="R13918"/>
      <c r="S13918"/>
    </row>
    <row r="13919" spans="17:19">
      <c r="Q13919"/>
      <c r="R13919"/>
      <c r="S13919"/>
    </row>
    <row r="13920" spans="17:19">
      <c r="Q13920"/>
      <c r="R13920"/>
      <c r="S13920"/>
    </row>
    <row r="13921" spans="17:19">
      <c r="Q13921"/>
      <c r="R13921"/>
      <c r="S13921"/>
    </row>
    <row r="13922" spans="17:19">
      <c r="Q13922"/>
      <c r="R13922"/>
      <c r="S13922"/>
    </row>
    <row r="13923" spans="17:19">
      <c r="Q13923"/>
      <c r="R13923"/>
      <c r="S13923"/>
    </row>
    <row r="13924" spans="17:19">
      <c r="Q13924"/>
      <c r="R13924"/>
      <c r="S13924"/>
    </row>
    <row r="13925" spans="17:19">
      <c r="Q13925"/>
      <c r="R13925"/>
      <c r="S13925"/>
    </row>
    <row r="13926" spans="17:19">
      <c r="Q13926"/>
      <c r="R13926"/>
      <c r="S13926"/>
    </row>
    <row r="13927" spans="17:19">
      <c r="Q13927"/>
      <c r="R13927"/>
      <c r="S13927"/>
    </row>
    <row r="13928" spans="17:19">
      <c r="Q13928"/>
      <c r="R13928"/>
      <c r="S13928"/>
    </row>
    <row r="13929" spans="17:19">
      <c r="Q13929"/>
      <c r="R13929"/>
      <c r="S13929"/>
    </row>
    <row r="13930" spans="17:19">
      <c r="Q13930"/>
      <c r="R13930"/>
      <c r="S13930"/>
    </row>
    <row r="13931" spans="17:19">
      <c r="Q13931"/>
      <c r="R13931"/>
      <c r="S13931"/>
    </row>
    <row r="13932" spans="17:19">
      <c r="Q13932"/>
      <c r="R13932"/>
      <c r="S13932"/>
    </row>
    <row r="13933" spans="17:19">
      <c r="Q13933"/>
      <c r="R13933"/>
      <c r="S13933"/>
    </row>
    <row r="13934" spans="17:19">
      <c r="Q13934"/>
      <c r="R13934"/>
      <c r="S13934"/>
    </row>
    <row r="13935" spans="17:19">
      <c r="Q13935"/>
      <c r="R13935"/>
      <c r="S13935"/>
    </row>
    <row r="13936" spans="17:19">
      <c r="Q13936"/>
      <c r="R13936"/>
      <c r="S13936"/>
    </row>
    <row r="13937" spans="17:19">
      <c r="Q13937"/>
      <c r="R13937"/>
      <c r="S13937"/>
    </row>
    <row r="13938" spans="17:19">
      <c r="Q13938"/>
      <c r="R13938"/>
      <c r="S13938"/>
    </row>
    <row r="13939" spans="17:19">
      <c r="Q13939"/>
      <c r="R13939"/>
      <c r="S13939"/>
    </row>
    <row r="13940" spans="17:19">
      <c r="Q13940"/>
      <c r="R13940"/>
      <c r="S13940"/>
    </row>
    <row r="13941" spans="17:19">
      <c r="Q13941"/>
      <c r="R13941"/>
      <c r="S13941"/>
    </row>
    <row r="13942" spans="17:19">
      <c r="Q13942"/>
      <c r="R13942"/>
      <c r="S13942"/>
    </row>
    <row r="13943" spans="17:19">
      <c r="Q13943"/>
      <c r="R13943"/>
      <c r="S13943"/>
    </row>
    <row r="13944" spans="17:19">
      <c r="Q13944"/>
      <c r="R13944"/>
      <c r="S13944"/>
    </row>
    <row r="13945" spans="17:19">
      <c r="Q13945"/>
      <c r="R13945"/>
      <c r="S13945"/>
    </row>
    <row r="13946" spans="17:19">
      <c r="Q13946"/>
      <c r="R13946"/>
      <c r="S13946"/>
    </row>
    <row r="13947" spans="17:19">
      <c r="Q13947"/>
      <c r="R13947"/>
      <c r="S13947"/>
    </row>
    <row r="13948" spans="17:19">
      <c r="Q13948"/>
      <c r="R13948"/>
      <c r="S13948"/>
    </row>
    <row r="13949" spans="17:19">
      <c r="Q13949"/>
      <c r="R13949"/>
      <c r="S13949"/>
    </row>
    <row r="13950" spans="17:19">
      <c r="Q13950"/>
      <c r="R13950"/>
      <c r="S13950"/>
    </row>
    <row r="13951" spans="17:19">
      <c r="Q13951"/>
      <c r="R13951"/>
      <c r="S13951"/>
    </row>
    <row r="13952" spans="17:19">
      <c r="Q13952"/>
      <c r="R13952"/>
      <c r="S13952"/>
    </row>
    <row r="13953" spans="17:19">
      <c r="Q13953"/>
      <c r="R13953"/>
      <c r="S13953"/>
    </row>
    <row r="13954" spans="17:19">
      <c r="Q13954"/>
      <c r="R13954"/>
      <c r="S13954"/>
    </row>
    <row r="13955" spans="17:19">
      <c r="Q13955"/>
      <c r="R13955"/>
      <c r="S13955"/>
    </row>
    <row r="13956" spans="17:19">
      <c r="Q13956"/>
      <c r="R13956"/>
      <c r="S13956"/>
    </row>
    <row r="13957" spans="17:19">
      <c r="Q13957"/>
      <c r="R13957"/>
      <c r="S13957"/>
    </row>
    <row r="13958" spans="17:19">
      <c r="Q13958"/>
      <c r="R13958"/>
      <c r="S13958"/>
    </row>
    <row r="13959" spans="17:19">
      <c r="Q13959"/>
      <c r="R13959"/>
      <c r="S13959"/>
    </row>
    <row r="13960" spans="17:19">
      <c r="Q13960"/>
      <c r="R13960"/>
      <c r="S13960"/>
    </row>
    <row r="13961" spans="17:19">
      <c r="Q13961"/>
      <c r="R13961"/>
      <c r="S13961"/>
    </row>
    <row r="13962" spans="17:19">
      <c r="Q13962"/>
      <c r="R13962"/>
      <c r="S13962"/>
    </row>
    <row r="13963" spans="17:19">
      <c r="Q13963"/>
      <c r="R13963"/>
      <c r="S13963"/>
    </row>
    <row r="13964" spans="17:19">
      <c r="Q13964"/>
      <c r="R13964"/>
      <c r="S13964"/>
    </row>
    <row r="13965" spans="17:19">
      <c r="Q13965"/>
      <c r="R13965"/>
      <c r="S13965"/>
    </row>
    <row r="13966" spans="17:19">
      <c r="Q13966"/>
      <c r="R13966"/>
      <c r="S13966"/>
    </row>
    <row r="13967" spans="17:19">
      <c r="Q13967"/>
      <c r="R13967"/>
      <c r="S13967"/>
    </row>
    <row r="13968" spans="17:19">
      <c r="Q13968"/>
      <c r="R13968"/>
      <c r="S13968"/>
    </row>
    <row r="13969" spans="17:19">
      <c r="Q13969"/>
      <c r="R13969"/>
      <c r="S13969"/>
    </row>
    <row r="13970" spans="17:19">
      <c r="Q13970"/>
      <c r="R13970"/>
      <c r="S13970"/>
    </row>
    <row r="13971" spans="17:19">
      <c r="Q13971"/>
      <c r="R13971"/>
      <c r="S13971"/>
    </row>
    <row r="13972" spans="17:19">
      <c r="Q13972"/>
      <c r="R13972"/>
      <c r="S13972"/>
    </row>
    <row r="13973" spans="17:19">
      <c r="Q13973"/>
      <c r="R13973"/>
      <c r="S13973"/>
    </row>
    <row r="13974" spans="17:19">
      <c r="Q13974"/>
      <c r="R13974"/>
      <c r="S13974"/>
    </row>
    <row r="13975" spans="17:19">
      <c r="Q13975"/>
      <c r="R13975"/>
      <c r="S13975"/>
    </row>
    <row r="13976" spans="17:19">
      <c r="Q13976"/>
      <c r="R13976"/>
      <c r="S13976"/>
    </row>
    <row r="13977" spans="17:19">
      <c r="Q13977"/>
      <c r="R13977"/>
      <c r="S13977"/>
    </row>
    <row r="13978" spans="17:19">
      <c r="Q13978"/>
      <c r="R13978"/>
      <c r="S13978"/>
    </row>
    <row r="13979" spans="17:19">
      <c r="Q13979"/>
      <c r="R13979"/>
      <c r="S13979"/>
    </row>
    <row r="13980" spans="17:19">
      <c r="Q13980"/>
      <c r="R13980"/>
      <c r="S13980"/>
    </row>
    <row r="13981" spans="17:19">
      <c r="Q13981"/>
      <c r="R13981"/>
      <c r="S13981"/>
    </row>
    <row r="13982" spans="17:19">
      <c r="Q13982"/>
      <c r="R13982"/>
      <c r="S13982"/>
    </row>
    <row r="13983" spans="17:19">
      <c r="Q13983"/>
      <c r="R13983"/>
      <c r="S13983"/>
    </row>
    <row r="13984" spans="17:19">
      <c r="Q13984"/>
      <c r="R13984"/>
      <c r="S13984"/>
    </row>
    <row r="13985" spans="17:19">
      <c r="Q13985"/>
      <c r="R13985"/>
      <c r="S13985"/>
    </row>
    <row r="13986" spans="17:19">
      <c r="Q13986"/>
      <c r="R13986"/>
      <c r="S13986"/>
    </row>
    <row r="13987" spans="17:19">
      <c r="Q13987"/>
      <c r="R13987"/>
      <c r="S13987"/>
    </row>
    <row r="13988" spans="17:19">
      <c r="Q13988"/>
      <c r="R13988"/>
      <c r="S13988"/>
    </row>
    <row r="13989" spans="17:19">
      <c r="Q13989"/>
      <c r="R13989"/>
      <c r="S13989"/>
    </row>
    <row r="13990" spans="17:19">
      <c r="Q13990"/>
      <c r="R13990"/>
      <c r="S13990"/>
    </row>
    <row r="13991" spans="17:19">
      <c r="Q13991"/>
      <c r="R13991"/>
      <c r="S13991"/>
    </row>
    <row r="13992" spans="17:19">
      <c r="Q13992"/>
      <c r="R13992"/>
      <c r="S13992"/>
    </row>
    <row r="13993" spans="17:19">
      <c r="Q13993"/>
      <c r="R13993"/>
      <c r="S13993"/>
    </row>
    <row r="13994" spans="17:19">
      <c r="Q13994"/>
      <c r="R13994"/>
      <c r="S13994"/>
    </row>
    <row r="13995" spans="17:19">
      <c r="Q13995"/>
      <c r="R13995"/>
      <c r="S13995"/>
    </row>
    <row r="13996" spans="17:19">
      <c r="Q13996"/>
      <c r="R13996"/>
      <c r="S13996"/>
    </row>
    <row r="13997" spans="17:19">
      <c r="Q13997"/>
      <c r="R13997"/>
      <c r="S13997"/>
    </row>
    <row r="13998" spans="17:19">
      <c r="Q13998"/>
      <c r="R13998"/>
      <c r="S13998"/>
    </row>
    <row r="13999" spans="17:19">
      <c r="Q13999"/>
      <c r="R13999"/>
      <c r="S13999"/>
    </row>
    <row r="14000" spans="17:19">
      <c r="Q14000"/>
      <c r="R14000"/>
      <c r="S14000"/>
    </row>
    <row r="14001" spans="17:19">
      <c r="Q14001"/>
      <c r="R14001"/>
      <c r="S14001"/>
    </row>
    <row r="14002" spans="17:19">
      <c r="Q14002"/>
      <c r="R14002"/>
      <c r="S14002"/>
    </row>
    <row r="14003" spans="17:19">
      <c r="Q14003"/>
      <c r="R14003"/>
      <c r="S14003"/>
    </row>
    <row r="14004" spans="17:19">
      <c r="Q14004"/>
      <c r="R14004"/>
      <c r="S14004"/>
    </row>
    <row r="14005" spans="17:19">
      <c r="Q14005"/>
      <c r="R14005"/>
      <c r="S14005"/>
    </row>
    <row r="14006" spans="17:19">
      <c r="Q14006"/>
      <c r="R14006"/>
      <c r="S14006"/>
    </row>
    <row r="14007" spans="17:19">
      <c r="Q14007"/>
      <c r="R14007"/>
      <c r="S14007"/>
    </row>
    <row r="14008" spans="17:19">
      <c r="Q14008"/>
      <c r="R14008"/>
      <c r="S14008"/>
    </row>
    <row r="14009" spans="17:19">
      <c r="Q14009"/>
      <c r="R14009"/>
      <c r="S14009"/>
    </row>
    <row r="14010" spans="17:19">
      <c r="Q14010"/>
      <c r="R14010"/>
      <c r="S14010"/>
    </row>
    <row r="14011" spans="17:19">
      <c r="Q14011"/>
      <c r="R14011"/>
      <c r="S14011"/>
    </row>
    <row r="14012" spans="17:19">
      <c r="Q14012"/>
      <c r="R14012"/>
      <c r="S14012"/>
    </row>
    <row r="14013" spans="17:19">
      <c r="Q14013"/>
      <c r="R14013"/>
      <c r="S14013"/>
    </row>
    <row r="14014" spans="17:19">
      <c r="Q14014"/>
      <c r="R14014"/>
      <c r="S14014"/>
    </row>
    <row r="14015" spans="17:19">
      <c r="Q14015"/>
      <c r="R14015"/>
      <c r="S14015"/>
    </row>
    <row r="14016" spans="17:19">
      <c r="Q14016"/>
      <c r="R14016"/>
      <c r="S14016"/>
    </row>
    <row r="14017" spans="17:19">
      <c r="Q14017"/>
      <c r="R14017"/>
      <c r="S14017"/>
    </row>
    <row r="14018" spans="17:19">
      <c r="Q14018"/>
      <c r="R14018"/>
      <c r="S14018"/>
    </row>
    <row r="14019" spans="17:19">
      <c r="Q14019"/>
      <c r="R14019"/>
      <c r="S14019"/>
    </row>
    <row r="14020" spans="17:19">
      <c r="Q14020"/>
      <c r="R14020"/>
      <c r="S14020"/>
    </row>
    <row r="14021" spans="17:19">
      <c r="Q14021"/>
      <c r="R14021"/>
      <c r="S14021"/>
    </row>
    <row r="14022" spans="17:19">
      <c r="Q14022"/>
      <c r="R14022"/>
      <c r="S14022"/>
    </row>
    <row r="14023" spans="17:19">
      <c r="Q14023"/>
      <c r="R14023"/>
      <c r="S14023"/>
    </row>
    <row r="14024" spans="17:19">
      <c r="Q14024"/>
      <c r="R14024"/>
      <c r="S14024"/>
    </row>
    <row r="14025" spans="17:19">
      <c r="Q14025"/>
      <c r="R14025"/>
      <c r="S14025"/>
    </row>
    <row r="14026" spans="17:19">
      <c r="Q14026"/>
      <c r="R14026"/>
      <c r="S14026"/>
    </row>
    <row r="14027" spans="17:19">
      <c r="Q14027"/>
      <c r="R14027"/>
      <c r="S14027"/>
    </row>
    <row r="14028" spans="17:19">
      <c r="Q14028"/>
      <c r="R14028"/>
      <c r="S14028"/>
    </row>
    <row r="14029" spans="17:19">
      <c r="Q14029"/>
      <c r="R14029"/>
      <c r="S14029"/>
    </row>
    <row r="14030" spans="17:19">
      <c r="Q14030"/>
      <c r="R14030"/>
      <c r="S14030"/>
    </row>
    <row r="14031" spans="17:19">
      <c r="Q14031"/>
      <c r="R14031"/>
      <c r="S14031"/>
    </row>
    <row r="14032" spans="17:19">
      <c r="Q14032"/>
      <c r="R14032"/>
      <c r="S14032"/>
    </row>
    <row r="14033" spans="17:19">
      <c r="Q14033"/>
      <c r="R14033"/>
      <c r="S14033"/>
    </row>
    <row r="14034" spans="17:19">
      <c r="Q14034"/>
      <c r="R14034"/>
      <c r="S14034"/>
    </row>
    <row r="14035" spans="17:19">
      <c r="Q14035"/>
      <c r="R14035"/>
      <c r="S14035"/>
    </row>
    <row r="14036" spans="17:19">
      <c r="Q14036"/>
      <c r="R14036"/>
      <c r="S14036"/>
    </row>
    <row r="14037" spans="17:19">
      <c r="Q14037"/>
      <c r="R14037"/>
      <c r="S14037"/>
    </row>
    <row r="14038" spans="17:19">
      <c r="Q14038"/>
      <c r="R14038"/>
      <c r="S14038"/>
    </row>
    <row r="14039" spans="17:19">
      <c r="Q14039"/>
      <c r="R14039"/>
      <c r="S14039"/>
    </row>
    <row r="14040" spans="17:19">
      <c r="Q14040"/>
      <c r="R14040"/>
      <c r="S14040"/>
    </row>
    <row r="14041" spans="17:19">
      <c r="Q14041"/>
      <c r="R14041"/>
      <c r="S14041"/>
    </row>
    <row r="14042" spans="17:19">
      <c r="Q14042"/>
      <c r="R14042"/>
      <c r="S14042"/>
    </row>
    <row r="14043" spans="17:19">
      <c r="Q14043"/>
      <c r="R14043"/>
      <c r="S14043"/>
    </row>
    <row r="14044" spans="17:19">
      <c r="Q14044"/>
      <c r="R14044"/>
      <c r="S14044"/>
    </row>
    <row r="14045" spans="17:19">
      <c r="Q14045"/>
      <c r="R14045"/>
      <c r="S14045"/>
    </row>
    <row r="14046" spans="17:19">
      <c r="Q14046"/>
      <c r="R14046"/>
      <c r="S14046"/>
    </row>
    <row r="14047" spans="17:19">
      <c r="Q14047"/>
      <c r="R14047"/>
      <c r="S14047"/>
    </row>
    <row r="14048" spans="17:19">
      <c r="Q14048"/>
      <c r="R14048"/>
      <c r="S14048"/>
    </row>
    <row r="14049" spans="17:19">
      <c r="Q14049"/>
      <c r="R14049"/>
      <c r="S14049"/>
    </row>
    <row r="14050" spans="17:19">
      <c r="Q14050"/>
      <c r="R14050"/>
      <c r="S14050"/>
    </row>
    <row r="14051" spans="17:19">
      <c r="Q14051"/>
      <c r="R14051"/>
      <c r="S14051"/>
    </row>
    <row r="14052" spans="17:19">
      <c r="Q14052"/>
      <c r="R14052"/>
      <c r="S14052"/>
    </row>
    <row r="14053" spans="17:19">
      <c r="Q14053"/>
      <c r="R14053"/>
      <c r="S14053"/>
    </row>
    <row r="14054" spans="17:19">
      <c r="Q14054"/>
      <c r="R14054"/>
      <c r="S14054"/>
    </row>
    <row r="14055" spans="17:19">
      <c r="Q14055"/>
      <c r="R14055"/>
      <c r="S14055"/>
    </row>
    <row r="14056" spans="17:19">
      <c r="Q14056"/>
      <c r="R14056"/>
      <c r="S14056"/>
    </row>
    <row r="14057" spans="17:19">
      <c r="Q14057"/>
      <c r="R14057"/>
      <c r="S14057"/>
    </row>
    <row r="14058" spans="17:19">
      <c r="Q14058"/>
      <c r="R14058"/>
      <c r="S14058"/>
    </row>
    <row r="14059" spans="17:19">
      <c r="Q14059"/>
      <c r="R14059"/>
      <c r="S14059"/>
    </row>
    <row r="14060" spans="17:19">
      <c r="Q14060"/>
      <c r="R14060"/>
      <c r="S14060"/>
    </row>
    <row r="14061" spans="17:19">
      <c r="Q14061"/>
      <c r="R14061"/>
      <c r="S14061"/>
    </row>
    <row r="14062" spans="17:19">
      <c r="Q14062"/>
      <c r="R14062"/>
      <c r="S14062"/>
    </row>
    <row r="14063" spans="17:19">
      <c r="Q14063"/>
      <c r="R14063"/>
      <c r="S14063"/>
    </row>
    <row r="14064" spans="17:19">
      <c r="Q14064"/>
      <c r="R14064"/>
      <c r="S14064"/>
    </row>
    <row r="14065" spans="17:19">
      <c r="Q14065"/>
      <c r="R14065"/>
      <c r="S14065"/>
    </row>
    <row r="14066" spans="17:19">
      <c r="Q14066"/>
      <c r="R14066"/>
      <c r="S14066"/>
    </row>
    <row r="14067" spans="17:19">
      <c r="Q14067"/>
      <c r="R14067"/>
      <c r="S14067"/>
    </row>
    <row r="14068" spans="17:19">
      <c r="Q14068"/>
      <c r="R14068"/>
      <c r="S14068"/>
    </row>
    <row r="14069" spans="17:19">
      <c r="Q14069"/>
      <c r="R14069"/>
      <c r="S14069"/>
    </row>
    <row r="14070" spans="17:19">
      <c r="Q14070"/>
      <c r="R14070"/>
      <c r="S14070"/>
    </row>
    <row r="14071" spans="17:19">
      <c r="Q14071"/>
      <c r="R14071"/>
      <c r="S14071"/>
    </row>
    <row r="14072" spans="17:19">
      <c r="Q14072"/>
      <c r="R14072"/>
      <c r="S14072"/>
    </row>
    <row r="14073" spans="17:19">
      <c r="Q14073"/>
      <c r="R14073"/>
      <c r="S14073"/>
    </row>
    <row r="14074" spans="17:19">
      <c r="Q14074"/>
      <c r="R14074"/>
      <c r="S14074"/>
    </row>
    <row r="14075" spans="17:19">
      <c r="Q14075"/>
      <c r="R14075"/>
      <c r="S14075"/>
    </row>
    <row r="14076" spans="17:19">
      <c r="Q14076"/>
      <c r="R14076"/>
      <c r="S14076"/>
    </row>
    <row r="14077" spans="17:19">
      <c r="Q14077"/>
      <c r="R14077"/>
      <c r="S14077"/>
    </row>
    <row r="14078" spans="17:19">
      <c r="Q14078"/>
      <c r="R14078"/>
      <c r="S14078"/>
    </row>
    <row r="14079" spans="17:19">
      <c r="Q14079"/>
      <c r="R14079"/>
      <c r="S14079"/>
    </row>
    <row r="14080" spans="17:19">
      <c r="Q14080"/>
      <c r="R14080"/>
      <c r="S14080"/>
    </row>
    <row r="14081" spans="17:19">
      <c r="Q14081"/>
      <c r="R14081"/>
      <c r="S14081"/>
    </row>
    <row r="14082" spans="17:19">
      <c r="Q14082"/>
      <c r="R14082"/>
      <c r="S14082"/>
    </row>
    <row r="14083" spans="17:19">
      <c r="Q14083"/>
      <c r="R14083"/>
      <c r="S14083"/>
    </row>
    <row r="14084" spans="17:19">
      <c r="Q14084"/>
      <c r="R14084"/>
      <c r="S14084"/>
    </row>
    <row r="14085" spans="17:19">
      <c r="Q14085"/>
      <c r="R14085"/>
      <c r="S14085"/>
    </row>
    <row r="14086" spans="17:19">
      <c r="Q14086"/>
      <c r="R14086"/>
      <c r="S14086"/>
    </row>
    <row r="14087" spans="17:19">
      <c r="Q14087"/>
      <c r="R14087"/>
      <c r="S14087"/>
    </row>
    <row r="14088" spans="17:19">
      <c r="Q14088"/>
      <c r="R14088"/>
      <c r="S14088"/>
    </row>
    <row r="14089" spans="17:19">
      <c r="Q14089"/>
      <c r="R14089"/>
      <c r="S14089"/>
    </row>
    <row r="14090" spans="17:19">
      <c r="Q14090"/>
      <c r="R14090"/>
      <c r="S14090"/>
    </row>
    <row r="14091" spans="17:19">
      <c r="Q14091"/>
      <c r="R14091"/>
      <c r="S14091"/>
    </row>
    <row r="14092" spans="17:19">
      <c r="Q14092"/>
      <c r="R14092"/>
      <c r="S14092"/>
    </row>
    <row r="14093" spans="17:19">
      <c r="Q14093"/>
      <c r="R14093"/>
      <c r="S14093"/>
    </row>
    <row r="14094" spans="17:19">
      <c r="Q14094"/>
      <c r="R14094"/>
      <c r="S14094"/>
    </row>
    <row r="14095" spans="17:19">
      <c r="Q14095"/>
      <c r="R14095"/>
      <c r="S14095"/>
    </row>
    <row r="14096" spans="17:19">
      <c r="Q14096"/>
      <c r="R14096"/>
      <c r="S14096"/>
    </row>
    <row r="14097" spans="17:19">
      <c r="Q14097"/>
      <c r="R14097"/>
      <c r="S14097"/>
    </row>
    <row r="14098" spans="17:19">
      <c r="Q14098"/>
      <c r="R14098"/>
      <c r="S14098"/>
    </row>
    <row r="14099" spans="17:19">
      <c r="Q14099"/>
      <c r="R14099"/>
      <c r="S14099"/>
    </row>
    <row r="14100" spans="17:19">
      <c r="Q14100"/>
      <c r="R14100"/>
      <c r="S14100"/>
    </row>
    <row r="14101" spans="17:19">
      <c r="Q14101"/>
      <c r="R14101"/>
      <c r="S14101"/>
    </row>
    <row r="14102" spans="17:19">
      <c r="Q14102"/>
      <c r="R14102"/>
      <c r="S14102"/>
    </row>
    <row r="14103" spans="17:19">
      <c r="Q14103"/>
      <c r="R14103"/>
      <c r="S14103"/>
    </row>
    <row r="14104" spans="17:19">
      <c r="Q14104"/>
      <c r="R14104"/>
      <c r="S14104"/>
    </row>
    <row r="14105" spans="17:19">
      <c r="Q14105"/>
      <c r="R14105"/>
      <c r="S14105"/>
    </row>
    <row r="14106" spans="17:19">
      <c r="Q14106"/>
      <c r="R14106"/>
      <c r="S14106"/>
    </row>
    <row r="14107" spans="17:19">
      <c r="Q14107"/>
      <c r="R14107"/>
      <c r="S14107"/>
    </row>
    <row r="14108" spans="17:19">
      <c r="Q14108"/>
      <c r="R14108"/>
      <c r="S14108"/>
    </row>
    <row r="14109" spans="17:19">
      <c r="Q14109"/>
      <c r="R14109"/>
      <c r="S14109"/>
    </row>
    <row r="14110" spans="17:19">
      <c r="Q14110"/>
      <c r="R14110"/>
      <c r="S14110"/>
    </row>
    <row r="14111" spans="17:19">
      <c r="Q14111"/>
      <c r="R14111"/>
      <c r="S14111"/>
    </row>
    <row r="14112" spans="17:19">
      <c r="Q14112"/>
      <c r="R14112"/>
      <c r="S14112"/>
    </row>
    <row r="14113" spans="17:19">
      <c r="Q14113"/>
      <c r="R14113"/>
      <c r="S14113"/>
    </row>
    <row r="14114" spans="17:19">
      <c r="Q14114"/>
      <c r="R14114"/>
      <c r="S14114"/>
    </row>
    <row r="14115" spans="17:19">
      <c r="Q14115"/>
      <c r="R14115"/>
      <c r="S14115"/>
    </row>
    <row r="14116" spans="17:19">
      <c r="Q14116"/>
      <c r="R14116"/>
      <c r="S14116"/>
    </row>
    <row r="14117" spans="17:19">
      <c r="Q14117"/>
      <c r="R14117"/>
      <c r="S14117"/>
    </row>
    <row r="14118" spans="17:19">
      <c r="Q14118"/>
      <c r="R14118"/>
      <c r="S14118"/>
    </row>
    <row r="14119" spans="17:19">
      <c r="Q14119"/>
      <c r="R14119"/>
      <c r="S14119"/>
    </row>
    <row r="14120" spans="17:19">
      <c r="Q14120"/>
      <c r="R14120"/>
      <c r="S14120"/>
    </row>
    <row r="14121" spans="17:19">
      <c r="Q14121"/>
      <c r="R14121"/>
      <c r="S14121"/>
    </row>
    <row r="14122" spans="17:19">
      <c r="Q14122"/>
      <c r="R14122"/>
      <c r="S14122"/>
    </row>
    <row r="14123" spans="17:19">
      <c r="Q14123"/>
      <c r="R14123"/>
      <c r="S14123"/>
    </row>
    <row r="14124" spans="17:19">
      <c r="Q14124"/>
      <c r="R14124"/>
      <c r="S14124"/>
    </row>
    <row r="14125" spans="17:19">
      <c r="Q14125"/>
      <c r="R14125"/>
      <c r="S14125"/>
    </row>
    <row r="14126" spans="17:19">
      <c r="Q14126"/>
      <c r="R14126"/>
      <c r="S14126"/>
    </row>
    <row r="14127" spans="17:19">
      <c r="Q14127"/>
      <c r="R14127"/>
      <c r="S14127"/>
    </row>
    <row r="14128" spans="17:19">
      <c r="Q14128"/>
      <c r="R14128"/>
      <c r="S14128"/>
    </row>
    <row r="14129" spans="17:19">
      <c r="Q14129"/>
      <c r="R14129"/>
      <c r="S14129"/>
    </row>
    <row r="14130" spans="17:19">
      <c r="Q14130"/>
      <c r="R14130"/>
      <c r="S14130"/>
    </row>
    <row r="14131" spans="17:19">
      <c r="Q14131"/>
      <c r="R14131"/>
      <c r="S14131"/>
    </row>
    <row r="14132" spans="17:19">
      <c r="Q14132"/>
      <c r="R14132"/>
      <c r="S14132"/>
    </row>
    <row r="14133" spans="17:19">
      <c r="Q14133"/>
      <c r="R14133"/>
      <c r="S14133"/>
    </row>
    <row r="14134" spans="17:19">
      <c r="Q14134"/>
      <c r="R14134"/>
      <c r="S14134"/>
    </row>
    <row r="14135" spans="17:19">
      <c r="Q14135"/>
      <c r="R14135"/>
      <c r="S14135"/>
    </row>
    <row r="14136" spans="17:19">
      <c r="Q14136"/>
      <c r="R14136"/>
      <c r="S14136"/>
    </row>
    <row r="14137" spans="17:19">
      <c r="Q14137"/>
      <c r="R14137"/>
      <c r="S14137"/>
    </row>
    <row r="14138" spans="17:19">
      <c r="Q14138"/>
      <c r="R14138"/>
      <c r="S14138"/>
    </row>
    <row r="14139" spans="17:19">
      <c r="Q14139"/>
      <c r="R14139"/>
      <c r="S14139"/>
    </row>
    <row r="14140" spans="17:19">
      <c r="Q14140"/>
      <c r="R14140"/>
      <c r="S14140"/>
    </row>
    <row r="14141" spans="17:19">
      <c r="Q14141"/>
      <c r="R14141"/>
      <c r="S14141"/>
    </row>
    <row r="14142" spans="17:19">
      <c r="Q14142"/>
      <c r="R14142"/>
      <c r="S14142"/>
    </row>
    <row r="14143" spans="17:19">
      <c r="Q14143"/>
      <c r="R14143"/>
      <c r="S14143"/>
    </row>
    <row r="14144" spans="17:19">
      <c r="Q14144"/>
      <c r="R14144"/>
      <c r="S14144"/>
    </row>
    <row r="14145" spans="17:19">
      <c r="Q14145"/>
      <c r="R14145"/>
      <c r="S14145"/>
    </row>
    <row r="14146" spans="17:19">
      <c r="Q14146"/>
      <c r="R14146"/>
      <c r="S14146"/>
    </row>
    <row r="14147" spans="17:19">
      <c r="Q14147"/>
      <c r="R14147"/>
      <c r="S14147"/>
    </row>
    <row r="14148" spans="17:19">
      <c r="Q14148"/>
      <c r="R14148"/>
      <c r="S14148"/>
    </row>
    <row r="14149" spans="17:19">
      <c r="Q14149"/>
      <c r="R14149"/>
      <c r="S14149"/>
    </row>
    <row r="14150" spans="17:19">
      <c r="Q14150"/>
      <c r="R14150"/>
      <c r="S14150"/>
    </row>
    <row r="14151" spans="17:19">
      <c r="Q14151"/>
      <c r="R14151"/>
      <c r="S14151"/>
    </row>
    <row r="14152" spans="17:19">
      <c r="Q14152"/>
      <c r="R14152"/>
      <c r="S14152"/>
    </row>
    <row r="14153" spans="17:19">
      <c r="Q14153"/>
      <c r="R14153"/>
      <c r="S14153"/>
    </row>
    <row r="14154" spans="17:19">
      <c r="Q14154"/>
      <c r="R14154"/>
      <c r="S14154"/>
    </row>
    <row r="14155" spans="17:19">
      <c r="Q14155"/>
      <c r="R14155"/>
      <c r="S14155"/>
    </row>
    <row r="14156" spans="17:19">
      <c r="Q14156"/>
      <c r="R14156"/>
      <c r="S14156"/>
    </row>
    <row r="14157" spans="17:19">
      <c r="Q14157"/>
      <c r="R14157"/>
      <c r="S14157"/>
    </row>
    <row r="14158" spans="17:19">
      <c r="Q14158"/>
      <c r="R14158"/>
      <c r="S14158"/>
    </row>
    <row r="14159" spans="17:19">
      <c r="Q14159"/>
      <c r="R14159"/>
      <c r="S14159"/>
    </row>
    <row r="14160" spans="17:19">
      <c r="Q14160"/>
      <c r="R14160"/>
      <c r="S14160"/>
    </row>
    <row r="14161" spans="17:19">
      <c r="Q14161"/>
      <c r="R14161"/>
      <c r="S14161"/>
    </row>
    <row r="14162" spans="17:19">
      <c r="Q14162"/>
      <c r="R14162"/>
      <c r="S14162"/>
    </row>
    <row r="14163" spans="17:19">
      <c r="Q14163"/>
      <c r="R14163"/>
      <c r="S14163"/>
    </row>
    <row r="14164" spans="17:19">
      <c r="Q14164"/>
      <c r="R14164"/>
      <c r="S14164"/>
    </row>
    <row r="14165" spans="17:19">
      <c r="Q14165"/>
      <c r="R14165"/>
      <c r="S14165"/>
    </row>
    <row r="14166" spans="17:19">
      <c r="Q14166"/>
      <c r="R14166"/>
      <c r="S14166"/>
    </row>
    <row r="14167" spans="17:19">
      <c r="Q14167"/>
      <c r="R14167"/>
      <c r="S14167"/>
    </row>
    <row r="14168" spans="17:19">
      <c r="Q14168"/>
      <c r="R14168"/>
      <c r="S14168"/>
    </row>
    <row r="14169" spans="17:19">
      <c r="Q14169"/>
      <c r="R14169"/>
      <c r="S14169"/>
    </row>
    <row r="14170" spans="17:19">
      <c r="Q14170"/>
      <c r="R14170"/>
      <c r="S14170"/>
    </row>
    <row r="14171" spans="17:19">
      <c r="Q14171"/>
      <c r="R14171"/>
      <c r="S14171"/>
    </row>
    <row r="14172" spans="17:19">
      <c r="Q14172"/>
      <c r="R14172"/>
      <c r="S14172"/>
    </row>
    <row r="14173" spans="17:19">
      <c r="Q14173"/>
      <c r="R14173"/>
      <c r="S14173"/>
    </row>
    <row r="14174" spans="17:19">
      <c r="Q14174"/>
      <c r="R14174"/>
      <c r="S14174"/>
    </row>
    <row r="14175" spans="17:19">
      <c r="Q14175"/>
      <c r="R14175"/>
      <c r="S14175"/>
    </row>
    <row r="14176" spans="17:19">
      <c r="Q14176"/>
      <c r="R14176"/>
      <c r="S14176"/>
    </row>
    <row r="14177" spans="17:19">
      <c r="Q14177"/>
      <c r="R14177"/>
      <c r="S14177"/>
    </row>
    <row r="14178" spans="17:19">
      <c r="Q14178"/>
      <c r="R14178"/>
      <c r="S14178"/>
    </row>
    <row r="14179" spans="17:19">
      <c r="Q14179"/>
      <c r="R14179"/>
      <c r="S14179"/>
    </row>
    <row r="14180" spans="17:19">
      <c r="Q14180"/>
      <c r="R14180"/>
      <c r="S14180"/>
    </row>
    <row r="14181" spans="17:19">
      <c r="Q14181"/>
      <c r="R14181"/>
      <c r="S14181"/>
    </row>
    <row r="14182" spans="17:19">
      <c r="Q14182"/>
      <c r="R14182"/>
      <c r="S14182"/>
    </row>
    <row r="14183" spans="17:19">
      <c r="Q14183"/>
      <c r="R14183"/>
      <c r="S14183"/>
    </row>
    <row r="14184" spans="17:19">
      <c r="Q14184"/>
      <c r="R14184"/>
      <c r="S14184"/>
    </row>
    <row r="14185" spans="17:19">
      <c r="Q14185"/>
      <c r="R14185"/>
      <c r="S14185"/>
    </row>
    <row r="14186" spans="17:19">
      <c r="Q14186"/>
      <c r="R14186"/>
      <c r="S14186"/>
    </row>
    <row r="14187" spans="17:19">
      <c r="Q14187"/>
      <c r="R14187"/>
      <c r="S14187"/>
    </row>
    <row r="14188" spans="17:19">
      <c r="Q14188"/>
      <c r="R14188"/>
      <c r="S14188"/>
    </row>
    <row r="14189" spans="17:19">
      <c r="Q14189"/>
      <c r="R14189"/>
      <c r="S14189"/>
    </row>
    <row r="14190" spans="17:19">
      <c r="Q14190"/>
      <c r="R14190"/>
      <c r="S14190"/>
    </row>
    <row r="14191" spans="17:19">
      <c r="Q14191"/>
      <c r="R14191"/>
      <c r="S14191"/>
    </row>
    <row r="14192" spans="17:19">
      <c r="Q14192"/>
      <c r="R14192"/>
      <c r="S14192"/>
    </row>
    <row r="14193" spans="17:19">
      <c r="Q14193"/>
      <c r="R14193"/>
      <c r="S14193"/>
    </row>
    <row r="14194" spans="17:19">
      <c r="Q14194"/>
      <c r="R14194"/>
      <c r="S14194"/>
    </row>
    <row r="14195" spans="17:19">
      <c r="Q14195"/>
      <c r="R14195"/>
      <c r="S14195"/>
    </row>
    <row r="14196" spans="17:19">
      <c r="Q14196"/>
      <c r="R14196"/>
      <c r="S14196"/>
    </row>
    <row r="14197" spans="17:19">
      <c r="Q14197"/>
      <c r="R14197"/>
      <c r="S14197"/>
    </row>
    <row r="14198" spans="17:19">
      <c r="Q14198"/>
      <c r="R14198"/>
      <c r="S14198"/>
    </row>
    <row r="14199" spans="17:19">
      <c r="Q14199"/>
      <c r="R14199"/>
      <c r="S14199"/>
    </row>
    <row r="14200" spans="17:19">
      <c r="Q14200"/>
      <c r="R14200"/>
      <c r="S14200"/>
    </row>
    <row r="14201" spans="17:19">
      <c r="Q14201"/>
      <c r="R14201"/>
      <c r="S14201"/>
    </row>
    <row r="14202" spans="17:19">
      <c r="Q14202"/>
      <c r="R14202"/>
      <c r="S14202"/>
    </row>
    <row r="14203" spans="17:19">
      <c r="Q14203"/>
      <c r="R14203"/>
      <c r="S14203"/>
    </row>
    <row r="14204" spans="17:19">
      <c r="Q14204"/>
      <c r="R14204"/>
      <c r="S14204"/>
    </row>
    <row r="14205" spans="17:19">
      <c r="Q14205"/>
      <c r="R14205"/>
      <c r="S14205"/>
    </row>
    <row r="14206" spans="17:19">
      <c r="Q14206"/>
      <c r="R14206"/>
      <c r="S14206"/>
    </row>
    <row r="14207" spans="17:19">
      <c r="Q14207"/>
      <c r="R14207"/>
      <c r="S14207"/>
    </row>
    <row r="14208" spans="17:19">
      <c r="Q14208"/>
      <c r="R14208"/>
      <c r="S14208"/>
    </row>
    <row r="14209" spans="17:19">
      <c r="Q14209"/>
      <c r="R14209"/>
      <c r="S14209"/>
    </row>
    <row r="14210" spans="17:19">
      <c r="Q14210"/>
      <c r="R14210"/>
      <c r="S14210"/>
    </row>
    <row r="14211" spans="17:19">
      <c r="Q14211"/>
      <c r="R14211"/>
      <c r="S14211"/>
    </row>
    <row r="14212" spans="17:19">
      <c r="Q14212"/>
      <c r="R14212"/>
      <c r="S14212"/>
    </row>
    <row r="14213" spans="17:19">
      <c r="Q14213"/>
      <c r="R14213"/>
      <c r="S14213"/>
    </row>
    <row r="14214" spans="17:19">
      <c r="Q14214"/>
      <c r="R14214"/>
      <c r="S14214"/>
    </row>
    <row r="14215" spans="17:19">
      <c r="Q14215"/>
      <c r="R14215"/>
      <c r="S14215"/>
    </row>
    <row r="14216" spans="17:19">
      <c r="Q14216"/>
      <c r="R14216"/>
      <c r="S14216"/>
    </row>
    <row r="14217" spans="17:19">
      <c r="Q14217"/>
      <c r="R14217"/>
      <c r="S14217"/>
    </row>
    <row r="14218" spans="17:19">
      <c r="Q14218"/>
      <c r="R14218"/>
      <c r="S14218"/>
    </row>
    <row r="14219" spans="17:19">
      <c r="Q14219"/>
      <c r="R14219"/>
      <c r="S14219"/>
    </row>
    <row r="14220" spans="17:19">
      <c r="Q14220"/>
      <c r="R14220"/>
      <c r="S14220"/>
    </row>
    <row r="14221" spans="17:19">
      <c r="Q14221"/>
      <c r="R14221"/>
      <c r="S14221"/>
    </row>
    <row r="14222" spans="17:19">
      <c r="Q14222"/>
      <c r="R14222"/>
      <c r="S14222"/>
    </row>
    <row r="14223" spans="17:19">
      <c r="Q14223"/>
      <c r="R14223"/>
      <c r="S14223"/>
    </row>
    <row r="14224" spans="17:19">
      <c r="Q14224"/>
      <c r="R14224"/>
      <c r="S14224"/>
    </row>
    <row r="14225" spans="17:19">
      <c r="Q14225"/>
      <c r="R14225"/>
      <c r="S14225"/>
    </row>
    <row r="14226" spans="17:19">
      <c r="Q14226"/>
      <c r="R14226"/>
      <c r="S14226"/>
    </row>
    <row r="14227" spans="17:19">
      <c r="Q14227"/>
      <c r="R14227"/>
      <c r="S14227"/>
    </row>
    <row r="14228" spans="17:19">
      <c r="Q14228"/>
      <c r="R14228"/>
      <c r="S14228"/>
    </row>
    <row r="14229" spans="17:19">
      <c r="Q14229"/>
      <c r="R14229"/>
      <c r="S14229"/>
    </row>
    <row r="14230" spans="17:19">
      <c r="Q14230"/>
      <c r="R14230"/>
      <c r="S14230"/>
    </row>
    <row r="14231" spans="17:19">
      <c r="Q14231"/>
      <c r="R14231"/>
      <c r="S14231"/>
    </row>
    <row r="14232" spans="17:19">
      <c r="Q14232"/>
      <c r="R14232"/>
      <c r="S14232"/>
    </row>
    <row r="14233" spans="17:19">
      <c r="Q14233"/>
      <c r="R14233"/>
      <c r="S14233"/>
    </row>
    <row r="14234" spans="17:19">
      <c r="Q14234"/>
      <c r="R14234"/>
      <c r="S14234"/>
    </row>
    <row r="14235" spans="17:19">
      <c r="Q14235"/>
      <c r="R14235"/>
      <c r="S14235"/>
    </row>
    <row r="14236" spans="17:19">
      <c r="Q14236"/>
      <c r="R14236"/>
      <c r="S14236"/>
    </row>
    <row r="14237" spans="17:19">
      <c r="Q14237"/>
      <c r="R14237"/>
      <c r="S14237"/>
    </row>
    <row r="14238" spans="17:19">
      <c r="Q14238"/>
      <c r="R14238"/>
      <c r="S14238"/>
    </row>
    <row r="14239" spans="17:19">
      <c r="Q14239"/>
      <c r="R14239"/>
      <c r="S14239"/>
    </row>
    <row r="14240" spans="17:19">
      <c r="Q14240"/>
      <c r="R14240"/>
      <c r="S14240"/>
    </row>
    <row r="14241" spans="17:19">
      <c r="Q14241"/>
      <c r="R14241"/>
      <c r="S14241"/>
    </row>
    <row r="14242" spans="17:19">
      <c r="Q14242"/>
      <c r="R14242"/>
      <c r="S14242"/>
    </row>
    <row r="14243" spans="17:19">
      <c r="Q14243"/>
      <c r="R14243"/>
      <c r="S14243"/>
    </row>
    <row r="14244" spans="17:19">
      <c r="Q14244"/>
      <c r="R14244"/>
      <c r="S14244"/>
    </row>
    <row r="14245" spans="17:19">
      <c r="Q14245"/>
      <c r="R14245"/>
      <c r="S14245"/>
    </row>
    <row r="14246" spans="17:19">
      <c r="Q14246"/>
      <c r="R14246"/>
      <c r="S14246"/>
    </row>
    <row r="14247" spans="17:19">
      <c r="Q14247"/>
      <c r="R14247"/>
      <c r="S14247"/>
    </row>
    <row r="14248" spans="17:19">
      <c r="Q14248"/>
      <c r="R14248"/>
      <c r="S14248"/>
    </row>
    <row r="14249" spans="17:19">
      <c r="Q14249"/>
      <c r="R14249"/>
      <c r="S14249"/>
    </row>
    <row r="14250" spans="17:19">
      <c r="Q14250"/>
      <c r="R14250"/>
      <c r="S14250"/>
    </row>
    <row r="14251" spans="17:19">
      <c r="Q14251"/>
      <c r="R14251"/>
      <c r="S14251"/>
    </row>
    <row r="14252" spans="17:19">
      <c r="Q14252"/>
      <c r="R14252"/>
      <c r="S14252"/>
    </row>
    <row r="14253" spans="17:19">
      <c r="Q14253"/>
      <c r="R14253"/>
      <c r="S14253"/>
    </row>
    <row r="14254" spans="17:19">
      <c r="Q14254"/>
      <c r="R14254"/>
      <c r="S14254"/>
    </row>
    <row r="14255" spans="17:19">
      <c r="Q14255"/>
      <c r="R14255"/>
      <c r="S14255"/>
    </row>
    <row r="14256" spans="17:19">
      <c r="Q14256"/>
      <c r="R14256"/>
      <c r="S14256"/>
    </row>
    <row r="14257" spans="17:19">
      <c r="Q14257"/>
      <c r="R14257"/>
      <c r="S14257"/>
    </row>
    <row r="14258" spans="17:19">
      <c r="Q14258"/>
      <c r="R14258"/>
      <c r="S14258"/>
    </row>
    <row r="14259" spans="17:19">
      <c r="Q14259"/>
      <c r="R14259"/>
      <c r="S14259"/>
    </row>
    <row r="14260" spans="17:19">
      <c r="Q14260"/>
      <c r="R14260"/>
      <c r="S14260"/>
    </row>
    <row r="14261" spans="17:19">
      <c r="Q14261"/>
      <c r="R14261"/>
      <c r="S14261"/>
    </row>
    <row r="14262" spans="17:19">
      <c r="Q14262"/>
      <c r="R14262"/>
      <c r="S14262"/>
    </row>
    <row r="14263" spans="17:19">
      <c r="Q14263"/>
      <c r="R14263"/>
      <c r="S14263"/>
    </row>
    <row r="14264" spans="17:19">
      <c r="Q14264"/>
      <c r="R14264"/>
      <c r="S14264"/>
    </row>
    <row r="14265" spans="17:19">
      <c r="Q14265"/>
      <c r="R14265"/>
      <c r="S14265"/>
    </row>
    <row r="14266" spans="17:19">
      <c r="Q14266"/>
      <c r="R14266"/>
      <c r="S14266"/>
    </row>
    <row r="14267" spans="17:19">
      <c r="Q14267"/>
      <c r="R14267"/>
      <c r="S14267"/>
    </row>
    <row r="14268" spans="17:19">
      <c r="Q14268"/>
      <c r="R14268"/>
      <c r="S14268"/>
    </row>
    <row r="14269" spans="17:19">
      <c r="Q14269"/>
      <c r="R14269"/>
      <c r="S14269"/>
    </row>
    <row r="14270" spans="17:19">
      <c r="Q14270"/>
      <c r="R14270"/>
      <c r="S14270"/>
    </row>
    <row r="14271" spans="17:19">
      <c r="Q14271"/>
      <c r="R14271"/>
      <c r="S14271"/>
    </row>
    <row r="14272" spans="17:19">
      <c r="Q14272"/>
      <c r="R14272"/>
      <c r="S14272"/>
    </row>
    <row r="14273" spans="17:19">
      <c r="Q14273"/>
      <c r="R14273"/>
      <c r="S14273"/>
    </row>
    <row r="14274" spans="17:19">
      <c r="Q14274"/>
      <c r="R14274"/>
      <c r="S14274"/>
    </row>
    <row r="14275" spans="17:19">
      <c r="Q14275"/>
      <c r="R14275"/>
      <c r="S14275"/>
    </row>
    <row r="14276" spans="17:19">
      <c r="Q14276"/>
      <c r="R14276"/>
      <c r="S14276"/>
    </row>
    <row r="14277" spans="17:19">
      <c r="Q14277"/>
      <c r="R14277"/>
      <c r="S14277"/>
    </row>
    <row r="14278" spans="17:19">
      <c r="Q14278"/>
      <c r="R14278"/>
      <c r="S14278"/>
    </row>
    <row r="14279" spans="17:19">
      <c r="Q14279"/>
      <c r="R14279"/>
      <c r="S14279"/>
    </row>
    <row r="14280" spans="17:19">
      <c r="Q14280"/>
      <c r="R14280"/>
      <c r="S14280"/>
    </row>
    <row r="14281" spans="17:19">
      <c r="Q14281"/>
      <c r="R14281"/>
      <c r="S14281"/>
    </row>
    <row r="14282" spans="17:19">
      <c r="Q14282"/>
      <c r="R14282"/>
      <c r="S14282"/>
    </row>
    <row r="14283" spans="17:19">
      <c r="Q14283"/>
      <c r="R14283"/>
      <c r="S14283"/>
    </row>
    <row r="14284" spans="17:19">
      <c r="Q14284"/>
      <c r="R14284"/>
      <c r="S14284"/>
    </row>
    <row r="14285" spans="17:19">
      <c r="Q14285"/>
      <c r="R14285"/>
      <c r="S14285"/>
    </row>
    <row r="14286" spans="17:19">
      <c r="Q14286"/>
      <c r="R14286"/>
      <c r="S14286"/>
    </row>
    <row r="14287" spans="17:19">
      <c r="Q14287"/>
      <c r="R14287"/>
      <c r="S14287"/>
    </row>
    <row r="14288" spans="17:19">
      <c r="Q14288"/>
      <c r="R14288"/>
      <c r="S14288"/>
    </row>
    <row r="14289" spans="17:19">
      <c r="Q14289"/>
      <c r="R14289"/>
      <c r="S14289"/>
    </row>
    <row r="14290" spans="17:19">
      <c r="Q14290"/>
      <c r="R14290"/>
      <c r="S14290"/>
    </row>
    <row r="14291" spans="17:19">
      <c r="Q14291"/>
      <c r="R14291"/>
      <c r="S14291"/>
    </row>
    <row r="14292" spans="17:19">
      <c r="Q14292"/>
      <c r="R14292"/>
      <c r="S14292"/>
    </row>
    <row r="14293" spans="17:19">
      <c r="Q14293"/>
      <c r="R14293"/>
      <c r="S14293"/>
    </row>
    <row r="14294" spans="17:19">
      <c r="Q14294"/>
      <c r="R14294"/>
      <c r="S14294"/>
    </row>
    <row r="14295" spans="17:19">
      <c r="Q14295"/>
      <c r="R14295"/>
      <c r="S14295"/>
    </row>
    <row r="14296" spans="17:19">
      <c r="Q14296"/>
      <c r="R14296"/>
      <c r="S14296"/>
    </row>
    <row r="14297" spans="17:19">
      <c r="Q14297"/>
      <c r="R14297"/>
      <c r="S14297"/>
    </row>
    <row r="14298" spans="17:19">
      <c r="Q14298"/>
      <c r="R14298"/>
      <c r="S14298"/>
    </row>
    <row r="14299" spans="17:19">
      <c r="Q14299"/>
      <c r="R14299"/>
      <c r="S14299"/>
    </row>
    <row r="14300" spans="17:19">
      <c r="Q14300"/>
      <c r="R14300"/>
      <c r="S14300"/>
    </row>
    <row r="14301" spans="17:19">
      <c r="Q14301"/>
      <c r="R14301"/>
      <c r="S14301"/>
    </row>
    <row r="14302" spans="17:19">
      <c r="Q14302"/>
      <c r="R14302"/>
      <c r="S14302"/>
    </row>
    <row r="14303" spans="17:19">
      <c r="Q14303"/>
      <c r="R14303"/>
      <c r="S14303"/>
    </row>
    <row r="14304" spans="17:19">
      <c r="Q14304"/>
      <c r="R14304"/>
      <c r="S14304"/>
    </row>
    <row r="14305" spans="17:19">
      <c r="Q14305"/>
      <c r="R14305"/>
      <c r="S14305"/>
    </row>
    <row r="14306" spans="17:19">
      <c r="Q14306"/>
      <c r="R14306"/>
      <c r="S14306"/>
    </row>
    <row r="14307" spans="17:19">
      <c r="Q14307"/>
      <c r="R14307"/>
      <c r="S14307"/>
    </row>
    <row r="14308" spans="17:19">
      <c r="Q14308"/>
      <c r="R14308"/>
      <c r="S14308"/>
    </row>
    <row r="14309" spans="17:19">
      <c r="Q14309"/>
      <c r="R14309"/>
      <c r="S14309"/>
    </row>
    <row r="14310" spans="17:19">
      <c r="Q14310"/>
      <c r="R14310"/>
      <c r="S14310"/>
    </row>
    <row r="14311" spans="17:19">
      <c r="Q14311"/>
      <c r="R14311"/>
      <c r="S14311"/>
    </row>
    <row r="14312" spans="17:19">
      <c r="Q14312"/>
      <c r="R14312"/>
      <c r="S14312"/>
    </row>
    <row r="14313" spans="17:19">
      <c r="Q14313"/>
      <c r="R14313"/>
      <c r="S14313"/>
    </row>
    <row r="14314" spans="17:19">
      <c r="Q14314"/>
      <c r="R14314"/>
      <c r="S14314"/>
    </row>
    <row r="14315" spans="17:19">
      <c r="Q14315"/>
      <c r="R14315"/>
      <c r="S14315"/>
    </row>
    <row r="14316" spans="17:19">
      <c r="Q14316"/>
      <c r="R14316"/>
      <c r="S14316"/>
    </row>
    <row r="14317" spans="17:19">
      <c r="Q14317"/>
      <c r="R14317"/>
      <c r="S14317"/>
    </row>
    <row r="14318" spans="17:19">
      <c r="Q14318"/>
      <c r="R14318"/>
      <c r="S14318"/>
    </row>
    <row r="14319" spans="17:19">
      <c r="Q14319"/>
      <c r="R14319"/>
      <c r="S14319"/>
    </row>
    <row r="14320" spans="17:19">
      <c r="Q14320"/>
      <c r="R14320"/>
      <c r="S14320"/>
    </row>
    <row r="14321" spans="17:19">
      <c r="Q14321"/>
      <c r="R14321"/>
      <c r="S14321"/>
    </row>
    <row r="14322" spans="17:19">
      <c r="Q14322"/>
      <c r="R14322"/>
      <c r="S14322"/>
    </row>
    <row r="14323" spans="17:19">
      <c r="Q14323"/>
      <c r="R14323"/>
      <c r="S14323"/>
    </row>
    <row r="14324" spans="17:19">
      <c r="Q14324"/>
      <c r="R14324"/>
      <c r="S14324"/>
    </row>
    <row r="14325" spans="17:19">
      <c r="Q14325"/>
      <c r="R14325"/>
      <c r="S14325"/>
    </row>
    <row r="14326" spans="17:19">
      <c r="Q14326"/>
      <c r="R14326"/>
      <c r="S14326"/>
    </row>
    <row r="14327" spans="17:19">
      <c r="Q14327"/>
      <c r="R14327"/>
      <c r="S14327"/>
    </row>
    <row r="14328" spans="17:19">
      <c r="Q14328"/>
      <c r="R14328"/>
      <c r="S14328"/>
    </row>
    <row r="14329" spans="17:19">
      <c r="Q14329"/>
      <c r="R14329"/>
      <c r="S14329"/>
    </row>
    <row r="14330" spans="17:19">
      <c r="Q14330"/>
      <c r="R14330"/>
      <c r="S14330"/>
    </row>
    <row r="14331" spans="17:19">
      <c r="Q14331"/>
      <c r="R14331"/>
      <c r="S14331"/>
    </row>
    <row r="14332" spans="17:19">
      <c r="Q14332"/>
      <c r="R14332"/>
      <c r="S14332"/>
    </row>
    <row r="14333" spans="17:19">
      <c r="Q14333"/>
      <c r="R14333"/>
      <c r="S14333"/>
    </row>
    <row r="14334" spans="17:19">
      <c r="Q14334"/>
      <c r="R14334"/>
      <c r="S14334"/>
    </row>
    <row r="14335" spans="17:19">
      <c r="Q14335"/>
      <c r="R14335"/>
      <c r="S14335"/>
    </row>
    <row r="14336" spans="17:19">
      <c r="Q14336"/>
      <c r="R14336"/>
      <c r="S14336"/>
    </row>
    <row r="14337" spans="17:19">
      <c r="Q14337"/>
      <c r="R14337"/>
      <c r="S14337"/>
    </row>
    <row r="14338" spans="17:19">
      <c r="Q14338"/>
      <c r="R14338"/>
      <c r="S14338"/>
    </row>
    <row r="14339" spans="17:19">
      <c r="Q14339"/>
      <c r="R14339"/>
      <c r="S14339"/>
    </row>
    <row r="14340" spans="17:19">
      <c r="Q14340"/>
      <c r="R14340"/>
      <c r="S14340"/>
    </row>
    <row r="14341" spans="17:19">
      <c r="Q14341"/>
      <c r="R14341"/>
      <c r="S14341"/>
    </row>
    <row r="14342" spans="17:19">
      <c r="Q14342"/>
      <c r="R14342"/>
      <c r="S14342"/>
    </row>
    <row r="14343" spans="17:19">
      <c r="Q14343"/>
      <c r="R14343"/>
      <c r="S14343"/>
    </row>
    <row r="14344" spans="17:19">
      <c r="Q14344"/>
      <c r="R14344"/>
      <c r="S14344"/>
    </row>
    <row r="14345" spans="17:19">
      <c r="Q14345"/>
      <c r="R14345"/>
      <c r="S14345"/>
    </row>
    <row r="14346" spans="17:19">
      <c r="Q14346"/>
      <c r="R14346"/>
      <c r="S14346"/>
    </row>
    <row r="14347" spans="17:19">
      <c r="Q14347"/>
      <c r="R14347"/>
      <c r="S14347"/>
    </row>
    <row r="14348" spans="17:19">
      <c r="Q14348"/>
      <c r="R14348"/>
      <c r="S14348"/>
    </row>
    <row r="14349" spans="17:19">
      <c r="Q14349"/>
      <c r="R14349"/>
      <c r="S14349"/>
    </row>
    <row r="14350" spans="17:19">
      <c r="Q14350"/>
      <c r="R14350"/>
      <c r="S14350"/>
    </row>
    <row r="14351" spans="17:19">
      <c r="Q14351"/>
      <c r="R14351"/>
      <c r="S14351"/>
    </row>
    <row r="14352" spans="17:19">
      <c r="Q14352"/>
      <c r="R14352"/>
      <c r="S14352"/>
    </row>
    <row r="14353" spans="17:19">
      <c r="Q14353"/>
      <c r="R14353"/>
      <c r="S14353"/>
    </row>
    <row r="14354" spans="17:19">
      <c r="Q14354"/>
      <c r="R14354"/>
      <c r="S14354"/>
    </row>
    <row r="14355" spans="17:19">
      <c r="Q14355"/>
      <c r="R14355"/>
      <c r="S14355"/>
    </row>
    <row r="14356" spans="17:19">
      <c r="Q14356"/>
      <c r="R14356"/>
      <c r="S14356"/>
    </row>
    <row r="14357" spans="17:19">
      <c r="Q14357"/>
      <c r="R14357"/>
      <c r="S14357"/>
    </row>
    <row r="14358" spans="17:19">
      <c r="Q14358"/>
      <c r="R14358"/>
      <c r="S14358"/>
    </row>
    <row r="14359" spans="17:19">
      <c r="Q14359"/>
      <c r="R14359"/>
      <c r="S14359"/>
    </row>
    <row r="14360" spans="17:19">
      <c r="Q14360"/>
      <c r="R14360"/>
      <c r="S14360"/>
    </row>
    <row r="14361" spans="17:19">
      <c r="Q14361"/>
      <c r="R14361"/>
      <c r="S14361"/>
    </row>
    <row r="14362" spans="17:19">
      <c r="Q14362"/>
      <c r="R14362"/>
      <c r="S14362"/>
    </row>
    <row r="14363" spans="17:19">
      <c r="Q14363"/>
      <c r="R14363"/>
      <c r="S14363"/>
    </row>
    <row r="14364" spans="17:19">
      <c r="Q14364"/>
      <c r="R14364"/>
      <c r="S14364"/>
    </row>
    <row r="14365" spans="17:19">
      <c r="Q14365"/>
      <c r="R14365"/>
      <c r="S14365"/>
    </row>
    <row r="14366" spans="17:19">
      <c r="Q14366"/>
      <c r="R14366"/>
      <c r="S14366"/>
    </row>
    <row r="14367" spans="17:19">
      <c r="Q14367"/>
      <c r="R14367"/>
      <c r="S14367"/>
    </row>
    <row r="14368" spans="17:19">
      <c r="Q14368"/>
      <c r="R14368"/>
      <c r="S14368"/>
    </row>
    <row r="14369" spans="17:19">
      <c r="Q14369"/>
      <c r="R14369"/>
      <c r="S14369"/>
    </row>
    <row r="14370" spans="17:19">
      <c r="Q14370"/>
      <c r="R14370"/>
      <c r="S14370"/>
    </row>
    <row r="14371" spans="17:19">
      <c r="Q14371"/>
      <c r="R14371"/>
      <c r="S14371"/>
    </row>
    <row r="14372" spans="17:19">
      <c r="Q14372"/>
      <c r="R14372"/>
      <c r="S14372"/>
    </row>
    <row r="14373" spans="17:19">
      <c r="Q14373"/>
      <c r="R14373"/>
      <c r="S14373"/>
    </row>
    <row r="14374" spans="17:19">
      <c r="Q14374"/>
      <c r="R14374"/>
      <c r="S14374"/>
    </row>
    <row r="14375" spans="17:19">
      <c r="Q14375"/>
      <c r="R14375"/>
      <c r="S14375"/>
    </row>
    <row r="14376" spans="17:19">
      <c r="Q14376"/>
      <c r="R14376"/>
      <c r="S14376"/>
    </row>
    <row r="14377" spans="17:19">
      <c r="Q14377"/>
      <c r="R14377"/>
      <c r="S14377"/>
    </row>
    <row r="14378" spans="17:19">
      <c r="Q14378"/>
      <c r="R14378"/>
      <c r="S14378"/>
    </row>
    <row r="14379" spans="17:19">
      <c r="Q14379"/>
      <c r="R14379"/>
      <c r="S14379"/>
    </row>
    <row r="14380" spans="17:19">
      <c r="Q14380"/>
      <c r="R14380"/>
      <c r="S14380"/>
    </row>
    <row r="14381" spans="17:19">
      <c r="Q14381"/>
      <c r="R14381"/>
      <c r="S14381"/>
    </row>
    <row r="14382" spans="17:19">
      <c r="Q14382"/>
      <c r="R14382"/>
      <c r="S14382"/>
    </row>
    <row r="14383" spans="17:19">
      <c r="Q14383"/>
      <c r="R14383"/>
      <c r="S14383"/>
    </row>
    <row r="14384" spans="17:19">
      <c r="Q14384"/>
      <c r="R14384"/>
      <c r="S14384"/>
    </row>
    <row r="14385" spans="17:19">
      <c r="Q14385"/>
      <c r="R14385"/>
      <c r="S14385"/>
    </row>
    <row r="14386" spans="17:19">
      <c r="Q14386"/>
      <c r="R14386"/>
      <c r="S14386"/>
    </row>
    <row r="14387" spans="17:19">
      <c r="Q14387"/>
      <c r="R14387"/>
      <c r="S14387"/>
    </row>
    <row r="14388" spans="17:19">
      <c r="Q14388"/>
      <c r="R14388"/>
      <c r="S14388"/>
    </row>
    <row r="14389" spans="17:19">
      <c r="Q14389"/>
      <c r="R14389"/>
      <c r="S14389"/>
    </row>
    <row r="14390" spans="17:19">
      <c r="Q14390"/>
      <c r="R14390"/>
      <c r="S14390"/>
    </row>
    <row r="14391" spans="17:19">
      <c r="Q14391"/>
      <c r="R14391"/>
      <c r="S14391"/>
    </row>
    <row r="14392" spans="17:19">
      <c r="Q14392"/>
      <c r="R14392"/>
      <c r="S14392"/>
    </row>
    <row r="14393" spans="17:19">
      <c r="Q14393"/>
      <c r="R14393"/>
      <c r="S14393"/>
    </row>
    <row r="14394" spans="17:19">
      <c r="Q14394"/>
      <c r="R14394"/>
      <c r="S14394"/>
    </row>
    <row r="14395" spans="17:19">
      <c r="Q14395"/>
      <c r="R14395"/>
      <c r="S14395"/>
    </row>
    <row r="14396" spans="17:19">
      <c r="Q14396"/>
      <c r="R14396"/>
      <c r="S14396"/>
    </row>
    <row r="14397" spans="17:19">
      <c r="Q14397"/>
      <c r="R14397"/>
      <c r="S14397"/>
    </row>
    <row r="14398" spans="17:19">
      <c r="Q14398"/>
      <c r="R14398"/>
      <c r="S14398"/>
    </row>
    <row r="14399" spans="17:19">
      <c r="Q14399"/>
      <c r="R14399"/>
      <c r="S14399"/>
    </row>
    <row r="14400" spans="17:19">
      <c r="Q14400"/>
      <c r="R14400"/>
      <c r="S14400"/>
    </row>
    <row r="14401" spans="17:19">
      <c r="Q14401"/>
      <c r="R14401"/>
      <c r="S14401"/>
    </row>
    <row r="14402" spans="17:19">
      <c r="Q14402"/>
      <c r="R14402"/>
      <c r="S14402"/>
    </row>
    <row r="14403" spans="17:19">
      <c r="Q14403"/>
      <c r="R14403"/>
      <c r="S14403"/>
    </row>
    <row r="14404" spans="17:19">
      <c r="Q14404"/>
      <c r="R14404"/>
      <c r="S14404"/>
    </row>
    <row r="14405" spans="17:19">
      <c r="Q14405"/>
      <c r="R14405"/>
      <c r="S14405"/>
    </row>
    <row r="14406" spans="17:19">
      <c r="Q14406"/>
      <c r="R14406"/>
      <c r="S14406"/>
    </row>
    <row r="14407" spans="17:19">
      <c r="Q14407"/>
      <c r="R14407"/>
      <c r="S14407"/>
    </row>
    <row r="14408" spans="17:19">
      <c r="Q14408"/>
      <c r="R14408"/>
      <c r="S14408"/>
    </row>
    <row r="14409" spans="17:19">
      <c r="Q14409"/>
      <c r="R14409"/>
      <c r="S14409"/>
    </row>
    <row r="14410" spans="17:19">
      <c r="Q14410"/>
      <c r="R14410"/>
      <c r="S14410"/>
    </row>
    <row r="14411" spans="17:19">
      <c r="Q14411"/>
      <c r="R14411"/>
      <c r="S14411"/>
    </row>
    <row r="14412" spans="17:19">
      <c r="Q14412"/>
      <c r="R14412"/>
      <c r="S14412"/>
    </row>
    <row r="14413" spans="17:19">
      <c r="Q14413"/>
      <c r="R14413"/>
      <c r="S14413"/>
    </row>
    <row r="14414" spans="17:19">
      <c r="Q14414"/>
      <c r="R14414"/>
      <c r="S14414"/>
    </row>
    <row r="14415" spans="17:19">
      <c r="Q14415"/>
      <c r="R14415"/>
      <c r="S14415"/>
    </row>
    <row r="14416" spans="17:19">
      <c r="Q14416"/>
      <c r="R14416"/>
      <c r="S14416"/>
    </row>
    <row r="14417" spans="17:19">
      <c r="Q14417"/>
      <c r="R14417"/>
      <c r="S14417"/>
    </row>
    <row r="14418" spans="17:19">
      <c r="Q14418"/>
      <c r="R14418"/>
      <c r="S14418"/>
    </row>
    <row r="14419" spans="17:19">
      <c r="Q14419"/>
      <c r="R14419"/>
      <c r="S14419"/>
    </row>
    <row r="14420" spans="17:19">
      <c r="Q14420"/>
      <c r="R14420"/>
      <c r="S14420"/>
    </row>
    <row r="14421" spans="17:19">
      <c r="Q14421"/>
      <c r="R14421"/>
      <c r="S14421"/>
    </row>
    <row r="14422" spans="17:19">
      <c r="Q14422"/>
      <c r="R14422"/>
      <c r="S14422"/>
    </row>
    <row r="14423" spans="17:19">
      <c r="Q14423"/>
      <c r="R14423"/>
      <c r="S14423"/>
    </row>
    <row r="14424" spans="17:19">
      <c r="Q14424"/>
      <c r="R14424"/>
      <c r="S14424"/>
    </row>
    <row r="14425" spans="17:19">
      <c r="Q14425"/>
      <c r="R14425"/>
      <c r="S14425"/>
    </row>
    <row r="14426" spans="17:19">
      <c r="Q14426"/>
      <c r="R14426"/>
      <c r="S14426"/>
    </row>
    <row r="14427" spans="17:19">
      <c r="Q14427"/>
      <c r="R14427"/>
      <c r="S14427"/>
    </row>
    <row r="14428" spans="17:19">
      <c r="Q14428"/>
      <c r="R14428"/>
      <c r="S14428"/>
    </row>
    <row r="14429" spans="17:19">
      <c r="Q14429"/>
      <c r="R14429"/>
      <c r="S14429"/>
    </row>
    <row r="14430" spans="17:19">
      <c r="Q14430"/>
      <c r="R14430"/>
      <c r="S14430"/>
    </row>
    <row r="14431" spans="17:19">
      <c r="Q14431"/>
      <c r="R14431"/>
      <c r="S14431"/>
    </row>
    <row r="14432" spans="17:19">
      <c r="Q14432"/>
      <c r="R14432"/>
      <c r="S14432"/>
    </row>
    <row r="14433" spans="17:19">
      <c r="Q14433"/>
      <c r="R14433"/>
      <c r="S14433"/>
    </row>
    <row r="14434" spans="17:19">
      <c r="Q14434"/>
      <c r="R14434"/>
      <c r="S14434"/>
    </row>
    <row r="14435" spans="17:19">
      <c r="Q14435"/>
      <c r="R14435"/>
      <c r="S14435"/>
    </row>
    <row r="14436" spans="17:19">
      <c r="Q14436"/>
      <c r="R14436"/>
      <c r="S14436"/>
    </row>
    <row r="14437" spans="17:19">
      <c r="Q14437"/>
      <c r="R14437"/>
      <c r="S14437"/>
    </row>
    <row r="14438" spans="17:19">
      <c r="Q14438"/>
      <c r="R14438"/>
      <c r="S14438"/>
    </row>
    <row r="14439" spans="17:19">
      <c r="Q14439"/>
      <c r="R14439"/>
      <c r="S14439"/>
    </row>
    <row r="14440" spans="17:19">
      <c r="Q14440"/>
      <c r="R14440"/>
      <c r="S14440"/>
    </row>
    <row r="14441" spans="17:19">
      <c r="Q14441"/>
      <c r="R14441"/>
      <c r="S14441"/>
    </row>
    <row r="14442" spans="17:19">
      <c r="Q14442"/>
      <c r="R14442"/>
      <c r="S14442"/>
    </row>
    <row r="14443" spans="17:19">
      <c r="Q14443"/>
      <c r="R14443"/>
      <c r="S14443"/>
    </row>
    <row r="14444" spans="17:19">
      <c r="Q14444"/>
      <c r="R14444"/>
      <c r="S14444"/>
    </row>
    <row r="14445" spans="17:19">
      <c r="Q14445"/>
      <c r="R14445"/>
      <c r="S14445"/>
    </row>
    <row r="14446" spans="17:19">
      <c r="Q14446"/>
      <c r="R14446"/>
      <c r="S14446"/>
    </row>
    <row r="14447" spans="17:19">
      <c r="Q14447"/>
      <c r="R14447"/>
      <c r="S14447"/>
    </row>
    <row r="14448" spans="17:19">
      <c r="Q14448"/>
      <c r="R14448"/>
      <c r="S14448"/>
    </row>
    <row r="14449" spans="17:19">
      <c r="Q14449"/>
      <c r="R14449"/>
      <c r="S14449"/>
    </row>
    <row r="14450" spans="17:19">
      <c r="Q14450"/>
      <c r="R14450"/>
      <c r="S14450"/>
    </row>
    <row r="14451" spans="17:19">
      <c r="Q14451"/>
      <c r="R14451"/>
      <c r="S14451"/>
    </row>
    <row r="14452" spans="17:19">
      <c r="Q14452"/>
      <c r="R14452"/>
      <c r="S14452"/>
    </row>
    <row r="14453" spans="17:19">
      <c r="Q14453"/>
      <c r="R14453"/>
      <c r="S14453"/>
    </row>
    <row r="14454" spans="17:19">
      <c r="Q14454"/>
      <c r="R14454"/>
      <c r="S14454"/>
    </row>
    <row r="14455" spans="17:19">
      <c r="Q14455"/>
      <c r="R14455"/>
      <c r="S14455"/>
    </row>
    <row r="14456" spans="17:19">
      <c r="Q14456"/>
      <c r="R14456"/>
      <c r="S14456"/>
    </row>
    <row r="14457" spans="17:19">
      <c r="Q14457"/>
      <c r="R14457"/>
      <c r="S14457"/>
    </row>
    <row r="14458" spans="17:19">
      <c r="Q14458"/>
      <c r="R14458"/>
      <c r="S14458"/>
    </row>
    <row r="14459" spans="17:19">
      <c r="Q14459"/>
      <c r="R14459"/>
      <c r="S14459"/>
    </row>
    <row r="14460" spans="17:19">
      <c r="Q14460"/>
      <c r="R14460"/>
      <c r="S14460"/>
    </row>
    <row r="14461" spans="17:19">
      <c r="Q14461"/>
      <c r="R14461"/>
      <c r="S14461"/>
    </row>
    <row r="14462" spans="17:19">
      <c r="Q14462"/>
      <c r="R14462"/>
      <c r="S14462"/>
    </row>
    <row r="14463" spans="17:19">
      <c r="Q14463"/>
      <c r="R14463"/>
      <c r="S14463"/>
    </row>
    <row r="14464" spans="17:19">
      <c r="Q14464"/>
      <c r="R14464"/>
      <c r="S14464"/>
    </row>
    <row r="14465" spans="17:19">
      <c r="Q14465"/>
      <c r="R14465"/>
      <c r="S14465"/>
    </row>
    <row r="14466" spans="17:19">
      <c r="Q14466"/>
      <c r="R14466"/>
      <c r="S14466"/>
    </row>
    <row r="14467" spans="17:19">
      <c r="Q14467"/>
      <c r="R14467"/>
      <c r="S14467"/>
    </row>
    <row r="14468" spans="17:19">
      <c r="Q14468"/>
      <c r="R14468"/>
      <c r="S14468"/>
    </row>
    <row r="14469" spans="17:19">
      <c r="Q14469"/>
      <c r="R14469"/>
      <c r="S14469"/>
    </row>
    <row r="14470" spans="17:19">
      <c r="Q14470"/>
      <c r="R14470"/>
      <c r="S14470"/>
    </row>
    <row r="14471" spans="17:19">
      <c r="Q14471"/>
      <c r="R14471"/>
      <c r="S14471"/>
    </row>
    <row r="14472" spans="17:19">
      <c r="Q14472"/>
      <c r="R14472"/>
      <c r="S14472"/>
    </row>
    <row r="14473" spans="17:19">
      <c r="Q14473"/>
      <c r="R14473"/>
      <c r="S14473"/>
    </row>
    <row r="14474" spans="17:19">
      <c r="Q14474"/>
      <c r="R14474"/>
      <c r="S14474"/>
    </row>
    <row r="14475" spans="17:19">
      <c r="Q14475"/>
      <c r="R14475"/>
      <c r="S14475"/>
    </row>
    <row r="14476" spans="17:19">
      <c r="Q14476"/>
      <c r="R14476"/>
      <c r="S14476"/>
    </row>
    <row r="14477" spans="17:19">
      <c r="Q14477"/>
      <c r="R14477"/>
      <c r="S14477"/>
    </row>
    <row r="14478" spans="17:19">
      <c r="Q14478"/>
      <c r="R14478"/>
      <c r="S14478"/>
    </row>
    <row r="14479" spans="17:19">
      <c r="Q14479"/>
      <c r="R14479"/>
      <c r="S14479"/>
    </row>
    <row r="14480" spans="17:19">
      <c r="Q14480"/>
      <c r="R14480"/>
      <c r="S14480"/>
    </row>
    <row r="14481" spans="17:19">
      <c r="Q14481"/>
      <c r="R14481"/>
      <c r="S14481"/>
    </row>
    <row r="14482" spans="17:19">
      <c r="Q14482"/>
      <c r="R14482"/>
      <c r="S14482"/>
    </row>
    <row r="14483" spans="17:19">
      <c r="Q14483"/>
      <c r="R14483"/>
      <c r="S14483"/>
    </row>
    <row r="14484" spans="17:19">
      <c r="Q14484"/>
      <c r="R14484"/>
      <c r="S14484"/>
    </row>
    <row r="14485" spans="17:19">
      <c r="Q14485"/>
      <c r="R14485"/>
      <c r="S14485"/>
    </row>
    <row r="14486" spans="17:19">
      <c r="Q14486"/>
      <c r="R14486"/>
      <c r="S14486"/>
    </row>
    <row r="14487" spans="17:19">
      <c r="Q14487"/>
      <c r="R14487"/>
      <c r="S14487"/>
    </row>
    <row r="14488" spans="17:19">
      <c r="Q14488"/>
      <c r="R14488"/>
      <c r="S14488"/>
    </row>
    <row r="14489" spans="17:19">
      <c r="Q14489"/>
      <c r="R14489"/>
      <c r="S14489"/>
    </row>
    <row r="14490" spans="17:19">
      <c r="Q14490"/>
      <c r="R14490"/>
      <c r="S14490"/>
    </row>
    <row r="14491" spans="17:19">
      <c r="Q14491"/>
      <c r="R14491"/>
      <c r="S14491"/>
    </row>
    <row r="14492" spans="17:19">
      <c r="Q14492"/>
      <c r="R14492"/>
      <c r="S14492"/>
    </row>
    <row r="14493" spans="17:19">
      <c r="Q14493"/>
      <c r="R14493"/>
      <c r="S14493"/>
    </row>
    <row r="14494" spans="17:19">
      <c r="Q14494"/>
      <c r="R14494"/>
      <c r="S14494"/>
    </row>
    <row r="14495" spans="17:19">
      <c r="Q14495"/>
      <c r="R14495"/>
      <c r="S14495"/>
    </row>
    <row r="14496" spans="17:19">
      <c r="Q14496"/>
      <c r="R14496"/>
      <c r="S14496"/>
    </row>
    <row r="14497" spans="17:19">
      <c r="Q14497"/>
      <c r="R14497"/>
      <c r="S14497"/>
    </row>
    <row r="14498" spans="17:19">
      <c r="Q14498"/>
      <c r="R14498"/>
      <c r="S14498"/>
    </row>
    <row r="14499" spans="17:19">
      <c r="Q14499"/>
      <c r="R14499"/>
      <c r="S14499"/>
    </row>
    <row r="14500" spans="17:19">
      <c r="Q14500"/>
      <c r="R14500"/>
      <c r="S14500"/>
    </row>
    <row r="14501" spans="17:19">
      <c r="Q14501"/>
      <c r="R14501"/>
      <c r="S14501"/>
    </row>
    <row r="14502" spans="17:19">
      <c r="Q14502"/>
      <c r="R14502"/>
      <c r="S14502"/>
    </row>
    <row r="14503" spans="17:19">
      <c r="Q14503"/>
      <c r="R14503"/>
      <c r="S14503"/>
    </row>
    <row r="14504" spans="17:19">
      <c r="Q14504"/>
      <c r="R14504"/>
      <c r="S14504"/>
    </row>
    <row r="14505" spans="17:19">
      <c r="Q14505"/>
      <c r="R14505"/>
      <c r="S14505"/>
    </row>
    <row r="14506" spans="17:19">
      <c r="Q14506"/>
      <c r="R14506"/>
      <c r="S14506"/>
    </row>
    <row r="14507" spans="17:19">
      <c r="Q14507"/>
      <c r="R14507"/>
      <c r="S14507"/>
    </row>
    <row r="14508" spans="17:19">
      <c r="Q14508"/>
      <c r="R14508"/>
      <c r="S14508"/>
    </row>
    <row r="14509" spans="17:19">
      <c r="Q14509"/>
      <c r="R14509"/>
      <c r="S14509"/>
    </row>
    <row r="14510" spans="17:19">
      <c r="Q14510"/>
      <c r="R14510"/>
      <c r="S14510"/>
    </row>
    <row r="14511" spans="17:19">
      <c r="Q14511"/>
      <c r="R14511"/>
      <c r="S14511"/>
    </row>
    <row r="14512" spans="17:19">
      <c r="Q14512"/>
      <c r="R14512"/>
      <c r="S14512"/>
    </row>
    <row r="14513" spans="17:19">
      <c r="Q14513"/>
      <c r="R14513"/>
      <c r="S14513"/>
    </row>
    <row r="14514" spans="17:19">
      <c r="Q14514"/>
      <c r="R14514"/>
      <c r="S14514"/>
    </row>
    <row r="14515" spans="17:19">
      <c r="Q14515"/>
      <c r="R14515"/>
      <c r="S14515"/>
    </row>
    <row r="14516" spans="17:19">
      <c r="Q14516"/>
      <c r="R14516"/>
      <c r="S14516"/>
    </row>
    <row r="14517" spans="17:19">
      <c r="Q14517"/>
      <c r="R14517"/>
      <c r="S14517"/>
    </row>
    <row r="14518" spans="17:19">
      <c r="Q14518"/>
      <c r="R14518"/>
      <c r="S14518"/>
    </row>
    <row r="14519" spans="17:19">
      <c r="Q14519"/>
      <c r="R14519"/>
      <c r="S14519"/>
    </row>
    <row r="14520" spans="17:19">
      <c r="Q14520"/>
      <c r="R14520"/>
      <c r="S14520"/>
    </row>
    <row r="14521" spans="17:19">
      <c r="Q14521"/>
      <c r="R14521"/>
      <c r="S14521"/>
    </row>
    <row r="14522" spans="17:19">
      <c r="Q14522"/>
      <c r="R14522"/>
      <c r="S14522"/>
    </row>
    <row r="14523" spans="17:19">
      <c r="Q14523"/>
      <c r="R14523"/>
      <c r="S14523"/>
    </row>
    <row r="14524" spans="17:19">
      <c r="Q14524"/>
      <c r="R14524"/>
      <c r="S14524"/>
    </row>
    <row r="14525" spans="17:19">
      <c r="Q14525"/>
      <c r="R14525"/>
      <c r="S14525"/>
    </row>
    <row r="14526" spans="17:19">
      <c r="Q14526"/>
      <c r="R14526"/>
      <c r="S14526"/>
    </row>
    <row r="14527" spans="17:19">
      <c r="Q14527"/>
      <c r="R14527"/>
      <c r="S14527"/>
    </row>
    <row r="14528" spans="17:19">
      <c r="Q14528"/>
      <c r="R14528"/>
      <c r="S14528"/>
    </row>
    <row r="14529" spans="17:19">
      <c r="Q14529"/>
      <c r="R14529"/>
      <c r="S14529"/>
    </row>
    <row r="14530" spans="17:19">
      <c r="Q14530"/>
      <c r="R14530"/>
      <c r="S14530"/>
    </row>
    <row r="14531" spans="17:19">
      <c r="Q14531"/>
      <c r="R14531"/>
      <c r="S14531"/>
    </row>
    <row r="14532" spans="17:19">
      <c r="Q14532"/>
      <c r="R14532"/>
      <c r="S14532"/>
    </row>
    <row r="14533" spans="17:19">
      <c r="Q14533"/>
      <c r="R14533"/>
      <c r="S14533"/>
    </row>
    <row r="14534" spans="17:19">
      <c r="Q14534"/>
      <c r="R14534"/>
      <c r="S14534"/>
    </row>
    <row r="14535" spans="17:19">
      <c r="Q14535"/>
      <c r="R14535"/>
      <c r="S14535"/>
    </row>
    <row r="14536" spans="17:19">
      <c r="Q14536"/>
      <c r="R14536"/>
      <c r="S14536"/>
    </row>
    <row r="14537" spans="17:19">
      <c r="Q14537"/>
      <c r="R14537"/>
      <c r="S14537"/>
    </row>
    <row r="14538" spans="17:19">
      <c r="Q14538"/>
      <c r="R14538"/>
      <c r="S14538"/>
    </row>
    <row r="14539" spans="17:19">
      <c r="Q14539"/>
      <c r="R14539"/>
      <c r="S14539"/>
    </row>
    <row r="14540" spans="17:19">
      <c r="Q14540"/>
      <c r="R14540"/>
      <c r="S14540"/>
    </row>
    <row r="14541" spans="17:19">
      <c r="Q14541"/>
      <c r="R14541"/>
      <c r="S14541"/>
    </row>
    <row r="14542" spans="17:19">
      <c r="Q14542"/>
      <c r="R14542"/>
      <c r="S14542"/>
    </row>
    <row r="14543" spans="17:19">
      <c r="Q14543"/>
      <c r="R14543"/>
      <c r="S14543"/>
    </row>
    <row r="14544" spans="17:19">
      <c r="Q14544"/>
      <c r="R14544"/>
      <c r="S14544"/>
    </row>
    <row r="14545" spans="17:19">
      <c r="Q14545"/>
      <c r="R14545"/>
      <c r="S14545"/>
    </row>
    <row r="14546" spans="17:19">
      <c r="Q14546"/>
      <c r="R14546"/>
      <c r="S14546"/>
    </row>
    <row r="14547" spans="17:19">
      <c r="Q14547"/>
      <c r="R14547"/>
      <c r="S14547"/>
    </row>
    <row r="14548" spans="17:19">
      <c r="Q14548"/>
      <c r="R14548"/>
      <c r="S14548"/>
    </row>
    <row r="14549" spans="17:19">
      <c r="Q14549"/>
      <c r="R14549"/>
      <c r="S14549"/>
    </row>
    <row r="14550" spans="17:19">
      <c r="Q14550"/>
      <c r="R14550"/>
      <c r="S14550"/>
    </row>
    <row r="14551" spans="17:19">
      <c r="Q14551"/>
      <c r="R14551"/>
      <c r="S14551"/>
    </row>
    <row r="14552" spans="17:19">
      <c r="Q14552"/>
      <c r="R14552"/>
      <c r="S14552"/>
    </row>
    <row r="14553" spans="17:19">
      <c r="Q14553"/>
      <c r="R14553"/>
      <c r="S14553"/>
    </row>
    <row r="14554" spans="17:19">
      <c r="Q14554"/>
      <c r="R14554"/>
      <c r="S14554"/>
    </row>
    <row r="14555" spans="17:19">
      <c r="Q14555"/>
      <c r="R14555"/>
      <c r="S14555"/>
    </row>
    <row r="14556" spans="17:19">
      <c r="Q14556"/>
      <c r="R14556"/>
      <c r="S14556"/>
    </row>
    <row r="14557" spans="17:19">
      <c r="Q14557"/>
      <c r="R14557"/>
      <c r="S14557"/>
    </row>
    <row r="14558" spans="17:19">
      <c r="Q14558"/>
      <c r="R14558"/>
      <c r="S14558"/>
    </row>
    <row r="14559" spans="17:19">
      <c r="Q14559"/>
      <c r="R14559"/>
      <c r="S14559"/>
    </row>
    <row r="14560" spans="17:19">
      <c r="Q14560"/>
      <c r="R14560"/>
      <c r="S14560"/>
    </row>
    <row r="14561" spans="17:19">
      <c r="Q14561"/>
      <c r="R14561"/>
      <c r="S14561"/>
    </row>
    <row r="14562" spans="17:19">
      <c r="Q14562"/>
      <c r="R14562"/>
      <c r="S14562"/>
    </row>
    <row r="14563" spans="17:19">
      <c r="Q14563"/>
      <c r="R14563"/>
      <c r="S14563"/>
    </row>
    <row r="14564" spans="17:19">
      <c r="Q14564"/>
      <c r="R14564"/>
      <c r="S14564"/>
    </row>
    <row r="14565" spans="17:19">
      <c r="Q14565"/>
      <c r="R14565"/>
      <c r="S14565"/>
    </row>
    <row r="14566" spans="17:19">
      <c r="Q14566"/>
      <c r="R14566"/>
      <c r="S14566"/>
    </row>
    <row r="14567" spans="17:19">
      <c r="Q14567"/>
      <c r="R14567"/>
      <c r="S14567"/>
    </row>
    <row r="14568" spans="17:19">
      <c r="Q14568"/>
      <c r="R14568"/>
      <c r="S14568"/>
    </row>
    <row r="14569" spans="17:19">
      <c r="Q14569"/>
      <c r="R14569"/>
      <c r="S14569"/>
    </row>
    <row r="14570" spans="17:19">
      <c r="Q14570"/>
      <c r="R14570"/>
      <c r="S14570"/>
    </row>
    <row r="14571" spans="17:19">
      <c r="Q14571"/>
      <c r="R14571"/>
      <c r="S14571"/>
    </row>
    <row r="14572" spans="17:19">
      <c r="Q14572"/>
      <c r="R14572"/>
      <c r="S14572"/>
    </row>
    <row r="14573" spans="17:19">
      <c r="Q14573"/>
      <c r="R14573"/>
      <c r="S14573"/>
    </row>
    <row r="14574" spans="17:19">
      <c r="Q14574"/>
      <c r="R14574"/>
      <c r="S14574"/>
    </row>
    <row r="14575" spans="17:19">
      <c r="Q14575"/>
      <c r="R14575"/>
      <c r="S14575"/>
    </row>
    <row r="14576" spans="17:19">
      <c r="Q14576"/>
      <c r="R14576"/>
      <c r="S14576"/>
    </row>
    <row r="14577" spans="17:19">
      <c r="Q14577"/>
      <c r="R14577"/>
      <c r="S14577"/>
    </row>
    <row r="14578" spans="17:19">
      <c r="Q14578"/>
      <c r="R14578"/>
      <c r="S14578"/>
    </row>
    <row r="14579" spans="17:19">
      <c r="Q14579"/>
      <c r="R14579"/>
      <c r="S14579"/>
    </row>
    <row r="14580" spans="17:19">
      <c r="Q14580"/>
      <c r="R14580"/>
      <c r="S14580"/>
    </row>
    <row r="14581" spans="17:19">
      <c r="Q14581"/>
      <c r="R14581"/>
      <c r="S14581"/>
    </row>
    <row r="14582" spans="17:19">
      <c r="Q14582"/>
      <c r="R14582"/>
      <c r="S14582"/>
    </row>
    <row r="14583" spans="17:19">
      <c r="Q14583"/>
      <c r="R14583"/>
      <c r="S14583"/>
    </row>
    <row r="14584" spans="17:19">
      <c r="Q14584"/>
      <c r="R14584"/>
      <c r="S14584"/>
    </row>
    <row r="14585" spans="17:19">
      <c r="Q14585"/>
      <c r="R14585"/>
      <c r="S14585"/>
    </row>
    <row r="14586" spans="17:19">
      <c r="Q14586"/>
      <c r="R14586"/>
      <c r="S14586"/>
    </row>
    <row r="14587" spans="17:19">
      <c r="Q14587"/>
      <c r="R14587"/>
      <c r="S14587"/>
    </row>
    <row r="14588" spans="17:19">
      <c r="Q14588"/>
      <c r="R14588"/>
      <c r="S14588"/>
    </row>
    <row r="14589" spans="17:19">
      <c r="Q14589"/>
      <c r="R14589"/>
      <c r="S14589"/>
    </row>
    <row r="14590" spans="17:19">
      <c r="Q14590"/>
      <c r="R14590"/>
      <c r="S14590"/>
    </row>
    <row r="14591" spans="17:19">
      <c r="Q14591"/>
      <c r="R14591"/>
      <c r="S14591"/>
    </row>
    <row r="14592" spans="17:19">
      <c r="Q14592"/>
      <c r="R14592"/>
      <c r="S14592"/>
    </row>
    <row r="14593" spans="17:19">
      <c r="Q14593"/>
      <c r="R14593"/>
      <c r="S14593"/>
    </row>
    <row r="14594" spans="17:19">
      <c r="Q14594"/>
      <c r="R14594"/>
      <c r="S14594"/>
    </row>
    <row r="14595" spans="17:19">
      <c r="Q14595"/>
      <c r="R14595"/>
      <c r="S14595"/>
    </row>
    <row r="14596" spans="17:19">
      <c r="Q14596"/>
      <c r="R14596"/>
      <c r="S14596"/>
    </row>
    <row r="14597" spans="17:19">
      <c r="Q14597"/>
      <c r="R14597"/>
      <c r="S14597"/>
    </row>
    <row r="14598" spans="17:19">
      <c r="Q14598"/>
      <c r="R14598"/>
      <c r="S14598"/>
    </row>
    <row r="14599" spans="17:19">
      <c r="Q14599"/>
      <c r="R14599"/>
      <c r="S14599"/>
    </row>
    <row r="14600" spans="17:19">
      <c r="Q14600"/>
      <c r="R14600"/>
      <c r="S14600"/>
    </row>
    <row r="14601" spans="17:19">
      <c r="Q14601"/>
      <c r="R14601"/>
      <c r="S14601"/>
    </row>
    <row r="14602" spans="17:19">
      <c r="Q14602"/>
      <c r="R14602"/>
      <c r="S14602"/>
    </row>
    <row r="14603" spans="17:19">
      <c r="Q14603"/>
      <c r="R14603"/>
      <c r="S14603"/>
    </row>
    <row r="14604" spans="17:19">
      <c r="Q14604"/>
      <c r="R14604"/>
      <c r="S14604"/>
    </row>
    <row r="14605" spans="17:19">
      <c r="Q14605"/>
      <c r="R14605"/>
      <c r="S14605"/>
    </row>
    <row r="14606" spans="17:19">
      <c r="Q14606"/>
      <c r="R14606"/>
      <c r="S14606"/>
    </row>
    <row r="14607" spans="17:19">
      <c r="Q14607"/>
      <c r="R14607"/>
      <c r="S14607"/>
    </row>
    <row r="14608" spans="17:19">
      <c r="Q14608"/>
      <c r="R14608"/>
      <c r="S14608"/>
    </row>
    <row r="14609" spans="17:19">
      <c r="Q14609"/>
      <c r="R14609"/>
      <c r="S14609"/>
    </row>
    <row r="14610" spans="17:19">
      <c r="Q14610"/>
      <c r="R14610"/>
      <c r="S14610"/>
    </row>
    <row r="14611" spans="17:19">
      <c r="Q14611"/>
      <c r="R14611"/>
      <c r="S14611"/>
    </row>
    <row r="14612" spans="17:19">
      <c r="Q14612"/>
      <c r="R14612"/>
      <c r="S14612"/>
    </row>
    <row r="14613" spans="17:19">
      <c r="Q14613"/>
      <c r="R14613"/>
      <c r="S14613"/>
    </row>
    <row r="14614" spans="17:19">
      <c r="Q14614"/>
      <c r="R14614"/>
      <c r="S14614"/>
    </row>
    <row r="14615" spans="17:19">
      <c r="Q14615"/>
      <c r="R14615"/>
      <c r="S14615"/>
    </row>
    <row r="14616" spans="17:19">
      <c r="Q14616"/>
      <c r="R14616"/>
      <c r="S14616"/>
    </row>
    <row r="14617" spans="17:19">
      <c r="Q14617"/>
      <c r="R14617"/>
      <c r="S14617"/>
    </row>
    <row r="14618" spans="17:19">
      <c r="Q14618"/>
      <c r="R14618"/>
      <c r="S14618"/>
    </row>
    <row r="14619" spans="17:19">
      <c r="Q14619"/>
      <c r="R14619"/>
      <c r="S14619"/>
    </row>
    <row r="14620" spans="17:19">
      <c r="Q14620"/>
      <c r="R14620"/>
      <c r="S14620"/>
    </row>
    <row r="14621" spans="17:19">
      <c r="Q14621"/>
      <c r="R14621"/>
      <c r="S14621"/>
    </row>
    <row r="14622" spans="17:19">
      <c r="Q14622"/>
      <c r="R14622"/>
      <c r="S14622"/>
    </row>
    <row r="14623" spans="17:19">
      <c r="Q14623"/>
      <c r="R14623"/>
      <c r="S14623"/>
    </row>
    <row r="14624" spans="17:19">
      <c r="Q14624"/>
      <c r="R14624"/>
      <c r="S14624"/>
    </row>
    <row r="14625" spans="17:19">
      <c r="Q14625"/>
      <c r="R14625"/>
      <c r="S14625"/>
    </row>
    <row r="14626" spans="17:19">
      <c r="Q14626"/>
      <c r="R14626"/>
      <c r="S14626"/>
    </row>
    <row r="14627" spans="17:19">
      <c r="Q14627"/>
      <c r="R14627"/>
      <c r="S14627"/>
    </row>
    <row r="14628" spans="17:19">
      <c r="Q14628"/>
      <c r="R14628"/>
      <c r="S14628"/>
    </row>
    <row r="14629" spans="17:19">
      <c r="Q14629"/>
      <c r="R14629"/>
      <c r="S14629"/>
    </row>
    <row r="14630" spans="17:19">
      <c r="Q14630"/>
      <c r="R14630"/>
      <c r="S14630"/>
    </row>
    <row r="14631" spans="17:19">
      <c r="Q14631"/>
      <c r="R14631"/>
      <c r="S14631"/>
    </row>
    <row r="14632" spans="17:19">
      <c r="Q14632"/>
      <c r="R14632"/>
      <c r="S14632"/>
    </row>
    <row r="14633" spans="17:19">
      <c r="Q14633"/>
      <c r="R14633"/>
      <c r="S14633"/>
    </row>
    <row r="14634" spans="17:19">
      <c r="Q14634"/>
      <c r="R14634"/>
      <c r="S14634"/>
    </row>
    <row r="14635" spans="17:19">
      <c r="Q14635"/>
      <c r="R14635"/>
      <c r="S14635"/>
    </row>
    <row r="14636" spans="17:19">
      <c r="Q14636"/>
      <c r="R14636"/>
      <c r="S14636"/>
    </row>
    <row r="14637" spans="17:19">
      <c r="Q14637"/>
      <c r="R14637"/>
      <c r="S14637"/>
    </row>
    <row r="14638" spans="17:19">
      <c r="Q14638"/>
      <c r="R14638"/>
      <c r="S14638"/>
    </row>
    <row r="14639" spans="17:19">
      <c r="Q14639"/>
      <c r="R14639"/>
      <c r="S14639"/>
    </row>
    <row r="14640" spans="17:19">
      <c r="Q14640"/>
      <c r="R14640"/>
      <c r="S14640"/>
    </row>
    <row r="14641" spans="17:19">
      <c r="Q14641"/>
      <c r="R14641"/>
      <c r="S14641"/>
    </row>
    <row r="14642" spans="17:19">
      <c r="Q14642"/>
      <c r="R14642"/>
      <c r="S14642"/>
    </row>
    <row r="14643" spans="17:19">
      <c r="Q14643"/>
      <c r="R14643"/>
      <c r="S14643"/>
    </row>
    <row r="14644" spans="17:19">
      <c r="Q14644"/>
      <c r="R14644"/>
      <c r="S14644"/>
    </row>
    <row r="14645" spans="17:19">
      <c r="Q14645"/>
      <c r="R14645"/>
      <c r="S14645"/>
    </row>
    <row r="14646" spans="17:19">
      <c r="Q14646"/>
      <c r="R14646"/>
      <c r="S14646"/>
    </row>
    <row r="14647" spans="17:19">
      <c r="Q14647"/>
      <c r="R14647"/>
      <c r="S14647"/>
    </row>
    <row r="14648" spans="17:19">
      <c r="Q14648"/>
      <c r="R14648"/>
      <c r="S14648"/>
    </row>
    <row r="14649" spans="17:19">
      <c r="Q14649"/>
      <c r="R14649"/>
      <c r="S14649"/>
    </row>
    <row r="14650" spans="17:19">
      <c r="Q14650"/>
      <c r="R14650"/>
      <c r="S14650"/>
    </row>
    <row r="14651" spans="17:19">
      <c r="Q14651"/>
      <c r="R14651"/>
      <c r="S14651"/>
    </row>
    <row r="14652" spans="17:19">
      <c r="Q14652"/>
      <c r="R14652"/>
      <c r="S14652"/>
    </row>
    <row r="14653" spans="17:19">
      <c r="Q14653"/>
      <c r="R14653"/>
      <c r="S14653"/>
    </row>
    <row r="14654" spans="17:19">
      <c r="Q14654"/>
      <c r="R14654"/>
      <c r="S14654"/>
    </row>
    <row r="14655" spans="17:19">
      <c r="Q14655"/>
      <c r="R14655"/>
      <c r="S14655"/>
    </row>
    <row r="14656" spans="17:19">
      <c r="Q14656"/>
      <c r="R14656"/>
      <c r="S14656"/>
    </row>
    <row r="14657" spans="17:19">
      <c r="Q14657"/>
      <c r="R14657"/>
      <c r="S14657"/>
    </row>
    <row r="14658" spans="17:19">
      <c r="Q14658"/>
      <c r="R14658"/>
      <c r="S14658"/>
    </row>
    <row r="14659" spans="17:19">
      <c r="Q14659"/>
      <c r="R14659"/>
      <c r="S14659"/>
    </row>
    <row r="14660" spans="17:19">
      <c r="Q14660"/>
      <c r="R14660"/>
      <c r="S14660"/>
    </row>
    <row r="14661" spans="17:19">
      <c r="Q14661"/>
      <c r="R14661"/>
      <c r="S14661"/>
    </row>
    <row r="14662" spans="17:19">
      <c r="Q14662"/>
      <c r="R14662"/>
      <c r="S14662"/>
    </row>
    <row r="14663" spans="17:19">
      <c r="Q14663"/>
      <c r="R14663"/>
      <c r="S14663"/>
    </row>
    <row r="14664" spans="17:19">
      <c r="Q14664"/>
      <c r="R14664"/>
      <c r="S14664"/>
    </row>
    <row r="14665" spans="17:19">
      <c r="Q14665"/>
      <c r="R14665"/>
      <c r="S14665"/>
    </row>
    <row r="14666" spans="17:19">
      <c r="Q14666"/>
      <c r="R14666"/>
      <c r="S14666"/>
    </row>
    <row r="14667" spans="17:19">
      <c r="Q14667"/>
      <c r="R14667"/>
      <c r="S14667"/>
    </row>
    <row r="14668" spans="17:19">
      <c r="Q14668"/>
      <c r="R14668"/>
      <c r="S14668"/>
    </row>
    <row r="14669" spans="17:19">
      <c r="Q14669"/>
      <c r="R14669"/>
      <c r="S14669"/>
    </row>
    <row r="14670" spans="17:19">
      <c r="Q14670"/>
      <c r="R14670"/>
      <c r="S14670"/>
    </row>
    <row r="14671" spans="17:19">
      <c r="Q14671"/>
      <c r="R14671"/>
      <c r="S14671"/>
    </row>
    <row r="14672" spans="17:19">
      <c r="Q14672"/>
      <c r="R14672"/>
      <c r="S14672"/>
    </row>
    <row r="14673" spans="17:19">
      <c r="Q14673"/>
      <c r="R14673"/>
      <c r="S14673"/>
    </row>
    <row r="14674" spans="17:19">
      <c r="Q14674"/>
      <c r="R14674"/>
      <c r="S14674"/>
    </row>
    <row r="14675" spans="17:19">
      <c r="Q14675"/>
      <c r="R14675"/>
      <c r="S14675"/>
    </row>
    <row r="14676" spans="17:19">
      <c r="Q14676"/>
      <c r="R14676"/>
      <c r="S14676"/>
    </row>
    <row r="14677" spans="17:19">
      <c r="Q14677"/>
      <c r="R14677"/>
      <c r="S14677"/>
    </row>
    <row r="14678" spans="17:19">
      <c r="Q14678"/>
      <c r="R14678"/>
      <c r="S14678"/>
    </row>
    <row r="14679" spans="17:19">
      <c r="Q14679"/>
      <c r="R14679"/>
      <c r="S14679"/>
    </row>
    <row r="14680" spans="17:19">
      <c r="Q14680"/>
      <c r="R14680"/>
      <c r="S14680"/>
    </row>
    <row r="14681" spans="17:19">
      <c r="Q14681"/>
      <c r="R14681"/>
      <c r="S14681"/>
    </row>
    <row r="14682" spans="17:19">
      <c r="Q14682"/>
      <c r="R14682"/>
      <c r="S14682"/>
    </row>
    <row r="14683" spans="17:19">
      <c r="Q14683"/>
      <c r="R14683"/>
      <c r="S14683"/>
    </row>
    <row r="14684" spans="17:19">
      <c r="Q14684"/>
      <c r="R14684"/>
      <c r="S14684"/>
    </row>
    <row r="14685" spans="17:19">
      <c r="Q14685"/>
      <c r="R14685"/>
      <c r="S14685"/>
    </row>
    <row r="14686" spans="17:19">
      <c r="Q14686"/>
      <c r="R14686"/>
      <c r="S14686"/>
    </row>
    <row r="14687" spans="17:19">
      <c r="Q14687"/>
      <c r="R14687"/>
      <c r="S14687"/>
    </row>
    <row r="14688" spans="17:19">
      <c r="Q14688"/>
      <c r="R14688"/>
      <c r="S14688"/>
    </row>
    <row r="14689" spans="17:19">
      <c r="Q14689"/>
      <c r="R14689"/>
      <c r="S14689"/>
    </row>
    <row r="14690" spans="17:19">
      <c r="Q14690"/>
      <c r="R14690"/>
      <c r="S14690"/>
    </row>
    <row r="14691" spans="17:19">
      <c r="Q14691"/>
      <c r="R14691"/>
      <c r="S14691"/>
    </row>
    <row r="14692" spans="17:19">
      <c r="Q14692"/>
      <c r="R14692"/>
      <c r="S14692"/>
    </row>
    <row r="14693" spans="17:19">
      <c r="Q14693"/>
      <c r="R14693"/>
      <c r="S14693"/>
    </row>
    <row r="14694" spans="17:19">
      <c r="Q14694"/>
      <c r="R14694"/>
      <c r="S14694"/>
    </row>
    <row r="14695" spans="17:19">
      <c r="Q14695"/>
      <c r="R14695"/>
      <c r="S14695"/>
    </row>
    <row r="14696" spans="17:19">
      <c r="Q14696"/>
      <c r="R14696"/>
      <c r="S14696"/>
    </row>
    <row r="14697" spans="17:19">
      <c r="Q14697"/>
      <c r="R14697"/>
      <c r="S14697"/>
    </row>
    <row r="14698" spans="17:19">
      <c r="Q14698"/>
      <c r="R14698"/>
      <c r="S14698"/>
    </row>
    <row r="14699" spans="17:19">
      <c r="Q14699"/>
      <c r="R14699"/>
      <c r="S14699"/>
    </row>
    <row r="14700" spans="17:19">
      <c r="Q14700"/>
      <c r="R14700"/>
      <c r="S14700"/>
    </row>
    <row r="14701" spans="17:19">
      <c r="Q14701"/>
      <c r="R14701"/>
      <c r="S14701"/>
    </row>
    <row r="14702" spans="17:19">
      <c r="Q14702"/>
      <c r="R14702"/>
      <c r="S14702"/>
    </row>
    <row r="14703" spans="17:19">
      <c r="Q14703"/>
      <c r="R14703"/>
      <c r="S14703"/>
    </row>
    <row r="14704" spans="17:19">
      <c r="Q14704"/>
      <c r="R14704"/>
      <c r="S14704"/>
    </row>
    <row r="14705" spans="17:19">
      <c r="Q14705"/>
      <c r="R14705"/>
      <c r="S14705"/>
    </row>
    <row r="14706" spans="17:19">
      <c r="Q14706"/>
      <c r="R14706"/>
      <c r="S14706"/>
    </row>
    <row r="14707" spans="17:19">
      <c r="Q14707"/>
      <c r="R14707"/>
      <c r="S14707"/>
    </row>
    <row r="14708" spans="17:19">
      <c r="Q14708"/>
      <c r="R14708"/>
      <c r="S14708"/>
    </row>
    <row r="14709" spans="17:19">
      <c r="Q14709"/>
      <c r="R14709"/>
      <c r="S14709"/>
    </row>
    <row r="14710" spans="17:19">
      <c r="Q14710"/>
      <c r="R14710"/>
      <c r="S14710"/>
    </row>
    <row r="14711" spans="17:19">
      <c r="Q14711"/>
      <c r="R14711"/>
      <c r="S14711"/>
    </row>
    <row r="14712" spans="17:19">
      <c r="Q14712"/>
      <c r="R14712"/>
      <c r="S14712"/>
    </row>
    <row r="14713" spans="17:19">
      <c r="Q14713"/>
      <c r="R14713"/>
      <c r="S14713"/>
    </row>
    <row r="14714" spans="17:19">
      <c r="Q14714"/>
      <c r="R14714"/>
      <c r="S14714"/>
    </row>
    <row r="14715" spans="17:19">
      <c r="Q14715"/>
      <c r="R14715"/>
      <c r="S14715"/>
    </row>
    <row r="14716" spans="17:19">
      <c r="Q14716"/>
      <c r="R14716"/>
      <c r="S14716"/>
    </row>
    <row r="14717" spans="17:19">
      <c r="Q14717"/>
      <c r="R14717"/>
      <c r="S14717"/>
    </row>
    <row r="14718" spans="17:19">
      <c r="Q14718"/>
      <c r="R14718"/>
      <c r="S14718"/>
    </row>
    <row r="14719" spans="17:19">
      <c r="Q14719"/>
      <c r="R14719"/>
      <c r="S14719"/>
    </row>
    <row r="14720" spans="17:19">
      <c r="Q14720"/>
      <c r="R14720"/>
      <c r="S14720"/>
    </row>
    <row r="14721" spans="17:19">
      <c r="Q14721"/>
      <c r="R14721"/>
      <c r="S14721"/>
    </row>
    <row r="14722" spans="17:19">
      <c r="Q14722"/>
      <c r="R14722"/>
      <c r="S14722"/>
    </row>
    <row r="14723" spans="17:19">
      <c r="Q14723"/>
      <c r="R14723"/>
      <c r="S14723"/>
    </row>
    <row r="14724" spans="17:19">
      <c r="Q14724"/>
      <c r="R14724"/>
      <c r="S14724"/>
    </row>
    <row r="14725" spans="17:19">
      <c r="Q14725"/>
      <c r="R14725"/>
      <c r="S14725"/>
    </row>
    <row r="14726" spans="17:19">
      <c r="Q14726"/>
      <c r="R14726"/>
      <c r="S14726"/>
    </row>
    <row r="14727" spans="17:19">
      <c r="Q14727"/>
      <c r="R14727"/>
      <c r="S14727"/>
    </row>
    <row r="14728" spans="17:19">
      <c r="Q14728"/>
      <c r="R14728"/>
      <c r="S14728"/>
    </row>
    <row r="14729" spans="17:19">
      <c r="Q14729"/>
      <c r="R14729"/>
      <c r="S14729"/>
    </row>
    <row r="14730" spans="17:19">
      <c r="Q14730"/>
      <c r="R14730"/>
      <c r="S14730"/>
    </row>
    <row r="14731" spans="17:19">
      <c r="Q14731"/>
      <c r="R14731"/>
      <c r="S14731"/>
    </row>
    <row r="14732" spans="17:19">
      <c r="Q14732"/>
      <c r="R14732"/>
      <c r="S14732"/>
    </row>
    <row r="14733" spans="17:19">
      <c r="Q14733"/>
      <c r="R14733"/>
      <c r="S14733"/>
    </row>
    <row r="14734" spans="17:19">
      <c r="Q14734"/>
      <c r="R14734"/>
      <c r="S14734"/>
    </row>
    <row r="14735" spans="17:19">
      <c r="Q14735"/>
      <c r="R14735"/>
      <c r="S14735"/>
    </row>
    <row r="14736" spans="17:19">
      <c r="Q14736"/>
      <c r="R14736"/>
      <c r="S14736"/>
    </row>
    <row r="14737" spans="17:19">
      <c r="Q14737"/>
      <c r="R14737"/>
      <c r="S14737"/>
    </row>
    <row r="14738" spans="17:19">
      <c r="Q14738"/>
      <c r="R14738"/>
      <c r="S14738"/>
    </row>
    <row r="14739" spans="17:19">
      <c r="Q14739"/>
      <c r="R14739"/>
      <c r="S14739"/>
    </row>
    <row r="14740" spans="17:19">
      <c r="Q14740"/>
      <c r="R14740"/>
      <c r="S14740"/>
    </row>
    <row r="14741" spans="17:19">
      <c r="Q14741"/>
      <c r="R14741"/>
      <c r="S14741"/>
    </row>
    <row r="14742" spans="17:19">
      <c r="Q14742"/>
      <c r="R14742"/>
      <c r="S14742"/>
    </row>
    <row r="14743" spans="17:19">
      <c r="Q14743"/>
      <c r="R14743"/>
      <c r="S14743"/>
    </row>
    <row r="14744" spans="17:19">
      <c r="Q14744"/>
      <c r="R14744"/>
      <c r="S14744"/>
    </row>
    <row r="14745" spans="17:19">
      <c r="Q14745"/>
      <c r="R14745"/>
      <c r="S14745"/>
    </row>
    <row r="14746" spans="17:19">
      <c r="Q14746"/>
      <c r="R14746"/>
      <c r="S14746"/>
    </row>
    <row r="14747" spans="17:19">
      <c r="Q14747"/>
      <c r="R14747"/>
      <c r="S14747"/>
    </row>
    <row r="14748" spans="17:19">
      <c r="Q14748"/>
      <c r="R14748"/>
      <c r="S14748"/>
    </row>
    <row r="14749" spans="17:19">
      <c r="Q14749"/>
      <c r="R14749"/>
      <c r="S14749"/>
    </row>
    <row r="14750" spans="17:19">
      <c r="Q14750"/>
      <c r="R14750"/>
      <c r="S14750"/>
    </row>
    <row r="14751" spans="17:19">
      <c r="Q14751"/>
      <c r="R14751"/>
      <c r="S14751"/>
    </row>
    <row r="14752" spans="17:19">
      <c r="Q14752"/>
      <c r="R14752"/>
      <c r="S14752"/>
    </row>
    <row r="14753" spans="17:19">
      <c r="Q14753"/>
      <c r="R14753"/>
      <c r="S14753"/>
    </row>
    <row r="14754" spans="17:19">
      <c r="Q14754"/>
      <c r="R14754"/>
      <c r="S14754"/>
    </row>
    <row r="14755" spans="17:19">
      <c r="Q14755"/>
      <c r="R14755"/>
      <c r="S14755"/>
    </row>
    <row r="14756" spans="17:19">
      <c r="Q14756"/>
      <c r="R14756"/>
      <c r="S14756"/>
    </row>
    <row r="14757" spans="17:19">
      <c r="Q14757"/>
      <c r="R14757"/>
      <c r="S14757"/>
    </row>
    <row r="14758" spans="17:19">
      <c r="Q14758"/>
      <c r="R14758"/>
      <c r="S14758"/>
    </row>
    <row r="14759" spans="17:19">
      <c r="Q14759"/>
      <c r="R14759"/>
      <c r="S14759"/>
    </row>
    <row r="14760" spans="17:19">
      <c r="Q14760"/>
      <c r="R14760"/>
      <c r="S14760"/>
    </row>
    <row r="14761" spans="17:19">
      <c r="Q14761"/>
      <c r="R14761"/>
      <c r="S14761"/>
    </row>
    <row r="14762" spans="17:19">
      <c r="Q14762"/>
      <c r="R14762"/>
      <c r="S14762"/>
    </row>
    <row r="14763" spans="17:19">
      <c r="Q14763"/>
      <c r="R14763"/>
      <c r="S14763"/>
    </row>
    <row r="14764" spans="17:19">
      <c r="Q14764"/>
      <c r="R14764"/>
      <c r="S14764"/>
    </row>
    <row r="14765" spans="17:19">
      <c r="Q14765"/>
      <c r="R14765"/>
      <c r="S14765"/>
    </row>
    <row r="14766" spans="17:19">
      <c r="Q14766"/>
      <c r="R14766"/>
      <c r="S14766"/>
    </row>
    <row r="14767" spans="17:19">
      <c r="Q14767"/>
      <c r="R14767"/>
      <c r="S14767"/>
    </row>
    <row r="14768" spans="17:19">
      <c r="Q14768"/>
      <c r="R14768"/>
      <c r="S14768"/>
    </row>
    <row r="14769" spans="17:19">
      <c r="Q14769"/>
      <c r="R14769"/>
      <c r="S14769"/>
    </row>
    <row r="14770" spans="17:19">
      <c r="Q14770"/>
      <c r="R14770"/>
      <c r="S14770"/>
    </row>
    <row r="14771" spans="17:19">
      <c r="Q14771"/>
      <c r="R14771"/>
      <c r="S14771"/>
    </row>
    <row r="14772" spans="17:19">
      <c r="Q14772"/>
      <c r="R14772"/>
      <c r="S14772"/>
    </row>
    <row r="14773" spans="17:19">
      <c r="Q14773"/>
      <c r="R14773"/>
      <c r="S14773"/>
    </row>
    <row r="14774" spans="17:19">
      <c r="Q14774"/>
      <c r="R14774"/>
      <c r="S14774"/>
    </row>
    <row r="14775" spans="17:19">
      <c r="Q14775"/>
      <c r="R14775"/>
      <c r="S14775"/>
    </row>
    <row r="14776" spans="17:19">
      <c r="Q14776"/>
      <c r="R14776"/>
      <c r="S14776"/>
    </row>
    <row r="14777" spans="17:19">
      <c r="Q14777"/>
      <c r="R14777"/>
      <c r="S14777"/>
    </row>
    <row r="14778" spans="17:19">
      <c r="Q14778"/>
      <c r="R14778"/>
      <c r="S14778"/>
    </row>
    <row r="14779" spans="17:19">
      <c r="Q14779"/>
      <c r="R14779"/>
      <c r="S14779"/>
    </row>
    <row r="14780" spans="17:19">
      <c r="Q14780"/>
      <c r="R14780"/>
      <c r="S14780"/>
    </row>
    <row r="14781" spans="17:19">
      <c r="Q14781"/>
      <c r="R14781"/>
      <c r="S14781"/>
    </row>
    <row r="14782" spans="17:19">
      <c r="Q14782"/>
      <c r="R14782"/>
      <c r="S14782"/>
    </row>
    <row r="14783" spans="17:19">
      <c r="Q14783"/>
      <c r="R14783"/>
      <c r="S14783"/>
    </row>
    <row r="14784" spans="17:19">
      <c r="Q14784"/>
      <c r="R14784"/>
      <c r="S14784"/>
    </row>
    <row r="14785" spans="17:19">
      <c r="Q14785"/>
      <c r="R14785"/>
      <c r="S14785"/>
    </row>
    <row r="14786" spans="17:19">
      <c r="Q14786"/>
      <c r="R14786"/>
      <c r="S14786"/>
    </row>
    <row r="14787" spans="17:19">
      <c r="Q14787"/>
      <c r="R14787"/>
      <c r="S14787"/>
    </row>
    <row r="14788" spans="17:19">
      <c r="Q14788"/>
      <c r="R14788"/>
      <c r="S14788"/>
    </row>
    <row r="14789" spans="17:19">
      <c r="Q14789"/>
      <c r="R14789"/>
      <c r="S14789"/>
    </row>
    <row r="14790" spans="17:19">
      <c r="Q14790"/>
      <c r="R14790"/>
      <c r="S14790"/>
    </row>
    <row r="14791" spans="17:19">
      <c r="Q14791"/>
      <c r="R14791"/>
      <c r="S14791"/>
    </row>
    <row r="14792" spans="17:19">
      <c r="Q14792"/>
      <c r="R14792"/>
      <c r="S14792"/>
    </row>
    <row r="14793" spans="17:19">
      <c r="Q14793"/>
      <c r="R14793"/>
      <c r="S14793"/>
    </row>
    <row r="14794" spans="17:19">
      <c r="Q14794"/>
      <c r="R14794"/>
      <c r="S14794"/>
    </row>
    <row r="14795" spans="17:19">
      <c r="Q14795"/>
      <c r="R14795"/>
      <c r="S14795"/>
    </row>
    <row r="14796" spans="17:19">
      <c r="Q14796"/>
      <c r="R14796"/>
      <c r="S14796"/>
    </row>
    <row r="14797" spans="17:19">
      <c r="Q14797"/>
      <c r="R14797"/>
      <c r="S14797"/>
    </row>
    <row r="14798" spans="17:19">
      <c r="Q14798"/>
      <c r="R14798"/>
      <c r="S14798"/>
    </row>
    <row r="14799" spans="17:19">
      <c r="Q14799"/>
      <c r="R14799"/>
      <c r="S14799"/>
    </row>
    <row r="14800" spans="17:19">
      <c r="Q14800"/>
      <c r="R14800"/>
      <c r="S14800"/>
    </row>
    <row r="14801" spans="17:19">
      <c r="Q14801"/>
      <c r="R14801"/>
      <c r="S14801"/>
    </row>
    <row r="14802" spans="17:19">
      <c r="Q14802"/>
      <c r="R14802"/>
      <c r="S14802"/>
    </row>
    <row r="14803" spans="17:19">
      <c r="Q14803"/>
      <c r="R14803"/>
      <c r="S14803"/>
    </row>
    <row r="14804" spans="17:19">
      <c r="Q14804"/>
      <c r="R14804"/>
      <c r="S14804"/>
    </row>
    <row r="14805" spans="17:19">
      <c r="Q14805"/>
      <c r="R14805"/>
      <c r="S14805"/>
    </row>
    <row r="14806" spans="17:19">
      <c r="Q14806"/>
      <c r="R14806"/>
      <c r="S14806"/>
    </row>
    <row r="14807" spans="17:19">
      <c r="Q14807"/>
      <c r="R14807"/>
      <c r="S14807"/>
    </row>
    <row r="14808" spans="17:19">
      <c r="Q14808"/>
      <c r="R14808"/>
      <c r="S14808"/>
    </row>
    <row r="14809" spans="17:19">
      <c r="Q14809"/>
      <c r="R14809"/>
      <c r="S14809"/>
    </row>
    <row r="14810" spans="17:19">
      <c r="Q14810"/>
      <c r="R14810"/>
      <c r="S14810"/>
    </row>
    <row r="14811" spans="17:19">
      <c r="Q14811"/>
      <c r="R14811"/>
      <c r="S14811"/>
    </row>
    <row r="14812" spans="17:19">
      <c r="Q14812"/>
      <c r="R14812"/>
      <c r="S14812"/>
    </row>
    <row r="14813" spans="17:19">
      <c r="Q14813"/>
      <c r="R14813"/>
      <c r="S14813"/>
    </row>
    <row r="14814" spans="17:19">
      <c r="Q14814"/>
      <c r="R14814"/>
      <c r="S14814"/>
    </row>
    <row r="14815" spans="17:19">
      <c r="Q14815"/>
      <c r="R14815"/>
      <c r="S14815"/>
    </row>
    <row r="14816" spans="17:19">
      <c r="Q14816"/>
      <c r="R14816"/>
      <c r="S14816"/>
    </row>
    <row r="14817" spans="17:19">
      <c r="Q14817"/>
      <c r="R14817"/>
      <c r="S14817"/>
    </row>
    <row r="14818" spans="17:19">
      <c r="Q14818"/>
      <c r="R14818"/>
      <c r="S14818"/>
    </row>
    <row r="14819" spans="17:19">
      <c r="Q14819"/>
      <c r="R14819"/>
      <c r="S14819"/>
    </row>
    <row r="14820" spans="17:19">
      <c r="Q14820"/>
      <c r="R14820"/>
      <c r="S14820"/>
    </row>
    <row r="14821" spans="17:19">
      <c r="Q14821"/>
      <c r="R14821"/>
      <c r="S14821"/>
    </row>
    <row r="14822" spans="17:19">
      <c r="Q14822"/>
      <c r="R14822"/>
      <c r="S14822"/>
    </row>
    <row r="14823" spans="17:19">
      <c r="Q14823"/>
      <c r="R14823"/>
      <c r="S14823"/>
    </row>
    <row r="14824" spans="17:19">
      <c r="Q14824"/>
      <c r="R14824"/>
      <c r="S14824"/>
    </row>
    <row r="14825" spans="17:19">
      <c r="Q14825"/>
      <c r="R14825"/>
      <c r="S14825"/>
    </row>
    <row r="14826" spans="17:19">
      <c r="Q14826"/>
      <c r="R14826"/>
      <c r="S14826"/>
    </row>
    <row r="14827" spans="17:19">
      <c r="Q14827"/>
      <c r="R14827"/>
      <c r="S14827"/>
    </row>
    <row r="14828" spans="17:19">
      <c r="Q14828"/>
      <c r="R14828"/>
      <c r="S14828"/>
    </row>
    <row r="14829" spans="17:19">
      <c r="Q14829"/>
      <c r="R14829"/>
      <c r="S14829"/>
    </row>
    <row r="14830" spans="17:19">
      <c r="Q14830"/>
      <c r="R14830"/>
      <c r="S14830"/>
    </row>
    <row r="14831" spans="17:19">
      <c r="Q14831"/>
      <c r="R14831"/>
      <c r="S14831"/>
    </row>
    <row r="14832" spans="17:19">
      <c r="Q14832"/>
      <c r="R14832"/>
      <c r="S14832"/>
    </row>
    <row r="14833" spans="17:19">
      <c r="Q14833"/>
      <c r="R14833"/>
      <c r="S14833"/>
    </row>
    <row r="14834" spans="17:19">
      <c r="Q14834"/>
      <c r="R14834"/>
      <c r="S14834"/>
    </row>
    <row r="14835" spans="17:19">
      <c r="Q14835"/>
      <c r="R14835"/>
      <c r="S14835"/>
    </row>
    <row r="14836" spans="17:19">
      <c r="Q14836"/>
      <c r="R14836"/>
      <c r="S14836"/>
    </row>
    <row r="14837" spans="17:19">
      <c r="Q14837"/>
      <c r="R14837"/>
      <c r="S14837"/>
    </row>
    <row r="14838" spans="17:19">
      <c r="Q14838"/>
      <c r="R14838"/>
      <c r="S14838"/>
    </row>
    <row r="14839" spans="17:19">
      <c r="Q14839"/>
      <c r="R14839"/>
      <c r="S14839"/>
    </row>
    <row r="14840" spans="17:19">
      <c r="Q14840"/>
      <c r="R14840"/>
      <c r="S14840"/>
    </row>
    <row r="14841" spans="17:19">
      <c r="Q14841"/>
      <c r="R14841"/>
      <c r="S14841"/>
    </row>
    <row r="14842" spans="17:19">
      <c r="Q14842"/>
      <c r="R14842"/>
      <c r="S14842"/>
    </row>
    <row r="14843" spans="17:19">
      <c r="Q14843"/>
      <c r="R14843"/>
      <c r="S14843"/>
    </row>
    <row r="14844" spans="17:19">
      <c r="Q14844"/>
      <c r="R14844"/>
      <c r="S14844"/>
    </row>
    <row r="14845" spans="17:19">
      <c r="Q14845"/>
      <c r="R14845"/>
      <c r="S14845"/>
    </row>
    <row r="14846" spans="17:19">
      <c r="Q14846"/>
      <c r="R14846"/>
      <c r="S14846"/>
    </row>
    <row r="14847" spans="17:19">
      <c r="Q14847"/>
      <c r="R14847"/>
      <c r="S14847"/>
    </row>
    <row r="14848" spans="17:19">
      <c r="Q14848"/>
      <c r="R14848"/>
      <c r="S14848"/>
    </row>
    <row r="14849" spans="17:19">
      <c r="Q14849"/>
      <c r="R14849"/>
      <c r="S14849"/>
    </row>
    <row r="14850" spans="17:19">
      <c r="Q14850"/>
      <c r="R14850"/>
      <c r="S14850"/>
    </row>
    <row r="14851" spans="17:19">
      <c r="Q14851"/>
      <c r="R14851"/>
      <c r="S14851"/>
    </row>
    <row r="14852" spans="17:19">
      <c r="Q14852"/>
      <c r="R14852"/>
      <c r="S14852"/>
    </row>
    <row r="14853" spans="17:19">
      <c r="Q14853"/>
      <c r="R14853"/>
      <c r="S14853"/>
    </row>
    <row r="14854" spans="17:19">
      <c r="Q14854"/>
      <c r="R14854"/>
      <c r="S14854"/>
    </row>
    <row r="14855" spans="17:19">
      <c r="Q14855"/>
      <c r="R14855"/>
      <c r="S14855"/>
    </row>
    <row r="14856" spans="17:19">
      <c r="Q14856"/>
      <c r="R14856"/>
      <c r="S14856"/>
    </row>
    <row r="14857" spans="17:19">
      <c r="Q14857"/>
      <c r="R14857"/>
      <c r="S14857"/>
    </row>
    <row r="14858" spans="17:19">
      <c r="Q14858"/>
      <c r="R14858"/>
      <c r="S14858"/>
    </row>
    <row r="14859" spans="17:19">
      <c r="Q14859"/>
      <c r="R14859"/>
      <c r="S14859"/>
    </row>
    <row r="14860" spans="17:19">
      <c r="Q14860"/>
      <c r="R14860"/>
      <c r="S14860"/>
    </row>
    <row r="14861" spans="17:19">
      <c r="Q14861"/>
      <c r="R14861"/>
      <c r="S14861"/>
    </row>
    <row r="14862" spans="17:19">
      <c r="Q14862"/>
      <c r="R14862"/>
      <c r="S14862"/>
    </row>
    <row r="14863" spans="17:19">
      <c r="Q14863"/>
      <c r="R14863"/>
      <c r="S14863"/>
    </row>
    <row r="14864" spans="17:19">
      <c r="Q14864"/>
      <c r="R14864"/>
      <c r="S14864"/>
    </row>
    <row r="14865" spans="17:19">
      <c r="Q14865"/>
      <c r="R14865"/>
      <c r="S14865"/>
    </row>
    <row r="14866" spans="17:19">
      <c r="Q14866"/>
      <c r="R14866"/>
      <c r="S14866"/>
    </row>
    <row r="14867" spans="17:19">
      <c r="Q14867"/>
      <c r="R14867"/>
      <c r="S14867"/>
    </row>
    <row r="14868" spans="17:19">
      <c r="Q14868"/>
      <c r="R14868"/>
      <c r="S14868"/>
    </row>
    <row r="14869" spans="17:19">
      <c r="Q14869"/>
      <c r="R14869"/>
      <c r="S14869"/>
    </row>
    <row r="14870" spans="17:19">
      <c r="Q14870"/>
      <c r="R14870"/>
      <c r="S14870"/>
    </row>
    <row r="14871" spans="17:19">
      <c r="Q14871"/>
      <c r="R14871"/>
      <c r="S14871"/>
    </row>
    <row r="14872" spans="17:19">
      <c r="Q14872"/>
      <c r="R14872"/>
      <c r="S14872"/>
    </row>
    <row r="14873" spans="17:19">
      <c r="Q14873"/>
      <c r="R14873"/>
      <c r="S14873"/>
    </row>
    <row r="14874" spans="17:19">
      <c r="Q14874"/>
      <c r="R14874"/>
      <c r="S14874"/>
    </row>
    <row r="14875" spans="17:19">
      <c r="Q14875"/>
      <c r="R14875"/>
      <c r="S14875"/>
    </row>
    <row r="14876" spans="17:19">
      <c r="Q14876"/>
      <c r="R14876"/>
      <c r="S14876"/>
    </row>
    <row r="14877" spans="17:19">
      <c r="Q14877"/>
      <c r="R14877"/>
      <c r="S14877"/>
    </row>
    <row r="14878" spans="17:19">
      <c r="Q14878"/>
      <c r="R14878"/>
      <c r="S14878"/>
    </row>
    <row r="14879" spans="17:19">
      <c r="Q14879"/>
      <c r="R14879"/>
      <c r="S14879"/>
    </row>
    <row r="14880" spans="17:19">
      <c r="Q14880"/>
      <c r="R14880"/>
      <c r="S14880"/>
    </row>
    <row r="14881" spans="17:19">
      <c r="Q14881"/>
      <c r="R14881"/>
      <c r="S14881"/>
    </row>
    <row r="14882" spans="17:19">
      <c r="Q14882"/>
      <c r="R14882"/>
      <c r="S14882"/>
    </row>
    <row r="14883" spans="17:19">
      <c r="Q14883"/>
      <c r="R14883"/>
      <c r="S14883"/>
    </row>
    <row r="14884" spans="17:19">
      <c r="Q14884"/>
      <c r="R14884"/>
      <c r="S14884"/>
    </row>
    <row r="14885" spans="17:19">
      <c r="Q14885"/>
      <c r="R14885"/>
      <c r="S14885"/>
    </row>
    <row r="14886" spans="17:19">
      <c r="Q14886"/>
      <c r="R14886"/>
      <c r="S14886"/>
    </row>
    <row r="14887" spans="17:19">
      <c r="Q14887"/>
      <c r="R14887"/>
      <c r="S14887"/>
    </row>
    <row r="14888" spans="17:19">
      <c r="Q14888"/>
      <c r="R14888"/>
      <c r="S14888"/>
    </row>
    <row r="14889" spans="17:19">
      <c r="Q14889"/>
      <c r="R14889"/>
      <c r="S14889"/>
    </row>
    <row r="14890" spans="17:19">
      <c r="Q14890"/>
      <c r="R14890"/>
      <c r="S14890"/>
    </row>
    <row r="14891" spans="17:19">
      <c r="Q14891"/>
      <c r="R14891"/>
      <c r="S14891"/>
    </row>
    <row r="14892" spans="17:19">
      <c r="Q14892"/>
      <c r="R14892"/>
      <c r="S14892"/>
    </row>
    <row r="14893" spans="17:19">
      <c r="Q14893"/>
      <c r="R14893"/>
      <c r="S14893"/>
    </row>
    <row r="14894" spans="17:19">
      <c r="Q14894"/>
      <c r="R14894"/>
      <c r="S14894"/>
    </row>
    <row r="14895" spans="17:19">
      <c r="Q14895"/>
      <c r="R14895"/>
      <c r="S14895"/>
    </row>
    <row r="14896" spans="17:19">
      <c r="Q14896"/>
      <c r="R14896"/>
      <c r="S14896"/>
    </row>
    <row r="14897" spans="17:19">
      <c r="Q14897"/>
      <c r="R14897"/>
      <c r="S14897"/>
    </row>
    <row r="14898" spans="17:19">
      <c r="Q14898"/>
      <c r="R14898"/>
      <c r="S14898"/>
    </row>
    <row r="14899" spans="17:19">
      <c r="Q14899"/>
      <c r="R14899"/>
      <c r="S14899"/>
    </row>
    <row r="14900" spans="17:19">
      <c r="Q14900"/>
      <c r="R14900"/>
      <c r="S14900"/>
    </row>
    <row r="14901" spans="17:19">
      <c r="Q14901"/>
      <c r="R14901"/>
      <c r="S14901"/>
    </row>
    <row r="14902" spans="17:19">
      <c r="Q14902"/>
      <c r="R14902"/>
      <c r="S14902"/>
    </row>
    <row r="14903" spans="17:19">
      <c r="Q14903"/>
      <c r="R14903"/>
      <c r="S14903"/>
    </row>
    <row r="14904" spans="17:19">
      <c r="Q14904"/>
      <c r="R14904"/>
      <c r="S14904"/>
    </row>
    <row r="14905" spans="17:19">
      <c r="Q14905"/>
      <c r="R14905"/>
      <c r="S14905"/>
    </row>
    <row r="14906" spans="17:19">
      <c r="Q14906"/>
      <c r="R14906"/>
      <c r="S14906"/>
    </row>
    <row r="14907" spans="17:19">
      <c r="Q14907"/>
      <c r="R14907"/>
      <c r="S14907"/>
    </row>
    <row r="14908" spans="17:19">
      <c r="Q14908"/>
      <c r="R14908"/>
      <c r="S14908"/>
    </row>
    <row r="14909" spans="17:19">
      <c r="Q14909"/>
      <c r="R14909"/>
      <c r="S14909"/>
    </row>
    <row r="14910" spans="17:19">
      <c r="Q14910"/>
      <c r="R14910"/>
      <c r="S14910"/>
    </row>
    <row r="14911" spans="17:19">
      <c r="Q14911"/>
      <c r="R14911"/>
      <c r="S14911"/>
    </row>
    <row r="14912" spans="17:19">
      <c r="Q14912"/>
      <c r="R14912"/>
      <c r="S14912"/>
    </row>
    <row r="14913" spans="17:19">
      <c r="Q14913"/>
      <c r="R14913"/>
      <c r="S14913"/>
    </row>
    <row r="14914" spans="17:19">
      <c r="Q14914"/>
      <c r="R14914"/>
      <c r="S14914"/>
    </row>
    <row r="14915" spans="17:19">
      <c r="Q14915"/>
      <c r="R14915"/>
      <c r="S14915"/>
    </row>
    <row r="14916" spans="17:19">
      <c r="Q14916"/>
      <c r="R14916"/>
      <c r="S14916"/>
    </row>
    <row r="14917" spans="17:19">
      <c r="Q14917"/>
      <c r="R14917"/>
      <c r="S14917"/>
    </row>
    <row r="14918" spans="17:19">
      <c r="Q14918"/>
      <c r="R14918"/>
      <c r="S14918"/>
    </row>
    <row r="14919" spans="17:19">
      <c r="Q14919"/>
      <c r="R14919"/>
      <c r="S14919"/>
    </row>
    <row r="14920" spans="17:19">
      <c r="Q14920"/>
      <c r="R14920"/>
      <c r="S14920"/>
    </row>
    <row r="14921" spans="17:19">
      <c r="Q14921"/>
      <c r="R14921"/>
      <c r="S14921"/>
    </row>
    <row r="14922" spans="17:19">
      <c r="Q14922"/>
      <c r="R14922"/>
      <c r="S14922"/>
    </row>
    <row r="14923" spans="17:19">
      <c r="Q14923"/>
      <c r="R14923"/>
      <c r="S14923"/>
    </row>
    <row r="14924" spans="17:19">
      <c r="Q14924"/>
      <c r="R14924"/>
      <c r="S14924"/>
    </row>
    <row r="14925" spans="17:19">
      <c r="Q14925"/>
      <c r="R14925"/>
      <c r="S14925"/>
    </row>
    <row r="14926" spans="17:19">
      <c r="Q14926"/>
      <c r="R14926"/>
      <c r="S14926"/>
    </row>
    <row r="14927" spans="17:19">
      <c r="Q14927"/>
      <c r="R14927"/>
      <c r="S14927"/>
    </row>
    <row r="14928" spans="17:19">
      <c r="Q14928"/>
      <c r="R14928"/>
      <c r="S14928"/>
    </row>
    <row r="14929" spans="17:19">
      <c r="Q14929"/>
      <c r="R14929"/>
      <c r="S14929"/>
    </row>
    <row r="14930" spans="17:19">
      <c r="Q14930"/>
      <c r="R14930"/>
      <c r="S14930"/>
    </row>
    <row r="14931" spans="17:19">
      <c r="Q14931"/>
      <c r="R14931"/>
      <c r="S14931"/>
    </row>
    <row r="14932" spans="17:19">
      <c r="Q14932"/>
      <c r="R14932"/>
      <c r="S14932"/>
    </row>
    <row r="14933" spans="17:19">
      <c r="Q14933"/>
      <c r="R14933"/>
      <c r="S14933"/>
    </row>
    <row r="14934" spans="17:19">
      <c r="Q14934"/>
      <c r="R14934"/>
      <c r="S14934"/>
    </row>
    <row r="14935" spans="17:19">
      <c r="Q14935"/>
      <c r="R14935"/>
      <c r="S14935"/>
    </row>
    <row r="14936" spans="17:19">
      <c r="Q14936"/>
      <c r="R14936"/>
      <c r="S14936"/>
    </row>
    <row r="14937" spans="17:19">
      <c r="Q14937"/>
      <c r="R14937"/>
      <c r="S14937"/>
    </row>
    <row r="14938" spans="17:19">
      <c r="Q14938"/>
      <c r="R14938"/>
      <c r="S14938"/>
    </row>
    <row r="14939" spans="17:19">
      <c r="Q14939"/>
      <c r="R14939"/>
      <c r="S14939"/>
    </row>
    <row r="14940" spans="17:19">
      <c r="Q14940"/>
      <c r="R14940"/>
      <c r="S14940"/>
    </row>
    <row r="14941" spans="17:19">
      <c r="Q14941"/>
      <c r="R14941"/>
      <c r="S14941"/>
    </row>
    <row r="14942" spans="17:19">
      <c r="Q14942"/>
      <c r="R14942"/>
      <c r="S14942"/>
    </row>
    <row r="14943" spans="17:19">
      <c r="Q14943"/>
      <c r="R14943"/>
      <c r="S14943"/>
    </row>
    <row r="14944" spans="17:19">
      <c r="Q14944"/>
      <c r="R14944"/>
      <c r="S14944"/>
    </row>
    <row r="14945" spans="17:19">
      <c r="Q14945"/>
      <c r="R14945"/>
      <c r="S14945"/>
    </row>
    <row r="14946" spans="17:19">
      <c r="Q14946"/>
      <c r="R14946"/>
      <c r="S14946"/>
    </row>
    <row r="14947" spans="17:19">
      <c r="Q14947"/>
      <c r="R14947"/>
      <c r="S14947"/>
    </row>
    <row r="14948" spans="17:19">
      <c r="Q14948"/>
      <c r="R14948"/>
      <c r="S14948"/>
    </row>
    <row r="14949" spans="17:19">
      <c r="Q14949"/>
      <c r="R14949"/>
      <c r="S14949"/>
    </row>
    <row r="14950" spans="17:19">
      <c r="Q14950"/>
      <c r="R14950"/>
      <c r="S14950"/>
    </row>
    <row r="14951" spans="17:19">
      <c r="Q14951"/>
      <c r="R14951"/>
      <c r="S14951"/>
    </row>
    <row r="14952" spans="17:19">
      <c r="Q14952"/>
      <c r="R14952"/>
      <c r="S14952"/>
    </row>
    <row r="14953" spans="17:19">
      <c r="Q14953"/>
      <c r="R14953"/>
      <c r="S14953"/>
    </row>
    <row r="14954" spans="17:19">
      <c r="Q14954"/>
      <c r="R14954"/>
      <c r="S14954"/>
    </row>
    <row r="14955" spans="17:19">
      <c r="Q14955"/>
      <c r="R14955"/>
      <c r="S14955"/>
    </row>
    <row r="14956" spans="17:19">
      <c r="Q14956"/>
      <c r="R14956"/>
      <c r="S14956"/>
    </row>
    <row r="14957" spans="17:19">
      <c r="Q14957"/>
      <c r="R14957"/>
      <c r="S14957"/>
    </row>
    <row r="14958" spans="17:19">
      <c r="Q14958"/>
      <c r="R14958"/>
      <c r="S14958"/>
    </row>
    <row r="14959" spans="17:19">
      <c r="Q14959"/>
      <c r="R14959"/>
      <c r="S14959"/>
    </row>
    <row r="14960" spans="17:19">
      <c r="Q14960"/>
      <c r="R14960"/>
      <c r="S14960"/>
    </row>
    <row r="14961" spans="17:19">
      <c r="Q14961"/>
      <c r="R14961"/>
      <c r="S14961"/>
    </row>
    <row r="14962" spans="17:19">
      <c r="Q14962"/>
      <c r="R14962"/>
      <c r="S14962"/>
    </row>
    <row r="14963" spans="17:19">
      <c r="Q14963"/>
      <c r="R14963"/>
      <c r="S14963"/>
    </row>
    <row r="14964" spans="17:19">
      <c r="Q14964"/>
      <c r="R14964"/>
      <c r="S14964"/>
    </row>
    <row r="14965" spans="17:19">
      <c r="Q14965"/>
      <c r="R14965"/>
      <c r="S14965"/>
    </row>
    <row r="14966" spans="17:19">
      <c r="Q14966"/>
      <c r="R14966"/>
      <c r="S14966"/>
    </row>
    <row r="14967" spans="17:19">
      <c r="Q14967"/>
      <c r="R14967"/>
      <c r="S14967"/>
    </row>
    <row r="14968" spans="17:19">
      <c r="Q14968"/>
      <c r="R14968"/>
      <c r="S14968"/>
    </row>
    <row r="14969" spans="17:19">
      <c r="Q14969"/>
      <c r="R14969"/>
      <c r="S14969"/>
    </row>
    <row r="14970" spans="17:19">
      <c r="Q14970"/>
      <c r="R14970"/>
      <c r="S14970"/>
    </row>
    <row r="14971" spans="17:19">
      <c r="Q14971"/>
      <c r="R14971"/>
      <c r="S14971"/>
    </row>
    <row r="14972" spans="17:19">
      <c r="Q14972"/>
      <c r="R14972"/>
      <c r="S14972"/>
    </row>
    <row r="14973" spans="17:19">
      <c r="Q14973"/>
      <c r="R14973"/>
      <c r="S14973"/>
    </row>
    <row r="14974" spans="17:19">
      <c r="Q14974"/>
      <c r="R14974"/>
      <c r="S14974"/>
    </row>
    <row r="14975" spans="17:19">
      <c r="Q14975"/>
      <c r="R14975"/>
      <c r="S14975"/>
    </row>
    <row r="14976" spans="17:19">
      <c r="Q14976"/>
      <c r="R14976"/>
      <c r="S14976"/>
    </row>
    <row r="14977" spans="17:19">
      <c r="Q14977"/>
      <c r="R14977"/>
      <c r="S14977"/>
    </row>
    <row r="14978" spans="17:19">
      <c r="Q14978"/>
      <c r="R14978"/>
      <c r="S14978"/>
    </row>
    <row r="14979" spans="17:19">
      <c r="Q14979"/>
      <c r="R14979"/>
      <c r="S14979"/>
    </row>
    <row r="14980" spans="17:19">
      <c r="Q14980"/>
      <c r="R14980"/>
      <c r="S14980"/>
    </row>
    <row r="14981" spans="17:19">
      <c r="Q14981"/>
      <c r="R14981"/>
      <c r="S14981"/>
    </row>
    <row r="14982" spans="17:19">
      <c r="Q14982"/>
      <c r="R14982"/>
      <c r="S14982"/>
    </row>
    <row r="14983" spans="17:19">
      <c r="Q14983"/>
      <c r="R14983"/>
      <c r="S14983"/>
    </row>
    <row r="14984" spans="17:19">
      <c r="Q14984"/>
      <c r="R14984"/>
      <c r="S14984"/>
    </row>
    <row r="14985" spans="17:19">
      <c r="Q14985"/>
      <c r="R14985"/>
      <c r="S14985"/>
    </row>
    <row r="14986" spans="17:19">
      <c r="Q14986"/>
      <c r="R14986"/>
      <c r="S14986"/>
    </row>
    <row r="14987" spans="17:19">
      <c r="Q14987"/>
      <c r="R14987"/>
      <c r="S14987"/>
    </row>
    <row r="14988" spans="17:19">
      <c r="Q14988"/>
      <c r="R14988"/>
      <c r="S14988"/>
    </row>
    <row r="14989" spans="17:19">
      <c r="Q14989"/>
      <c r="R14989"/>
      <c r="S14989"/>
    </row>
    <row r="14990" spans="17:19">
      <c r="Q14990"/>
      <c r="R14990"/>
      <c r="S14990"/>
    </row>
    <row r="14991" spans="17:19">
      <c r="Q14991"/>
      <c r="R14991"/>
      <c r="S14991"/>
    </row>
    <row r="14992" spans="17:19">
      <c r="Q14992"/>
      <c r="R14992"/>
      <c r="S14992"/>
    </row>
    <row r="14993" spans="17:19">
      <c r="Q14993"/>
      <c r="R14993"/>
      <c r="S14993"/>
    </row>
    <row r="14994" spans="17:19">
      <c r="Q14994"/>
      <c r="R14994"/>
      <c r="S14994"/>
    </row>
    <row r="14995" spans="17:19">
      <c r="Q14995"/>
      <c r="R14995"/>
      <c r="S14995"/>
    </row>
    <row r="14996" spans="17:19">
      <c r="Q14996"/>
      <c r="R14996"/>
      <c r="S14996"/>
    </row>
    <row r="14997" spans="17:19">
      <c r="Q14997"/>
      <c r="R14997"/>
      <c r="S14997"/>
    </row>
    <row r="14998" spans="17:19">
      <c r="Q14998"/>
      <c r="R14998"/>
      <c r="S14998"/>
    </row>
    <row r="14999" spans="17:19">
      <c r="Q14999"/>
      <c r="R14999"/>
      <c r="S14999"/>
    </row>
    <row r="15000" spans="17:19">
      <c r="Q15000"/>
      <c r="R15000"/>
      <c r="S15000"/>
    </row>
    <row r="15001" spans="17:19">
      <c r="Q15001"/>
      <c r="R15001"/>
      <c r="S15001"/>
    </row>
    <row r="15002" spans="17:19">
      <c r="Q15002"/>
      <c r="R15002"/>
      <c r="S15002"/>
    </row>
    <row r="15003" spans="17:19">
      <c r="Q15003"/>
      <c r="R15003"/>
      <c r="S15003"/>
    </row>
    <row r="15004" spans="17:19">
      <c r="Q15004"/>
      <c r="R15004"/>
      <c r="S15004"/>
    </row>
    <row r="15005" spans="17:19">
      <c r="Q15005"/>
      <c r="R15005"/>
      <c r="S15005"/>
    </row>
    <row r="15006" spans="17:19">
      <c r="Q15006"/>
      <c r="R15006"/>
      <c r="S15006"/>
    </row>
    <row r="15007" spans="17:19">
      <c r="Q15007"/>
      <c r="R15007"/>
      <c r="S15007"/>
    </row>
    <row r="15008" spans="17:19">
      <c r="Q15008"/>
      <c r="R15008"/>
      <c r="S15008"/>
    </row>
    <row r="15009" spans="17:19">
      <c r="Q15009"/>
      <c r="R15009"/>
      <c r="S15009"/>
    </row>
    <row r="15010" spans="17:19">
      <c r="Q15010"/>
      <c r="R15010"/>
      <c r="S15010"/>
    </row>
    <row r="15011" spans="17:19">
      <c r="Q15011"/>
      <c r="R15011"/>
      <c r="S15011"/>
    </row>
    <row r="15012" spans="17:19">
      <c r="Q15012"/>
      <c r="R15012"/>
      <c r="S15012"/>
    </row>
    <row r="15013" spans="17:19">
      <c r="Q15013"/>
      <c r="R15013"/>
      <c r="S15013"/>
    </row>
    <row r="15014" spans="17:19">
      <c r="Q15014"/>
      <c r="R15014"/>
      <c r="S15014"/>
    </row>
    <row r="15015" spans="17:19">
      <c r="Q15015"/>
      <c r="R15015"/>
      <c r="S15015"/>
    </row>
    <row r="15016" spans="17:19">
      <c r="Q15016"/>
      <c r="R15016"/>
      <c r="S15016"/>
    </row>
    <row r="15017" spans="17:19">
      <c r="Q15017"/>
      <c r="R15017"/>
      <c r="S15017"/>
    </row>
    <row r="15018" spans="17:19">
      <c r="Q15018"/>
      <c r="R15018"/>
      <c r="S15018"/>
    </row>
    <row r="15019" spans="17:19">
      <c r="Q15019"/>
      <c r="R15019"/>
      <c r="S15019"/>
    </row>
    <row r="15020" spans="17:19">
      <c r="Q15020"/>
      <c r="R15020"/>
      <c r="S15020"/>
    </row>
    <row r="15021" spans="17:19">
      <c r="Q15021"/>
      <c r="R15021"/>
      <c r="S15021"/>
    </row>
    <row r="15022" spans="17:19">
      <c r="Q15022"/>
      <c r="R15022"/>
      <c r="S15022"/>
    </row>
    <row r="15023" spans="17:19">
      <c r="Q15023"/>
      <c r="R15023"/>
      <c r="S15023"/>
    </row>
    <row r="15024" spans="17:19">
      <c r="Q15024"/>
      <c r="R15024"/>
      <c r="S15024"/>
    </row>
    <row r="15025" spans="17:19">
      <c r="Q15025"/>
      <c r="R15025"/>
      <c r="S15025"/>
    </row>
    <row r="15026" spans="17:19">
      <c r="Q15026"/>
      <c r="R15026"/>
      <c r="S15026"/>
    </row>
    <row r="15027" spans="17:19">
      <c r="Q15027"/>
      <c r="R15027"/>
      <c r="S15027"/>
    </row>
    <row r="15028" spans="17:19">
      <c r="Q15028"/>
      <c r="R15028"/>
      <c r="S15028"/>
    </row>
    <row r="15029" spans="17:19">
      <c r="Q15029"/>
      <c r="R15029"/>
      <c r="S15029"/>
    </row>
    <row r="15030" spans="17:19">
      <c r="Q15030"/>
      <c r="R15030"/>
      <c r="S15030"/>
    </row>
    <row r="15031" spans="17:19">
      <c r="Q15031"/>
      <c r="R15031"/>
      <c r="S15031"/>
    </row>
    <row r="15032" spans="17:19">
      <c r="Q15032"/>
      <c r="R15032"/>
      <c r="S15032"/>
    </row>
    <row r="15033" spans="17:19">
      <c r="Q15033"/>
      <c r="R15033"/>
      <c r="S15033"/>
    </row>
    <row r="15034" spans="17:19">
      <c r="Q15034"/>
      <c r="R15034"/>
      <c r="S15034"/>
    </row>
    <row r="15035" spans="17:19">
      <c r="Q15035"/>
      <c r="R15035"/>
      <c r="S15035"/>
    </row>
    <row r="15036" spans="17:19">
      <c r="Q15036"/>
      <c r="R15036"/>
      <c r="S15036"/>
    </row>
    <row r="15037" spans="17:19">
      <c r="Q15037"/>
      <c r="R15037"/>
      <c r="S15037"/>
    </row>
    <row r="15038" spans="17:19">
      <c r="Q15038"/>
      <c r="R15038"/>
      <c r="S15038"/>
    </row>
    <row r="15039" spans="17:19">
      <c r="Q15039"/>
      <c r="R15039"/>
      <c r="S15039"/>
    </row>
    <row r="15040" spans="17:19">
      <c r="Q15040"/>
      <c r="R15040"/>
      <c r="S15040"/>
    </row>
    <row r="15041" spans="17:19">
      <c r="Q15041"/>
      <c r="R15041"/>
      <c r="S15041"/>
    </row>
    <row r="15042" spans="17:19">
      <c r="Q15042"/>
      <c r="R15042"/>
      <c r="S15042"/>
    </row>
    <row r="15043" spans="17:19">
      <c r="Q15043"/>
      <c r="R15043"/>
      <c r="S15043"/>
    </row>
    <row r="15044" spans="17:19">
      <c r="Q15044"/>
      <c r="R15044"/>
      <c r="S15044"/>
    </row>
    <row r="15045" spans="17:19">
      <c r="Q15045"/>
      <c r="R15045"/>
      <c r="S15045"/>
    </row>
    <row r="15046" spans="17:19">
      <c r="Q15046"/>
      <c r="R15046"/>
      <c r="S15046"/>
    </row>
    <row r="15047" spans="17:19">
      <c r="Q15047"/>
      <c r="R15047"/>
      <c r="S15047"/>
    </row>
    <row r="15048" spans="17:19">
      <c r="Q15048"/>
      <c r="R15048"/>
      <c r="S15048"/>
    </row>
    <row r="15049" spans="17:19">
      <c r="Q15049"/>
      <c r="R15049"/>
      <c r="S15049"/>
    </row>
    <row r="15050" spans="17:19">
      <c r="Q15050"/>
      <c r="R15050"/>
      <c r="S15050"/>
    </row>
    <row r="15051" spans="17:19">
      <c r="Q15051"/>
      <c r="R15051"/>
      <c r="S15051"/>
    </row>
    <row r="15052" spans="17:19">
      <c r="Q15052"/>
      <c r="R15052"/>
      <c r="S15052"/>
    </row>
    <row r="15053" spans="17:19">
      <c r="Q15053"/>
      <c r="R15053"/>
      <c r="S15053"/>
    </row>
    <row r="15054" spans="17:19">
      <c r="Q15054"/>
      <c r="R15054"/>
      <c r="S15054"/>
    </row>
    <row r="15055" spans="17:19">
      <c r="Q15055"/>
      <c r="R15055"/>
      <c r="S15055"/>
    </row>
    <row r="15056" spans="17:19">
      <c r="Q15056"/>
      <c r="R15056"/>
      <c r="S15056"/>
    </row>
    <row r="15057" spans="17:19">
      <c r="Q15057"/>
      <c r="R15057"/>
      <c r="S15057"/>
    </row>
    <row r="15058" spans="17:19">
      <c r="Q15058"/>
      <c r="R15058"/>
      <c r="S15058"/>
    </row>
    <row r="15059" spans="17:19">
      <c r="Q15059"/>
      <c r="R15059"/>
      <c r="S15059"/>
    </row>
    <row r="15060" spans="17:19">
      <c r="Q15060"/>
      <c r="R15060"/>
      <c r="S15060"/>
    </row>
    <row r="15061" spans="17:19">
      <c r="Q15061"/>
      <c r="R15061"/>
      <c r="S15061"/>
    </row>
    <row r="15062" spans="17:19">
      <c r="Q15062"/>
      <c r="R15062"/>
      <c r="S15062"/>
    </row>
    <row r="15063" spans="17:19">
      <c r="Q15063"/>
      <c r="R15063"/>
      <c r="S15063"/>
    </row>
    <row r="15064" spans="17:19">
      <c r="Q15064"/>
      <c r="R15064"/>
      <c r="S15064"/>
    </row>
    <row r="15065" spans="17:19">
      <c r="Q15065"/>
      <c r="R15065"/>
      <c r="S15065"/>
    </row>
    <row r="15066" spans="17:19">
      <c r="Q15066"/>
      <c r="R15066"/>
      <c r="S15066"/>
    </row>
    <row r="15067" spans="17:19">
      <c r="Q15067"/>
      <c r="R15067"/>
      <c r="S15067"/>
    </row>
    <row r="15068" spans="17:19">
      <c r="Q15068"/>
      <c r="R15068"/>
      <c r="S15068"/>
    </row>
    <row r="15069" spans="17:19">
      <c r="Q15069"/>
      <c r="R15069"/>
      <c r="S15069"/>
    </row>
    <row r="15070" spans="17:19">
      <c r="Q15070"/>
      <c r="R15070"/>
      <c r="S15070"/>
    </row>
    <row r="15071" spans="17:19">
      <c r="Q15071"/>
      <c r="R15071"/>
      <c r="S15071"/>
    </row>
    <row r="15072" spans="17:19">
      <c r="Q15072"/>
      <c r="R15072"/>
      <c r="S15072"/>
    </row>
    <row r="15073" spans="17:19">
      <c r="Q15073"/>
      <c r="R15073"/>
      <c r="S15073"/>
    </row>
    <row r="15074" spans="17:19">
      <c r="Q15074"/>
      <c r="R15074"/>
      <c r="S15074"/>
    </row>
    <row r="15075" spans="17:19">
      <c r="Q15075"/>
      <c r="R15075"/>
      <c r="S15075"/>
    </row>
    <row r="15076" spans="17:19">
      <c r="Q15076"/>
      <c r="R15076"/>
      <c r="S15076"/>
    </row>
    <row r="15077" spans="17:19">
      <c r="Q15077"/>
      <c r="R15077"/>
      <c r="S15077"/>
    </row>
    <row r="15078" spans="17:19">
      <c r="Q15078"/>
      <c r="R15078"/>
      <c r="S15078"/>
    </row>
    <row r="15079" spans="17:19">
      <c r="Q15079"/>
      <c r="R15079"/>
      <c r="S15079"/>
    </row>
    <row r="15080" spans="17:19">
      <c r="Q15080"/>
      <c r="R15080"/>
      <c r="S15080"/>
    </row>
    <row r="15081" spans="17:19">
      <c r="Q15081"/>
      <c r="R15081"/>
      <c r="S15081"/>
    </row>
    <row r="15082" spans="17:19">
      <c r="Q15082"/>
      <c r="R15082"/>
      <c r="S15082"/>
    </row>
    <row r="15083" spans="17:19">
      <c r="Q15083"/>
      <c r="R15083"/>
      <c r="S15083"/>
    </row>
    <row r="15084" spans="17:19">
      <c r="Q15084"/>
      <c r="R15084"/>
      <c r="S15084"/>
    </row>
    <row r="15085" spans="17:19">
      <c r="Q15085"/>
      <c r="R15085"/>
      <c r="S15085"/>
    </row>
    <row r="15086" spans="17:19">
      <c r="Q15086"/>
      <c r="R15086"/>
      <c r="S15086"/>
    </row>
    <row r="15087" spans="17:19">
      <c r="Q15087"/>
      <c r="R15087"/>
      <c r="S15087"/>
    </row>
    <row r="15088" spans="17:19">
      <c r="Q15088"/>
      <c r="R15088"/>
      <c r="S15088"/>
    </row>
    <row r="15089" spans="17:19">
      <c r="Q15089"/>
      <c r="R15089"/>
      <c r="S15089"/>
    </row>
    <row r="15090" spans="17:19">
      <c r="Q15090"/>
      <c r="R15090"/>
      <c r="S15090"/>
    </row>
    <row r="15091" spans="17:19">
      <c r="Q15091"/>
      <c r="R15091"/>
      <c r="S15091"/>
    </row>
    <row r="15092" spans="17:19">
      <c r="Q15092"/>
      <c r="R15092"/>
      <c r="S15092"/>
    </row>
    <row r="15093" spans="17:19">
      <c r="Q15093"/>
      <c r="R15093"/>
      <c r="S15093"/>
    </row>
    <row r="15094" spans="17:19">
      <c r="Q15094"/>
      <c r="R15094"/>
      <c r="S15094"/>
    </row>
    <row r="15095" spans="17:19">
      <c r="Q15095"/>
      <c r="R15095"/>
      <c r="S15095"/>
    </row>
    <row r="15096" spans="17:19">
      <c r="Q15096"/>
      <c r="R15096"/>
      <c r="S15096"/>
    </row>
    <row r="15097" spans="17:19">
      <c r="Q15097"/>
      <c r="R15097"/>
      <c r="S15097"/>
    </row>
    <row r="15098" spans="17:19">
      <c r="Q15098"/>
      <c r="R15098"/>
      <c r="S15098"/>
    </row>
    <row r="15099" spans="17:19">
      <c r="Q15099"/>
      <c r="R15099"/>
      <c r="S15099"/>
    </row>
    <row r="15100" spans="17:19">
      <c r="Q15100"/>
      <c r="R15100"/>
      <c r="S15100"/>
    </row>
    <row r="15101" spans="17:19">
      <c r="Q15101"/>
      <c r="R15101"/>
      <c r="S15101"/>
    </row>
    <row r="15102" spans="17:19">
      <c r="Q15102"/>
      <c r="R15102"/>
      <c r="S15102"/>
    </row>
    <row r="15103" spans="17:19">
      <c r="Q15103"/>
      <c r="R15103"/>
      <c r="S15103"/>
    </row>
    <row r="15104" spans="17:19">
      <c r="Q15104"/>
      <c r="R15104"/>
      <c r="S15104"/>
    </row>
    <row r="15105" spans="17:19">
      <c r="Q15105"/>
      <c r="R15105"/>
      <c r="S15105"/>
    </row>
    <row r="15106" spans="17:19">
      <c r="Q15106"/>
      <c r="R15106"/>
      <c r="S15106"/>
    </row>
    <row r="15107" spans="17:19">
      <c r="Q15107"/>
      <c r="R15107"/>
      <c r="S15107"/>
    </row>
    <row r="15108" spans="17:19">
      <c r="Q15108"/>
      <c r="R15108"/>
      <c r="S15108"/>
    </row>
    <row r="15109" spans="17:19">
      <c r="Q15109"/>
      <c r="R15109"/>
      <c r="S15109"/>
    </row>
    <row r="15110" spans="17:19">
      <c r="Q15110"/>
      <c r="R15110"/>
      <c r="S15110"/>
    </row>
    <row r="15111" spans="17:19">
      <c r="Q15111"/>
      <c r="R15111"/>
      <c r="S15111"/>
    </row>
    <row r="15112" spans="17:19">
      <c r="Q15112"/>
      <c r="R15112"/>
      <c r="S15112"/>
    </row>
    <row r="15113" spans="17:19">
      <c r="Q15113"/>
      <c r="R15113"/>
      <c r="S15113"/>
    </row>
    <row r="15114" spans="17:19">
      <c r="Q15114"/>
      <c r="R15114"/>
      <c r="S15114"/>
    </row>
    <row r="15115" spans="17:19">
      <c r="Q15115"/>
      <c r="R15115"/>
      <c r="S15115"/>
    </row>
    <row r="15116" spans="17:19">
      <c r="Q15116"/>
      <c r="R15116"/>
      <c r="S15116"/>
    </row>
    <row r="15117" spans="17:19">
      <c r="Q15117"/>
      <c r="R15117"/>
      <c r="S15117"/>
    </row>
    <row r="15118" spans="17:19">
      <c r="Q15118"/>
      <c r="R15118"/>
      <c r="S15118"/>
    </row>
    <row r="15119" spans="17:19">
      <c r="Q15119"/>
      <c r="R15119"/>
      <c r="S15119"/>
    </row>
    <row r="15120" spans="17:19">
      <c r="Q15120"/>
      <c r="R15120"/>
      <c r="S15120"/>
    </row>
    <row r="15121" spans="17:19">
      <c r="Q15121"/>
      <c r="R15121"/>
      <c r="S15121"/>
    </row>
    <row r="15122" spans="17:19">
      <c r="Q15122"/>
      <c r="R15122"/>
      <c r="S15122"/>
    </row>
    <row r="15123" spans="17:19">
      <c r="Q15123"/>
      <c r="R15123"/>
      <c r="S15123"/>
    </row>
    <row r="15124" spans="17:19">
      <c r="Q15124"/>
      <c r="R15124"/>
      <c r="S15124"/>
    </row>
    <row r="15125" spans="17:19">
      <c r="Q15125"/>
      <c r="R15125"/>
      <c r="S15125"/>
    </row>
    <row r="15126" spans="17:19">
      <c r="Q15126"/>
      <c r="R15126"/>
      <c r="S15126"/>
    </row>
    <row r="15127" spans="17:19">
      <c r="Q15127"/>
      <c r="R15127"/>
      <c r="S15127"/>
    </row>
    <row r="15128" spans="17:19">
      <c r="Q15128"/>
      <c r="R15128"/>
      <c r="S15128"/>
    </row>
    <row r="15129" spans="17:19">
      <c r="Q15129"/>
      <c r="R15129"/>
      <c r="S15129"/>
    </row>
    <row r="15130" spans="17:19">
      <c r="Q15130"/>
      <c r="R15130"/>
      <c r="S15130"/>
    </row>
    <row r="15131" spans="17:19">
      <c r="Q15131"/>
      <c r="R15131"/>
      <c r="S15131"/>
    </row>
    <row r="15132" spans="17:19">
      <c r="Q15132"/>
      <c r="R15132"/>
      <c r="S15132"/>
    </row>
    <row r="15133" spans="17:19">
      <c r="Q15133"/>
      <c r="R15133"/>
      <c r="S15133"/>
    </row>
    <row r="15134" spans="17:19">
      <c r="Q15134"/>
      <c r="R15134"/>
      <c r="S15134"/>
    </row>
    <row r="15135" spans="17:19">
      <c r="Q15135"/>
      <c r="R15135"/>
      <c r="S15135"/>
    </row>
    <row r="15136" spans="17:19">
      <c r="Q15136"/>
      <c r="R15136"/>
      <c r="S15136"/>
    </row>
    <row r="15137" spans="17:19">
      <c r="Q15137"/>
      <c r="R15137"/>
      <c r="S15137"/>
    </row>
    <row r="15138" spans="17:19">
      <c r="Q15138"/>
      <c r="R15138"/>
      <c r="S15138"/>
    </row>
    <row r="15139" spans="17:19">
      <c r="Q15139"/>
      <c r="R15139"/>
      <c r="S15139"/>
    </row>
    <row r="15140" spans="17:19">
      <c r="Q15140"/>
      <c r="R15140"/>
      <c r="S15140"/>
    </row>
    <row r="15141" spans="17:19">
      <c r="Q15141"/>
      <c r="R15141"/>
      <c r="S15141"/>
    </row>
    <row r="15142" spans="17:19">
      <c r="Q15142"/>
      <c r="R15142"/>
      <c r="S15142"/>
    </row>
    <row r="15143" spans="17:19">
      <c r="Q15143"/>
      <c r="R15143"/>
      <c r="S15143"/>
    </row>
    <row r="15144" spans="17:19">
      <c r="Q15144"/>
      <c r="R15144"/>
      <c r="S15144"/>
    </row>
    <row r="15145" spans="17:19">
      <c r="Q15145"/>
      <c r="R15145"/>
      <c r="S15145"/>
    </row>
    <row r="15146" spans="17:19">
      <c r="Q15146"/>
      <c r="R15146"/>
      <c r="S15146"/>
    </row>
    <row r="15147" spans="17:19">
      <c r="Q15147"/>
      <c r="R15147"/>
      <c r="S15147"/>
    </row>
    <row r="15148" spans="17:19">
      <c r="Q15148"/>
      <c r="R15148"/>
      <c r="S15148"/>
    </row>
    <row r="15149" spans="17:19">
      <c r="Q15149"/>
      <c r="R15149"/>
      <c r="S15149"/>
    </row>
    <row r="15150" spans="17:19">
      <c r="Q15150"/>
      <c r="R15150"/>
      <c r="S15150"/>
    </row>
    <row r="15151" spans="17:19">
      <c r="Q15151"/>
      <c r="R15151"/>
      <c r="S15151"/>
    </row>
    <row r="15152" spans="17:19">
      <c r="Q15152"/>
      <c r="R15152"/>
      <c r="S15152"/>
    </row>
    <row r="15153" spans="17:19">
      <c r="Q15153"/>
      <c r="R15153"/>
      <c r="S15153"/>
    </row>
    <row r="15154" spans="17:19">
      <c r="Q15154"/>
      <c r="R15154"/>
      <c r="S15154"/>
    </row>
    <row r="15155" spans="17:19">
      <c r="Q15155"/>
      <c r="R15155"/>
      <c r="S15155"/>
    </row>
    <row r="15156" spans="17:19">
      <c r="Q15156"/>
      <c r="R15156"/>
      <c r="S15156"/>
    </row>
    <row r="15157" spans="17:19">
      <c r="Q15157"/>
      <c r="R15157"/>
      <c r="S15157"/>
    </row>
    <row r="15158" spans="17:19">
      <c r="Q15158"/>
      <c r="R15158"/>
      <c r="S15158"/>
    </row>
    <row r="15159" spans="17:19">
      <c r="Q15159"/>
      <c r="R15159"/>
      <c r="S15159"/>
    </row>
    <row r="15160" spans="17:19">
      <c r="Q15160"/>
      <c r="R15160"/>
      <c r="S15160"/>
    </row>
    <row r="15161" spans="17:19">
      <c r="Q15161"/>
      <c r="R15161"/>
      <c r="S15161"/>
    </row>
    <row r="15162" spans="17:19">
      <c r="Q15162"/>
      <c r="R15162"/>
      <c r="S15162"/>
    </row>
    <row r="15163" spans="17:19">
      <c r="Q15163"/>
      <c r="R15163"/>
      <c r="S15163"/>
    </row>
    <row r="15164" spans="17:19">
      <c r="Q15164"/>
      <c r="R15164"/>
      <c r="S15164"/>
    </row>
    <row r="15165" spans="17:19">
      <c r="Q15165"/>
      <c r="R15165"/>
      <c r="S15165"/>
    </row>
    <row r="15166" spans="17:19">
      <c r="Q15166"/>
      <c r="R15166"/>
      <c r="S15166"/>
    </row>
    <row r="15167" spans="17:19">
      <c r="Q15167"/>
      <c r="R15167"/>
      <c r="S15167"/>
    </row>
    <row r="15168" spans="17:19">
      <c r="Q15168"/>
      <c r="R15168"/>
      <c r="S15168"/>
    </row>
    <row r="15169" spans="17:19">
      <c r="Q15169"/>
      <c r="R15169"/>
      <c r="S15169"/>
    </row>
    <row r="15170" spans="17:19">
      <c r="Q15170"/>
      <c r="R15170"/>
      <c r="S15170"/>
    </row>
    <row r="15171" spans="17:19">
      <c r="Q15171"/>
      <c r="R15171"/>
      <c r="S15171"/>
    </row>
    <row r="15172" spans="17:19">
      <c r="Q15172"/>
      <c r="R15172"/>
      <c r="S15172"/>
    </row>
    <row r="15173" spans="17:19">
      <c r="Q15173"/>
      <c r="R15173"/>
      <c r="S15173"/>
    </row>
    <row r="15174" spans="17:19">
      <c r="Q15174"/>
      <c r="R15174"/>
      <c r="S15174"/>
    </row>
    <row r="15175" spans="17:19">
      <c r="Q15175"/>
      <c r="R15175"/>
      <c r="S15175"/>
    </row>
    <row r="15176" spans="17:19">
      <c r="Q15176"/>
      <c r="R15176"/>
      <c r="S15176"/>
    </row>
    <row r="15177" spans="17:19">
      <c r="Q15177"/>
      <c r="R15177"/>
      <c r="S15177"/>
    </row>
    <row r="15178" spans="17:19">
      <c r="Q15178"/>
      <c r="R15178"/>
      <c r="S15178"/>
    </row>
    <row r="15179" spans="17:19">
      <c r="Q15179"/>
      <c r="R15179"/>
      <c r="S15179"/>
    </row>
    <row r="15180" spans="17:19">
      <c r="Q15180"/>
      <c r="R15180"/>
      <c r="S15180"/>
    </row>
    <row r="15181" spans="17:19">
      <c r="Q15181"/>
      <c r="R15181"/>
      <c r="S15181"/>
    </row>
    <row r="15182" spans="17:19">
      <c r="Q15182"/>
      <c r="R15182"/>
      <c r="S15182"/>
    </row>
    <row r="15183" spans="17:19">
      <c r="Q15183"/>
      <c r="R15183"/>
      <c r="S15183"/>
    </row>
    <row r="15184" spans="17:19">
      <c r="Q15184"/>
      <c r="R15184"/>
      <c r="S15184"/>
    </row>
    <row r="15185" spans="17:19">
      <c r="Q15185"/>
      <c r="R15185"/>
      <c r="S15185"/>
    </row>
    <row r="15186" spans="17:19">
      <c r="Q15186"/>
      <c r="R15186"/>
      <c r="S15186"/>
    </row>
    <row r="15187" spans="17:19">
      <c r="Q15187"/>
      <c r="R15187"/>
      <c r="S15187"/>
    </row>
    <row r="15188" spans="17:19">
      <c r="Q15188"/>
      <c r="R15188"/>
      <c r="S15188"/>
    </row>
    <row r="15189" spans="17:19">
      <c r="Q15189"/>
      <c r="R15189"/>
      <c r="S15189"/>
    </row>
    <row r="15190" spans="17:19">
      <c r="Q15190"/>
      <c r="R15190"/>
      <c r="S15190"/>
    </row>
    <row r="15191" spans="17:19">
      <c r="Q15191"/>
      <c r="R15191"/>
      <c r="S15191"/>
    </row>
    <row r="15192" spans="17:19">
      <c r="Q15192"/>
      <c r="R15192"/>
      <c r="S15192"/>
    </row>
    <row r="15193" spans="17:19">
      <c r="Q15193"/>
      <c r="R15193"/>
      <c r="S15193"/>
    </row>
    <row r="15194" spans="17:19">
      <c r="Q15194"/>
      <c r="R15194"/>
      <c r="S15194"/>
    </row>
    <row r="15195" spans="17:19">
      <c r="Q15195"/>
      <c r="R15195"/>
      <c r="S15195"/>
    </row>
    <row r="15196" spans="17:19">
      <c r="Q15196"/>
      <c r="R15196"/>
      <c r="S15196"/>
    </row>
    <row r="15197" spans="17:19">
      <c r="Q15197"/>
      <c r="R15197"/>
      <c r="S15197"/>
    </row>
    <row r="15198" spans="17:19">
      <c r="Q15198"/>
      <c r="R15198"/>
      <c r="S15198"/>
    </row>
    <row r="15199" spans="17:19">
      <c r="Q15199"/>
      <c r="R15199"/>
      <c r="S15199"/>
    </row>
    <row r="15200" spans="17:19">
      <c r="Q15200"/>
      <c r="R15200"/>
      <c r="S15200"/>
    </row>
    <row r="15201" spans="17:19">
      <c r="Q15201"/>
      <c r="R15201"/>
      <c r="S15201"/>
    </row>
    <row r="15202" spans="17:19">
      <c r="Q15202"/>
      <c r="R15202"/>
      <c r="S15202"/>
    </row>
    <row r="15203" spans="17:19">
      <c r="Q15203"/>
      <c r="R15203"/>
      <c r="S15203"/>
    </row>
    <row r="15204" spans="17:19">
      <c r="Q15204"/>
      <c r="R15204"/>
      <c r="S15204"/>
    </row>
    <row r="15205" spans="17:19">
      <c r="Q15205"/>
      <c r="R15205"/>
      <c r="S15205"/>
    </row>
    <row r="15206" spans="17:19">
      <c r="Q15206"/>
      <c r="R15206"/>
      <c r="S15206"/>
    </row>
    <row r="15207" spans="17:19">
      <c r="Q15207"/>
      <c r="R15207"/>
      <c r="S15207"/>
    </row>
    <row r="15208" spans="17:19">
      <c r="Q15208"/>
      <c r="R15208"/>
      <c r="S15208"/>
    </row>
    <row r="15209" spans="17:19">
      <c r="Q15209"/>
      <c r="R15209"/>
      <c r="S15209"/>
    </row>
    <row r="15210" spans="17:19">
      <c r="Q15210"/>
      <c r="R15210"/>
      <c r="S15210"/>
    </row>
    <row r="15211" spans="17:19">
      <c r="Q15211"/>
      <c r="R15211"/>
      <c r="S15211"/>
    </row>
    <row r="15212" spans="17:19">
      <c r="Q15212"/>
      <c r="R15212"/>
      <c r="S15212"/>
    </row>
    <row r="15213" spans="17:19">
      <c r="Q15213"/>
      <c r="R15213"/>
      <c r="S15213"/>
    </row>
    <row r="15214" spans="17:19">
      <c r="Q15214"/>
      <c r="R15214"/>
      <c r="S15214"/>
    </row>
    <row r="15215" spans="17:19">
      <c r="Q15215"/>
      <c r="R15215"/>
      <c r="S15215"/>
    </row>
    <row r="15216" spans="17:19">
      <c r="Q15216"/>
      <c r="R15216"/>
      <c r="S15216"/>
    </row>
    <row r="15217" spans="17:19">
      <c r="Q15217"/>
      <c r="R15217"/>
      <c r="S15217"/>
    </row>
    <row r="15218" spans="17:19">
      <c r="Q15218"/>
      <c r="R15218"/>
      <c r="S15218"/>
    </row>
    <row r="15219" spans="17:19">
      <c r="Q15219"/>
      <c r="R15219"/>
      <c r="S15219"/>
    </row>
    <row r="15220" spans="17:19">
      <c r="Q15220"/>
      <c r="R15220"/>
      <c r="S15220"/>
    </row>
    <row r="15221" spans="17:19">
      <c r="Q15221"/>
      <c r="R15221"/>
      <c r="S15221"/>
    </row>
    <row r="15222" spans="17:19">
      <c r="Q15222"/>
      <c r="R15222"/>
      <c r="S15222"/>
    </row>
    <row r="15223" spans="17:19">
      <c r="Q15223"/>
      <c r="R15223"/>
      <c r="S15223"/>
    </row>
    <row r="15224" spans="17:19">
      <c r="Q15224"/>
      <c r="R15224"/>
      <c r="S15224"/>
    </row>
    <row r="15225" spans="17:19">
      <c r="Q15225"/>
      <c r="R15225"/>
      <c r="S15225"/>
    </row>
    <row r="15226" spans="17:19">
      <c r="Q15226"/>
      <c r="R15226"/>
      <c r="S15226"/>
    </row>
    <row r="15227" spans="17:19">
      <c r="Q15227"/>
      <c r="R15227"/>
      <c r="S15227"/>
    </row>
    <row r="15228" spans="17:19">
      <c r="Q15228"/>
      <c r="R15228"/>
      <c r="S15228"/>
    </row>
    <row r="15229" spans="17:19">
      <c r="Q15229"/>
      <c r="R15229"/>
      <c r="S15229"/>
    </row>
    <row r="15230" spans="17:19">
      <c r="Q15230"/>
      <c r="R15230"/>
      <c r="S15230"/>
    </row>
    <row r="15231" spans="17:19">
      <c r="Q15231"/>
      <c r="R15231"/>
      <c r="S15231"/>
    </row>
    <row r="15232" spans="17:19">
      <c r="Q15232"/>
      <c r="R15232"/>
      <c r="S15232"/>
    </row>
    <row r="15233" spans="17:19">
      <c r="Q15233"/>
      <c r="R15233"/>
      <c r="S15233"/>
    </row>
    <row r="15234" spans="17:19">
      <c r="Q15234"/>
      <c r="R15234"/>
      <c r="S15234"/>
    </row>
    <row r="15235" spans="17:19">
      <c r="Q15235"/>
      <c r="R15235"/>
      <c r="S15235"/>
    </row>
    <row r="15236" spans="17:19">
      <c r="Q15236"/>
      <c r="R15236"/>
      <c r="S15236"/>
    </row>
    <row r="15237" spans="17:19">
      <c r="Q15237"/>
      <c r="R15237"/>
      <c r="S15237"/>
    </row>
    <row r="15238" spans="17:19">
      <c r="Q15238"/>
      <c r="R15238"/>
      <c r="S15238"/>
    </row>
    <row r="15239" spans="17:19">
      <c r="Q15239"/>
      <c r="R15239"/>
      <c r="S15239"/>
    </row>
    <row r="15240" spans="17:19">
      <c r="Q15240"/>
      <c r="R15240"/>
      <c r="S15240"/>
    </row>
    <row r="15241" spans="17:19">
      <c r="Q15241"/>
      <c r="R15241"/>
      <c r="S15241"/>
    </row>
    <row r="15242" spans="17:19">
      <c r="Q15242"/>
      <c r="R15242"/>
      <c r="S15242"/>
    </row>
    <row r="15243" spans="17:19">
      <c r="Q15243"/>
      <c r="R15243"/>
      <c r="S15243"/>
    </row>
    <row r="15244" spans="17:19">
      <c r="Q15244"/>
      <c r="R15244"/>
      <c r="S15244"/>
    </row>
    <row r="15245" spans="17:19">
      <c r="Q15245"/>
      <c r="R15245"/>
      <c r="S15245"/>
    </row>
    <row r="15246" spans="17:19">
      <c r="Q15246"/>
      <c r="R15246"/>
      <c r="S15246"/>
    </row>
    <row r="15247" spans="17:19">
      <c r="Q15247"/>
      <c r="R15247"/>
      <c r="S15247"/>
    </row>
    <row r="15248" spans="17:19">
      <c r="Q15248"/>
      <c r="R15248"/>
      <c r="S15248"/>
    </row>
    <row r="15249" spans="17:19">
      <c r="Q15249"/>
      <c r="R15249"/>
      <c r="S15249"/>
    </row>
    <row r="15250" spans="17:19">
      <c r="Q15250"/>
      <c r="R15250"/>
      <c r="S15250"/>
    </row>
    <row r="15251" spans="17:19">
      <c r="Q15251"/>
      <c r="R15251"/>
      <c r="S15251"/>
    </row>
    <row r="15252" spans="17:19">
      <c r="Q15252"/>
      <c r="R15252"/>
      <c r="S15252"/>
    </row>
    <row r="15253" spans="17:19">
      <c r="Q15253"/>
      <c r="R15253"/>
      <c r="S15253"/>
    </row>
    <row r="15254" spans="17:19">
      <c r="Q15254"/>
      <c r="R15254"/>
      <c r="S15254"/>
    </row>
    <row r="15255" spans="17:19">
      <c r="Q15255"/>
      <c r="R15255"/>
      <c r="S15255"/>
    </row>
    <row r="15256" spans="17:19">
      <c r="Q15256"/>
      <c r="R15256"/>
      <c r="S15256"/>
    </row>
    <row r="15257" spans="17:19">
      <c r="Q15257"/>
      <c r="R15257"/>
      <c r="S15257"/>
    </row>
    <row r="15258" spans="17:19">
      <c r="Q15258"/>
      <c r="R15258"/>
      <c r="S15258"/>
    </row>
    <row r="15259" spans="17:19">
      <c r="Q15259"/>
      <c r="R15259"/>
      <c r="S15259"/>
    </row>
    <row r="15260" spans="17:19">
      <c r="Q15260"/>
      <c r="R15260"/>
      <c r="S15260"/>
    </row>
    <row r="15261" spans="17:19">
      <c r="Q15261"/>
      <c r="R15261"/>
      <c r="S15261"/>
    </row>
    <row r="15262" spans="17:19">
      <c r="Q15262"/>
      <c r="R15262"/>
      <c r="S15262"/>
    </row>
    <row r="15263" spans="17:19">
      <c r="Q15263"/>
      <c r="R15263"/>
      <c r="S15263"/>
    </row>
    <row r="15264" spans="17:19">
      <c r="Q15264"/>
      <c r="R15264"/>
      <c r="S15264"/>
    </row>
    <row r="15265" spans="17:19">
      <c r="Q15265"/>
      <c r="R15265"/>
      <c r="S15265"/>
    </row>
    <row r="15266" spans="17:19">
      <c r="Q15266"/>
      <c r="R15266"/>
      <c r="S15266"/>
    </row>
    <row r="15267" spans="17:19">
      <c r="Q15267"/>
      <c r="R15267"/>
      <c r="S15267"/>
    </row>
    <row r="15268" spans="17:19">
      <c r="Q15268"/>
      <c r="R15268"/>
      <c r="S15268"/>
    </row>
    <row r="15269" spans="17:19">
      <c r="Q15269"/>
      <c r="R15269"/>
      <c r="S15269"/>
    </row>
    <row r="15270" spans="17:19">
      <c r="Q15270"/>
      <c r="R15270"/>
      <c r="S15270"/>
    </row>
    <row r="15271" spans="17:19">
      <c r="Q15271"/>
      <c r="R15271"/>
      <c r="S15271"/>
    </row>
    <row r="15272" spans="17:19">
      <c r="Q15272"/>
      <c r="R15272"/>
      <c r="S15272"/>
    </row>
    <row r="15273" spans="17:19">
      <c r="Q15273"/>
      <c r="R15273"/>
      <c r="S15273"/>
    </row>
    <row r="15274" spans="17:19">
      <c r="Q15274"/>
      <c r="R15274"/>
      <c r="S15274"/>
    </row>
    <row r="15275" spans="17:19">
      <c r="Q15275"/>
      <c r="R15275"/>
      <c r="S15275"/>
    </row>
    <row r="15276" spans="17:19">
      <c r="Q15276"/>
      <c r="R15276"/>
      <c r="S15276"/>
    </row>
    <row r="15277" spans="17:19">
      <c r="Q15277"/>
      <c r="R15277"/>
      <c r="S15277"/>
    </row>
    <row r="15278" spans="17:19">
      <c r="Q15278"/>
      <c r="R15278"/>
      <c r="S15278"/>
    </row>
    <row r="15279" spans="17:19">
      <c r="Q15279"/>
      <c r="R15279"/>
      <c r="S15279"/>
    </row>
    <row r="15280" spans="17:19">
      <c r="Q15280"/>
      <c r="R15280"/>
      <c r="S15280"/>
    </row>
    <row r="15281" spans="17:19">
      <c r="Q15281"/>
      <c r="R15281"/>
      <c r="S15281"/>
    </row>
    <row r="15282" spans="17:19">
      <c r="Q15282"/>
      <c r="R15282"/>
      <c r="S15282"/>
    </row>
    <row r="15283" spans="17:19">
      <c r="Q15283"/>
      <c r="R15283"/>
      <c r="S15283"/>
    </row>
    <row r="15284" spans="17:19">
      <c r="Q15284"/>
      <c r="R15284"/>
      <c r="S15284"/>
    </row>
    <row r="15285" spans="17:19">
      <c r="Q15285"/>
      <c r="R15285"/>
      <c r="S15285"/>
    </row>
    <row r="15286" spans="17:19">
      <c r="Q15286"/>
      <c r="R15286"/>
      <c r="S15286"/>
    </row>
    <row r="15287" spans="17:19">
      <c r="Q15287"/>
      <c r="R15287"/>
      <c r="S15287"/>
    </row>
    <row r="15288" spans="17:19">
      <c r="Q15288"/>
      <c r="R15288"/>
      <c r="S15288"/>
    </row>
    <row r="15289" spans="17:19">
      <c r="Q15289"/>
      <c r="R15289"/>
      <c r="S15289"/>
    </row>
    <row r="15290" spans="17:19">
      <c r="Q15290"/>
      <c r="R15290"/>
      <c r="S15290"/>
    </row>
    <row r="15291" spans="17:19">
      <c r="Q15291"/>
      <c r="R15291"/>
      <c r="S15291"/>
    </row>
    <row r="15292" spans="17:19">
      <c r="Q15292"/>
      <c r="R15292"/>
      <c r="S15292"/>
    </row>
    <row r="15293" spans="17:19">
      <c r="Q15293"/>
      <c r="R15293"/>
      <c r="S15293"/>
    </row>
    <row r="15294" spans="17:19">
      <c r="Q15294"/>
      <c r="R15294"/>
      <c r="S15294"/>
    </row>
    <row r="15295" spans="17:19">
      <c r="Q15295"/>
      <c r="R15295"/>
      <c r="S15295"/>
    </row>
    <row r="15296" spans="17:19">
      <c r="Q15296"/>
      <c r="R15296"/>
      <c r="S15296"/>
    </row>
    <row r="15297" spans="17:19">
      <c r="Q15297"/>
      <c r="R15297"/>
      <c r="S15297"/>
    </row>
    <row r="15298" spans="17:19">
      <c r="Q15298"/>
      <c r="R15298"/>
      <c r="S15298"/>
    </row>
    <row r="15299" spans="17:19">
      <c r="Q15299"/>
      <c r="R15299"/>
      <c r="S15299"/>
    </row>
    <row r="15300" spans="17:19">
      <c r="Q15300"/>
      <c r="R15300"/>
      <c r="S15300"/>
    </row>
    <row r="15301" spans="17:19">
      <c r="Q15301"/>
      <c r="R15301"/>
      <c r="S15301"/>
    </row>
    <row r="15302" spans="17:19">
      <c r="Q15302"/>
      <c r="R15302"/>
      <c r="S15302"/>
    </row>
    <row r="15303" spans="17:19">
      <c r="Q15303"/>
      <c r="R15303"/>
      <c r="S15303"/>
    </row>
    <row r="15304" spans="17:19">
      <c r="Q15304"/>
      <c r="R15304"/>
      <c r="S15304"/>
    </row>
    <row r="15305" spans="17:19">
      <c r="Q15305"/>
      <c r="R15305"/>
      <c r="S15305"/>
    </row>
    <row r="15306" spans="17:19">
      <c r="Q15306"/>
      <c r="R15306"/>
      <c r="S15306"/>
    </row>
    <row r="15307" spans="17:19">
      <c r="Q15307"/>
      <c r="R15307"/>
      <c r="S15307"/>
    </row>
    <row r="15308" spans="17:19">
      <c r="Q15308"/>
      <c r="R15308"/>
      <c r="S15308"/>
    </row>
    <row r="15309" spans="17:19">
      <c r="Q15309"/>
      <c r="R15309"/>
      <c r="S15309"/>
    </row>
    <row r="15310" spans="17:19">
      <c r="Q15310"/>
      <c r="R15310"/>
      <c r="S15310"/>
    </row>
    <row r="15311" spans="17:19">
      <c r="Q15311"/>
      <c r="R15311"/>
      <c r="S15311"/>
    </row>
    <row r="15312" spans="17:19">
      <c r="Q15312"/>
      <c r="R15312"/>
      <c r="S15312"/>
    </row>
    <row r="15313" spans="17:19">
      <c r="Q15313"/>
      <c r="R15313"/>
      <c r="S15313"/>
    </row>
    <row r="15314" spans="17:19">
      <c r="Q15314"/>
      <c r="R15314"/>
      <c r="S15314"/>
    </row>
    <row r="15315" spans="17:19">
      <c r="Q15315"/>
      <c r="R15315"/>
      <c r="S15315"/>
    </row>
    <row r="15316" spans="17:19">
      <c r="Q15316"/>
      <c r="R15316"/>
      <c r="S15316"/>
    </row>
    <row r="15317" spans="17:19">
      <c r="Q15317"/>
      <c r="R15317"/>
      <c r="S15317"/>
    </row>
    <row r="15318" spans="17:19">
      <c r="Q15318"/>
      <c r="R15318"/>
      <c r="S15318"/>
    </row>
    <row r="15319" spans="17:19">
      <c r="Q15319"/>
      <c r="R15319"/>
      <c r="S15319"/>
    </row>
    <row r="15320" spans="17:19">
      <c r="Q15320"/>
      <c r="R15320"/>
      <c r="S15320"/>
    </row>
    <row r="15321" spans="17:19">
      <c r="Q15321"/>
      <c r="R15321"/>
      <c r="S15321"/>
    </row>
    <row r="15322" spans="17:19">
      <c r="Q15322"/>
      <c r="R15322"/>
      <c r="S15322"/>
    </row>
    <row r="15323" spans="17:19">
      <c r="Q15323"/>
      <c r="R15323"/>
      <c r="S15323"/>
    </row>
    <row r="15324" spans="17:19">
      <c r="Q15324"/>
      <c r="R15324"/>
      <c r="S15324"/>
    </row>
    <row r="15325" spans="17:19">
      <c r="Q15325"/>
      <c r="R15325"/>
      <c r="S15325"/>
    </row>
    <row r="15326" spans="17:19">
      <c r="Q15326"/>
      <c r="R15326"/>
      <c r="S15326"/>
    </row>
    <row r="15327" spans="17:19">
      <c r="Q15327"/>
      <c r="R15327"/>
      <c r="S15327"/>
    </row>
    <row r="15328" spans="17:19">
      <c r="Q15328"/>
      <c r="R15328"/>
      <c r="S15328"/>
    </row>
    <row r="15329" spans="17:19">
      <c r="Q15329"/>
      <c r="R15329"/>
      <c r="S15329"/>
    </row>
    <row r="15330" spans="17:19">
      <c r="Q15330"/>
      <c r="R15330"/>
      <c r="S15330"/>
    </row>
    <row r="15331" spans="17:19">
      <c r="Q15331"/>
      <c r="R15331"/>
      <c r="S15331"/>
    </row>
    <row r="15332" spans="17:19">
      <c r="Q15332"/>
      <c r="R15332"/>
      <c r="S15332"/>
    </row>
    <row r="15333" spans="17:19">
      <c r="Q15333"/>
      <c r="R15333"/>
      <c r="S15333"/>
    </row>
    <row r="15334" spans="17:19">
      <c r="Q15334"/>
      <c r="R15334"/>
      <c r="S15334"/>
    </row>
    <row r="15335" spans="17:19">
      <c r="Q15335"/>
      <c r="R15335"/>
      <c r="S15335"/>
    </row>
    <row r="15336" spans="17:19">
      <c r="Q15336"/>
      <c r="R15336"/>
      <c r="S15336"/>
    </row>
    <row r="15337" spans="17:19">
      <c r="Q15337"/>
      <c r="R15337"/>
      <c r="S15337"/>
    </row>
    <row r="15338" spans="17:19">
      <c r="Q15338"/>
      <c r="R15338"/>
      <c r="S15338"/>
    </row>
    <row r="15339" spans="17:19">
      <c r="Q15339"/>
      <c r="R15339"/>
      <c r="S15339"/>
    </row>
    <row r="15340" spans="17:19">
      <c r="Q15340"/>
      <c r="R15340"/>
      <c r="S15340"/>
    </row>
    <row r="15341" spans="17:19">
      <c r="Q15341"/>
      <c r="R15341"/>
      <c r="S15341"/>
    </row>
    <row r="15342" spans="17:19">
      <c r="Q15342"/>
      <c r="R15342"/>
      <c r="S15342"/>
    </row>
    <row r="15343" spans="17:19">
      <c r="Q15343"/>
      <c r="R15343"/>
      <c r="S15343"/>
    </row>
    <row r="15344" spans="17:19">
      <c r="Q15344"/>
      <c r="R15344"/>
      <c r="S15344"/>
    </row>
    <row r="15345" spans="17:19">
      <c r="Q15345"/>
      <c r="R15345"/>
      <c r="S15345"/>
    </row>
    <row r="15346" spans="17:19">
      <c r="Q15346"/>
      <c r="R15346"/>
      <c r="S15346"/>
    </row>
    <row r="15347" spans="17:19">
      <c r="Q15347"/>
      <c r="R15347"/>
      <c r="S15347"/>
    </row>
    <row r="15348" spans="17:19">
      <c r="Q15348"/>
      <c r="R15348"/>
      <c r="S15348"/>
    </row>
    <row r="15349" spans="17:19">
      <c r="Q15349"/>
      <c r="R15349"/>
      <c r="S15349"/>
    </row>
    <row r="15350" spans="17:19">
      <c r="Q15350"/>
      <c r="R15350"/>
      <c r="S15350"/>
    </row>
    <row r="15351" spans="17:19">
      <c r="Q15351"/>
      <c r="R15351"/>
      <c r="S15351"/>
    </row>
    <row r="15352" spans="17:19">
      <c r="Q15352"/>
      <c r="R15352"/>
      <c r="S15352"/>
    </row>
    <row r="15353" spans="17:19">
      <c r="Q15353"/>
      <c r="R15353"/>
      <c r="S15353"/>
    </row>
    <row r="15354" spans="17:19">
      <c r="Q15354"/>
      <c r="R15354"/>
      <c r="S15354"/>
    </row>
    <row r="15355" spans="17:19">
      <c r="Q15355"/>
      <c r="R15355"/>
      <c r="S15355"/>
    </row>
    <row r="15356" spans="17:19">
      <c r="Q15356"/>
      <c r="R15356"/>
      <c r="S15356"/>
    </row>
    <row r="15357" spans="17:19">
      <c r="Q15357"/>
      <c r="R15357"/>
      <c r="S15357"/>
    </row>
    <row r="15358" spans="17:19">
      <c r="Q15358"/>
      <c r="R15358"/>
      <c r="S15358"/>
    </row>
    <row r="15359" spans="17:19">
      <c r="Q15359"/>
      <c r="R15359"/>
      <c r="S15359"/>
    </row>
    <row r="15360" spans="17:19">
      <c r="Q15360"/>
      <c r="R15360"/>
      <c r="S15360"/>
    </row>
    <row r="15361" spans="17:19">
      <c r="Q15361"/>
      <c r="R15361"/>
      <c r="S15361"/>
    </row>
    <row r="15362" spans="17:19">
      <c r="Q15362"/>
      <c r="R15362"/>
      <c r="S15362"/>
    </row>
    <row r="15363" spans="17:19">
      <c r="Q15363"/>
      <c r="R15363"/>
      <c r="S15363"/>
    </row>
    <row r="15364" spans="17:19">
      <c r="Q15364"/>
      <c r="R15364"/>
      <c r="S15364"/>
    </row>
    <row r="15365" spans="17:19">
      <c r="Q15365"/>
      <c r="R15365"/>
      <c r="S15365"/>
    </row>
    <row r="15366" spans="17:19">
      <c r="Q15366"/>
      <c r="R15366"/>
      <c r="S15366"/>
    </row>
    <row r="15367" spans="17:19">
      <c r="Q15367"/>
      <c r="R15367"/>
      <c r="S15367"/>
    </row>
    <row r="15368" spans="17:19">
      <c r="Q15368"/>
      <c r="R15368"/>
      <c r="S15368"/>
    </row>
    <row r="15369" spans="17:19">
      <c r="Q15369"/>
      <c r="R15369"/>
      <c r="S15369"/>
    </row>
    <row r="15370" spans="17:19">
      <c r="Q15370"/>
      <c r="R15370"/>
      <c r="S15370"/>
    </row>
    <row r="15371" spans="17:19">
      <c r="Q15371"/>
      <c r="R15371"/>
      <c r="S15371"/>
    </row>
    <row r="15372" spans="17:19">
      <c r="Q15372"/>
      <c r="R15372"/>
      <c r="S15372"/>
    </row>
    <row r="15373" spans="17:19">
      <c r="Q15373"/>
      <c r="R15373"/>
      <c r="S15373"/>
    </row>
    <row r="15374" spans="17:19">
      <c r="Q15374"/>
      <c r="R15374"/>
      <c r="S15374"/>
    </row>
    <row r="15375" spans="17:19">
      <c r="Q15375"/>
      <c r="R15375"/>
      <c r="S15375"/>
    </row>
    <row r="15376" spans="17:19">
      <c r="Q15376"/>
      <c r="R15376"/>
      <c r="S15376"/>
    </row>
    <row r="15377" spans="17:19">
      <c r="Q15377"/>
      <c r="R15377"/>
      <c r="S15377"/>
    </row>
    <row r="15378" spans="17:19">
      <c r="Q15378"/>
      <c r="R15378"/>
      <c r="S15378"/>
    </row>
    <row r="15379" spans="17:19">
      <c r="Q15379"/>
      <c r="R15379"/>
      <c r="S15379"/>
    </row>
    <row r="15380" spans="17:19">
      <c r="Q15380"/>
      <c r="R15380"/>
      <c r="S15380"/>
    </row>
    <row r="15381" spans="17:19">
      <c r="Q15381"/>
      <c r="R15381"/>
      <c r="S15381"/>
    </row>
    <row r="15382" spans="17:19">
      <c r="Q15382"/>
      <c r="R15382"/>
      <c r="S15382"/>
    </row>
    <row r="15383" spans="17:19">
      <c r="Q15383"/>
      <c r="R15383"/>
      <c r="S15383"/>
    </row>
    <row r="15384" spans="17:19">
      <c r="Q15384"/>
      <c r="R15384"/>
      <c r="S15384"/>
    </row>
    <row r="15385" spans="17:19">
      <c r="Q15385"/>
      <c r="R15385"/>
      <c r="S15385"/>
    </row>
    <row r="15386" spans="17:19">
      <c r="Q15386"/>
      <c r="R15386"/>
      <c r="S15386"/>
    </row>
    <row r="15387" spans="17:19">
      <c r="Q15387"/>
      <c r="R15387"/>
      <c r="S15387"/>
    </row>
    <row r="15388" spans="17:19">
      <c r="Q15388"/>
      <c r="R15388"/>
      <c r="S15388"/>
    </row>
    <row r="15389" spans="17:19">
      <c r="Q15389"/>
      <c r="R15389"/>
      <c r="S15389"/>
    </row>
    <row r="15390" spans="17:19">
      <c r="Q15390"/>
      <c r="R15390"/>
      <c r="S15390"/>
    </row>
    <row r="15391" spans="17:19">
      <c r="Q15391"/>
      <c r="R15391"/>
      <c r="S15391"/>
    </row>
    <row r="15392" spans="17:19">
      <c r="Q15392"/>
      <c r="R15392"/>
      <c r="S15392"/>
    </row>
    <row r="15393" spans="17:19">
      <c r="Q15393"/>
      <c r="R15393"/>
      <c r="S15393"/>
    </row>
    <row r="15394" spans="17:19">
      <c r="Q15394"/>
      <c r="R15394"/>
      <c r="S15394"/>
    </row>
    <row r="15395" spans="17:19">
      <c r="Q15395"/>
      <c r="R15395"/>
      <c r="S15395"/>
    </row>
    <row r="15396" spans="17:19">
      <c r="Q15396"/>
      <c r="R15396"/>
      <c r="S15396"/>
    </row>
    <row r="15397" spans="17:19">
      <c r="Q15397"/>
      <c r="R15397"/>
      <c r="S15397"/>
    </row>
    <row r="15398" spans="17:19">
      <c r="Q15398"/>
      <c r="R15398"/>
      <c r="S15398"/>
    </row>
    <row r="15399" spans="17:19">
      <c r="Q15399"/>
      <c r="R15399"/>
      <c r="S15399"/>
    </row>
    <row r="15400" spans="17:19">
      <c r="Q15400"/>
      <c r="R15400"/>
      <c r="S15400"/>
    </row>
    <row r="15401" spans="17:19">
      <c r="Q15401"/>
      <c r="R15401"/>
      <c r="S15401"/>
    </row>
    <row r="15402" spans="17:19">
      <c r="Q15402"/>
      <c r="R15402"/>
      <c r="S15402"/>
    </row>
    <row r="15403" spans="17:19">
      <c r="Q15403"/>
      <c r="R15403"/>
      <c r="S15403"/>
    </row>
    <row r="15404" spans="17:19">
      <c r="Q15404"/>
      <c r="R15404"/>
      <c r="S15404"/>
    </row>
    <row r="15405" spans="17:19">
      <c r="Q15405"/>
      <c r="R15405"/>
      <c r="S15405"/>
    </row>
    <row r="15406" spans="17:19">
      <c r="Q15406"/>
      <c r="R15406"/>
      <c r="S15406"/>
    </row>
    <row r="15407" spans="17:19">
      <c r="Q15407"/>
      <c r="R15407"/>
      <c r="S15407"/>
    </row>
    <row r="15408" spans="17:19">
      <c r="Q15408"/>
      <c r="R15408"/>
      <c r="S15408"/>
    </row>
    <row r="15409" spans="17:19">
      <c r="Q15409"/>
      <c r="R15409"/>
      <c r="S15409"/>
    </row>
    <row r="15410" spans="17:19">
      <c r="Q15410"/>
      <c r="R15410"/>
      <c r="S15410"/>
    </row>
    <row r="15411" spans="17:19">
      <c r="Q15411"/>
      <c r="R15411"/>
      <c r="S15411"/>
    </row>
    <row r="15412" spans="17:19">
      <c r="Q15412"/>
      <c r="R15412"/>
      <c r="S15412"/>
    </row>
    <row r="15413" spans="17:19">
      <c r="Q15413"/>
      <c r="R15413"/>
      <c r="S15413"/>
    </row>
    <row r="15414" spans="17:19">
      <c r="Q15414"/>
      <c r="R15414"/>
      <c r="S15414"/>
    </row>
    <row r="15415" spans="17:19">
      <c r="Q15415"/>
      <c r="R15415"/>
      <c r="S15415"/>
    </row>
    <row r="15416" spans="17:19">
      <c r="Q15416"/>
      <c r="R15416"/>
      <c r="S15416"/>
    </row>
    <row r="15417" spans="17:19">
      <c r="Q15417"/>
      <c r="R15417"/>
      <c r="S15417"/>
    </row>
    <row r="15418" spans="17:19">
      <c r="Q15418"/>
      <c r="R15418"/>
      <c r="S15418"/>
    </row>
    <row r="15419" spans="17:19">
      <c r="Q15419"/>
      <c r="R15419"/>
      <c r="S15419"/>
    </row>
    <row r="15420" spans="17:19">
      <c r="Q15420"/>
      <c r="R15420"/>
      <c r="S15420"/>
    </row>
    <row r="15421" spans="17:19">
      <c r="Q15421"/>
      <c r="R15421"/>
      <c r="S15421"/>
    </row>
    <row r="15422" spans="17:19">
      <c r="Q15422"/>
      <c r="R15422"/>
      <c r="S15422"/>
    </row>
    <row r="15423" spans="17:19">
      <c r="Q15423"/>
      <c r="R15423"/>
      <c r="S15423"/>
    </row>
    <row r="15424" spans="17:19">
      <c r="Q15424"/>
      <c r="R15424"/>
      <c r="S15424"/>
    </row>
    <row r="15425" spans="17:19">
      <c r="Q15425"/>
      <c r="R15425"/>
      <c r="S15425"/>
    </row>
    <row r="15426" spans="17:19">
      <c r="Q15426"/>
      <c r="R15426"/>
      <c r="S15426"/>
    </row>
    <row r="15427" spans="17:19">
      <c r="Q15427"/>
      <c r="R15427"/>
      <c r="S15427"/>
    </row>
    <row r="15428" spans="17:19">
      <c r="Q15428"/>
      <c r="R15428"/>
      <c r="S15428"/>
    </row>
    <row r="15429" spans="17:19">
      <c r="Q15429"/>
      <c r="R15429"/>
      <c r="S15429"/>
    </row>
    <row r="15430" spans="17:19">
      <c r="Q15430"/>
      <c r="R15430"/>
      <c r="S15430"/>
    </row>
    <row r="15431" spans="17:19">
      <c r="Q15431"/>
      <c r="R15431"/>
      <c r="S15431"/>
    </row>
    <row r="15432" spans="17:19">
      <c r="Q15432"/>
      <c r="R15432"/>
      <c r="S15432"/>
    </row>
    <row r="15433" spans="17:19">
      <c r="Q15433"/>
      <c r="R15433"/>
      <c r="S15433"/>
    </row>
    <row r="15434" spans="17:19">
      <c r="Q15434"/>
      <c r="R15434"/>
      <c r="S15434"/>
    </row>
    <row r="15435" spans="17:19">
      <c r="Q15435"/>
      <c r="R15435"/>
      <c r="S15435"/>
    </row>
    <row r="15436" spans="17:19">
      <c r="Q15436"/>
      <c r="R15436"/>
      <c r="S15436"/>
    </row>
    <row r="15437" spans="17:19">
      <c r="Q15437"/>
      <c r="R15437"/>
      <c r="S15437"/>
    </row>
    <row r="15438" spans="17:19">
      <c r="Q15438"/>
      <c r="R15438"/>
      <c r="S15438"/>
    </row>
    <row r="15439" spans="17:19">
      <c r="Q15439"/>
      <c r="R15439"/>
      <c r="S15439"/>
    </row>
    <row r="15440" spans="17:19">
      <c r="Q15440"/>
      <c r="R15440"/>
      <c r="S15440"/>
    </row>
    <row r="15441" spans="17:19">
      <c r="Q15441"/>
      <c r="R15441"/>
      <c r="S15441"/>
    </row>
    <row r="15442" spans="17:19">
      <c r="Q15442"/>
      <c r="R15442"/>
      <c r="S15442"/>
    </row>
    <row r="15443" spans="17:19">
      <c r="Q15443"/>
      <c r="R15443"/>
      <c r="S15443"/>
    </row>
    <row r="15444" spans="17:19">
      <c r="Q15444"/>
      <c r="R15444"/>
      <c r="S15444"/>
    </row>
    <row r="15445" spans="17:19">
      <c r="Q15445"/>
      <c r="R15445"/>
      <c r="S15445"/>
    </row>
    <row r="15446" spans="17:19">
      <c r="Q15446"/>
      <c r="R15446"/>
      <c r="S15446"/>
    </row>
    <row r="15447" spans="17:19">
      <c r="Q15447"/>
      <c r="R15447"/>
      <c r="S15447"/>
    </row>
    <row r="15448" spans="17:19">
      <c r="Q15448"/>
      <c r="R15448"/>
      <c r="S15448"/>
    </row>
    <row r="15449" spans="17:19">
      <c r="Q15449"/>
      <c r="R15449"/>
      <c r="S15449"/>
    </row>
    <row r="15450" spans="17:19">
      <c r="Q15450"/>
      <c r="R15450"/>
      <c r="S15450"/>
    </row>
    <row r="15451" spans="17:19">
      <c r="Q15451"/>
      <c r="R15451"/>
      <c r="S15451"/>
    </row>
    <row r="15452" spans="17:19">
      <c r="Q15452"/>
      <c r="R15452"/>
      <c r="S15452"/>
    </row>
    <row r="15453" spans="17:19">
      <c r="Q15453"/>
      <c r="R15453"/>
      <c r="S15453"/>
    </row>
    <row r="15454" spans="17:19">
      <c r="Q15454"/>
      <c r="R15454"/>
      <c r="S15454"/>
    </row>
    <row r="15455" spans="17:19">
      <c r="Q15455"/>
      <c r="R15455"/>
      <c r="S15455"/>
    </row>
    <row r="15456" spans="17:19">
      <c r="Q15456"/>
      <c r="R15456"/>
      <c r="S15456"/>
    </row>
    <row r="15457" spans="17:19">
      <c r="Q15457"/>
      <c r="R15457"/>
      <c r="S15457"/>
    </row>
    <row r="15458" spans="17:19">
      <c r="Q15458"/>
      <c r="R15458"/>
      <c r="S15458"/>
    </row>
    <row r="15459" spans="17:19">
      <c r="Q15459"/>
      <c r="R15459"/>
      <c r="S15459"/>
    </row>
    <row r="15460" spans="17:19">
      <c r="Q15460"/>
      <c r="R15460"/>
      <c r="S15460"/>
    </row>
    <row r="15461" spans="17:19">
      <c r="Q15461"/>
      <c r="R15461"/>
      <c r="S15461"/>
    </row>
    <row r="15462" spans="17:19">
      <c r="Q15462"/>
      <c r="R15462"/>
      <c r="S15462"/>
    </row>
    <row r="15463" spans="17:19">
      <c r="Q15463"/>
      <c r="R15463"/>
      <c r="S15463"/>
    </row>
    <row r="15464" spans="17:19">
      <c r="Q15464"/>
      <c r="R15464"/>
      <c r="S15464"/>
    </row>
    <row r="15465" spans="17:19">
      <c r="Q15465"/>
      <c r="R15465"/>
      <c r="S15465"/>
    </row>
    <row r="15466" spans="17:19">
      <c r="Q15466"/>
      <c r="R15466"/>
      <c r="S15466"/>
    </row>
    <row r="15467" spans="17:19">
      <c r="Q15467"/>
      <c r="R15467"/>
      <c r="S15467"/>
    </row>
    <row r="15468" spans="17:19">
      <c r="Q15468"/>
      <c r="R15468"/>
      <c r="S15468"/>
    </row>
    <row r="15469" spans="17:19">
      <c r="Q15469"/>
      <c r="R15469"/>
      <c r="S15469"/>
    </row>
    <row r="15470" spans="17:19">
      <c r="Q15470"/>
      <c r="R15470"/>
      <c r="S15470"/>
    </row>
    <row r="15471" spans="17:19">
      <c r="Q15471"/>
      <c r="R15471"/>
      <c r="S15471"/>
    </row>
    <row r="15472" spans="17:19">
      <c r="Q15472"/>
      <c r="R15472"/>
      <c r="S15472"/>
    </row>
    <row r="15473" spans="17:19">
      <c r="Q15473"/>
      <c r="R15473"/>
      <c r="S15473"/>
    </row>
    <row r="15474" spans="17:19">
      <c r="Q15474"/>
      <c r="R15474"/>
      <c r="S15474"/>
    </row>
    <row r="15475" spans="17:19">
      <c r="Q15475"/>
      <c r="R15475"/>
      <c r="S15475"/>
    </row>
    <row r="15476" spans="17:19">
      <c r="Q15476"/>
      <c r="R15476"/>
      <c r="S15476"/>
    </row>
    <row r="15477" spans="17:19">
      <c r="Q15477"/>
      <c r="R15477"/>
      <c r="S15477"/>
    </row>
    <row r="15478" spans="17:19">
      <c r="Q15478"/>
      <c r="R15478"/>
      <c r="S15478"/>
    </row>
    <row r="15479" spans="17:19">
      <c r="Q15479"/>
      <c r="R15479"/>
      <c r="S15479"/>
    </row>
    <row r="15480" spans="17:19">
      <c r="Q15480"/>
      <c r="R15480"/>
      <c r="S15480"/>
    </row>
    <row r="15481" spans="17:19">
      <c r="Q15481"/>
      <c r="R15481"/>
      <c r="S15481"/>
    </row>
    <row r="15482" spans="17:19">
      <c r="Q15482"/>
      <c r="R15482"/>
      <c r="S15482"/>
    </row>
    <row r="15483" spans="17:19">
      <c r="Q15483"/>
      <c r="R15483"/>
      <c r="S15483"/>
    </row>
    <row r="15484" spans="17:19">
      <c r="Q15484"/>
      <c r="R15484"/>
      <c r="S15484"/>
    </row>
    <row r="15485" spans="17:19">
      <c r="Q15485"/>
      <c r="R15485"/>
      <c r="S15485"/>
    </row>
    <row r="15486" spans="17:19">
      <c r="Q15486"/>
      <c r="R15486"/>
      <c r="S15486"/>
    </row>
    <row r="15487" spans="17:19">
      <c r="Q15487"/>
      <c r="R15487"/>
      <c r="S15487"/>
    </row>
    <row r="15488" spans="17:19">
      <c r="Q15488"/>
      <c r="R15488"/>
      <c r="S15488"/>
    </row>
    <row r="15489" spans="17:19">
      <c r="Q15489"/>
      <c r="R15489"/>
      <c r="S15489"/>
    </row>
    <row r="15490" spans="17:19">
      <c r="Q15490"/>
      <c r="R15490"/>
      <c r="S15490"/>
    </row>
    <row r="15491" spans="17:19">
      <c r="Q15491"/>
      <c r="R15491"/>
      <c r="S15491"/>
    </row>
    <row r="15492" spans="17:19">
      <c r="Q15492"/>
      <c r="R15492"/>
      <c r="S15492"/>
    </row>
    <row r="15493" spans="17:19">
      <c r="Q15493"/>
      <c r="R15493"/>
      <c r="S15493"/>
    </row>
    <row r="15494" spans="17:19">
      <c r="Q15494"/>
      <c r="R15494"/>
      <c r="S15494"/>
    </row>
    <row r="15495" spans="17:19">
      <c r="Q15495"/>
      <c r="R15495"/>
      <c r="S15495"/>
    </row>
    <row r="15496" spans="17:19">
      <c r="Q15496"/>
      <c r="R15496"/>
      <c r="S15496"/>
    </row>
    <row r="15497" spans="17:19">
      <c r="Q15497"/>
      <c r="R15497"/>
      <c r="S15497"/>
    </row>
    <row r="15498" spans="17:19">
      <c r="Q15498"/>
      <c r="R15498"/>
      <c r="S15498"/>
    </row>
    <row r="15499" spans="17:19">
      <c r="Q15499"/>
      <c r="R15499"/>
      <c r="S15499"/>
    </row>
    <row r="15500" spans="17:19">
      <c r="Q15500"/>
      <c r="R15500"/>
      <c r="S15500"/>
    </row>
    <row r="15501" spans="17:19">
      <c r="Q15501"/>
      <c r="R15501"/>
      <c r="S15501"/>
    </row>
    <row r="15502" spans="17:19">
      <c r="Q15502"/>
      <c r="R15502"/>
      <c r="S15502"/>
    </row>
    <row r="15503" spans="17:19">
      <c r="Q15503"/>
      <c r="R15503"/>
      <c r="S15503"/>
    </row>
    <row r="15504" spans="17:19">
      <c r="Q15504"/>
      <c r="R15504"/>
      <c r="S15504"/>
    </row>
    <row r="15505" spans="17:19">
      <c r="Q15505"/>
      <c r="R15505"/>
      <c r="S15505"/>
    </row>
    <row r="15506" spans="17:19">
      <c r="Q15506"/>
      <c r="R15506"/>
      <c r="S15506"/>
    </row>
    <row r="15507" spans="17:19">
      <c r="Q15507"/>
      <c r="R15507"/>
      <c r="S15507"/>
    </row>
    <row r="15508" spans="17:19">
      <c r="Q15508"/>
      <c r="R15508"/>
      <c r="S15508"/>
    </row>
    <row r="15509" spans="17:19">
      <c r="Q15509"/>
      <c r="R15509"/>
      <c r="S15509"/>
    </row>
    <row r="15510" spans="17:19">
      <c r="Q15510"/>
      <c r="R15510"/>
      <c r="S15510"/>
    </row>
    <row r="15511" spans="17:19">
      <c r="Q15511"/>
      <c r="R15511"/>
      <c r="S15511"/>
    </row>
    <row r="15512" spans="17:19">
      <c r="Q15512"/>
      <c r="R15512"/>
      <c r="S15512"/>
    </row>
    <row r="15513" spans="17:19">
      <c r="Q15513"/>
      <c r="R15513"/>
      <c r="S15513"/>
    </row>
    <row r="15514" spans="17:19">
      <c r="Q15514"/>
      <c r="R15514"/>
      <c r="S15514"/>
    </row>
    <row r="15515" spans="17:19">
      <c r="Q15515"/>
      <c r="R15515"/>
      <c r="S15515"/>
    </row>
    <row r="15516" spans="17:19">
      <c r="Q15516"/>
      <c r="R15516"/>
      <c r="S15516"/>
    </row>
    <row r="15517" spans="17:19">
      <c r="Q15517"/>
      <c r="R15517"/>
      <c r="S15517"/>
    </row>
    <row r="15518" spans="17:19">
      <c r="Q15518"/>
      <c r="R15518"/>
      <c r="S15518"/>
    </row>
    <row r="15519" spans="17:19">
      <c r="Q15519"/>
      <c r="R15519"/>
      <c r="S15519"/>
    </row>
    <row r="15520" spans="17:19">
      <c r="Q15520"/>
      <c r="R15520"/>
      <c r="S15520"/>
    </row>
    <row r="15521" spans="17:19">
      <c r="Q15521"/>
      <c r="R15521"/>
      <c r="S15521"/>
    </row>
    <row r="15522" spans="17:19">
      <c r="Q15522"/>
      <c r="R15522"/>
      <c r="S15522"/>
    </row>
    <row r="15523" spans="17:19">
      <c r="Q15523"/>
      <c r="R15523"/>
      <c r="S15523"/>
    </row>
    <row r="15524" spans="17:19">
      <c r="Q15524"/>
      <c r="R15524"/>
      <c r="S15524"/>
    </row>
    <row r="15525" spans="17:19">
      <c r="Q15525"/>
      <c r="R15525"/>
      <c r="S15525"/>
    </row>
    <row r="15526" spans="17:19">
      <c r="Q15526"/>
      <c r="R15526"/>
      <c r="S15526"/>
    </row>
    <row r="15527" spans="17:19">
      <c r="Q15527"/>
      <c r="R15527"/>
      <c r="S15527"/>
    </row>
    <row r="15528" spans="17:19">
      <c r="Q15528"/>
      <c r="R15528"/>
      <c r="S15528"/>
    </row>
    <row r="15529" spans="17:19">
      <c r="Q15529"/>
      <c r="R15529"/>
      <c r="S15529"/>
    </row>
    <row r="15530" spans="17:19">
      <c r="Q15530"/>
      <c r="R15530"/>
      <c r="S15530"/>
    </row>
    <row r="15531" spans="17:19">
      <c r="Q15531"/>
      <c r="R15531"/>
      <c r="S15531"/>
    </row>
    <row r="15532" spans="17:19">
      <c r="Q15532"/>
      <c r="R15532"/>
      <c r="S15532"/>
    </row>
    <row r="15533" spans="17:19">
      <c r="Q15533"/>
      <c r="R15533"/>
      <c r="S15533"/>
    </row>
    <row r="15534" spans="17:19">
      <c r="Q15534"/>
      <c r="R15534"/>
      <c r="S15534"/>
    </row>
    <row r="15535" spans="17:19">
      <c r="Q15535"/>
      <c r="R15535"/>
      <c r="S15535"/>
    </row>
    <row r="15536" spans="17:19">
      <c r="Q15536"/>
      <c r="R15536"/>
      <c r="S15536"/>
    </row>
    <row r="15537" spans="17:19">
      <c r="Q15537"/>
      <c r="R15537"/>
      <c r="S15537"/>
    </row>
    <row r="15538" spans="17:19">
      <c r="Q15538"/>
      <c r="R15538"/>
      <c r="S15538"/>
    </row>
    <row r="15539" spans="17:19">
      <c r="Q15539"/>
      <c r="R15539"/>
      <c r="S15539"/>
    </row>
    <row r="15540" spans="17:19">
      <c r="Q15540"/>
      <c r="R15540"/>
      <c r="S15540"/>
    </row>
    <row r="15541" spans="17:19">
      <c r="Q15541"/>
      <c r="R15541"/>
      <c r="S15541"/>
    </row>
    <row r="15542" spans="17:19">
      <c r="Q15542"/>
      <c r="R15542"/>
      <c r="S15542"/>
    </row>
    <row r="15543" spans="17:19">
      <c r="Q15543"/>
      <c r="R15543"/>
      <c r="S15543"/>
    </row>
    <row r="15544" spans="17:19">
      <c r="Q15544"/>
      <c r="R15544"/>
      <c r="S15544"/>
    </row>
    <row r="15545" spans="17:19">
      <c r="Q15545"/>
      <c r="R15545"/>
      <c r="S15545"/>
    </row>
    <row r="15546" spans="17:19">
      <c r="Q15546"/>
      <c r="R15546"/>
      <c r="S15546"/>
    </row>
    <row r="15547" spans="17:19">
      <c r="Q15547"/>
      <c r="R15547"/>
      <c r="S15547"/>
    </row>
    <row r="15548" spans="17:19">
      <c r="Q15548"/>
      <c r="R15548"/>
      <c r="S15548"/>
    </row>
    <row r="15549" spans="17:19">
      <c r="Q15549"/>
      <c r="R15549"/>
      <c r="S15549"/>
    </row>
    <row r="15550" spans="17:19">
      <c r="Q15550"/>
      <c r="R15550"/>
      <c r="S15550"/>
    </row>
    <row r="15551" spans="17:19">
      <c r="Q15551"/>
      <c r="R15551"/>
      <c r="S15551"/>
    </row>
    <row r="15552" spans="17:19">
      <c r="Q15552"/>
      <c r="R15552"/>
      <c r="S15552"/>
    </row>
    <row r="15553" spans="17:19">
      <c r="Q15553"/>
      <c r="R15553"/>
      <c r="S15553"/>
    </row>
    <row r="15554" spans="17:19">
      <c r="Q15554"/>
      <c r="R15554"/>
      <c r="S15554"/>
    </row>
    <row r="15555" spans="17:19">
      <c r="Q15555"/>
      <c r="R15555"/>
      <c r="S15555"/>
    </row>
    <row r="15556" spans="17:19">
      <c r="Q15556"/>
      <c r="R15556"/>
      <c r="S15556"/>
    </row>
    <row r="15557" spans="17:19">
      <c r="Q15557"/>
      <c r="R15557"/>
      <c r="S15557"/>
    </row>
    <row r="15558" spans="17:19">
      <c r="Q15558"/>
      <c r="R15558"/>
      <c r="S15558"/>
    </row>
    <row r="15559" spans="17:19">
      <c r="Q15559"/>
      <c r="R15559"/>
      <c r="S15559"/>
    </row>
    <row r="15560" spans="17:19">
      <c r="Q15560"/>
      <c r="R15560"/>
      <c r="S15560"/>
    </row>
    <row r="15561" spans="17:19">
      <c r="Q15561"/>
      <c r="R15561"/>
      <c r="S15561"/>
    </row>
    <row r="15562" spans="17:19">
      <c r="Q15562"/>
      <c r="R15562"/>
      <c r="S15562"/>
    </row>
    <row r="15563" spans="17:19">
      <c r="Q15563"/>
      <c r="R15563"/>
      <c r="S15563"/>
    </row>
    <row r="15564" spans="17:19">
      <c r="Q15564"/>
      <c r="R15564"/>
      <c r="S15564"/>
    </row>
    <row r="15565" spans="17:19">
      <c r="Q15565"/>
      <c r="R15565"/>
      <c r="S15565"/>
    </row>
    <row r="15566" spans="17:19">
      <c r="Q15566"/>
      <c r="R15566"/>
      <c r="S15566"/>
    </row>
    <row r="15567" spans="17:19">
      <c r="Q15567"/>
      <c r="R15567"/>
      <c r="S15567"/>
    </row>
    <row r="15568" spans="17:19">
      <c r="Q15568"/>
      <c r="R15568"/>
      <c r="S15568"/>
    </row>
    <row r="15569" spans="17:19">
      <c r="Q15569"/>
      <c r="R15569"/>
      <c r="S15569"/>
    </row>
    <row r="15570" spans="17:19">
      <c r="Q15570"/>
      <c r="R15570"/>
      <c r="S15570"/>
    </row>
    <row r="15571" spans="17:19">
      <c r="Q15571"/>
      <c r="R15571"/>
      <c r="S15571"/>
    </row>
    <row r="15572" spans="17:19">
      <c r="Q15572"/>
      <c r="R15572"/>
      <c r="S15572"/>
    </row>
    <row r="15573" spans="17:19">
      <c r="Q15573"/>
      <c r="R15573"/>
      <c r="S15573"/>
    </row>
    <row r="15574" spans="17:19">
      <c r="Q15574"/>
      <c r="R15574"/>
      <c r="S15574"/>
    </row>
    <row r="15575" spans="17:19">
      <c r="Q15575"/>
      <c r="R15575"/>
      <c r="S15575"/>
    </row>
    <row r="15576" spans="17:19">
      <c r="Q15576"/>
      <c r="R15576"/>
      <c r="S15576"/>
    </row>
    <row r="15577" spans="17:19">
      <c r="Q15577"/>
      <c r="R15577"/>
      <c r="S15577"/>
    </row>
    <row r="15578" spans="17:19">
      <c r="Q15578"/>
      <c r="R15578"/>
      <c r="S15578"/>
    </row>
    <row r="15579" spans="17:19">
      <c r="Q15579"/>
      <c r="R15579"/>
      <c r="S15579"/>
    </row>
    <row r="15580" spans="17:19">
      <c r="Q15580"/>
      <c r="R15580"/>
      <c r="S15580"/>
    </row>
    <row r="15581" spans="17:19">
      <c r="Q15581"/>
      <c r="R15581"/>
      <c r="S15581"/>
    </row>
    <row r="15582" spans="17:19">
      <c r="Q15582"/>
      <c r="R15582"/>
      <c r="S15582"/>
    </row>
    <row r="15583" spans="17:19">
      <c r="Q15583"/>
      <c r="R15583"/>
      <c r="S15583"/>
    </row>
    <row r="15584" spans="17:19">
      <c r="Q15584"/>
      <c r="R15584"/>
      <c r="S15584"/>
    </row>
    <row r="15585" spans="17:19">
      <c r="Q15585"/>
      <c r="R15585"/>
      <c r="S15585"/>
    </row>
    <row r="15586" spans="17:19">
      <c r="Q15586"/>
      <c r="R15586"/>
      <c r="S15586"/>
    </row>
    <row r="15587" spans="17:19">
      <c r="Q15587"/>
      <c r="R15587"/>
      <c r="S15587"/>
    </row>
    <row r="15588" spans="17:19">
      <c r="Q15588"/>
      <c r="R15588"/>
      <c r="S15588"/>
    </row>
    <row r="15589" spans="17:19">
      <c r="Q15589"/>
      <c r="R15589"/>
      <c r="S15589"/>
    </row>
    <row r="15590" spans="17:19">
      <c r="Q15590"/>
      <c r="R15590"/>
      <c r="S15590"/>
    </row>
    <row r="15591" spans="17:19">
      <c r="Q15591"/>
      <c r="R15591"/>
      <c r="S15591"/>
    </row>
    <row r="15592" spans="17:19">
      <c r="Q15592"/>
      <c r="R15592"/>
      <c r="S15592"/>
    </row>
    <row r="15593" spans="17:19">
      <c r="Q15593"/>
      <c r="R15593"/>
      <c r="S15593"/>
    </row>
    <row r="15594" spans="17:19">
      <c r="Q15594"/>
      <c r="R15594"/>
      <c r="S15594"/>
    </row>
    <row r="15595" spans="17:19">
      <c r="Q15595"/>
      <c r="R15595"/>
      <c r="S15595"/>
    </row>
    <row r="15596" spans="17:19">
      <c r="Q15596"/>
      <c r="R15596"/>
      <c r="S15596"/>
    </row>
    <row r="15597" spans="17:19">
      <c r="Q15597"/>
      <c r="R15597"/>
      <c r="S15597"/>
    </row>
    <row r="15598" spans="17:19">
      <c r="Q15598"/>
      <c r="R15598"/>
      <c r="S15598"/>
    </row>
    <row r="15599" spans="17:19">
      <c r="Q15599"/>
      <c r="R15599"/>
      <c r="S15599"/>
    </row>
    <row r="15600" spans="17:19">
      <c r="Q15600"/>
      <c r="R15600"/>
      <c r="S15600"/>
    </row>
    <row r="15601" spans="17:19">
      <c r="Q15601"/>
      <c r="R15601"/>
      <c r="S15601"/>
    </row>
    <row r="15602" spans="17:19">
      <c r="Q15602"/>
      <c r="R15602"/>
      <c r="S15602"/>
    </row>
    <row r="15603" spans="17:19">
      <c r="Q15603"/>
      <c r="R15603"/>
      <c r="S15603"/>
    </row>
    <row r="15604" spans="17:19">
      <c r="Q15604"/>
      <c r="R15604"/>
      <c r="S15604"/>
    </row>
    <row r="15605" spans="17:19">
      <c r="Q15605"/>
      <c r="R15605"/>
      <c r="S15605"/>
    </row>
    <row r="15606" spans="17:19">
      <c r="Q15606"/>
      <c r="R15606"/>
      <c r="S15606"/>
    </row>
    <row r="15607" spans="17:19">
      <c r="Q15607"/>
      <c r="R15607"/>
      <c r="S15607"/>
    </row>
    <row r="15608" spans="17:19">
      <c r="Q15608"/>
      <c r="R15608"/>
      <c r="S15608"/>
    </row>
    <row r="15609" spans="17:19">
      <c r="Q15609"/>
      <c r="R15609"/>
      <c r="S15609"/>
    </row>
    <row r="15610" spans="17:19">
      <c r="Q15610"/>
      <c r="R15610"/>
      <c r="S15610"/>
    </row>
    <row r="15611" spans="17:19">
      <c r="Q15611"/>
      <c r="R15611"/>
      <c r="S15611"/>
    </row>
    <row r="15612" spans="17:19">
      <c r="Q15612"/>
      <c r="R15612"/>
      <c r="S15612"/>
    </row>
    <row r="15613" spans="17:19">
      <c r="Q15613"/>
      <c r="R15613"/>
      <c r="S15613"/>
    </row>
    <row r="15614" spans="17:19">
      <c r="Q15614"/>
      <c r="R15614"/>
      <c r="S15614"/>
    </row>
    <row r="15615" spans="17:19">
      <c r="Q15615"/>
      <c r="R15615"/>
      <c r="S15615"/>
    </row>
    <row r="15616" spans="17:19">
      <c r="Q15616"/>
      <c r="R15616"/>
      <c r="S15616"/>
    </row>
    <row r="15617" spans="17:19">
      <c r="Q15617"/>
      <c r="R15617"/>
      <c r="S15617"/>
    </row>
    <row r="15618" spans="17:19">
      <c r="Q15618"/>
      <c r="R15618"/>
      <c r="S15618"/>
    </row>
    <row r="15619" spans="17:19">
      <c r="Q15619"/>
      <c r="R15619"/>
      <c r="S15619"/>
    </row>
    <row r="15620" spans="17:19">
      <c r="Q15620"/>
      <c r="R15620"/>
      <c r="S15620"/>
    </row>
    <row r="15621" spans="17:19">
      <c r="Q15621"/>
      <c r="R15621"/>
      <c r="S15621"/>
    </row>
    <row r="15622" spans="17:19">
      <c r="Q15622"/>
      <c r="R15622"/>
      <c r="S15622"/>
    </row>
    <row r="15623" spans="17:19">
      <c r="Q15623"/>
      <c r="R15623"/>
      <c r="S15623"/>
    </row>
    <row r="15624" spans="17:19">
      <c r="Q15624"/>
      <c r="R15624"/>
      <c r="S15624"/>
    </row>
    <row r="15625" spans="17:19">
      <c r="Q15625"/>
      <c r="R15625"/>
      <c r="S15625"/>
    </row>
    <row r="15626" spans="17:19">
      <c r="Q15626"/>
      <c r="R15626"/>
      <c r="S15626"/>
    </row>
    <row r="15627" spans="17:19">
      <c r="Q15627"/>
      <c r="R15627"/>
      <c r="S15627"/>
    </row>
    <row r="15628" spans="17:19">
      <c r="Q15628"/>
      <c r="R15628"/>
      <c r="S15628"/>
    </row>
    <row r="15629" spans="17:19">
      <c r="Q15629"/>
      <c r="R15629"/>
      <c r="S15629"/>
    </row>
    <row r="15630" spans="17:19">
      <c r="Q15630"/>
      <c r="R15630"/>
      <c r="S15630"/>
    </row>
    <row r="15631" spans="17:19">
      <c r="Q15631"/>
      <c r="R15631"/>
      <c r="S15631"/>
    </row>
    <row r="15632" spans="17:19">
      <c r="Q15632"/>
      <c r="R15632"/>
      <c r="S15632"/>
    </row>
    <row r="15633" spans="17:19">
      <c r="Q15633"/>
      <c r="R15633"/>
      <c r="S15633"/>
    </row>
    <row r="15634" spans="17:19">
      <c r="Q15634"/>
      <c r="R15634"/>
      <c r="S15634"/>
    </row>
    <row r="15635" spans="17:19">
      <c r="Q15635"/>
      <c r="R15635"/>
      <c r="S15635"/>
    </row>
    <row r="15636" spans="17:19">
      <c r="Q15636"/>
      <c r="R15636"/>
      <c r="S15636"/>
    </row>
    <row r="15637" spans="17:19">
      <c r="Q15637"/>
      <c r="R15637"/>
      <c r="S15637"/>
    </row>
    <row r="15638" spans="17:19">
      <c r="Q15638"/>
      <c r="R15638"/>
      <c r="S15638"/>
    </row>
    <row r="15639" spans="17:19">
      <c r="Q15639"/>
      <c r="R15639"/>
      <c r="S15639"/>
    </row>
    <row r="15640" spans="17:19">
      <c r="Q15640"/>
      <c r="R15640"/>
      <c r="S15640"/>
    </row>
    <row r="15641" spans="17:19">
      <c r="Q15641"/>
      <c r="R15641"/>
      <c r="S15641"/>
    </row>
    <row r="15642" spans="17:19">
      <c r="Q15642"/>
      <c r="R15642"/>
      <c r="S15642"/>
    </row>
    <row r="15643" spans="17:19">
      <c r="Q15643"/>
      <c r="R15643"/>
      <c r="S15643"/>
    </row>
    <row r="15644" spans="17:19">
      <c r="Q15644"/>
      <c r="R15644"/>
      <c r="S15644"/>
    </row>
    <row r="15645" spans="17:19">
      <c r="Q15645"/>
      <c r="R15645"/>
      <c r="S15645"/>
    </row>
    <row r="15646" spans="17:19">
      <c r="Q15646"/>
      <c r="R15646"/>
      <c r="S15646"/>
    </row>
    <row r="15647" spans="17:19">
      <c r="Q15647"/>
      <c r="R15647"/>
      <c r="S15647"/>
    </row>
    <row r="15648" spans="17:19">
      <c r="Q15648"/>
      <c r="R15648"/>
      <c r="S15648"/>
    </row>
    <row r="15649" spans="17:19">
      <c r="Q15649"/>
      <c r="R15649"/>
      <c r="S15649"/>
    </row>
    <row r="15650" spans="17:19">
      <c r="Q15650"/>
      <c r="R15650"/>
      <c r="S15650"/>
    </row>
    <row r="15651" spans="17:19">
      <c r="Q15651"/>
      <c r="R15651"/>
      <c r="S15651"/>
    </row>
    <row r="15652" spans="17:19">
      <c r="Q15652"/>
      <c r="R15652"/>
      <c r="S15652"/>
    </row>
    <row r="15653" spans="17:19">
      <c r="Q15653"/>
      <c r="R15653"/>
      <c r="S15653"/>
    </row>
    <row r="15654" spans="17:19">
      <c r="Q15654"/>
      <c r="R15654"/>
      <c r="S15654"/>
    </row>
    <row r="15655" spans="17:19">
      <c r="Q15655"/>
      <c r="R15655"/>
      <c r="S15655"/>
    </row>
    <row r="15656" spans="17:19">
      <c r="Q15656"/>
      <c r="R15656"/>
      <c r="S15656"/>
    </row>
    <row r="15657" spans="17:19">
      <c r="Q15657"/>
      <c r="R15657"/>
      <c r="S15657"/>
    </row>
    <row r="15658" spans="17:19">
      <c r="Q15658"/>
      <c r="R15658"/>
      <c r="S15658"/>
    </row>
    <row r="15659" spans="17:19">
      <c r="Q15659"/>
      <c r="R15659"/>
      <c r="S15659"/>
    </row>
    <row r="15660" spans="17:19">
      <c r="Q15660"/>
      <c r="R15660"/>
      <c r="S15660"/>
    </row>
    <row r="15661" spans="17:19">
      <c r="Q15661"/>
      <c r="R15661"/>
      <c r="S15661"/>
    </row>
    <row r="15662" spans="17:19">
      <c r="Q15662"/>
      <c r="R15662"/>
      <c r="S15662"/>
    </row>
    <row r="15663" spans="17:19">
      <c r="Q15663"/>
      <c r="R15663"/>
      <c r="S15663"/>
    </row>
    <row r="15664" spans="17:19">
      <c r="Q15664"/>
      <c r="R15664"/>
      <c r="S15664"/>
    </row>
    <row r="15665" spans="17:19">
      <c r="Q15665"/>
      <c r="R15665"/>
      <c r="S15665"/>
    </row>
    <row r="15666" spans="17:19">
      <c r="Q15666"/>
      <c r="R15666"/>
      <c r="S15666"/>
    </row>
    <row r="15667" spans="17:19">
      <c r="Q15667"/>
      <c r="R15667"/>
      <c r="S15667"/>
    </row>
    <row r="15668" spans="17:19">
      <c r="Q15668"/>
      <c r="R15668"/>
      <c r="S15668"/>
    </row>
    <row r="15669" spans="17:19">
      <c r="Q15669"/>
      <c r="R15669"/>
      <c r="S15669"/>
    </row>
    <row r="15670" spans="17:19">
      <c r="Q15670"/>
      <c r="R15670"/>
      <c r="S15670"/>
    </row>
    <row r="15671" spans="17:19">
      <c r="Q15671"/>
      <c r="R15671"/>
      <c r="S15671"/>
    </row>
    <row r="15672" spans="17:19">
      <c r="Q15672"/>
      <c r="R15672"/>
      <c r="S15672"/>
    </row>
    <row r="15673" spans="17:19">
      <c r="Q15673"/>
      <c r="R15673"/>
      <c r="S15673"/>
    </row>
    <row r="15674" spans="17:19">
      <c r="Q15674"/>
      <c r="R15674"/>
      <c r="S15674"/>
    </row>
    <row r="15675" spans="17:19">
      <c r="Q15675"/>
      <c r="R15675"/>
      <c r="S15675"/>
    </row>
    <row r="15676" spans="17:19">
      <c r="Q15676"/>
      <c r="R15676"/>
      <c r="S15676"/>
    </row>
    <row r="15677" spans="17:19">
      <c r="Q15677"/>
      <c r="R15677"/>
      <c r="S15677"/>
    </row>
    <row r="15678" spans="17:19">
      <c r="Q15678"/>
      <c r="R15678"/>
      <c r="S15678"/>
    </row>
    <row r="15679" spans="17:19">
      <c r="Q15679"/>
      <c r="R15679"/>
      <c r="S15679"/>
    </row>
    <row r="15680" spans="17:19">
      <c r="Q15680"/>
      <c r="R15680"/>
      <c r="S15680"/>
    </row>
    <row r="15681" spans="17:19">
      <c r="Q15681"/>
      <c r="R15681"/>
      <c r="S15681"/>
    </row>
    <row r="15682" spans="17:19">
      <c r="Q15682"/>
      <c r="R15682"/>
      <c r="S15682"/>
    </row>
    <row r="15683" spans="17:19">
      <c r="Q15683"/>
      <c r="R15683"/>
      <c r="S15683"/>
    </row>
    <row r="15684" spans="17:19">
      <c r="Q15684"/>
      <c r="R15684"/>
      <c r="S15684"/>
    </row>
    <row r="15685" spans="17:19">
      <c r="Q15685"/>
      <c r="R15685"/>
      <c r="S15685"/>
    </row>
    <row r="15686" spans="17:19">
      <c r="Q15686"/>
      <c r="R15686"/>
      <c r="S15686"/>
    </row>
    <row r="15687" spans="17:19">
      <c r="Q15687"/>
      <c r="R15687"/>
      <c r="S15687"/>
    </row>
    <row r="15688" spans="17:19">
      <c r="Q15688"/>
      <c r="R15688"/>
      <c r="S15688"/>
    </row>
    <row r="15689" spans="17:19">
      <c r="Q15689"/>
      <c r="R15689"/>
      <c r="S15689"/>
    </row>
    <row r="15690" spans="17:19">
      <c r="Q15690"/>
      <c r="R15690"/>
      <c r="S15690"/>
    </row>
    <row r="15691" spans="17:19">
      <c r="Q15691"/>
      <c r="R15691"/>
      <c r="S15691"/>
    </row>
    <row r="15692" spans="17:19">
      <c r="Q15692"/>
      <c r="R15692"/>
      <c r="S15692"/>
    </row>
    <row r="15693" spans="17:19">
      <c r="Q15693"/>
      <c r="R15693"/>
      <c r="S15693"/>
    </row>
    <row r="15694" spans="17:19">
      <c r="Q15694"/>
      <c r="R15694"/>
      <c r="S15694"/>
    </row>
    <row r="15695" spans="17:19">
      <c r="Q15695"/>
      <c r="R15695"/>
      <c r="S15695"/>
    </row>
    <row r="15696" spans="17:19">
      <c r="Q15696"/>
      <c r="R15696"/>
      <c r="S15696"/>
    </row>
    <row r="15697" spans="17:19">
      <c r="Q15697"/>
      <c r="R15697"/>
      <c r="S15697"/>
    </row>
    <row r="15698" spans="17:19">
      <c r="Q15698"/>
      <c r="R15698"/>
      <c r="S15698"/>
    </row>
    <row r="15699" spans="17:19">
      <c r="Q15699"/>
      <c r="R15699"/>
      <c r="S15699"/>
    </row>
    <row r="15700" spans="17:19">
      <c r="Q15700"/>
      <c r="R15700"/>
      <c r="S15700"/>
    </row>
    <row r="15701" spans="17:19">
      <c r="Q15701"/>
      <c r="R15701"/>
      <c r="S15701"/>
    </row>
    <row r="15702" spans="17:19">
      <c r="Q15702"/>
      <c r="R15702"/>
      <c r="S15702"/>
    </row>
    <row r="15703" spans="17:19">
      <c r="Q15703"/>
      <c r="R15703"/>
      <c r="S15703"/>
    </row>
    <row r="15704" spans="17:19">
      <c r="Q15704"/>
      <c r="R15704"/>
      <c r="S15704"/>
    </row>
    <row r="15705" spans="17:19">
      <c r="Q15705"/>
      <c r="R15705"/>
      <c r="S15705"/>
    </row>
    <row r="15706" spans="17:19">
      <c r="Q15706"/>
      <c r="R15706"/>
      <c r="S15706"/>
    </row>
    <row r="15707" spans="17:19">
      <c r="Q15707"/>
      <c r="R15707"/>
      <c r="S15707"/>
    </row>
    <row r="15708" spans="17:19">
      <c r="Q15708"/>
      <c r="R15708"/>
      <c r="S15708"/>
    </row>
    <row r="15709" spans="17:19">
      <c r="Q15709"/>
      <c r="R15709"/>
      <c r="S15709"/>
    </row>
    <row r="15710" spans="17:19">
      <c r="Q15710"/>
      <c r="R15710"/>
      <c r="S15710"/>
    </row>
    <row r="15711" spans="17:19">
      <c r="Q15711"/>
      <c r="R15711"/>
      <c r="S15711"/>
    </row>
    <row r="15712" spans="17:19">
      <c r="Q15712"/>
      <c r="R15712"/>
      <c r="S15712"/>
    </row>
    <row r="15713" spans="17:19">
      <c r="Q15713"/>
      <c r="R15713"/>
      <c r="S15713"/>
    </row>
    <row r="15714" spans="17:19">
      <c r="Q15714"/>
      <c r="R15714"/>
      <c r="S15714"/>
    </row>
    <row r="15715" spans="17:19">
      <c r="Q15715"/>
      <c r="R15715"/>
      <c r="S15715"/>
    </row>
    <row r="15716" spans="17:19">
      <c r="Q15716"/>
      <c r="R15716"/>
      <c r="S15716"/>
    </row>
    <row r="15717" spans="17:19">
      <c r="Q15717"/>
      <c r="R15717"/>
      <c r="S15717"/>
    </row>
    <row r="15718" spans="17:19">
      <c r="Q15718"/>
      <c r="R15718"/>
      <c r="S15718"/>
    </row>
    <row r="15719" spans="17:19">
      <c r="Q15719"/>
      <c r="R15719"/>
      <c r="S15719"/>
    </row>
    <row r="15720" spans="17:19">
      <c r="Q15720"/>
      <c r="R15720"/>
      <c r="S15720"/>
    </row>
    <row r="15721" spans="17:19">
      <c r="Q15721"/>
      <c r="R15721"/>
      <c r="S15721"/>
    </row>
    <row r="15722" spans="17:19">
      <c r="Q15722"/>
      <c r="R15722"/>
      <c r="S15722"/>
    </row>
    <row r="15723" spans="17:19">
      <c r="Q15723"/>
      <c r="R15723"/>
      <c r="S15723"/>
    </row>
    <row r="15724" spans="17:19">
      <c r="Q15724"/>
      <c r="R15724"/>
      <c r="S15724"/>
    </row>
    <row r="15725" spans="17:19">
      <c r="Q15725"/>
      <c r="R15725"/>
      <c r="S15725"/>
    </row>
    <row r="15726" spans="17:19">
      <c r="Q15726"/>
      <c r="R15726"/>
      <c r="S15726"/>
    </row>
    <row r="15727" spans="17:19">
      <c r="Q15727"/>
      <c r="R15727"/>
      <c r="S15727"/>
    </row>
    <row r="15728" spans="17:19">
      <c r="Q15728"/>
      <c r="R15728"/>
      <c r="S15728"/>
    </row>
    <row r="15729" spans="17:19">
      <c r="Q15729"/>
      <c r="R15729"/>
      <c r="S15729"/>
    </row>
    <row r="15730" spans="17:19">
      <c r="Q15730"/>
      <c r="R15730"/>
      <c r="S15730"/>
    </row>
    <row r="15731" spans="17:19">
      <c r="Q15731"/>
      <c r="R15731"/>
      <c r="S15731"/>
    </row>
    <row r="15732" spans="17:19">
      <c r="Q15732"/>
      <c r="R15732"/>
      <c r="S15732"/>
    </row>
    <row r="15733" spans="17:19">
      <c r="Q15733"/>
      <c r="R15733"/>
      <c r="S15733"/>
    </row>
    <row r="15734" spans="17:19">
      <c r="Q15734"/>
      <c r="R15734"/>
      <c r="S15734"/>
    </row>
    <row r="15735" spans="17:19">
      <c r="Q15735"/>
      <c r="R15735"/>
      <c r="S15735"/>
    </row>
    <row r="15736" spans="17:19">
      <c r="Q15736"/>
      <c r="R15736"/>
      <c r="S15736"/>
    </row>
    <row r="15737" spans="17:19">
      <c r="Q15737"/>
      <c r="R15737"/>
      <c r="S15737"/>
    </row>
    <row r="15738" spans="17:19">
      <c r="Q15738"/>
      <c r="R15738"/>
      <c r="S15738"/>
    </row>
    <row r="15739" spans="17:19">
      <c r="Q15739"/>
      <c r="R15739"/>
      <c r="S15739"/>
    </row>
    <row r="15740" spans="17:19">
      <c r="Q15740"/>
      <c r="R15740"/>
      <c r="S15740"/>
    </row>
    <row r="15741" spans="17:19">
      <c r="Q15741"/>
      <c r="R15741"/>
      <c r="S15741"/>
    </row>
    <row r="15742" spans="17:19">
      <c r="Q15742"/>
      <c r="R15742"/>
      <c r="S15742"/>
    </row>
    <row r="15743" spans="17:19">
      <c r="Q15743"/>
      <c r="R15743"/>
      <c r="S15743"/>
    </row>
    <row r="15744" spans="17:19">
      <c r="Q15744"/>
      <c r="R15744"/>
      <c r="S15744"/>
    </row>
    <row r="15745" spans="17:19">
      <c r="Q15745"/>
      <c r="R15745"/>
      <c r="S15745"/>
    </row>
    <row r="15746" spans="17:19">
      <c r="Q15746"/>
      <c r="R15746"/>
      <c r="S15746"/>
    </row>
    <row r="15747" spans="17:19">
      <c r="Q15747"/>
      <c r="R15747"/>
      <c r="S15747"/>
    </row>
    <row r="15748" spans="17:19">
      <c r="Q15748"/>
      <c r="R15748"/>
      <c r="S15748"/>
    </row>
    <row r="15749" spans="17:19">
      <c r="Q15749"/>
      <c r="R15749"/>
      <c r="S15749"/>
    </row>
    <row r="15750" spans="17:19">
      <c r="Q15750"/>
      <c r="R15750"/>
      <c r="S15750"/>
    </row>
    <row r="15751" spans="17:19">
      <c r="Q15751"/>
      <c r="R15751"/>
      <c r="S15751"/>
    </row>
    <row r="15752" spans="17:19">
      <c r="Q15752"/>
      <c r="R15752"/>
      <c r="S15752"/>
    </row>
    <row r="15753" spans="17:19">
      <c r="Q15753"/>
      <c r="R15753"/>
      <c r="S15753"/>
    </row>
    <row r="15754" spans="17:19">
      <c r="Q15754"/>
      <c r="R15754"/>
      <c r="S15754"/>
    </row>
    <row r="15755" spans="17:19">
      <c r="Q15755"/>
      <c r="R15755"/>
      <c r="S15755"/>
    </row>
    <row r="15756" spans="17:19">
      <c r="Q15756"/>
      <c r="R15756"/>
      <c r="S15756"/>
    </row>
    <row r="15757" spans="17:19">
      <c r="Q15757"/>
      <c r="R15757"/>
      <c r="S15757"/>
    </row>
    <row r="15758" spans="17:19">
      <c r="Q15758"/>
      <c r="R15758"/>
      <c r="S15758"/>
    </row>
    <row r="15759" spans="17:19">
      <c r="Q15759"/>
      <c r="R15759"/>
      <c r="S15759"/>
    </row>
    <row r="15760" spans="17:19">
      <c r="Q15760"/>
      <c r="R15760"/>
      <c r="S15760"/>
    </row>
    <row r="15761" spans="17:19">
      <c r="Q15761"/>
      <c r="R15761"/>
      <c r="S15761"/>
    </row>
    <row r="15762" spans="17:19">
      <c r="Q15762"/>
      <c r="R15762"/>
      <c r="S15762"/>
    </row>
    <row r="15763" spans="17:19">
      <c r="Q15763"/>
      <c r="R15763"/>
      <c r="S15763"/>
    </row>
    <row r="15764" spans="17:19">
      <c r="Q15764"/>
      <c r="R15764"/>
      <c r="S15764"/>
    </row>
    <row r="15765" spans="17:19">
      <c r="Q15765"/>
      <c r="R15765"/>
      <c r="S15765"/>
    </row>
    <row r="15766" spans="17:19">
      <c r="Q15766"/>
      <c r="R15766"/>
      <c r="S15766"/>
    </row>
    <row r="15767" spans="17:19">
      <c r="Q15767"/>
      <c r="R15767"/>
      <c r="S15767"/>
    </row>
    <row r="15768" spans="17:19">
      <c r="Q15768"/>
      <c r="R15768"/>
      <c r="S15768"/>
    </row>
    <row r="15769" spans="17:19">
      <c r="Q15769"/>
      <c r="R15769"/>
      <c r="S15769"/>
    </row>
    <row r="15770" spans="17:19">
      <c r="Q15770"/>
      <c r="R15770"/>
      <c r="S15770"/>
    </row>
    <row r="15771" spans="17:19">
      <c r="Q15771"/>
      <c r="R15771"/>
      <c r="S15771"/>
    </row>
    <row r="15772" spans="17:19">
      <c r="Q15772"/>
      <c r="R15772"/>
      <c r="S15772"/>
    </row>
    <row r="15773" spans="17:19">
      <c r="Q15773"/>
      <c r="R15773"/>
      <c r="S15773"/>
    </row>
    <row r="15774" spans="17:19">
      <c r="Q15774"/>
      <c r="R15774"/>
      <c r="S15774"/>
    </row>
    <row r="15775" spans="17:19">
      <c r="Q15775"/>
      <c r="R15775"/>
      <c r="S15775"/>
    </row>
    <row r="15776" spans="17:19">
      <c r="Q15776"/>
      <c r="R15776"/>
      <c r="S15776"/>
    </row>
    <row r="15777" spans="17:19">
      <c r="Q15777"/>
      <c r="R15777"/>
      <c r="S15777"/>
    </row>
    <row r="15778" spans="17:19">
      <c r="Q15778"/>
      <c r="R15778"/>
      <c r="S15778"/>
    </row>
    <row r="15779" spans="17:19">
      <c r="Q15779"/>
      <c r="R15779"/>
      <c r="S15779"/>
    </row>
    <row r="15780" spans="17:19">
      <c r="Q15780"/>
      <c r="R15780"/>
      <c r="S15780"/>
    </row>
    <row r="15781" spans="17:19">
      <c r="Q15781"/>
      <c r="R15781"/>
      <c r="S15781"/>
    </row>
    <row r="15782" spans="17:19">
      <c r="Q15782"/>
      <c r="R15782"/>
      <c r="S15782"/>
    </row>
    <row r="15783" spans="17:19">
      <c r="Q15783"/>
      <c r="R15783"/>
      <c r="S15783"/>
    </row>
    <row r="15784" spans="17:19">
      <c r="Q15784"/>
      <c r="R15784"/>
      <c r="S15784"/>
    </row>
    <row r="15785" spans="17:19">
      <c r="Q15785"/>
      <c r="R15785"/>
      <c r="S15785"/>
    </row>
    <row r="15786" spans="17:19">
      <c r="Q15786"/>
      <c r="R15786"/>
      <c r="S15786"/>
    </row>
    <row r="15787" spans="17:19">
      <c r="Q15787"/>
      <c r="R15787"/>
      <c r="S15787"/>
    </row>
    <row r="15788" spans="17:19">
      <c r="Q15788"/>
      <c r="R15788"/>
      <c r="S15788"/>
    </row>
    <row r="15789" spans="17:19">
      <c r="Q15789"/>
      <c r="R15789"/>
      <c r="S15789"/>
    </row>
    <row r="15790" spans="17:19">
      <c r="Q15790"/>
      <c r="R15790"/>
      <c r="S15790"/>
    </row>
    <row r="15791" spans="17:19">
      <c r="Q15791"/>
      <c r="R15791"/>
      <c r="S15791"/>
    </row>
    <row r="15792" spans="17:19">
      <c r="Q15792"/>
      <c r="R15792"/>
      <c r="S15792"/>
    </row>
    <row r="15793" spans="17:19">
      <c r="Q15793"/>
      <c r="R15793"/>
      <c r="S15793"/>
    </row>
    <row r="15794" spans="17:19">
      <c r="Q15794"/>
      <c r="R15794"/>
      <c r="S15794"/>
    </row>
    <row r="15795" spans="17:19">
      <c r="Q15795"/>
      <c r="R15795"/>
      <c r="S15795"/>
    </row>
    <row r="15796" spans="17:19">
      <c r="Q15796"/>
      <c r="R15796"/>
      <c r="S15796"/>
    </row>
    <row r="15797" spans="17:19">
      <c r="Q15797"/>
      <c r="R15797"/>
      <c r="S15797"/>
    </row>
    <row r="15798" spans="17:19">
      <c r="Q15798"/>
      <c r="R15798"/>
      <c r="S15798"/>
    </row>
    <row r="15799" spans="17:19">
      <c r="Q15799"/>
      <c r="R15799"/>
      <c r="S15799"/>
    </row>
    <row r="15800" spans="17:19">
      <c r="Q15800"/>
      <c r="R15800"/>
      <c r="S15800"/>
    </row>
    <row r="15801" spans="17:19">
      <c r="Q15801"/>
      <c r="R15801"/>
      <c r="S15801"/>
    </row>
    <row r="15802" spans="17:19">
      <c r="Q15802"/>
      <c r="R15802"/>
      <c r="S15802"/>
    </row>
    <row r="15803" spans="17:19">
      <c r="Q15803"/>
      <c r="R15803"/>
      <c r="S15803"/>
    </row>
    <row r="15804" spans="17:19">
      <c r="Q15804"/>
      <c r="R15804"/>
      <c r="S15804"/>
    </row>
    <row r="15805" spans="17:19">
      <c r="Q15805"/>
      <c r="R15805"/>
      <c r="S15805"/>
    </row>
    <row r="15806" spans="17:19">
      <c r="Q15806"/>
      <c r="R15806"/>
      <c r="S15806"/>
    </row>
    <row r="15807" spans="17:19">
      <c r="Q15807"/>
      <c r="R15807"/>
      <c r="S15807"/>
    </row>
    <row r="15808" spans="17:19">
      <c r="Q15808"/>
      <c r="R15808"/>
      <c r="S15808"/>
    </row>
    <row r="15809" spans="17:19">
      <c r="Q15809"/>
      <c r="R15809"/>
      <c r="S15809"/>
    </row>
    <row r="15810" spans="17:19">
      <c r="Q15810"/>
      <c r="R15810"/>
      <c r="S15810"/>
    </row>
    <row r="15811" spans="17:19">
      <c r="Q15811"/>
      <c r="R15811"/>
      <c r="S15811"/>
    </row>
    <row r="15812" spans="17:19">
      <c r="Q15812"/>
      <c r="R15812"/>
      <c r="S15812"/>
    </row>
    <row r="15813" spans="17:19">
      <c r="Q15813"/>
      <c r="R15813"/>
      <c r="S15813"/>
    </row>
    <row r="15814" spans="17:19">
      <c r="Q15814"/>
      <c r="R15814"/>
      <c r="S15814"/>
    </row>
    <row r="15815" spans="17:19">
      <c r="Q15815"/>
      <c r="R15815"/>
      <c r="S15815"/>
    </row>
    <row r="15816" spans="17:19">
      <c r="Q15816"/>
      <c r="R15816"/>
      <c r="S15816"/>
    </row>
    <row r="15817" spans="17:19">
      <c r="Q15817"/>
      <c r="R15817"/>
      <c r="S15817"/>
    </row>
    <row r="15818" spans="17:19">
      <c r="Q15818"/>
      <c r="R15818"/>
      <c r="S15818"/>
    </row>
    <row r="15819" spans="17:19">
      <c r="Q15819"/>
      <c r="R15819"/>
      <c r="S15819"/>
    </row>
    <row r="15820" spans="17:19">
      <c r="Q15820"/>
      <c r="R15820"/>
      <c r="S15820"/>
    </row>
    <row r="15821" spans="17:19">
      <c r="Q15821"/>
      <c r="R15821"/>
      <c r="S15821"/>
    </row>
    <row r="15822" spans="17:19">
      <c r="Q15822"/>
      <c r="R15822"/>
      <c r="S15822"/>
    </row>
    <row r="15823" spans="17:19">
      <c r="Q15823"/>
      <c r="R15823"/>
      <c r="S15823"/>
    </row>
    <row r="15824" spans="17:19">
      <c r="Q15824"/>
      <c r="R15824"/>
      <c r="S15824"/>
    </row>
    <row r="15825" spans="17:19">
      <c r="Q15825"/>
      <c r="R15825"/>
      <c r="S15825"/>
    </row>
    <row r="15826" spans="17:19">
      <c r="Q15826"/>
      <c r="R15826"/>
      <c r="S15826"/>
    </row>
    <row r="15827" spans="17:19">
      <c r="Q15827"/>
      <c r="R15827"/>
      <c r="S15827"/>
    </row>
    <row r="15828" spans="17:19">
      <c r="Q15828"/>
      <c r="R15828"/>
      <c r="S15828"/>
    </row>
    <row r="15829" spans="17:19">
      <c r="Q15829"/>
      <c r="R15829"/>
      <c r="S15829"/>
    </row>
    <row r="15830" spans="17:19">
      <c r="Q15830"/>
      <c r="R15830"/>
      <c r="S15830"/>
    </row>
    <row r="15831" spans="17:19">
      <c r="Q15831"/>
      <c r="R15831"/>
      <c r="S15831"/>
    </row>
    <row r="15832" spans="17:19">
      <c r="Q15832"/>
      <c r="R15832"/>
      <c r="S15832"/>
    </row>
    <row r="15833" spans="17:19">
      <c r="Q15833"/>
      <c r="R15833"/>
      <c r="S15833"/>
    </row>
    <row r="15834" spans="17:19">
      <c r="Q15834"/>
      <c r="R15834"/>
      <c r="S15834"/>
    </row>
    <row r="15835" spans="17:19">
      <c r="Q15835"/>
      <c r="R15835"/>
      <c r="S15835"/>
    </row>
    <row r="15836" spans="17:19">
      <c r="Q15836"/>
      <c r="R15836"/>
      <c r="S15836"/>
    </row>
    <row r="15837" spans="17:19">
      <c r="Q15837"/>
      <c r="R15837"/>
      <c r="S15837"/>
    </row>
    <row r="15838" spans="17:19">
      <c r="Q15838"/>
      <c r="R15838"/>
      <c r="S15838"/>
    </row>
    <row r="15839" spans="17:19">
      <c r="Q15839"/>
      <c r="R15839"/>
      <c r="S15839"/>
    </row>
    <row r="15840" spans="17:19">
      <c r="Q15840"/>
      <c r="R15840"/>
      <c r="S15840"/>
    </row>
    <row r="15841" spans="17:19">
      <c r="Q15841"/>
      <c r="R15841"/>
      <c r="S15841"/>
    </row>
    <row r="15842" spans="17:19">
      <c r="Q15842"/>
      <c r="R15842"/>
      <c r="S15842"/>
    </row>
    <row r="15843" spans="17:19">
      <c r="Q15843"/>
      <c r="R15843"/>
      <c r="S15843"/>
    </row>
    <row r="15844" spans="17:19">
      <c r="Q15844"/>
      <c r="R15844"/>
      <c r="S15844"/>
    </row>
    <row r="15845" spans="17:19">
      <c r="Q15845"/>
      <c r="R15845"/>
      <c r="S15845"/>
    </row>
    <row r="15846" spans="17:19">
      <c r="Q15846"/>
      <c r="R15846"/>
      <c r="S15846"/>
    </row>
    <row r="15847" spans="17:19">
      <c r="Q15847"/>
      <c r="R15847"/>
      <c r="S15847"/>
    </row>
    <row r="15848" spans="17:19">
      <c r="Q15848"/>
      <c r="R15848"/>
      <c r="S15848"/>
    </row>
    <row r="15849" spans="17:19">
      <c r="Q15849"/>
      <c r="R15849"/>
      <c r="S15849"/>
    </row>
    <row r="15850" spans="17:19">
      <c r="Q15850"/>
      <c r="R15850"/>
      <c r="S15850"/>
    </row>
    <row r="15851" spans="17:19">
      <c r="Q15851"/>
      <c r="R15851"/>
      <c r="S15851"/>
    </row>
    <row r="15852" spans="17:19">
      <c r="Q15852"/>
      <c r="R15852"/>
      <c r="S15852"/>
    </row>
    <row r="15853" spans="17:19">
      <c r="Q15853"/>
      <c r="R15853"/>
      <c r="S15853"/>
    </row>
    <row r="15854" spans="17:19">
      <c r="Q15854"/>
      <c r="R15854"/>
      <c r="S15854"/>
    </row>
    <row r="15855" spans="17:19">
      <c r="Q15855"/>
      <c r="R15855"/>
      <c r="S15855"/>
    </row>
    <row r="15856" spans="17:19">
      <c r="Q15856"/>
      <c r="R15856"/>
      <c r="S15856"/>
    </row>
    <row r="15857" spans="17:19">
      <c r="Q15857"/>
      <c r="R15857"/>
      <c r="S15857"/>
    </row>
    <row r="15858" spans="17:19">
      <c r="Q15858"/>
      <c r="R15858"/>
      <c r="S15858"/>
    </row>
    <row r="15859" spans="17:19">
      <c r="Q15859"/>
      <c r="R15859"/>
      <c r="S15859"/>
    </row>
    <row r="15860" spans="17:19">
      <c r="Q15860"/>
      <c r="R15860"/>
      <c r="S15860"/>
    </row>
    <row r="15861" spans="17:19">
      <c r="Q15861"/>
      <c r="R15861"/>
      <c r="S15861"/>
    </row>
    <row r="15862" spans="17:19">
      <c r="Q15862"/>
      <c r="R15862"/>
      <c r="S15862"/>
    </row>
    <row r="15863" spans="17:19">
      <c r="Q15863"/>
      <c r="R15863"/>
      <c r="S15863"/>
    </row>
    <row r="15864" spans="17:19">
      <c r="Q15864"/>
      <c r="R15864"/>
      <c r="S15864"/>
    </row>
    <row r="15865" spans="17:19">
      <c r="Q15865"/>
      <c r="R15865"/>
      <c r="S15865"/>
    </row>
    <row r="15866" spans="17:19">
      <c r="Q15866"/>
      <c r="R15866"/>
      <c r="S15866"/>
    </row>
    <row r="15867" spans="17:19">
      <c r="Q15867"/>
      <c r="R15867"/>
      <c r="S15867"/>
    </row>
    <row r="15868" spans="17:19">
      <c r="Q15868"/>
      <c r="R15868"/>
      <c r="S15868"/>
    </row>
    <row r="15869" spans="17:19">
      <c r="Q15869"/>
      <c r="R15869"/>
      <c r="S15869"/>
    </row>
    <row r="15870" spans="17:19">
      <c r="Q15870"/>
      <c r="R15870"/>
      <c r="S15870"/>
    </row>
    <row r="15871" spans="17:19">
      <c r="Q15871"/>
      <c r="R15871"/>
      <c r="S15871"/>
    </row>
    <row r="15872" spans="17:19">
      <c r="Q15872"/>
      <c r="R15872"/>
      <c r="S15872"/>
    </row>
    <row r="15873" spans="17:19">
      <c r="Q15873"/>
      <c r="R15873"/>
      <c r="S15873"/>
    </row>
    <row r="15874" spans="17:19">
      <c r="Q15874"/>
      <c r="R15874"/>
      <c r="S15874"/>
    </row>
    <row r="15875" spans="17:19">
      <c r="Q15875"/>
      <c r="R15875"/>
      <c r="S15875"/>
    </row>
    <row r="15876" spans="17:19">
      <c r="Q15876"/>
      <c r="R15876"/>
      <c r="S15876"/>
    </row>
    <row r="15877" spans="17:19">
      <c r="Q15877"/>
      <c r="R15877"/>
      <c r="S15877"/>
    </row>
    <row r="15878" spans="17:19">
      <c r="Q15878"/>
      <c r="R15878"/>
      <c r="S15878"/>
    </row>
    <row r="15879" spans="17:19">
      <c r="Q15879"/>
      <c r="R15879"/>
      <c r="S15879"/>
    </row>
    <row r="15880" spans="17:19">
      <c r="Q15880"/>
      <c r="R15880"/>
      <c r="S15880"/>
    </row>
    <row r="15881" spans="17:19">
      <c r="Q15881"/>
      <c r="R15881"/>
      <c r="S15881"/>
    </row>
    <row r="15882" spans="17:19">
      <c r="Q15882"/>
      <c r="R15882"/>
      <c r="S15882"/>
    </row>
    <row r="15883" spans="17:19">
      <c r="Q15883"/>
      <c r="R15883"/>
      <c r="S15883"/>
    </row>
    <row r="15884" spans="17:19">
      <c r="Q15884"/>
      <c r="R15884"/>
      <c r="S15884"/>
    </row>
    <row r="15885" spans="17:19">
      <c r="Q15885"/>
      <c r="R15885"/>
      <c r="S15885"/>
    </row>
    <row r="15886" spans="17:19">
      <c r="Q15886"/>
      <c r="R15886"/>
      <c r="S15886"/>
    </row>
    <row r="15887" spans="17:19">
      <c r="Q15887"/>
      <c r="R15887"/>
      <c r="S15887"/>
    </row>
    <row r="15888" spans="17:19">
      <c r="Q15888"/>
      <c r="R15888"/>
      <c r="S15888"/>
    </row>
    <row r="15889" spans="17:19">
      <c r="Q15889"/>
      <c r="R15889"/>
      <c r="S15889"/>
    </row>
    <row r="15890" spans="17:19">
      <c r="Q15890"/>
      <c r="R15890"/>
      <c r="S15890"/>
    </row>
    <row r="15891" spans="17:19">
      <c r="Q15891"/>
      <c r="R15891"/>
      <c r="S15891"/>
    </row>
    <row r="15892" spans="17:19">
      <c r="Q15892"/>
      <c r="R15892"/>
      <c r="S15892"/>
    </row>
    <row r="15893" spans="17:19">
      <c r="Q15893"/>
      <c r="R15893"/>
      <c r="S15893"/>
    </row>
    <row r="15894" spans="17:19">
      <c r="Q15894"/>
      <c r="R15894"/>
      <c r="S15894"/>
    </row>
    <row r="15895" spans="17:19">
      <c r="Q15895"/>
      <c r="R15895"/>
      <c r="S15895"/>
    </row>
    <row r="15896" spans="17:19">
      <c r="Q15896"/>
      <c r="R15896"/>
      <c r="S15896"/>
    </row>
    <row r="15897" spans="17:19">
      <c r="Q15897"/>
      <c r="R15897"/>
      <c r="S15897"/>
    </row>
    <row r="15898" spans="17:19">
      <c r="Q15898"/>
      <c r="R15898"/>
      <c r="S15898"/>
    </row>
    <row r="15899" spans="17:19">
      <c r="Q15899"/>
      <c r="R15899"/>
      <c r="S15899"/>
    </row>
    <row r="15900" spans="17:19">
      <c r="Q15900"/>
      <c r="R15900"/>
      <c r="S15900"/>
    </row>
    <row r="15901" spans="17:19">
      <c r="Q15901"/>
      <c r="R15901"/>
      <c r="S15901"/>
    </row>
    <row r="15902" spans="17:19">
      <c r="Q15902"/>
      <c r="R15902"/>
      <c r="S15902"/>
    </row>
    <row r="15903" spans="17:19">
      <c r="Q15903"/>
      <c r="R15903"/>
      <c r="S15903"/>
    </row>
    <row r="15904" spans="17:19">
      <c r="Q15904"/>
      <c r="R15904"/>
      <c r="S15904"/>
    </row>
    <row r="15905" spans="17:19">
      <c r="Q15905"/>
      <c r="R15905"/>
      <c r="S15905"/>
    </row>
    <row r="15906" spans="17:19">
      <c r="Q15906"/>
      <c r="R15906"/>
      <c r="S15906"/>
    </row>
    <row r="15907" spans="17:19">
      <c r="Q15907"/>
      <c r="R15907"/>
      <c r="S15907"/>
    </row>
    <row r="15908" spans="17:19">
      <c r="Q15908"/>
      <c r="R15908"/>
      <c r="S15908"/>
    </row>
    <row r="15909" spans="17:19">
      <c r="Q15909"/>
      <c r="R15909"/>
      <c r="S15909"/>
    </row>
    <row r="15910" spans="17:19">
      <c r="Q15910"/>
      <c r="R15910"/>
      <c r="S15910"/>
    </row>
    <row r="15911" spans="17:19">
      <c r="Q15911"/>
      <c r="R15911"/>
      <c r="S15911"/>
    </row>
    <row r="15912" spans="17:19">
      <c r="Q15912"/>
      <c r="R15912"/>
      <c r="S15912"/>
    </row>
    <row r="15913" spans="17:19">
      <c r="Q15913"/>
      <c r="R15913"/>
      <c r="S15913"/>
    </row>
    <row r="15914" spans="17:19">
      <c r="Q15914"/>
      <c r="R15914"/>
      <c r="S15914"/>
    </row>
    <row r="15915" spans="17:19">
      <c r="Q15915"/>
      <c r="R15915"/>
      <c r="S15915"/>
    </row>
    <row r="15916" spans="17:19">
      <c r="Q15916"/>
      <c r="R15916"/>
      <c r="S15916"/>
    </row>
    <row r="15917" spans="17:19">
      <c r="Q15917"/>
      <c r="R15917"/>
      <c r="S15917"/>
    </row>
    <row r="15918" spans="17:19">
      <c r="Q15918"/>
      <c r="R15918"/>
      <c r="S15918"/>
    </row>
    <row r="15919" spans="17:19">
      <c r="Q15919"/>
      <c r="R15919"/>
      <c r="S15919"/>
    </row>
    <row r="15920" spans="17:19">
      <c r="Q15920"/>
      <c r="R15920"/>
      <c r="S15920"/>
    </row>
    <row r="15921" spans="17:19">
      <c r="Q15921"/>
      <c r="R15921"/>
      <c r="S15921"/>
    </row>
    <row r="15922" spans="17:19">
      <c r="Q15922"/>
      <c r="R15922"/>
      <c r="S15922"/>
    </row>
    <row r="15923" spans="17:19">
      <c r="Q15923"/>
      <c r="R15923"/>
      <c r="S15923"/>
    </row>
    <row r="15924" spans="17:19">
      <c r="Q15924"/>
      <c r="R15924"/>
      <c r="S15924"/>
    </row>
    <row r="15925" spans="17:19">
      <c r="Q15925"/>
      <c r="R15925"/>
      <c r="S15925"/>
    </row>
    <row r="15926" spans="17:19">
      <c r="Q15926"/>
      <c r="R15926"/>
      <c r="S15926"/>
    </row>
    <row r="15927" spans="17:19">
      <c r="Q15927"/>
      <c r="R15927"/>
      <c r="S15927"/>
    </row>
    <row r="15928" spans="17:19">
      <c r="Q15928"/>
      <c r="R15928"/>
      <c r="S15928"/>
    </row>
    <row r="15929" spans="17:19">
      <c r="Q15929"/>
      <c r="R15929"/>
      <c r="S15929"/>
    </row>
    <row r="15930" spans="17:19">
      <c r="Q15930"/>
      <c r="R15930"/>
      <c r="S15930"/>
    </row>
    <row r="15931" spans="17:19">
      <c r="Q15931"/>
      <c r="R15931"/>
      <c r="S15931"/>
    </row>
    <row r="15932" spans="17:19">
      <c r="Q15932"/>
      <c r="R15932"/>
      <c r="S15932"/>
    </row>
    <row r="15933" spans="17:19">
      <c r="Q15933"/>
      <c r="R15933"/>
      <c r="S15933"/>
    </row>
    <row r="15934" spans="17:19">
      <c r="Q15934"/>
      <c r="R15934"/>
      <c r="S15934"/>
    </row>
    <row r="15935" spans="17:19">
      <c r="Q15935"/>
      <c r="R15935"/>
      <c r="S15935"/>
    </row>
    <row r="15936" spans="17:19">
      <c r="Q15936"/>
      <c r="R15936"/>
      <c r="S15936"/>
    </row>
    <row r="15937" spans="17:19">
      <c r="Q15937"/>
      <c r="R15937"/>
      <c r="S15937"/>
    </row>
    <row r="15938" spans="17:19">
      <c r="Q15938"/>
      <c r="R15938"/>
      <c r="S15938"/>
    </row>
    <row r="15939" spans="17:19">
      <c r="Q15939"/>
      <c r="R15939"/>
      <c r="S15939"/>
    </row>
    <row r="15940" spans="17:19">
      <c r="Q15940"/>
      <c r="R15940"/>
      <c r="S15940"/>
    </row>
    <row r="15941" spans="17:19">
      <c r="Q15941"/>
      <c r="R15941"/>
      <c r="S15941"/>
    </row>
    <row r="15942" spans="17:19">
      <c r="Q15942"/>
      <c r="R15942"/>
      <c r="S15942"/>
    </row>
    <row r="15943" spans="17:19">
      <c r="Q15943"/>
      <c r="R15943"/>
      <c r="S15943"/>
    </row>
    <row r="15944" spans="17:19">
      <c r="Q15944"/>
      <c r="R15944"/>
      <c r="S15944"/>
    </row>
    <row r="15945" spans="17:19">
      <c r="Q15945"/>
      <c r="R15945"/>
      <c r="S15945"/>
    </row>
    <row r="15946" spans="17:19">
      <c r="Q15946"/>
      <c r="R15946"/>
      <c r="S15946"/>
    </row>
    <row r="15947" spans="17:19">
      <c r="Q15947"/>
      <c r="R15947"/>
      <c r="S15947"/>
    </row>
    <row r="15948" spans="17:19">
      <c r="Q15948"/>
      <c r="R15948"/>
      <c r="S15948"/>
    </row>
    <row r="15949" spans="17:19">
      <c r="Q15949"/>
      <c r="R15949"/>
      <c r="S15949"/>
    </row>
    <row r="15950" spans="17:19">
      <c r="Q15950"/>
      <c r="R15950"/>
      <c r="S15950"/>
    </row>
    <row r="15951" spans="17:19">
      <c r="Q15951"/>
      <c r="R15951"/>
      <c r="S15951"/>
    </row>
    <row r="15952" spans="17:19">
      <c r="Q15952"/>
      <c r="R15952"/>
      <c r="S15952"/>
    </row>
    <row r="15953" spans="17:19">
      <c r="Q15953"/>
      <c r="R15953"/>
      <c r="S15953"/>
    </row>
    <row r="15954" spans="17:19">
      <c r="Q15954"/>
      <c r="R15954"/>
      <c r="S15954"/>
    </row>
    <row r="15955" spans="17:19">
      <c r="Q15955"/>
      <c r="R15955"/>
      <c r="S15955"/>
    </row>
    <row r="15956" spans="17:19">
      <c r="Q15956"/>
      <c r="R15956"/>
      <c r="S15956"/>
    </row>
    <row r="15957" spans="17:19">
      <c r="Q15957"/>
      <c r="R15957"/>
      <c r="S15957"/>
    </row>
    <row r="15958" spans="17:19">
      <c r="Q15958"/>
      <c r="R15958"/>
      <c r="S15958"/>
    </row>
    <row r="15959" spans="17:19">
      <c r="Q15959"/>
      <c r="R15959"/>
      <c r="S15959"/>
    </row>
    <row r="15960" spans="17:19">
      <c r="Q15960"/>
      <c r="R15960"/>
      <c r="S15960"/>
    </row>
    <row r="15961" spans="17:19">
      <c r="Q15961"/>
      <c r="R15961"/>
      <c r="S15961"/>
    </row>
    <row r="15962" spans="17:19">
      <c r="Q15962"/>
      <c r="R15962"/>
      <c r="S15962"/>
    </row>
    <row r="15963" spans="17:19">
      <c r="Q15963"/>
      <c r="R15963"/>
      <c r="S15963"/>
    </row>
    <row r="15964" spans="17:19">
      <c r="Q15964"/>
      <c r="R15964"/>
      <c r="S15964"/>
    </row>
    <row r="15965" spans="17:19">
      <c r="Q15965"/>
      <c r="R15965"/>
      <c r="S15965"/>
    </row>
    <row r="15966" spans="17:19">
      <c r="Q15966"/>
      <c r="R15966"/>
      <c r="S15966"/>
    </row>
    <row r="15967" spans="17:19">
      <c r="Q15967"/>
      <c r="R15967"/>
      <c r="S15967"/>
    </row>
    <row r="15968" spans="17:19">
      <c r="Q15968"/>
      <c r="R15968"/>
      <c r="S15968"/>
    </row>
    <row r="15969" spans="17:19">
      <c r="Q15969"/>
      <c r="R15969"/>
      <c r="S15969"/>
    </row>
    <row r="15970" spans="17:19">
      <c r="Q15970"/>
      <c r="R15970"/>
      <c r="S15970"/>
    </row>
    <row r="15971" spans="17:19">
      <c r="Q15971"/>
      <c r="R15971"/>
      <c r="S15971"/>
    </row>
    <row r="15972" spans="17:19">
      <c r="Q15972"/>
      <c r="R15972"/>
      <c r="S15972"/>
    </row>
    <row r="15973" spans="17:19">
      <c r="Q15973"/>
      <c r="R15973"/>
      <c r="S15973"/>
    </row>
    <row r="15974" spans="17:19">
      <c r="Q15974"/>
      <c r="R15974"/>
      <c r="S15974"/>
    </row>
    <row r="15975" spans="17:19">
      <c r="Q15975"/>
      <c r="R15975"/>
      <c r="S15975"/>
    </row>
    <row r="15976" spans="17:19">
      <c r="Q15976"/>
      <c r="R15976"/>
      <c r="S15976"/>
    </row>
    <row r="15977" spans="17:19">
      <c r="Q15977"/>
      <c r="R15977"/>
      <c r="S15977"/>
    </row>
    <row r="15978" spans="17:19">
      <c r="Q15978"/>
      <c r="R15978"/>
      <c r="S15978"/>
    </row>
    <row r="15979" spans="17:19">
      <c r="Q15979"/>
      <c r="R15979"/>
      <c r="S15979"/>
    </row>
    <row r="15980" spans="17:19">
      <c r="Q15980"/>
      <c r="R15980"/>
      <c r="S15980"/>
    </row>
    <row r="15981" spans="17:19">
      <c r="Q15981"/>
      <c r="R15981"/>
      <c r="S15981"/>
    </row>
    <row r="15982" spans="17:19">
      <c r="Q15982"/>
      <c r="R15982"/>
      <c r="S15982"/>
    </row>
    <row r="15983" spans="17:19">
      <c r="Q15983"/>
      <c r="R15983"/>
      <c r="S15983"/>
    </row>
    <row r="15984" spans="17:19">
      <c r="Q15984"/>
      <c r="R15984"/>
      <c r="S15984"/>
    </row>
    <row r="15985" spans="17:19">
      <c r="Q15985"/>
      <c r="R15985"/>
      <c r="S15985"/>
    </row>
    <row r="15986" spans="17:19">
      <c r="Q15986"/>
      <c r="R15986"/>
      <c r="S15986"/>
    </row>
    <row r="15987" spans="17:19">
      <c r="Q15987"/>
      <c r="R15987"/>
      <c r="S15987"/>
    </row>
    <row r="15988" spans="17:19">
      <c r="Q15988"/>
      <c r="R15988"/>
      <c r="S15988"/>
    </row>
    <row r="15989" spans="17:19">
      <c r="Q15989"/>
      <c r="R15989"/>
      <c r="S15989"/>
    </row>
    <row r="15990" spans="17:19">
      <c r="Q15990"/>
      <c r="R15990"/>
      <c r="S15990"/>
    </row>
    <row r="15991" spans="17:19">
      <c r="Q15991"/>
      <c r="R15991"/>
      <c r="S15991"/>
    </row>
    <row r="15992" spans="17:19">
      <c r="Q15992"/>
      <c r="R15992"/>
      <c r="S15992"/>
    </row>
    <row r="15993" spans="17:19">
      <c r="Q15993"/>
      <c r="R15993"/>
      <c r="S15993"/>
    </row>
    <row r="15994" spans="17:19">
      <c r="Q15994"/>
      <c r="R15994"/>
      <c r="S15994"/>
    </row>
    <row r="15995" spans="17:19">
      <c r="Q15995"/>
      <c r="R15995"/>
      <c r="S15995"/>
    </row>
    <row r="15996" spans="17:19">
      <c r="Q15996"/>
      <c r="R15996"/>
      <c r="S15996"/>
    </row>
    <row r="15997" spans="17:19">
      <c r="Q15997"/>
      <c r="R15997"/>
      <c r="S15997"/>
    </row>
    <row r="15998" spans="17:19">
      <c r="Q15998"/>
      <c r="R15998"/>
      <c r="S15998"/>
    </row>
    <row r="15999" spans="17:19">
      <c r="Q15999"/>
      <c r="R15999"/>
      <c r="S15999"/>
    </row>
    <row r="16000" spans="17:19">
      <c r="Q16000"/>
      <c r="R16000"/>
      <c r="S16000"/>
    </row>
    <row r="16001" spans="17:19">
      <c r="Q16001"/>
      <c r="R16001"/>
      <c r="S16001"/>
    </row>
    <row r="16002" spans="17:19">
      <c r="Q16002"/>
      <c r="R16002"/>
      <c r="S16002"/>
    </row>
    <row r="16003" spans="17:19">
      <c r="Q16003"/>
      <c r="R16003"/>
      <c r="S16003"/>
    </row>
    <row r="16004" spans="17:19">
      <c r="Q16004"/>
      <c r="R16004"/>
      <c r="S16004"/>
    </row>
    <row r="16005" spans="17:19">
      <c r="Q16005"/>
      <c r="R16005"/>
      <c r="S16005"/>
    </row>
    <row r="16006" spans="17:19">
      <c r="Q16006"/>
      <c r="R16006"/>
      <c r="S16006"/>
    </row>
    <row r="16007" spans="17:19">
      <c r="Q16007"/>
      <c r="R16007"/>
      <c r="S16007"/>
    </row>
    <row r="16008" spans="17:19">
      <c r="Q16008"/>
      <c r="R16008"/>
      <c r="S16008"/>
    </row>
    <row r="16009" spans="17:19">
      <c r="Q16009"/>
      <c r="R16009"/>
      <c r="S16009"/>
    </row>
    <row r="16010" spans="17:19">
      <c r="Q16010"/>
      <c r="R16010"/>
      <c r="S16010"/>
    </row>
    <row r="16011" spans="17:19">
      <c r="Q16011"/>
      <c r="R16011"/>
      <c r="S16011"/>
    </row>
    <row r="16012" spans="17:19">
      <c r="Q16012"/>
      <c r="R16012"/>
      <c r="S16012"/>
    </row>
    <row r="16013" spans="17:19">
      <c r="Q16013"/>
      <c r="R16013"/>
      <c r="S16013"/>
    </row>
    <row r="16014" spans="17:19">
      <c r="Q16014"/>
      <c r="R16014"/>
      <c r="S16014"/>
    </row>
    <row r="16015" spans="17:19">
      <c r="Q16015"/>
      <c r="R16015"/>
      <c r="S16015"/>
    </row>
    <row r="16016" spans="17:19">
      <c r="Q16016"/>
      <c r="R16016"/>
      <c r="S16016"/>
    </row>
    <row r="16017" spans="17:19">
      <c r="Q16017"/>
      <c r="R16017"/>
      <c r="S16017"/>
    </row>
    <row r="16018" spans="17:19">
      <c r="Q16018"/>
      <c r="R16018"/>
      <c r="S16018"/>
    </row>
    <row r="16019" spans="17:19">
      <c r="Q16019"/>
      <c r="R16019"/>
      <c r="S16019"/>
    </row>
    <row r="16020" spans="17:19">
      <c r="Q16020"/>
      <c r="R16020"/>
      <c r="S16020"/>
    </row>
    <row r="16021" spans="17:19">
      <c r="Q16021"/>
      <c r="R16021"/>
      <c r="S16021"/>
    </row>
    <row r="16022" spans="17:19">
      <c r="Q16022"/>
      <c r="R16022"/>
      <c r="S16022"/>
    </row>
    <row r="16023" spans="17:19">
      <c r="Q16023"/>
      <c r="R16023"/>
      <c r="S16023"/>
    </row>
    <row r="16024" spans="17:19">
      <c r="Q16024"/>
      <c r="R16024"/>
      <c r="S16024"/>
    </row>
    <row r="16025" spans="17:19">
      <c r="Q16025"/>
      <c r="R16025"/>
      <c r="S16025"/>
    </row>
    <row r="16026" spans="17:19">
      <c r="Q16026"/>
      <c r="R16026"/>
      <c r="S16026"/>
    </row>
    <row r="16027" spans="17:19">
      <c r="Q16027"/>
      <c r="R16027"/>
      <c r="S16027"/>
    </row>
    <row r="16028" spans="17:19">
      <c r="Q16028"/>
      <c r="R16028"/>
      <c r="S16028"/>
    </row>
    <row r="16029" spans="17:19">
      <c r="Q16029"/>
      <c r="R16029"/>
      <c r="S16029"/>
    </row>
    <row r="16030" spans="17:19">
      <c r="Q16030"/>
      <c r="R16030"/>
      <c r="S16030"/>
    </row>
    <row r="16031" spans="17:19">
      <c r="Q16031"/>
      <c r="R16031"/>
      <c r="S16031"/>
    </row>
    <row r="16032" spans="17:19">
      <c r="Q16032"/>
      <c r="R16032"/>
      <c r="S16032"/>
    </row>
    <row r="16033" spans="17:19">
      <c r="Q16033"/>
      <c r="R16033"/>
      <c r="S16033"/>
    </row>
    <row r="16034" spans="17:19">
      <c r="Q16034"/>
      <c r="R16034"/>
      <c r="S16034"/>
    </row>
    <row r="16035" spans="17:19">
      <c r="Q16035"/>
      <c r="R16035"/>
      <c r="S16035"/>
    </row>
    <row r="16036" spans="17:19">
      <c r="Q16036"/>
      <c r="R16036"/>
      <c r="S16036"/>
    </row>
    <row r="16037" spans="17:19">
      <c r="Q16037"/>
      <c r="R16037"/>
      <c r="S16037"/>
    </row>
    <row r="16038" spans="17:19">
      <c r="Q16038"/>
      <c r="R16038"/>
      <c r="S16038"/>
    </row>
    <row r="16039" spans="17:19">
      <c r="Q16039"/>
      <c r="R16039"/>
      <c r="S16039"/>
    </row>
    <row r="16040" spans="17:19">
      <c r="Q16040"/>
      <c r="R16040"/>
      <c r="S16040"/>
    </row>
    <row r="16041" spans="17:19">
      <c r="Q16041"/>
      <c r="R16041"/>
      <c r="S16041"/>
    </row>
    <row r="16042" spans="17:19">
      <c r="Q16042"/>
      <c r="R16042"/>
      <c r="S16042"/>
    </row>
    <row r="16043" spans="17:19">
      <c r="Q16043"/>
      <c r="R16043"/>
      <c r="S16043"/>
    </row>
    <row r="16044" spans="17:19">
      <c r="Q16044"/>
      <c r="R16044"/>
      <c r="S16044"/>
    </row>
    <row r="16045" spans="17:19">
      <c r="Q16045"/>
      <c r="R16045"/>
      <c r="S16045"/>
    </row>
    <row r="16046" spans="17:19">
      <c r="Q16046"/>
      <c r="R16046"/>
      <c r="S16046"/>
    </row>
    <row r="16047" spans="17:19">
      <c r="Q16047"/>
      <c r="R16047"/>
      <c r="S16047"/>
    </row>
    <row r="16048" spans="17:19">
      <c r="Q16048"/>
      <c r="R16048"/>
      <c r="S16048"/>
    </row>
    <row r="16049" spans="17:19">
      <c r="Q16049"/>
      <c r="R16049"/>
      <c r="S16049"/>
    </row>
    <row r="16050" spans="17:19">
      <c r="Q16050"/>
      <c r="R16050"/>
      <c r="S16050"/>
    </row>
    <row r="16051" spans="17:19">
      <c r="Q16051"/>
      <c r="R16051"/>
      <c r="S16051"/>
    </row>
    <row r="16052" spans="17:19">
      <c r="Q16052"/>
      <c r="R16052"/>
      <c r="S16052"/>
    </row>
    <row r="16053" spans="17:19">
      <c r="Q16053"/>
      <c r="R16053"/>
      <c r="S16053"/>
    </row>
    <row r="16054" spans="17:19">
      <c r="Q16054"/>
      <c r="R16054"/>
      <c r="S16054"/>
    </row>
    <row r="16055" spans="17:19">
      <c r="Q16055"/>
      <c r="R16055"/>
      <c r="S16055"/>
    </row>
    <row r="16056" spans="17:19">
      <c r="Q16056"/>
      <c r="R16056"/>
      <c r="S16056"/>
    </row>
    <row r="16057" spans="17:19">
      <c r="Q16057"/>
      <c r="R16057"/>
      <c r="S16057"/>
    </row>
    <row r="16058" spans="17:19">
      <c r="Q16058"/>
      <c r="R16058"/>
      <c r="S16058"/>
    </row>
    <row r="16059" spans="17:19">
      <c r="Q16059"/>
      <c r="R16059"/>
      <c r="S16059"/>
    </row>
    <row r="16060" spans="17:19">
      <c r="Q16060"/>
      <c r="R16060"/>
      <c r="S16060"/>
    </row>
    <row r="16061" spans="17:19">
      <c r="Q16061"/>
      <c r="R16061"/>
      <c r="S16061"/>
    </row>
    <row r="16062" spans="17:19">
      <c r="Q16062"/>
      <c r="R16062"/>
      <c r="S16062"/>
    </row>
    <row r="16063" spans="17:19">
      <c r="Q16063"/>
      <c r="R16063"/>
      <c r="S16063"/>
    </row>
    <row r="16064" spans="17:19">
      <c r="Q16064"/>
      <c r="R16064"/>
      <c r="S16064"/>
    </row>
    <row r="16065" spans="17:19">
      <c r="Q16065"/>
      <c r="R16065"/>
      <c r="S16065"/>
    </row>
    <row r="16066" spans="17:19">
      <c r="Q16066"/>
      <c r="R16066"/>
      <c r="S16066"/>
    </row>
    <row r="16067" spans="17:19">
      <c r="Q16067"/>
      <c r="R16067"/>
      <c r="S16067"/>
    </row>
    <row r="16068" spans="17:19">
      <c r="Q16068"/>
      <c r="R16068"/>
      <c r="S16068"/>
    </row>
    <row r="16069" spans="17:19">
      <c r="Q16069"/>
      <c r="R16069"/>
      <c r="S16069"/>
    </row>
    <row r="16070" spans="17:19">
      <c r="Q16070"/>
      <c r="R16070"/>
      <c r="S16070"/>
    </row>
    <row r="16071" spans="17:19">
      <c r="Q16071"/>
      <c r="R16071"/>
      <c r="S16071"/>
    </row>
    <row r="16072" spans="17:19">
      <c r="Q16072"/>
      <c r="R16072"/>
      <c r="S16072"/>
    </row>
    <row r="16073" spans="17:19">
      <c r="Q16073"/>
      <c r="R16073"/>
      <c r="S16073"/>
    </row>
    <row r="16074" spans="17:19">
      <c r="Q16074"/>
      <c r="R16074"/>
      <c r="S16074"/>
    </row>
    <row r="16075" spans="17:19">
      <c r="Q16075"/>
      <c r="R16075"/>
      <c r="S16075"/>
    </row>
    <row r="16076" spans="17:19">
      <c r="Q16076"/>
      <c r="R16076"/>
      <c r="S16076"/>
    </row>
    <row r="16077" spans="17:19">
      <c r="Q16077"/>
      <c r="R16077"/>
      <c r="S16077"/>
    </row>
    <row r="16078" spans="17:19">
      <c r="Q16078"/>
      <c r="R16078"/>
      <c r="S16078"/>
    </row>
    <row r="16079" spans="17:19">
      <c r="Q16079"/>
      <c r="R16079"/>
      <c r="S16079"/>
    </row>
    <row r="16080" spans="17:19">
      <c r="Q16080"/>
      <c r="R16080"/>
      <c r="S16080"/>
    </row>
    <row r="16081" spans="17:19">
      <c r="Q16081"/>
      <c r="R16081"/>
      <c r="S16081"/>
    </row>
    <row r="16082" spans="17:19">
      <c r="Q16082"/>
      <c r="R16082"/>
      <c r="S16082"/>
    </row>
    <row r="16083" spans="17:19">
      <c r="Q16083"/>
      <c r="R16083"/>
      <c r="S16083"/>
    </row>
    <row r="16084" spans="17:19">
      <c r="Q16084"/>
      <c r="R16084"/>
      <c r="S16084"/>
    </row>
    <row r="16085" spans="17:19">
      <c r="Q16085"/>
      <c r="R16085"/>
      <c r="S16085"/>
    </row>
    <row r="16086" spans="17:19">
      <c r="Q16086"/>
      <c r="R16086"/>
      <c r="S16086"/>
    </row>
    <row r="16087" spans="17:19">
      <c r="Q16087"/>
      <c r="R16087"/>
      <c r="S16087"/>
    </row>
    <row r="16088" spans="17:19">
      <c r="Q16088"/>
      <c r="R16088"/>
      <c r="S16088"/>
    </row>
    <row r="16089" spans="17:19">
      <c r="Q16089"/>
      <c r="R16089"/>
      <c r="S16089"/>
    </row>
    <row r="16090" spans="17:19">
      <c r="Q16090"/>
      <c r="R16090"/>
      <c r="S16090"/>
    </row>
    <row r="16091" spans="17:19">
      <c r="Q16091"/>
      <c r="R16091"/>
      <c r="S16091"/>
    </row>
    <row r="16092" spans="17:19">
      <c r="Q16092"/>
      <c r="R16092"/>
      <c r="S16092"/>
    </row>
    <row r="16093" spans="17:19">
      <c r="Q16093"/>
      <c r="R16093"/>
      <c r="S16093"/>
    </row>
    <row r="16094" spans="17:19">
      <c r="Q16094"/>
      <c r="R16094"/>
      <c r="S16094"/>
    </row>
    <row r="16095" spans="17:19">
      <c r="Q16095"/>
      <c r="R16095"/>
      <c r="S16095"/>
    </row>
    <row r="16096" spans="17:19">
      <c r="Q16096"/>
      <c r="R16096"/>
      <c r="S16096"/>
    </row>
    <row r="16097" spans="17:19">
      <c r="Q16097"/>
      <c r="R16097"/>
      <c r="S16097"/>
    </row>
    <row r="16098" spans="17:19">
      <c r="Q16098"/>
      <c r="R16098"/>
      <c r="S16098"/>
    </row>
    <row r="16099" spans="17:19">
      <c r="Q16099"/>
      <c r="R16099"/>
      <c r="S16099"/>
    </row>
    <row r="16100" spans="17:19">
      <c r="Q16100"/>
      <c r="R16100"/>
      <c r="S16100"/>
    </row>
    <row r="16101" spans="17:19">
      <c r="Q16101"/>
      <c r="R16101"/>
      <c r="S16101"/>
    </row>
    <row r="16102" spans="17:19">
      <c r="Q16102"/>
      <c r="R16102"/>
      <c r="S16102"/>
    </row>
    <row r="16103" spans="17:19">
      <c r="Q16103"/>
      <c r="R16103"/>
      <c r="S16103"/>
    </row>
    <row r="16104" spans="17:19">
      <c r="Q16104"/>
      <c r="R16104"/>
      <c r="S16104"/>
    </row>
    <row r="16105" spans="17:19">
      <c r="Q16105"/>
      <c r="R16105"/>
      <c r="S16105"/>
    </row>
    <row r="16106" spans="17:19">
      <c r="Q16106"/>
      <c r="R16106"/>
      <c r="S16106"/>
    </row>
    <row r="16107" spans="17:19">
      <c r="Q16107"/>
      <c r="R16107"/>
      <c r="S16107"/>
    </row>
    <row r="16108" spans="17:19">
      <c r="Q16108"/>
      <c r="R16108"/>
      <c r="S16108"/>
    </row>
    <row r="16109" spans="17:19">
      <c r="Q16109"/>
      <c r="R16109"/>
      <c r="S16109"/>
    </row>
    <row r="16110" spans="17:19">
      <c r="Q16110"/>
      <c r="R16110"/>
      <c r="S16110"/>
    </row>
    <row r="16111" spans="17:19">
      <c r="Q16111"/>
      <c r="R16111"/>
      <c r="S16111"/>
    </row>
    <row r="16112" spans="17:19">
      <c r="Q16112"/>
      <c r="R16112"/>
      <c r="S16112"/>
    </row>
    <row r="16113" spans="17:19">
      <c r="Q16113"/>
      <c r="R16113"/>
      <c r="S16113"/>
    </row>
    <row r="16114" spans="17:19">
      <c r="Q16114"/>
      <c r="R16114"/>
      <c r="S16114"/>
    </row>
    <row r="16115" spans="17:19">
      <c r="Q16115"/>
      <c r="R16115"/>
      <c r="S16115"/>
    </row>
    <row r="16116" spans="17:19">
      <c r="Q16116"/>
      <c r="R16116"/>
      <c r="S16116"/>
    </row>
    <row r="16117" spans="17:19">
      <c r="Q16117"/>
      <c r="R16117"/>
      <c r="S16117"/>
    </row>
    <row r="16118" spans="17:19">
      <c r="Q16118"/>
      <c r="R16118"/>
      <c r="S16118"/>
    </row>
    <row r="16119" spans="17:19">
      <c r="Q16119"/>
      <c r="R16119"/>
      <c r="S16119"/>
    </row>
    <row r="16120" spans="17:19">
      <c r="Q16120"/>
      <c r="R16120"/>
      <c r="S16120"/>
    </row>
    <row r="16121" spans="17:19">
      <c r="Q16121"/>
      <c r="R16121"/>
      <c r="S16121"/>
    </row>
    <row r="16122" spans="17:19">
      <c r="Q16122"/>
      <c r="R16122"/>
      <c r="S16122"/>
    </row>
    <row r="16123" spans="17:19">
      <c r="Q16123"/>
      <c r="R16123"/>
      <c r="S16123"/>
    </row>
    <row r="16124" spans="17:19">
      <c r="Q16124"/>
      <c r="R16124"/>
      <c r="S16124"/>
    </row>
    <row r="16125" spans="17:19">
      <c r="Q16125"/>
      <c r="R16125"/>
      <c r="S16125"/>
    </row>
    <row r="16126" spans="17:19">
      <c r="Q16126"/>
      <c r="R16126"/>
      <c r="S16126"/>
    </row>
    <row r="16127" spans="17:19">
      <c r="Q16127"/>
      <c r="R16127"/>
      <c r="S16127"/>
    </row>
    <row r="16128" spans="17:19">
      <c r="Q16128"/>
      <c r="R16128"/>
      <c r="S16128"/>
    </row>
    <row r="16129" spans="17:19">
      <c r="Q16129"/>
      <c r="R16129"/>
      <c r="S16129"/>
    </row>
    <row r="16130" spans="17:19">
      <c r="Q16130"/>
      <c r="R16130"/>
      <c r="S16130"/>
    </row>
    <row r="16131" spans="17:19">
      <c r="Q16131"/>
      <c r="R16131"/>
      <c r="S16131"/>
    </row>
    <row r="16132" spans="17:19">
      <c r="Q16132"/>
      <c r="R16132"/>
      <c r="S16132"/>
    </row>
    <row r="16133" spans="17:19">
      <c r="Q16133"/>
      <c r="R16133"/>
      <c r="S16133"/>
    </row>
    <row r="16134" spans="17:19">
      <c r="Q16134"/>
      <c r="R16134"/>
      <c r="S16134"/>
    </row>
    <row r="16135" spans="17:19">
      <c r="Q16135"/>
      <c r="R16135"/>
      <c r="S16135"/>
    </row>
    <row r="16136" spans="17:19">
      <c r="Q16136"/>
      <c r="R16136"/>
      <c r="S16136"/>
    </row>
    <row r="16137" spans="17:19">
      <c r="Q16137"/>
      <c r="R16137"/>
      <c r="S16137"/>
    </row>
    <row r="16138" spans="17:19">
      <c r="Q16138"/>
      <c r="R16138"/>
      <c r="S16138"/>
    </row>
    <row r="16139" spans="17:19">
      <c r="Q16139"/>
      <c r="R16139"/>
      <c r="S16139"/>
    </row>
    <row r="16140" spans="17:19">
      <c r="Q16140"/>
      <c r="R16140"/>
      <c r="S16140"/>
    </row>
    <row r="16141" spans="17:19">
      <c r="Q16141"/>
      <c r="R16141"/>
      <c r="S16141"/>
    </row>
    <row r="16142" spans="17:19">
      <c r="Q16142"/>
      <c r="R16142"/>
      <c r="S16142"/>
    </row>
    <row r="16143" spans="17:19">
      <c r="Q16143"/>
      <c r="R16143"/>
      <c r="S16143"/>
    </row>
    <row r="16144" spans="17:19">
      <c r="Q16144"/>
      <c r="R16144"/>
      <c r="S16144"/>
    </row>
    <row r="16145" spans="17:19">
      <c r="Q16145"/>
      <c r="R16145"/>
      <c r="S16145"/>
    </row>
    <row r="16146" spans="17:19">
      <c r="Q16146"/>
      <c r="R16146"/>
      <c r="S16146"/>
    </row>
    <row r="16147" spans="17:19">
      <c r="Q16147"/>
      <c r="R16147"/>
      <c r="S16147"/>
    </row>
    <row r="16148" spans="17:19">
      <c r="Q16148"/>
      <c r="R16148"/>
      <c r="S16148"/>
    </row>
    <row r="16149" spans="17:19">
      <c r="Q16149"/>
      <c r="R16149"/>
      <c r="S16149"/>
    </row>
    <row r="16150" spans="17:19">
      <c r="Q16150"/>
      <c r="R16150"/>
      <c r="S16150"/>
    </row>
    <row r="16151" spans="17:19">
      <c r="Q16151"/>
      <c r="R16151"/>
      <c r="S16151"/>
    </row>
    <row r="16152" spans="17:19">
      <c r="Q16152"/>
      <c r="R16152"/>
      <c r="S16152"/>
    </row>
    <row r="16153" spans="17:19">
      <c r="Q16153"/>
      <c r="R16153"/>
      <c r="S16153"/>
    </row>
    <row r="16154" spans="17:19">
      <c r="Q16154"/>
      <c r="R16154"/>
      <c r="S16154"/>
    </row>
    <row r="16155" spans="17:19">
      <c r="Q16155"/>
      <c r="R16155"/>
      <c r="S16155"/>
    </row>
    <row r="16156" spans="17:19">
      <c r="Q16156"/>
      <c r="R16156"/>
      <c r="S16156"/>
    </row>
    <row r="16157" spans="17:19">
      <c r="Q16157"/>
      <c r="R16157"/>
      <c r="S16157"/>
    </row>
    <row r="16158" spans="17:19">
      <c r="Q16158"/>
      <c r="R16158"/>
      <c r="S16158"/>
    </row>
    <row r="16159" spans="17:19">
      <c r="Q16159"/>
      <c r="R16159"/>
      <c r="S16159"/>
    </row>
    <row r="16160" spans="17:19">
      <c r="Q16160"/>
      <c r="R16160"/>
      <c r="S16160"/>
    </row>
    <row r="16161" spans="17:19">
      <c r="Q16161"/>
      <c r="R16161"/>
      <c r="S16161"/>
    </row>
    <row r="16162" spans="17:19">
      <c r="Q16162"/>
      <c r="R16162"/>
      <c r="S16162"/>
    </row>
    <row r="16163" spans="17:19">
      <c r="Q16163"/>
      <c r="R16163"/>
      <c r="S16163"/>
    </row>
    <row r="16164" spans="17:19">
      <c r="Q16164"/>
      <c r="R16164"/>
      <c r="S16164"/>
    </row>
    <row r="16165" spans="17:19">
      <c r="Q16165"/>
      <c r="R16165"/>
      <c r="S16165"/>
    </row>
    <row r="16166" spans="17:19">
      <c r="Q16166"/>
      <c r="R16166"/>
      <c r="S16166"/>
    </row>
    <row r="16167" spans="17:19">
      <c r="Q16167"/>
      <c r="R16167"/>
      <c r="S16167"/>
    </row>
    <row r="16168" spans="17:19">
      <c r="Q16168"/>
      <c r="R16168"/>
      <c r="S16168"/>
    </row>
    <row r="16169" spans="17:19">
      <c r="Q16169"/>
      <c r="R16169"/>
      <c r="S16169"/>
    </row>
    <row r="16170" spans="17:19">
      <c r="Q16170"/>
      <c r="R16170"/>
      <c r="S16170"/>
    </row>
    <row r="16171" spans="17:19">
      <c r="Q16171"/>
      <c r="R16171"/>
      <c r="S16171"/>
    </row>
    <row r="16172" spans="17:19">
      <c r="Q16172"/>
      <c r="R16172"/>
      <c r="S16172"/>
    </row>
    <row r="16173" spans="17:19">
      <c r="Q16173"/>
      <c r="R16173"/>
      <c r="S16173"/>
    </row>
    <row r="16174" spans="17:19">
      <c r="Q16174"/>
      <c r="R16174"/>
      <c r="S16174"/>
    </row>
    <row r="16175" spans="17:19">
      <c r="Q16175"/>
      <c r="R16175"/>
      <c r="S16175"/>
    </row>
    <row r="16176" spans="17:19">
      <c r="Q16176"/>
      <c r="R16176"/>
      <c r="S16176"/>
    </row>
    <row r="16177" spans="17:19">
      <c r="Q16177"/>
      <c r="R16177"/>
      <c r="S16177"/>
    </row>
    <row r="16178" spans="17:19">
      <c r="Q16178"/>
      <c r="R16178"/>
      <c r="S16178"/>
    </row>
    <row r="16179" spans="17:19">
      <c r="Q16179"/>
      <c r="R16179"/>
      <c r="S16179"/>
    </row>
    <row r="16180" spans="17:19">
      <c r="Q16180"/>
      <c r="R16180"/>
      <c r="S16180"/>
    </row>
    <row r="16181" spans="17:19">
      <c r="Q16181"/>
      <c r="R16181"/>
      <c r="S16181"/>
    </row>
    <row r="16182" spans="17:19">
      <c r="Q16182"/>
      <c r="R16182"/>
      <c r="S16182"/>
    </row>
    <row r="16183" spans="17:19">
      <c r="Q16183"/>
      <c r="R16183"/>
      <c r="S16183"/>
    </row>
    <row r="16184" spans="17:19">
      <c r="Q16184"/>
      <c r="R16184"/>
      <c r="S16184"/>
    </row>
    <row r="16185" spans="17:19">
      <c r="Q16185"/>
      <c r="R16185"/>
      <c r="S16185"/>
    </row>
    <row r="16186" spans="17:19">
      <c r="Q16186"/>
      <c r="R16186"/>
      <c r="S16186"/>
    </row>
    <row r="16187" spans="17:19">
      <c r="Q16187"/>
      <c r="R16187"/>
      <c r="S16187"/>
    </row>
    <row r="16188" spans="17:19">
      <c r="Q16188"/>
      <c r="R16188"/>
      <c r="S16188"/>
    </row>
    <row r="16189" spans="17:19">
      <c r="Q16189"/>
      <c r="R16189"/>
      <c r="S16189"/>
    </row>
    <row r="16190" spans="17:19">
      <c r="Q16190"/>
      <c r="R16190"/>
      <c r="S16190"/>
    </row>
    <row r="16191" spans="17:19">
      <c r="Q16191"/>
      <c r="R16191"/>
      <c r="S16191"/>
    </row>
    <row r="16192" spans="17:19">
      <c r="Q16192"/>
      <c r="R16192"/>
      <c r="S16192"/>
    </row>
    <row r="16193" spans="17:19">
      <c r="Q16193"/>
      <c r="R16193"/>
      <c r="S16193"/>
    </row>
    <row r="16194" spans="17:19">
      <c r="Q16194"/>
      <c r="R16194"/>
      <c r="S16194"/>
    </row>
    <row r="16195" spans="17:19">
      <c r="Q16195"/>
      <c r="R16195"/>
      <c r="S16195"/>
    </row>
    <row r="16196" spans="17:19">
      <c r="Q16196"/>
      <c r="R16196"/>
      <c r="S16196"/>
    </row>
    <row r="16197" spans="17:19">
      <c r="Q16197"/>
      <c r="R16197"/>
      <c r="S16197"/>
    </row>
    <row r="16198" spans="17:19">
      <c r="Q16198"/>
      <c r="R16198"/>
      <c r="S16198"/>
    </row>
    <row r="16199" spans="17:19">
      <c r="Q16199"/>
      <c r="R16199"/>
      <c r="S16199"/>
    </row>
    <row r="16200" spans="17:19">
      <c r="Q16200"/>
      <c r="R16200"/>
      <c r="S16200"/>
    </row>
    <row r="16201" spans="17:19">
      <c r="Q16201"/>
      <c r="R16201"/>
      <c r="S16201"/>
    </row>
    <row r="16202" spans="17:19">
      <c r="Q16202"/>
      <c r="R16202"/>
      <c r="S16202"/>
    </row>
    <row r="16203" spans="17:19">
      <c r="Q16203"/>
      <c r="R16203"/>
      <c r="S16203"/>
    </row>
    <row r="16204" spans="17:19">
      <c r="Q16204"/>
      <c r="R16204"/>
      <c r="S16204"/>
    </row>
    <row r="16205" spans="17:19">
      <c r="Q16205"/>
      <c r="R16205"/>
      <c r="S16205"/>
    </row>
    <row r="16206" spans="17:19">
      <c r="Q16206"/>
      <c r="R16206"/>
      <c r="S16206"/>
    </row>
    <row r="16207" spans="17:19">
      <c r="Q16207"/>
      <c r="R16207"/>
      <c r="S16207"/>
    </row>
    <row r="16208" spans="17:19">
      <c r="Q16208"/>
      <c r="R16208"/>
      <c r="S16208"/>
    </row>
    <row r="16209" spans="17:19">
      <c r="Q16209"/>
      <c r="R16209"/>
      <c r="S16209"/>
    </row>
    <row r="16210" spans="17:19">
      <c r="Q16210"/>
      <c r="R16210"/>
      <c r="S16210"/>
    </row>
    <row r="16211" spans="17:19">
      <c r="Q16211"/>
      <c r="R16211"/>
      <c r="S16211"/>
    </row>
    <row r="16212" spans="17:19">
      <c r="Q16212"/>
      <c r="R16212"/>
      <c r="S16212"/>
    </row>
    <row r="16213" spans="17:19">
      <c r="Q16213"/>
      <c r="R16213"/>
      <c r="S16213"/>
    </row>
    <row r="16214" spans="17:19">
      <c r="Q16214"/>
      <c r="R16214"/>
      <c r="S16214"/>
    </row>
    <row r="16215" spans="17:19">
      <c r="Q16215"/>
      <c r="R16215"/>
      <c r="S16215"/>
    </row>
    <row r="16216" spans="17:19">
      <c r="Q16216"/>
      <c r="R16216"/>
      <c r="S16216"/>
    </row>
    <row r="16217" spans="17:19">
      <c r="Q16217"/>
      <c r="R16217"/>
      <c r="S16217"/>
    </row>
    <row r="16218" spans="17:19">
      <c r="Q16218"/>
      <c r="R16218"/>
      <c r="S16218"/>
    </row>
    <row r="16219" spans="17:19">
      <c r="Q16219"/>
      <c r="R16219"/>
      <c r="S16219"/>
    </row>
    <row r="16220" spans="17:19">
      <c r="Q16220"/>
      <c r="R16220"/>
      <c r="S16220"/>
    </row>
    <row r="16221" spans="17:19">
      <c r="Q16221"/>
      <c r="R16221"/>
      <c r="S16221"/>
    </row>
    <row r="16222" spans="17:19">
      <c r="Q16222"/>
      <c r="R16222"/>
      <c r="S16222"/>
    </row>
    <row r="16223" spans="17:19">
      <c r="Q16223"/>
      <c r="R16223"/>
      <c r="S16223"/>
    </row>
    <row r="16224" spans="17:19">
      <c r="Q16224"/>
      <c r="R16224"/>
      <c r="S16224"/>
    </row>
    <row r="16225" spans="17:19">
      <c r="Q16225"/>
      <c r="R16225"/>
      <c r="S16225"/>
    </row>
    <row r="16226" spans="17:19">
      <c r="Q16226"/>
      <c r="R16226"/>
      <c r="S16226"/>
    </row>
    <row r="16227" spans="17:19">
      <c r="Q16227"/>
      <c r="R16227"/>
      <c r="S16227"/>
    </row>
    <row r="16228" spans="17:19">
      <c r="Q16228"/>
      <c r="R16228"/>
      <c r="S16228"/>
    </row>
    <row r="16229" spans="17:19">
      <c r="Q16229"/>
      <c r="R16229"/>
      <c r="S16229"/>
    </row>
    <row r="16230" spans="17:19">
      <c r="Q16230"/>
      <c r="R16230"/>
      <c r="S16230"/>
    </row>
    <row r="16231" spans="17:19">
      <c r="Q16231"/>
      <c r="R16231"/>
      <c r="S16231"/>
    </row>
    <row r="16232" spans="17:19">
      <c r="Q16232"/>
      <c r="R16232"/>
      <c r="S16232"/>
    </row>
    <row r="16233" spans="17:19">
      <c r="Q16233"/>
      <c r="R16233"/>
      <c r="S16233"/>
    </row>
    <row r="16234" spans="17:19">
      <c r="Q16234"/>
      <c r="R16234"/>
      <c r="S16234"/>
    </row>
    <row r="16235" spans="17:19">
      <c r="Q16235"/>
      <c r="R16235"/>
      <c r="S16235"/>
    </row>
    <row r="16236" spans="17:19">
      <c r="Q16236"/>
      <c r="R16236"/>
      <c r="S16236"/>
    </row>
    <row r="16237" spans="17:19">
      <c r="Q16237"/>
      <c r="R16237"/>
      <c r="S16237"/>
    </row>
    <row r="16238" spans="17:19">
      <c r="Q16238"/>
      <c r="R16238"/>
      <c r="S16238"/>
    </row>
    <row r="16239" spans="17:19">
      <c r="Q16239"/>
      <c r="R16239"/>
      <c r="S16239"/>
    </row>
    <row r="16240" spans="17:19">
      <c r="Q16240"/>
      <c r="R16240"/>
      <c r="S16240"/>
    </row>
    <row r="16241" spans="17:19">
      <c r="Q16241"/>
      <c r="R16241"/>
      <c r="S16241"/>
    </row>
    <row r="16242" spans="17:19">
      <c r="Q16242"/>
      <c r="R16242"/>
      <c r="S16242"/>
    </row>
    <row r="16243" spans="17:19">
      <c r="Q16243"/>
      <c r="R16243"/>
      <c r="S16243"/>
    </row>
    <row r="16244" spans="17:19">
      <c r="Q16244"/>
      <c r="R16244"/>
      <c r="S16244"/>
    </row>
    <row r="16245" spans="17:19">
      <c r="Q16245"/>
      <c r="R16245"/>
      <c r="S16245"/>
    </row>
    <row r="16246" spans="17:19">
      <c r="Q16246"/>
      <c r="R16246"/>
      <c r="S16246"/>
    </row>
    <row r="16247" spans="17:19">
      <c r="Q16247"/>
      <c r="R16247"/>
      <c r="S16247"/>
    </row>
    <row r="16248" spans="17:19">
      <c r="Q16248"/>
      <c r="R16248"/>
      <c r="S16248"/>
    </row>
    <row r="16249" spans="17:19">
      <c r="Q16249"/>
      <c r="R16249"/>
      <c r="S16249"/>
    </row>
    <row r="16250" spans="17:19">
      <c r="Q16250"/>
      <c r="R16250"/>
      <c r="S16250"/>
    </row>
    <row r="16251" spans="17:19">
      <c r="Q16251"/>
      <c r="R16251"/>
      <c r="S16251"/>
    </row>
    <row r="16252" spans="17:19">
      <c r="Q16252"/>
      <c r="R16252"/>
      <c r="S16252"/>
    </row>
    <row r="16253" spans="17:19">
      <c r="Q16253"/>
      <c r="R16253"/>
      <c r="S16253"/>
    </row>
    <row r="16254" spans="17:19">
      <c r="Q16254"/>
      <c r="R16254"/>
      <c r="S16254"/>
    </row>
    <row r="16255" spans="17:19">
      <c r="Q16255"/>
      <c r="R16255"/>
      <c r="S16255"/>
    </row>
    <row r="16256" spans="17:19">
      <c r="Q16256"/>
      <c r="R16256"/>
      <c r="S16256"/>
    </row>
    <row r="16257" spans="17:19">
      <c r="Q16257"/>
      <c r="R16257"/>
      <c r="S16257"/>
    </row>
    <row r="16258" spans="17:19">
      <c r="Q16258"/>
      <c r="R16258"/>
      <c r="S16258"/>
    </row>
    <row r="16259" spans="17:19">
      <c r="Q16259"/>
      <c r="R16259"/>
      <c r="S16259"/>
    </row>
    <row r="16260" spans="17:19">
      <c r="Q16260"/>
      <c r="R16260"/>
      <c r="S16260"/>
    </row>
    <row r="16261" spans="17:19">
      <c r="Q16261"/>
      <c r="R16261"/>
      <c r="S16261"/>
    </row>
    <row r="16262" spans="17:19">
      <c r="Q16262"/>
      <c r="R16262"/>
      <c r="S16262"/>
    </row>
    <row r="16263" spans="17:19">
      <c r="Q16263"/>
      <c r="R16263"/>
      <c r="S16263"/>
    </row>
    <row r="16264" spans="17:19">
      <c r="Q16264"/>
      <c r="R16264"/>
      <c r="S16264"/>
    </row>
    <row r="16265" spans="17:19">
      <c r="Q16265"/>
      <c r="R16265"/>
      <c r="S16265"/>
    </row>
    <row r="16266" spans="17:19">
      <c r="Q16266"/>
      <c r="R16266"/>
      <c r="S16266"/>
    </row>
    <row r="16267" spans="17:19">
      <c r="Q16267"/>
      <c r="R16267"/>
      <c r="S16267"/>
    </row>
    <row r="16268" spans="17:19">
      <c r="Q16268"/>
      <c r="R16268"/>
      <c r="S16268"/>
    </row>
    <row r="16269" spans="17:19">
      <c r="Q16269"/>
      <c r="R16269"/>
      <c r="S16269"/>
    </row>
    <row r="16270" spans="17:19">
      <c r="Q16270"/>
      <c r="R16270"/>
      <c r="S16270"/>
    </row>
    <row r="16271" spans="17:19">
      <c r="Q16271"/>
      <c r="R16271"/>
      <c r="S16271"/>
    </row>
    <row r="16272" spans="17:19">
      <c r="Q16272"/>
      <c r="R16272"/>
      <c r="S16272"/>
    </row>
    <row r="16273" spans="17:19">
      <c r="Q16273"/>
      <c r="R16273"/>
      <c r="S16273"/>
    </row>
    <row r="16274" spans="17:19">
      <c r="Q16274"/>
      <c r="R16274"/>
      <c r="S16274"/>
    </row>
    <row r="16275" spans="17:19">
      <c r="Q16275"/>
      <c r="R16275"/>
      <c r="S16275"/>
    </row>
    <row r="16276" spans="17:19">
      <c r="Q16276"/>
      <c r="R16276"/>
      <c r="S16276"/>
    </row>
    <row r="16277" spans="17:19">
      <c r="Q16277"/>
      <c r="R16277"/>
      <c r="S16277"/>
    </row>
    <row r="16278" spans="17:19">
      <c r="Q16278"/>
      <c r="R16278"/>
      <c r="S16278"/>
    </row>
    <row r="16279" spans="17:19">
      <c r="Q16279"/>
      <c r="R16279"/>
      <c r="S16279"/>
    </row>
    <row r="16280" spans="17:19">
      <c r="Q16280"/>
      <c r="R16280"/>
      <c r="S16280"/>
    </row>
    <row r="16281" spans="17:19">
      <c r="Q16281"/>
      <c r="R16281"/>
      <c r="S16281"/>
    </row>
    <row r="16282" spans="17:19">
      <c r="Q16282"/>
      <c r="R16282"/>
      <c r="S16282"/>
    </row>
    <row r="16283" spans="17:19">
      <c r="Q16283"/>
      <c r="R16283"/>
      <c r="S16283"/>
    </row>
    <row r="16284" spans="17:19">
      <c r="Q16284"/>
      <c r="R16284"/>
      <c r="S16284"/>
    </row>
    <row r="16285" spans="17:19">
      <c r="Q16285"/>
      <c r="R16285"/>
      <c r="S16285"/>
    </row>
    <row r="16286" spans="17:19">
      <c r="Q16286"/>
      <c r="R16286"/>
      <c r="S16286"/>
    </row>
    <row r="16287" spans="17:19">
      <c r="Q16287"/>
      <c r="R16287"/>
      <c r="S16287"/>
    </row>
    <row r="16288" spans="17:19">
      <c r="Q16288"/>
      <c r="R16288"/>
      <c r="S16288"/>
    </row>
    <row r="16289" spans="17:19">
      <c r="Q16289"/>
      <c r="R16289"/>
      <c r="S16289"/>
    </row>
    <row r="16290" spans="17:19">
      <c r="Q16290"/>
      <c r="R16290"/>
      <c r="S16290"/>
    </row>
    <row r="16291" spans="17:19">
      <c r="Q16291"/>
      <c r="R16291"/>
      <c r="S16291"/>
    </row>
    <row r="16292" spans="17:19">
      <c r="Q16292"/>
      <c r="R16292"/>
      <c r="S16292"/>
    </row>
    <row r="16293" spans="17:19">
      <c r="Q16293"/>
      <c r="R16293"/>
      <c r="S16293"/>
    </row>
    <row r="16294" spans="17:19">
      <c r="Q16294"/>
      <c r="R16294"/>
      <c r="S16294"/>
    </row>
    <row r="16295" spans="17:19">
      <c r="Q16295"/>
      <c r="R16295"/>
      <c r="S16295"/>
    </row>
    <row r="16296" spans="17:19">
      <c r="Q16296"/>
      <c r="R16296"/>
      <c r="S16296"/>
    </row>
    <row r="16297" spans="17:19">
      <c r="Q16297"/>
      <c r="R16297"/>
      <c r="S16297"/>
    </row>
    <row r="16298" spans="17:19">
      <c r="Q16298"/>
      <c r="R16298"/>
      <c r="S16298"/>
    </row>
    <row r="16299" spans="17:19">
      <c r="Q16299"/>
      <c r="R16299"/>
      <c r="S16299"/>
    </row>
    <row r="16300" spans="17:19">
      <c r="Q16300"/>
      <c r="R16300"/>
      <c r="S16300"/>
    </row>
    <row r="16301" spans="17:19">
      <c r="Q16301"/>
      <c r="R16301"/>
      <c r="S16301"/>
    </row>
    <row r="16302" spans="17:19">
      <c r="Q16302"/>
      <c r="R16302"/>
      <c r="S16302"/>
    </row>
    <row r="16303" spans="17:19">
      <c r="Q16303"/>
      <c r="R16303"/>
      <c r="S16303"/>
    </row>
    <row r="16304" spans="17:19">
      <c r="Q16304"/>
      <c r="R16304"/>
      <c r="S16304"/>
    </row>
    <row r="16305" spans="17:19">
      <c r="Q16305"/>
      <c r="R16305"/>
      <c r="S16305"/>
    </row>
    <row r="16306" spans="17:19">
      <c r="Q16306"/>
      <c r="R16306"/>
      <c r="S16306"/>
    </row>
    <row r="16307" spans="17:19">
      <c r="Q16307"/>
      <c r="R16307"/>
      <c r="S16307"/>
    </row>
    <row r="16308" spans="17:19">
      <c r="Q16308"/>
      <c r="R16308"/>
      <c r="S16308"/>
    </row>
    <row r="16309" spans="17:19">
      <c r="Q16309"/>
      <c r="R16309"/>
      <c r="S16309"/>
    </row>
    <row r="16310" spans="17:19">
      <c r="Q16310"/>
      <c r="R16310"/>
      <c r="S16310"/>
    </row>
    <row r="16311" spans="17:19">
      <c r="Q16311"/>
      <c r="R16311"/>
      <c r="S16311"/>
    </row>
    <row r="16312" spans="17:19">
      <c r="Q16312"/>
      <c r="R16312"/>
      <c r="S16312"/>
    </row>
    <row r="16313" spans="17:19">
      <c r="Q16313"/>
      <c r="R16313"/>
      <c r="S16313"/>
    </row>
    <row r="16314" spans="17:19">
      <c r="Q16314"/>
      <c r="R16314"/>
      <c r="S16314"/>
    </row>
    <row r="16315" spans="17:19">
      <c r="Q16315"/>
      <c r="R16315"/>
      <c r="S16315"/>
    </row>
    <row r="16316" spans="17:19">
      <c r="Q16316"/>
      <c r="R16316"/>
      <c r="S16316"/>
    </row>
    <row r="16317" spans="17:19">
      <c r="Q16317"/>
      <c r="R16317"/>
      <c r="S16317"/>
    </row>
    <row r="16318" spans="17:19">
      <c r="Q16318"/>
      <c r="R16318"/>
      <c r="S16318"/>
    </row>
    <row r="16319" spans="17:19">
      <c r="Q16319"/>
      <c r="R16319"/>
      <c r="S16319"/>
    </row>
    <row r="16320" spans="17:19">
      <c r="Q16320"/>
      <c r="R16320"/>
      <c r="S16320"/>
    </row>
    <row r="16321" spans="17:19">
      <c r="Q16321"/>
      <c r="R16321"/>
      <c r="S16321"/>
    </row>
    <row r="16322" spans="17:19">
      <c r="Q16322"/>
      <c r="R16322"/>
      <c r="S16322"/>
    </row>
    <row r="16323" spans="17:19">
      <c r="Q16323"/>
      <c r="R16323"/>
      <c r="S16323"/>
    </row>
    <row r="16324" spans="17:19">
      <c r="Q16324"/>
      <c r="R16324"/>
      <c r="S16324"/>
    </row>
    <row r="16325" spans="17:19">
      <c r="Q16325"/>
      <c r="R16325"/>
      <c r="S16325"/>
    </row>
    <row r="16326" spans="17:19">
      <c r="Q16326"/>
      <c r="R16326"/>
      <c r="S16326"/>
    </row>
    <row r="16327" spans="17:19">
      <c r="Q16327"/>
      <c r="R16327"/>
      <c r="S16327"/>
    </row>
    <row r="16328" spans="17:19">
      <c r="Q16328"/>
      <c r="R16328"/>
      <c r="S16328"/>
    </row>
    <row r="16329" spans="17:19">
      <c r="Q16329"/>
      <c r="R16329"/>
      <c r="S16329"/>
    </row>
    <row r="16330" spans="17:19">
      <c r="Q16330"/>
      <c r="R16330"/>
      <c r="S16330"/>
    </row>
    <row r="16331" spans="17:19">
      <c r="Q16331"/>
      <c r="R16331"/>
      <c r="S16331"/>
    </row>
    <row r="16332" spans="17:19">
      <c r="Q16332"/>
      <c r="R16332"/>
      <c r="S16332"/>
    </row>
    <row r="16333" spans="17:19">
      <c r="Q16333"/>
      <c r="R16333"/>
      <c r="S16333"/>
    </row>
    <row r="16334" spans="17:19">
      <c r="Q16334"/>
      <c r="R16334"/>
      <c r="S16334"/>
    </row>
    <row r="16335" spans="17:19">
      <c r="Q16335"/>
      <c r="R16335"/>
      <c r="S16335"/>
    </row>
    <row r="16336" spans="17:19">
      <c r="Q16336"/>
      <c r="R16336"/>
      <c r="S16336"/>
    </row>
    <row r="16337" spans="17:19">
      <c r="Q16337"/>
      <c r="R16337"/>
      <c r="S16337"/>
    </row>
    <row r="16338" spans="17:19">
      <c r="Q16338"/>
      <c r="R16338"/>
      <c r="S16338"/>
    </row>
    <row r="16339" spans="17:19">
      <c r="Q16339"/>
      <c r="R16339"/>
      <c r="S16339"/>
    </row>
    <row r="16340" spans="17:19">
      <c r="Q16340"/>
      <c r="R16340"/>
      <c r="S16340"/>
    </row>
    <row r="16341" spans="17:19">
      <c r="Q16341"/>
      <c r="R16341"/>
      <c r="S16341"/>
    </row>
    <row r="16342" spans="17:19">
      <c r="Q16342"/>
      <c r="R16342"/>
      <c r="S16342"/>
    </row>
    <row r="16343" spans="17:19">
      <c r="Q16343"/>
      <c r="R16343"/>
      <c r="S16343"/>
    </row>
    <row r="16344" spans="17:19">
      <c r="Q16344"/>
      <c r="R16344"/>
      <c r="S16344"/>
    </row>
    <row r="16345" spans="17:19">
      <c r="Q16345"/>
      <c r="R16345"/>
      <c r="S16345"/>
    </row>
    <row r="16346" spans="17:19">
      <c r="Q16346"/>
      <c r="R16346"/>
      <c r="S16346"/>
    </row>
    <row r="16347" spans="17:19">
      <c r="Q16347"/>
      <c r="R16347"/>
      <c r="S16347"/>
    </row>
    <row r="16348" spans="17:19">
      <c r="Q16348"/>
      <c r="R16348"/>
      <c r="S16348"/>
    </row>
    <row r="16349" spans="17:19">
      <c r="Q16349"/>
      <c r="R16349"/>
      <c r="S16349"/>
    </row>
    <row r="16350" spans="17:19">
      <c r="Q16350"/>
      <c r="R16350"/>
      <c r="S16350"/>
    </row>
    <row r="16351" spans="17:19">
      <c r="Q16351"/>
      <c r="R16351"/>
      <c r="S16351"/>
    </row>
    <row r="16352" spans="17:19">
      <c r="Q16352"/>
      <c r="R16352"/>
      <c r="S16352"/>
    </row>
    <row r="16353" spans="17:19">
      <c r="Q16353"/>
      <c r="R16353"/>
      <c r="S16353"/>
    </row>
    <row r="16354" spans="17:19">
      <c r="Q16354"/>
      <c r="R16354"/>
      <c r="S16354"/>
    </row>
    <row r="16355" spans="17:19">
      <c r="Q16355"/>
      <c r="R16355"/>
      <c r="S16355"/>
    </row>
    <row r="16356" spans="17:19">
      <c r="Q16356"/>
      <c r="R16356"/>
      <c r="S16356"/>
    </row>
    <row r="16357" spans="17:19">
      <c r="Q16357"/>
      <c r="R16357"/>
      <c r="S16357"/>
    </row>
    <row r="16358" spans="17:19">
      <c r="Q16358"/>
      <c r="R16358"/>
      <c r="S16358"/>
    </row>
    <row r="16359" spans="17:19">
      <c r="Q16359"/>
      <c r="R16359"/>
      <c r="S16359"/>
    </row>
    <row r="16360" spans="17:19">
      <c r="Q16360"/>
      <c r="R16360"/>
      <c r="S16360"/>
    </row>
    <row r="16361" spans="17:19">
      <c r="Q16361"/>
      <c r="R16361"/>
      <c r="S16361"/>
    </row>
    <row r="16362" spans="17:19">
      <c r="Q16362"/>
      <c r="R16362"/>
      <c r="S16362"/>
    </row>
    <row r="16363" spans="17:19">
      <c r="Q16363"/>
      <c r="R16363"/>
      <c r="S16363"/>
    </row>
    <row r="16364" spans="17:19">
      <c r="Q16364"/>
      <c r="R16364"/>
      <c r="S16364"/>
    </row>
    <row r="16365" spans="17:19">
      <c r="Q16365"/>
      <c r="R16365"/>
      <c r="S16365"/>
    </row>
    <row r="16366" spans="17:19">
      <c r="Q16366"/>
      <c r="R16366"/>
      <c r="S16366"/>
    </row>
    <row r="16367" spans="17:19">
      <c r="Q16367"/>
      <c r="R16367"/>
      <c r="S16367"/>
    </row>
    <row r="16368" spans="17:19">
      <c r="Q16368"/>
      <c r="R16368"/>
      <c r="S16368"/>
    </row>
    <row r="16369" spans="17:19">
      <c r="Q16369"/>
      <c r="R16369"/>
      <c r="S16369"/>
    </row>
    <row r="16370" spans="17:19">
      <c r="Q16370"/>
      <c r="R16370"/>
      <c r="S16370"/>
    </row>
    <row r="16371" spans="17:19">
      <c r="Q16371"/>
      <c r="R16371"/>
      <c r="S16371"/>
    </row>
    <row r="16372" spans="17:19">
      <c r="Q16372"/>
      <c r="R16372"/>
      <c r="S16372"/>
    </row>
    <row r="16373" spans="17:19">
      <c r="Q16373"/>
      <c r="R16373"/>
      <c r="S16373"/>
    </row>
    <row r="16374" spans="17:19">
      <c r="Q16374"/>
      <c r="R16374"/>
      <c r="S16374"/>
    </row>
    <row r="16375" spans="17:19">
      <c r="Q16375"/>
      <c r="R16375"/>
      <c r="S16375"/>
    </row>
    <row r="16376" spans="17:19">
      <c r="Q16376"/>
      <c r="R16376"/>
      <c r="S16376"/>
    </row>
    <row r="16377" spans="17:19">
      <c r="Q16377"/>
      <c r="R16377"/>
      <c r="S16377"/>
    </row>
    <row r="16378" spans="17:19">
      <c r="Q16378"/>
      <c r="R16378"/>
      <c r="S16378"/>
    </row>
    <row r="16379" spans="17:19">
      <c r="Q16379"/>
      <c r="R16379"/>
      <c r="S16379"/>
    </row>
    <row r="16380" spans="17:19">
      <c r="Q16380"/>
      <c r="R16380"/>
      <c r="S16380"/>
    </row>
    <row r="16381" spans="17:19">
      <c r="Q16381"/>
      <c r="R16381"/>
      <c r="S16381"/>
    </row>
    <row r="16382" spans="17:19">
      <c r="Q16382"/>
      <c r="R16382"/>
      <c r="S16382"/>
    </row>
    <row r="16383" spans="17:19">
      <c r="Q16383"/>
      <c r="R16383"/>
      <c r="S16383"/>
    </row>
    <row r="16384" spans="17:19">
      <c r="Q16384"/>
      <c r="R16384"/>
      <c r="S16384"/>
    </row>
    <row r="16385" spans="17:19">
      <c r="Q16385"/>
      <c r="R16385"/>
      <c r="S16385"/>
    </row>
    <row r="16386" spans="17:19">
      <c r="Q16386"/>
      <c r="R16386"/>
      <c r="S16386"/>
    </row>
    <row r="16387" spans="17:19">
      <c r="Q16387"/>
      <c r="R16387"/>
      <c r="S16387"/>
    </row>
    <row r="16388" spans="17:19">
      <c r="Q16388"/>
      <c r="R16388"/>
      <c r="S16388"/>
    </row>
    <row r="16389" spans="17:19">
      <c r="Q16389"/>
      <c r="R16389"/>
      <c r="S16389"/>
    </row>
    <row r="16390" spans="17:19">
      <c r="Q16390"/>
      <c r="R16390"/>
      <c r="S16390"/>
    </row>
    <row r="16391" spans="17:19">
      <c r="Q16391"/>
      <c r="R16391"/>
      <c r="S16391"/>
    </row>
    <row r="16392" spans="17:19">
      <c r="Q16392"/>
      <c r="R16392"/>
      <c r="S16392"/>
    </row>
    <row r="16393" spans="17:19">
      <c r="Q16393"/>
      <c r="R16393"/>
      <c r="S16393"/>
    </row>
    <row r="16394" spans="17:19">
      <c r="Q16394"/>
      <c r="R16394"/>
      <c r="S16394"/>
    </row>
    <row r="16395" spans="17:19">
      <c r="Q16395"/>
      <c r="R16395"/>
      <c r="S16395"/>
    </row>
    <row r="16396" spans="17:19">
      <c r="Q16396"/>
      <c r="R16396"/>
      <c r="S16396"/>
    </row>
    <row r="16397" spans="17:19">
      <c r="Q16397"/>
      <c r="R16397"/>
      <c r="S16397"/>
    </row>
    <row r="16398" spans="17:19">
      <c r="Q16398"/>
      <c r="R16398"/>
      <c r="S16398"/>
    </row>
    <row r="16399" spans="17:19">
      <c r="Q16399"/>
      <c r="R16399"/>
      <c r="S16399"/>
    </row>
    <row r="16400" spans="17:19">
      <c r="Q16400"/>
      <c r="R16400"/>
      <c r="S16400"/>
    </row>
    <row r="16401" spans="17:19">
      <c r="Q16401"/>
      <c r="R16401"/>
      <c r="S16401"/>
    </row>
    <row r="16402" spans="17:19">
      <c r="Q16402"/>
      <c r="R16402"/>
      <c r="S16402"/>
    </row>
    <row r="16403" spans="17:19">
      <c r="Q16403"/>
      <c r="R16403"/>
      <c r="S16403"/>
    </row>
    <row r="16404" spans="17:19">
      <c r="Q16404"/>
      <c r="R16404"/>
      <c r="S16404"/>
    </row>
    <row r="16405" spans="17:19">
      <c r="Q16405"/>
      <c r="R16405"/>
      <c r="S16405"/>
    </row>
    <row r="16406" spans="17:19">
      <c r="Q16406"/>
      <c r="R16406"/>
      <c r="S16406"/>
    </row>
    <row r="16407" spans="17:19">
      <c r="Q16407"/>
      <c r="R16407"/>
      <c r="S16407"/>
    </row>
    <row r="16408" spans="17:19">
      <c r="Q16408"/>
      <c r="R16408"/>
      <c r="S16408"/>
    </row>
    <row r="16409" spans="17:19">
      <c r="Q16409"/>
      <c r="R16409"/>
      <c r="S16409"/>
    </row>
    <row r="16410" spans="17:19">
      <c r="Q16410"/>
      <c r="R16410"/>
      <c r="S16410"/>
    </row>
    <row r="16411" spans="17:19">
      <c r="Q16411"/>
      <c r="R16411"/>
      <c r="S16411"/>
    </row>
    <row r="16412" spans="17:19">
      <c r="Q16412"/>
      <c r="R16412"/>
      <c r="S16412"/>
    </row>
    <row r="16413" spans="17:19">
      <c r="Q16413"/>
      <c r="R16413"/>
      <c r="S16413"/>
    </row>
    <row r="16414" spans="17:19">
      <c r="Q16414"/>
      <c r="R16414"/>
      <c r="S16414"/>
    </row>
    <row r="16415" spans="17:19">
      <c r="Q16415"/>
      <c r="R16415"/>
      <c r="S16415"/>
    </row>
    <row r="16416" spans="17:19">
      <c r="Q16416"/>
      <c r="R16416"/>
      <c r="S16416"/>
    </row>
    <row r="16417" spans="17:19">
      <c r="Q16417"/>
      <c r="R16417"/>
      <c r="S16417"/>
    </row>
    <row r="16418" spans="17:19">
      <c r="Q16418"/>
      <c r="R16418"/>
      <c r="S16418"/>
    </row>
    <row r="16419" spans="17:19">
      <c r="Q16419"/>
      <c r="R16419"/>
      <c r="S16419"/>
    </row>
    <row r="16420" spans="17:19">
      <c r="Q16420"/>
      <c r="R16420"/>
      <c r="S16420"/>
    </row>
    <row r="16421" spans="17:19">
      <c r="Q16421"/>
      <c r="R16421"/>
      <c r="S16421"/>
    </row>
    <row r="16422" spans="17:19">
      <c r="Q16422"/>
      <c r="R16422"/>
      <c r="S16422"/>
    </row>
    <row r="16423" spans="17:19">
      <c r="Q16423"/>
      <c r="R16423"/>
      <c r="S16423"/>
    </row>
    <row r="16424" spans="17:19">
      <c r="Q16424"/>
      <c r="R16424"/>
      <c r="S16424"/>
    </row>
    <row r="16425" spans="17:19">
      <c r="Q16425"/>
      <c r="R16425"/>
      <c r="S16425"/>
    </row>
    <row r="16426" spans="17:19">
      <c r="Q16426"/>
      <c r="R16426"/>
      <c r="S16426"/>
    </row>
    <row r="16427" spans="17:19">
      <c r="Q16427"/>
      <c r="R16427"/>
      <c r="S16427"/>
    </row>
    <row r="16428" spans="17:19">
      <c r="Q16428"/>
      <c r="R16428"/>
      <c r="S16428"/>
    </row>
    <row r="16429" spans="17:19">
      <c r="Q16429"/>
      <c r="R16429"/>
      <c r="S16429"/>
    </row>
    <row r="16430" spans="17:19">
      <c r="Q16430"/>
      <c r="R16430"/>
      <c r="S16430"/>
    </row>
    <row r="16431" spans="17:19">
      <c r="Q16431"/>
      <c r="R16431"/>
      <c r="S16431"/>
    </row>
    <row r="16432" spans="17:19">
      <c r="Q16432"/>
      <c r="R16432"/>
      <c r="S16432"/>
    </row>
    <row r="16433" spans="17:19">
      <c r="Q16433"/>
      <c r="R16433"/>
      <c r="S16433"/>
    </row>
    <row r="16434" spans="17:19">
      <c r="Q16434"/>
      <c r="R16434"/>
      <c r="S16434"/>
    </row>
    <row r="16435" spans="17:19">
      <c r="Q16435"/>
      <c r="R16435"/>
      <c r="S16435"/>
    </row>
    <row r="16436" spans="17:19">
      <c r="Q16436"/>
      <c r="R16436"/>
      <c r="S16436"/>
    </row>
    <row r="16437" spans="17:19">
      <c r="Q16437"/>
      <c r="R16437"/>
      <c r="S16437"/>
    </row>
    <row r="16438" spans="17:19">
      <c r="Q16438"/>
      <c r="R16438"/>
      <c r="S16438"/>
    </row>
    <row r="16439" spans="17:19">
      <c r="Q16439"/>
      <c r="R16439"/>
      <c r="S16439"/>
    </row>
    <row r="16440" spans="17:19">
      <c r="Q16440"/>
      <c r="R16440"/>
      <c r="S16440"/>
    </row>
    <row r="16441" spans="17:19">
      <c r="Q16441"/>
      <c r="R16441"/>
      <c r="S16441"/>
    </row>
    <row r="16442" spans="17:19">
      <c r="Q16442"/>
      <c r="R16442"/>
      <c r="S16442"/>
    </row>
    <row r="16443" spans="17:19">
      <c r="Q16443"/>
      <c r="R16443"/>
      <c r="S16443"/>
    </row>
    <row r="16444" spans="17:19">
      <c r="Q16444"/>
      <c r="R16444"/>
      <c r="S16444"/>
    </row>
    <row r="16445" spans="17:19">
      <c r="Q16445"/>
      <c r="R16445"/>
      <c r="S16445"/>
    </row>
    <row r="16446" spans="17:19">
      <c r="Q16446"/>
      <c r="R16446"/>
      <c r="S16446"/>
    </row>
    <row r="16447" spans="17:19">
      <c r="Q16447"/>
      <c r="R16447"/>
      <c r="S16447"/>
    </row>
    <row r="16448" spans="17:19">
      <c r="Q16448"/>
      <c r="R16448"/>
      <c r="S16448"/>
    </row>
    <row r="16449" spans="17:19">
      <c r="Q16449"/>
      <c r="R16449"/>
      <c r="S16449"/>
    </row>
    <row r="16450" spans="17:19">
      <c r="Q16450"/>
      <c r="R16450"/>
      <c r="S16450"/>
    </row>
    <row r="16451" spans="17:19">
      <c r="Q16451"/>
      <c r="R16451"/>
      <c r="S16451"/>
    </row>
    <row r="16452" spans="17:19">
      <c r="Q16452"/>
      <c r="R16452"/>
      <c r="S16452"/>
    </row>
    <row r="16453" spans="17:19">
      <c r="Q16453"/>
      <c r="R16453"/>
      <c r="S16453"/>
    </row>
    <row r="16454" spans="17:19">
      <c r="Q16454"/>
      <c r="R16454"/>
      <c r="S16454"/>
    </row>
    <row r="16455" spans="17:19">
      <c r="Q16455"/>
      <c r="R16455"/>
      <c r="S16455"/>
    </row>
    <row r="16456" spans="17:19">
      <c r="Q16456"/>
      <c r="R16456"/>
      <c r="S16456"/>
    </row>
    <row r="16457" spans="17:19">
      <c r="Q16457"/>
      <c r="R16457"/>
      <c r="S16457"/>
    </row>
    <row r="16458" spans="17:19">
      <c r="Q16458"/>
      <c r="R16458"/>
      <c r="S16458"/>
    </row>
    <row r="16459" spans="17:19">
      <c r="Q16459"/>
      <c r="R16459"/>
      <c r="S16459"/>
    </row>
    <row r="16460" spans="17:19">
      <c r="Q16460"/>
      <c r="R16460"/>
      <c r="S16460"/>
    </row>
    <row r="16461" spans="17:19">
      <c r="Q16461"/>
      <c r="R16461"/>
      <c r="S16461"/>
    </row>
    <row r="16462" spans="17:19">
      <c r="Q16462"/>
      <c r="R16462"/>
      <c r="S16462"/>
    </row>
    <row r="16463" spans="17:19">
      <c r="Q16463"/>
      <c r="R16463"/>
      <c r="S16463"/>
    </row>
    <row r="16464" spans="17:19">
      <c r="Q16464"/>
      <c r="R16464"/>
      <c r="S16464"/>
    </row>
    <row r="16465" spans="17:19">
      <c r="Q16465"/>
      <c r="R16465"/>
      <c r="S16465"/>
    </row>
    <row r="16466" spans="17:19">
      <c r="Q16466"/>
      <c r="R16466"/>
      <c r="S16466"/>
    </row>
    <row r="16467" spans="17:19">
      <c r="Q16467"/>
      <c r="R16467"/>
      <c r="S16467"/>
    </row>
    <row r="16468" spans="17:19">
      <c r="Q16468"/>
      <c r="R16468"/>
      <c r="S16468"/>
    </row>
    <row r="16469" spans="17:19">
      <c r="Q16469"/>
      <c r="R16469"/>
      <c r="S16469"/>
    </row>
    <row r="16470" spans="17:19">
      <c r="Q16470"/>
      <c r="R16470"/>
      <c r="S16470"/>
    </row>
    <row r="16471" spans="17:19">
      <c r="Q16471"/>
      <c r="R16471"/>
      <c r="S16471"/>
    </row>
    <row r="16472" spans="17:19">
      <c r="Q16472"/>
      <c r="R16472"/>
      <c r="S16472"/>
    </row>
    <row r="16473" spans="17:19">
      <c r="Q16473"/>
      <c r="R16473"/>
      <c r="S16473"/>
    </row>
    <row r="16474" spans="17:19">
      <c r="Q16474"/>
      <c r="R16474"/>
      <c r="S16474"/>
    </row>
    <row r="16475" spans="17:19">
      <c r="Q16475"/>
      <c r="R16475"/>
      <c r="S16475"/>
    </row>
    <row r="16476" spans="17:19">
      <c r="Q16476"/>
      <c r="R16476"/>
      <c r="S16476"/>
    </row>
    <row r="16477" spans="17:19">
      <c r="Q16477"/>
      <c r="R16477"/>
      <c r="S16477"/>
    </row>
    <row r="16478" spans="17:19">
      <c r="Q16478"/>
      <c r="R16478"/>
      <c r="S16478"/>
    </row>
    <row r="16479" spans="17:19">
      <c r="Q16479"/>
      <c r="R16479"/>
      <c r="S16479"/>
    </row>
    <row r="16480" spans="17:19">
      <c r="Q16480"/>
      <c r="R16480"/>
      <c r="S16480"/>
    </row>
    <row r="16481" spans="17:19">
      <c r="Q16481"/>
      <c r="R16481"/>
      <c r="S16481"/>
    </row>
    <row r="16482" spans="17:19">
      <c r="Q16482"/>
      <c r="R16482"/>
      <c r="S16482"/>
    </row>
    <row r="16483" spans="17:19">
      <c r="Q16483"/>
      <c r="R16483"/>
      <c r="S16483"/>
    </row>
    <row r="16484" spans="17:19">
      <c r="Q16484"/>
      <c r="R16484"/>
      <c r="S16484"/>
    </row>
    <row r="16485" spans="17:19">
      <c r="Q16485"/>
      <c r="R16485"/>
      <c r="S16485"/>
    </row>
    <row r="16486" spans="17:19">
      <c r="Q16486"/>
      <c r="R16486"/>
      <c r="S16486"/>
    </row>
    <row r="16487" spans="17:19">
      <c r="Q16487"/>
      <c r="R16487"/>
      <c r="S16487"/>
    </row>
    <row r="16488" spans="17:19">
      <c r="Q16488"/>
      <c r="R16488"/>
      <c r="S16488"/>
    </row>
    <row r="16489" spans="17:19">
      <c r="Q16489"/>
      <c r="R16489"/>
      <c r="S16489"/>
    </row>
    <row r="16490" spans="17:19">
      <c r="Q16490"/>
      <c r="R16490"/>
      <c r="S16490"/>
    </row>
    <row r="16491" spans="17:19">
      <c r="Q16491"/>
      <c r="R16491"/>
      <c r="S16491"/>
    </row>
    <row r="16492" spans="17:19">
      <c r="Q16492"/>
      <c r="R16492"/>
      <c r="S16492"/>
    </row>
    <row r="16493" spans="17:19">
      <c r="Q16493"/>
      <c r="R16493"/>
      <c r="S16493"/>
    </row>
    <row r="16494" spans="17:19">
      <c r="Q16494"/>
      <c r="R16494"/>
      <c r="S16494"/>
    </row>
    <row r="16495" spans="17:19">
      <c r="Q16495"/>
      <c r="R16495"/>
      <c r="S16495"/>
    </row>
    <row r="16496" spans="17:19">
      <c r="Q16496"/>
      <c r="R16496"/>
      <c r="S16496"/>
    </row>
    <row r="16497" spans="17:19">
      <c r="Q16497"/>
      <c r="R16497"/>
      <c r="S16497"/>
    </row>
    <row r="16498" spans="17:19">
      <c r="Q16498"/>
      <c r="R16498"/>
      <c r="S16498"/>
    </row>
    <row r="16499" spans="17:19">
      <c r="Q16499"/>
      <c r="R16499"/>
      <c r="S16499"/>
    </row>
    <row r="16500" spans="17:19">
      <c r="Q16500"/>
      <c r="R16500"/>
      <c r="S16500"/>
    </row>
    <row r="16501" spans="17:19">
      <c r="Q16501"/>
      <c r="R16501"/>
      <c r="S16501"/>
    </row>
    <row r="16502" spans="17:19">
      <c r="Q16502"/>
      <c r="R16502"/>
      <c r="S16502"/>
    </row>
    <row r="16503" spans="17:19">
      <c r="Q16503"/>
      <c r="R16503"/>
      <c r="S16503"/>
    </row>
    <row r="16504" spans="17:19">
      <c r="Q16504"/>
      <c r="R16504"/>
      <c r="S16504"/>
    </row>
    <row r="16505" spans="17:19">
      <c r="Q16505"/>
      <c r="R16505"/>
      <c r="S16505"/>
    </row>
    <row r="16506" spans="17:19">
      <c r="Q16506"/>
      <c r="R16506"/>
      <c r="S16506"/>
    </row>
    <row r="16507" spans="17:19">
      <c r="Q16507"/>
      <c r="R16507"/>
      <c r="S16507"/>
    </row>
    <row r="16508" spans="17:19">
      <c r="Q16508"/>
      <c r="R16508"/>
      <c r="S16508"/>
    </row>
    <row r="16509" spans="17:19">
      <c r="Q16509"/>
      <c r="R16509"/>
      <c r="S16509"/>
    </row>
    <row r="16510" spans="17:19">
      <c r="Q16510"/>
      <c r="R16510"/>
      <c r="S16510"/>
    </row>
    <row r="16511" spans="17:19">
      <c r="Q16511"/>
      <c r="R16511"/>
      <c r="S16511"/>
    </row>
    <row r="16512" spans="17:19">
      <c r="Q16512"/>
      <c r="R16512"/>
      <c r="S16512"/>
    </row>
    <row r="16513" spans="17:19">
      <c r="Q16513"/>
      <c r="R16513"/>
      <c r="S16513"/>
    </row>
    <row r="16514" spans="17:19">
      <c r="Q16514"/>
      <c r="R16514"/>
      <c r="S16514"/>
    </row>
    <row r="16515" spans="17:19">
      <c r="Q16515"/>
      <c r="R16515"/>
      <c r="S16515"/>
    </row>
    <row r="16516" spans="17:19">
      <c r="Q16516"/>
      <c r="R16516"/>
      <c r="S16516"/>
    </row>
    <row r="16517" spans="17:19">
      <c r="Q16517"/>
      <c r="R16517"/>
      <c r="S16517"/>
    </row>
    <row r="16518" spans="17:19">
      <c r="Q16518"/>
      <c r="R16518"/>
      <c r="S16518"/>
    </row>
    <row r="16519" spans="17:19">
      <c r="Q16519"/>
      <c r="R16519"/>
      <c r="S16519"/>
    </row>
    <row r="16520" spans="17:19">
      <c r="Q16520"/>
      <c r="R16520"/>
      <c r="S16520"/>
    </row>
    <row r="16521" spans="17:19">
      <c r="Q16521"/>
      <c r="R16521"/>
      <c r="S16521"/>
    </row>
    <row r="16522" spans="17:19">
      <c r="Q16522"/>
      <c r="R16522"/>
      <c r="S16522"/>
    </row>
    <row r="16523" spans="17:19">
      <c r="Q16523"/>
      <c r="R16523"/>
      <c r="S16523"/>
    </row>
    <row r="16524" spans="17:19">
      <c r="Q16524"/>
      <c r="R16524"/>
      <c r="S16524"/>
    </row>
    <row r="16525" spans="17:19">
      <c r="Q16525"/>
      <c r="R16525"/>
      <c r="S16525"/>
    </row>
    <row r="16526" spans="17:19">
      <c r="Q16526"/>
      <c r="R16526"/>
      <c r="S16526"/>
    </row>
    <row r="16527" spans="17:19">
      <c r="Q16527"/>
      <c r="R16527"/>
      <c r="S16527"/>
    </row>
    <row r="16528" spans="17:19">
      <c r="Q16528"/>
      <c r="R16528"/>
      <c r="S16528"/>
    </row>
    <row r="16529" spans="17:19">
      <c r="Q16529"/>
      <c r="R16529"/>
      <c r="S16529"/>
    </row>
    <row r="16530" spans="17:19">
      <c r="Q16530"/>
      <c r="R16530"/>
      <c r="S16530"/>
    </row>
    <row r="16531" spans="17:19">
      <c r="Q16531"/>
      <c r="R16531"/>
      <c r="S16531"/>
    </row>
    <row r="16532" spans="17:19">
      <c r="Q16532"/>
      <c r="R16532"/>
      <c r="S16532"/>
    </row>
    <row r="16533" spans="17:19">
      <c r="Q16533"/>
      <c r="R16533"/>
      <c r="S16533"/>
    </row>
    <row r="16534" spans="17:19">
      <c r="Q16534"/>
      <c r="R16534"/>
      <c r="S16534"/>
    </row>
    <row r="16535" spans="17:19">
      <c r="Q16535"/>
      <c r="R16535"/>
      <c r="S16535"/>
    </row>
    <row r="16536" spans="17:19">
      <c r="Q16536"/>
      <c r="R16536"/>
      <c r="S16536"/>
    </row>
    <row r="16537" spans="17:19">
      <c r="Q16537"/>
      <c r="R16537"/>
      <c r="S16537"/>
    </row>
    <row r="16538" spans="17:19">
      <c r="Q16538"/>
      <c r="R16538"/>
      <c r="S16538"/>
    </row>
    <row r="16539" spans="17:19">
      <c r="Q16539"/>
      <c r="R16539"/>
      <c r="S16539"/>
    </row>
    <row r="16540" spans="17:19">
      <c r="Q16540"/>
      <c r="R16540"/>
      <c r="S16540"/>
    </row>
    <row r="16541" spans="17:19">
      <c r="Q16541"/>
      <c r="R16541"/>
      <c r="S16541"/>
    </row>
    <row r="16542" spans="17:19">
      <c r="Q16542"/>
      <c r="R16542"/>
      <c r="S16542"/>
    </row>
    <row r="16543" spans="17:19">
      <c r="Q16543"/>
      <c r="R16543"/>
      <c r="S16543"/>
    </row>
    <row r="16544" spans="17:19">
      <c r="Q16544"/>
      <c r="R16544"/>
      <c r="S16544"/>
    </row>
    <row r="16545" spans="17:19">
      <c r="Q16545"/>
      <c r="R16545"/>
      <c r="S16545"/>
    </row>
    <row r="16546" spans="17:19">
      <c r="Q16546"/>
      <c r="R16546"/>
      <c r="S16546"/>
    </row>
    <row r="16547" spans="17:19">
      <c r="Q16547"/>
      <c r="R16547"/>
      <c r="S16547"/>
    </row>
    <row r="16548" spans="17:19">
      <c r="Q16548"/>
      <c r="R16548"/>
      <c r="S16548"/>
    </row>
    <row r="16549" spans="17:19">
      <c r="Q16549"/>
      <c r="R16549"/>
      <c r="S16549"/>
    </row>
    <row r="16550" spans="17:19">
      <c r="Q16550"/>
      <c r="R16550"/>
      <c r="S16550"/>
    </row>
    <row r="16551" spans="17:19">
      <c r="Q16551"/>
      <c r="R16551"/>
      <c r="S16551"/>
    </row>
    <row r="16552" spans="17:19">
      <c r="Q16552"/>
      <c r="R16552"/>
      <c r="S16552"/>
    </row>
    <row r="16553" spans="17:19">
      <c r="Q16553"/>
      <c r="R16553"/>
      <c r="S16553"/>
    </row>
    <row r="16554" spans="17:19">
      <c r="Q16554"/>
      <c r="R16554"/>
      <c r="S16554"/>
    </row>
    <row r="16555" spans="17:19">
      <c r="Q16555"/>
      <c r="R16555"/>
      <c r="S16555"/>
    </row>
    <row r="16556" spans="17:19">
      <c r="Q16556"/>
      <c r="R16556"/>
      <c r="S16556"/>
    </row>
    <row r="16557" spans="17:19">
      <c r="Q16557"/>
      <c r="R16557"/>
      <c r="S16557"/>
    </row>
    <row r="16558" spans="17:19">
      <c r="Q16558"/>
      <c r="R16558"/>
      <c r="S16558"/>
    </row>
    <row r="16559" spans="17:19">
      <c r="Q16559"/>
      <c r="R16559"/>
      <c r="S16559"/>
    </row>
    <row r="16560" spans="17:19">
      <c r="Q16560"/>
      <c r="R16560"/>
      <c r="S16560"/>
    </row>
    <row r="16561" spans="17:19">
      <c r="Q16561"/>
      <c r="R16561"/>
      <c r="S16561"/>
    </row>
    <row r="16562" spans="17:19">
      <c r="Q16562"/>
      <c r="R16562"/>
      <c r="S16562"/>
    </row>
    <row r="16563" spans="17:19">
      <c r="Q16563"/>
      <c r="R16563"/>
      <c r="S16563"/>
    </row>
    <row r="16564" spans="17:19">
      <c r="Q16564"/>
      <c r="R16564"/>
      <c r="S16564"/>
    </row>
    <row r="16565" spans="17:19">
      <c r="Q16565"/>
      <c r="R16565"/>
      <c r="S16565"/>
    </row>
    <row r="16566" spans="17:19">
      <c r="Q16566"/>
      <c r="R16566"/>
      <c r="S16566"/>
    </row>
    <row r="16567" spans="17:19">
      <c r="Q16567"/>
      <c r="R16567"/>
      <c r="S16567"/>
    </row>
    <row r="16568" spans="17:19">
      <c r="Q16568"/>
      <c r="R16568"/>
      <c r="S16568"/>
    </row>
    <row r="16569" spans="17:19">
      <c r="Q16569"/>
      <c r="R16569"/>
      <c r="S16569"/>
    </row>
    <row r="16570" spans="17:19">
      <c r="Q16570"/>
      <c r="R16570"/>
      <c r="S16570"/>
    </row>
    <row r="16571" spans="17:19">
      <c r="Q16571"/>
      <c r="R16571"/>
      <c r="S16571"/>
    </row>
    <row r="16572" spans="17:19">
      <c r="Q16572"/>
      <c r="R16572"/>
      <c r="S16572"/>
    </row>
    <row r="16573" spans="17:19">
      <c r="Q16573"/>
      <c r="R16573"/>
      <c r="S16573"/>
    </row>
    <row r="16574" spans="17:19">
      <c r="Q16574"/>
      <c r="R16574"/>
      <c r="S16574"/>
    </row>
    <row r="16575" spans="17:19">
      <c r="Q16575"/>
      <c r="R16575"/>
      <c r="S16575"/>
    </row>
    <row r="16576" spans="17:19">
      <c r="Q16576"/>
      <c r="R16576"/>
      <c r="S16576"/>
    </row>
    <row r="16577" spans="17:19">
      <c r="Q16577"/>
      <c r="R16577"/>
      <c r="S16577"/>
    </row>
    <row r="16578" spans="17:19">
      <c r="Q16578"/>
      <c r="R16578"/>
      <c r="S16578"/>
    </row>
    <row r="16579" spans="17:19">
      <c r="Q16579"/>
      <c r="R16579"/>
      <c r="S16579"/>
    </row>
    <row r="16580" spans="17:19">
      <c r="Q16580"/>
      <c r="R16580"/>
      <c r="S16580"/>
    </row>
    <row r="16581" spans="17:19">
      <c r="Q16581"/>
      <c r="R16581"/>
      <c r="S16581"/>
    </row>
    <row r="16582" spans="17:19">
      <c r="Q16582"/>
      <c r="R16582"/>
      <c r="S16582"/>
    </row>
    <row r="16583" spans="17:19">
      <c r="Q16583"/>
      <c r="R16583"/>
      <c r="S16583"/>
    </row>
    <row r="16584" spans="17:19">
      <c r="Q16584"/>
      <c r="R16584"/>
      <c r="S16584"/>
    </row>
    <row r="16585" spans="17:19">
      <c r="Q16585"/>
      <c r="R16585"/>
      <c r="S16585"/>
    </row>
    <row r="16586" spans="17:19">
      <c r="Q16586"/>
      <c r="R16586"/>
      <c r="S16586"/>
    </row>
    <row r="16587" spans="17:19">
      <c r="Q16587"/>
      <c r="R16587"/>
      <c r="S16587"/>
    </row>
    <row r="16588" spans="17:19">
      <c r="Q16588"/>
      <c r="R16588"/>
      <c r="S16588"/>
    </row>
    <row r="16589" spans="17:19">
      <c r="Q16589"/>
      <c r="R16589"/>
      <c r="S16589"/>
    </row>
    <row r="16590" spans="17:19">
      <c r="Q16590"/>
      <c r="R16590"/>
      <c r="S16590"/>
    </row>
    <row r="16591" spans="17:19">
      <c r="Q16591"/>
      <c r="R16591"/>
      <c r="S16591"/>
    </row>
    <row r="16592" spans="17:19">
      <c r="Q16592"/>
      <c r="R16592"/>
      <c r="S16592"/>
    </row>
    <row r="16593" spans="17:19">
      <c r="Q16593"/>
      <c r="R16593"/>
      <c r="S16593"/>
    </row>
    <row r="16594" spans="17:19">
      <c r="Q16594"/>
      <c r="R16594"/>
      <c r="S16594"/>
    </row>
    <row r="16595" spans="17:19">
      <c r="Q16595"/>
      <c r="R16595"/>
      <c r="S16595"/>
    </row>
    <row r="16596" spans="17:19">
      <c r="Q16596"/>
      <c r="R16596"/>
      <c r="S16596"/>
    </row>
    <row r="16597" spans="17:19">
      <c r="Q16597"/>
      <c r="R16597"/>
      <c r="S16597"/>
    </row>
    <row r="16598" spans="17:19">
      <c r="Q16598"/>
      <c r="R16598"/>
      <c r="S16598"/>
    </row>
    <row r="16599" spans="17:19">
      <c r="Q16599"/>
      <c r="R16599"/>
      <c r="S16599"/>
    </row>
    <row r="16600" spans="17:19">
      <c r="Q16600"/>
      <c r="R16600"/>
      <c r="S16600"/>
    </row>
    <row r="16601" spans="17:19">
      <c r="Q16601"/>
      <c r="R16601"/>
      <c r="S16601"/>
    </row>
    <row r="16602" spans="17:19">
      <c r="Q16602"/>
      <c r="R16602"/>
      <c r="S16602"/>
    </row>
    <row r="16603" spans="17:19">
      <c r="Q16603"/>
      <c r="R16603"/>
      <c r="S16603"/>
    </row>
    <row r="16604" spans="17:19">
      <c r="Q16604"/>
      <c r="R16604"/>
      <c r="S16604"/>
    </row>
    <row r="16605" spans="17:19">
      <c r="Q16605"/>
      <c r="R16605"/>
      <c r="S16605"/>
    </row>
    <row r="16606" spans="17:19">
      <c r="Q16606"/>
      <c r="R16606"/>
      <c r="S16606"/>
    </row>
    <row r="16607" spans="17:19">
      <c r="Q16607"/>
      <c r="R16607"/>
      <c r="S16607"/>
    </row>
    <row r="16608" spans="17:19">
      <c r="Q16608"/>
      <c r="R16608"/>
      <c r="S16608"/>
    </row>
    <row r="16609" spans="17:19">
      <c r="Q16609"/>
      <c r="R16609"/>
      <c r="S16609"/>
    </row>
    <row r="16610" spans="17:19">
      <c r="Q16610"/>
      <c r="R16610"/>
      <c r="S16610"/>
    </row>
    <row r="16611" spans="17:19">
      <c r="Q16611"/>
      <c r="R16611"/>
      <c r="S16611"/>
    </row>
    <row r="16612" spans="17:19">
      <c r="Q16612"/>
      <c r="R16612"/>
      <c r="S16612"/>
    </row>
    <row r="16613" spans="17:19">
      <c r="Q16613"/>
      <c r="R16613"/>
      <c r="S16613"/>
    </row>
    <row r="16614" spans="17:19">
      <c r="Q16614"/>
      <c r="R16614"/>
      <c r="S16614"/>
    </row>
    <row r="16615" spans="17:19">
      <c r="Q16615"/>
      <c r="R16615"/>
      <c r="S16615"/>
    </row>
    <row r="16616" spans="17:19">
      <c r="Q16616"/>
      <c r="R16616"/>
      <c r="S16616"/>
    </row>
    <row r="16617" spans="17:19">
      <c r="Q16617"/>
      <c r="R16617"/>
      <c r="S16617"/>
    </row>
    <row r="16618" spans="17:19">
      <c r="Q16618"/>
      <c r="R16618"/>
      <c r="S16618"/>
    </row>
    <row r="16619" spans="17:19">
      <c r="Q16619"/>
      <c r="R16619"/>
      <c r="S16619"/>
    </row>
    <row r="16620" spans="17:19">
      <c r="Q16620"/>
      <c r="R16620"/>
      <c r="S16620"/>
    </row>
    <row r="16621" spans="17:19">
      <c r="Q16621"/>
      <c r="R16621"/>
      <c r="S16621"/>
    </row>
    <row r="16622" spans="17:19">
      <c r="Q16622"/>
      <c r="R16622"/>
      <c r="S16622"/>
    </row>
    <row r="16623" spans="17:19">
      <c r="Q16623"/>
      <c r="R16623"/>
      <c r="S16623"/>
    </row>
    <row r="16624" spans="17:19">
      <c r="Q16624"/>
      <c r="R16624"/>
      <c r="S16624"/>
    </row>
    <row r="16625" spans="17:19">
      <c r="Q16625"/>
      <c r="R16625"/>
      <c r="S16625"/>
    </row>
    <row r="16626" spans="17:19">
      <c r="Q16626"/>
      <c r="R16626"/>
      <c r="S16626"/>
    </row>
    <row r="16627" spans="17:19">
      <c r="Q16627"/>
      <c r="R16627"/>
      <c r="S16627"/>
    </row>
    <row r="16628" spans="17:19">
      <c r="Q16628"/>
      <c r="R16628"/>
      <c r="S16628"/>
    </row>
    <row r="16629" spans="17:19">
      <c r="Q16629"/>
      <c r="R16629"/>
      <c r="S16629"/>
    </row>
    <row r="16630" spans="17:19">
      <c r="Q16630"/>
      <c r="R16630"/>
      <c r="S16630"/>
    </row>
    <row r="16631" spans="17:19">
      <c r="Q16631"/>
      <c r="R16631"/>
      <c r="S16631"/>
    </row>
    <row r="16632" spans="17:19">
      <c r="Q16632"/>
      <c r="R16632"/>
      <c r="S16632"/>
    </row>
    <row r="16633" spans="17:19">
      <c r="Q16633"/>
      <c r="R16633"/>
      <c r="S16633"/>
    </row>
    <row r="16634" spans="17:19">
      <c r="Q16634"/>
      <c r="R16634"/>
      <c r="S16634"/>
    </row>
    <row r="16635" spans="17:19">
      <c r="Q16635"/>
      <c r="R16635"/>
      <c r="S16635"/>
    </row>
    <row r="16636" spans="17:19">
      <c r="Q16636"/>
      <c r="R16636"/>
      <c r="S16636"/>
    </row>
    <row r="16637" spans="17:19">
      <c r="Q16637"/>
      <c r="R16637"/>
      <c r="S16637"/>
    </row>
    <row r="16638" spans="17:19">
      <c r="Q16638"/>
      <c r="R16638"/>
      <c r="S16638"/>
    </row>
    <row r="16639" spans="17:19">
      <c r="Q16639"/>
      <c r="R16639"/>
      <c r="S16639"/>
    </row>
    <row r="16640" spans="17:19">
      <c r="Q16640"/>
      <c r="R16640"/>
      <c r="S16640"/>
    </row>
    <row r="16641" spans="17:19">
      <c r="Q16641"/>
      <c r="R16641"/>
      <c r="S16641"/>
    </row>
    <row r="16642" spans="17:19">
      <c r="Q16642"/>
      <c r="R16642"/>
      <c r="S16642"/>
    </row>
    <row r="16643" spans="17:19">
      <c r="Q16643"/>
      <c r="R16643"/>
      <c r="S16643"/>
    </row>
    <row r="16644" spans="17:19">
      <c r="Q16644"/>
      <c r="R16644"/>
      <c r="S16644"/>
    </row>
    <row r="16645" spans="17:19">
      <c r="Q16645"/>
      <c r="R16645"/>
      <c r="S16645"/>
    </row>
    <row r="16646" spans="17:19">
      <c r="Q16646"/>
      <c r="R16646"/>
      <c r="S16646"/>
    </row>
    <row r="16647" spans="17:19">
      <c r="Q16647"/>
      <c r="R16647"/>
      <c r="S16647"/>
    </row>
    <row r="16648" spans="17:19">
      <c r="Q16648"/>
      <c r="R16648"/>
      <c r="S16648"/>
    </row>
    <row r="16649" spans="17:19">
      <c r="Q16649"/>
      <c r="R16649"/>
      <c r="S16649"/>
    </row>
    <row r="16650" spans="17:19">
      <c r="Q16650"/>
      <c r="R16650"/>
      <c r="S16650"/>
    </row>
    <row r="16651" spans="17:19">
      <c r="Q16651"/>
      <c r="R16651"/>
      <c r="S16651"/>
    </row>
    <row r="16652" spans="17:19">
      <c r="Q16652"/>
      <c r="R16652"/>
      <c r="S16652"/>
    </row>
    <row r="16653" spans="17:19">
      <c r="Q16653"/>
      <c r="R16653"/>
      <c r="S16653"/>
    </row>
    <row r="16654" spans="17:19">
      <c r="Q16654"/>
      <c r="R16654"/>
      <c r="S16654"/>
    </row>
    <row r="16655" spans="17:19">
      <c r="Q16655"/>
      <c r="R16655"/>
      <c r="S16655"/>
    </row>
    <row r="16656" spans="17:19">
      <c r="Q16656"/>
      <c r="R16656"/>
      <c r="S16656"/>
    </row>
    <row r="16657" spans="17:19">
      <c r="Q16657"/>
      <c r="R16657"/>
      <c r="S16657"/>
    </row>
    <row r="16658" spans="17:19">
      <c r="Q16658"/>
      <c r="R16658"/>
      <c r="S16658"/>
    </row>
    <row r="16659" spans="17:19">
      <c r="Q16659"/>
      <c r="R16659"/>
      <c r="S16659"/>
    </row>
    <row r="16660" spans="17:19">
      <c r="Q16660"/>
      <c r="R16660"/>
      <c r="S16660"/>
    </row>
    <row r="16661" spans="17:19">
      <c r="Q16661"/>
      <c r="R16661"/>
      <c r="S16661"/>
    </row>
    <row r="16662" spans="17:19">
      <c r="Q16662"/>
      <c r="R16662"/>
      <c r="S16662"/>
    </row>
    <row r="16663" spans="17:19">
      <c r="Q16663"/>
      <c r="R16663"/>
      <c r="S16663"/>
    </row>
    <row r="16664" spans="17:19">
      <c r="Q16664"/>
      <c r="R16664"/>
      <c r="S16664"/>
    </row>
    <row r="16665" spans="17:19">
      <c r="Q16665"/>
      <c r="R16665"/>
      <c r="S16665"/>
    </row>
    <row r="16666" spans="17:19">
      <c r="Q16666"/>
      <c r="R16666"/>
      <c r="S16666"/>
    </row>
    <row r="16667" spans="17:19">
      <c r="Q16667"/>
      <c r="R16667"/>
      <c r="S16667"/>
    </row>
    <row r="16668" spans="17:19">
      <c r="Q16668"/>
      <c r="R16668"/>
      <c r="S16668"/>
    </row>
    <row r="16669" spans="17:19">
      <c r="Q16669"/>
      <c r="R16669"/>
      <c r="S16669"/>
    </row>
    <row r="16670" spans="17:19">
      <c r="Q16670"/>
      <c r="R16670"/>
      <c r="S16670"/>
    </row>
    <row r="16671" spans="17:19">
      <c r="Q16671"/>
      <c r="R16671"/>
      <c r="S16671"/>
    </row>
    <row r="16672" spans="17:19">
      <c r="Q16672"/>
      <c r="R16672"/>
      <c r="S16672"/>
    </row>
    <row r="16673" spans="17:19">
      <c r="Q16673"/>
      <c r="R16673"/>
      <c r="S16673"/>
    </row>
    <row r="16674" spans="17:19">
      <c r="Q16674"/>
      <c r="R16674"/>
      <c r="S16674"/>
    </row>
    <row r="16675" spans="17:19">
      <c r="Q16675"/>
      <c r="R16675"/>
      <c r="S16675"/>
    </row>
    <row r="16676" spans="17:19">
      <c r="Q16676"/>
      <c r="R16676"/>
      <c r="S16676"/>
    </row>
    <row r="16677" spans="17:19">
      <c r="Q16677"/>
      <c r="R16677"/>
      <c r="S16677"/>
    </row>
    <row r="16678" spans="17:19">
      <c r="Q16678"/>
      <c r="R16678"/>
      <c r="S16678"/>
    </row>
    <row r="16679" spans="17:19">
      <c r="Q16679"/>
      <c r="R16679"/>
      <c r="S16679"/>
    </row>
    <row r="16680" spans="17:19">
      <c r="Q16680"/>
      <c r="R16680"/>
      <c r="S16680"/>
    </row>
    <row r="16681" spans="17:19">
      <c r="Q16681"/>
      <c r="R16681"/>
      <c r="S16681"/>
    </row>
    <row r="16682" spans="17:19">
      <c r="Q16682"/>
      <c r="R16682"/>
      <c r="S16682"/>
    </row>
    <row r="16683" spans="17:19">
      <c r="Q16683"/>
      <c r="R16683"/>
      <c r="S16683"/>
    </row>
    <row r="16684" spans="17:19">
      <c r="Q16684"/>
      <c r="R16684"/>
      <c r="S16684"/>
    </row>
    <row r="16685" spans="17:19">
      <c r="Q16685"/>
      <c r="R16685"/>
      <c r="S16685"/>
    </row>
    <row r="16686" spans="17:19">
      <c r="Q16686"/>
      <c r="R16686"/>
      <c r="S16686"/>
    </row>
    <row r="16687" spans="17:19">
      <c r="Q16687"/>
      <c r="R16687"/>
      <c r="S16687"/>
    </row>
    <row r="16688" spans="17:19">
      <c r="Q16688"/>
      <c r="R16688"/>
      <c r="S16688"/>
    </row>
    <row r="16689" spans="17:19">
      <c r="Q16689"/>
      <c r="R16689"/>
      <c r="S16689"/>
    </row>
    <row r="16690" spans="17:19">
      <c r="Q16690"/>
      <c r="R16690"/>
      <c r="S16690"/>
    </row>
    <row r="16691" spans="17:19">
      <c r="Q16691"/>
      <c r="R16691"/>
      <c r="S16691"/>
    </row>
    <row r="16692" spans="17:19">
      <c r="Q16692"/>
      <c r="R16692"/>
      <c r="S16692"/>
    </row>
    <row r="16693" spans="17:19">
      <c r="Q16693"/>
      <c r="R16693"/>
      <c r="S16693"/>
    </row>
    <row r="16694" spans="17:19">
      <c r="Q16694"/>
      <c r="R16694"/>
      <c r="S16694"/>
    </row>
    <row r="16695" spans="17:19">
      <c r="Q16695"/>
      <c r="R16695"/>
      <c r="S16695"/>
    </row>
    <row r="16696" spans="17:19">
      <c r="Q16696"/>
      <c r="R16696"/>
      <c r="S16696"/>
    </row>
    <row r="16697" spans="17:19">
      <c r="Q16697"/>
      <c r="R16697"/>
      <c r="S16697"/>
    </row>
    <row r="16698" spans="17:19">
      <c r="Q16698"/>
      <c r="R16698"/>
      <c r="S16698"/>
    </row>
    <row r="16699" spans="17:19">
      <c r="Q16699"/>
      <c r="R16699"/>
      <c r="S16699"/>
    </row>
    <row r="16700" spans="17:19">
      <c r="Q16700"/>
      <c r="R16700"/>
      <c r="S16700"/>
    </row>
    <row r="16701" spans="17:19">
      <c r="Q16701"/>
      <c r="R16701"/>
      <c r="S16701"/>
    </row>
    <row r="16702" spans="17:19">
      <c r="Q16702"/>
      <c r="R16702"/>
      <c r="S16702"/>
    </row>
    <row r="16703" spans="17:19">
      <c r="Q16703"/>
      <c r="R16703"/>
      <c r="S16703"/>
    </row>
    <row r="16704" spans="17:19">
      <c r="Q16704"/>
      <c r="R16704"/>
      <c r="S16704"/>
    </row>
    <row r="16705" spans="17:19">
      <c r="Q16705"/>
      <c r="R16705"/>
      <c r="S16705"/>
    </row>
    <row r="16706" spans="17:19">
      <c r="Q16706"/>
      <c r="R16706"/>
      <c r="S16706"/>
    </row>
    <row r="16707" spans="17:19">
      <c r="Q16707"/>
      <c r="R16707"/>
      <c r="S16707"/>
    </row>
    <row r="16708" spans="17:19">
      <c r="Q16708"/>
      <c r="R16708"/>
      <c r="S16708"/>
    </row>
    <row r="16709" spans="17:19">
      <c r="Q16709"/>
      <c r="R16709"/>
      <c r="S16709"/>
    </row>
    <row r="16710" spans="17:19">
      <c r="Q16710"/>
      <c r="R16710"/>
      <c r="S16710"/>
    </row>
    <row r="16711" spans="17:19">
      <c r="Q16711"/>
      <c r="R16711"/>
      <c r="S16711"/>
    </row>
    <row r="16712" spans="17:19">
      <c r="Q16712"/>
      <c r="R16712"/>
      <c r="S16712"/>
    </row>
    <row r="16713" spans="17:19">
      <c r="Q16713"/>
      <c r="R16713"/>
      <c r="S16713"/>
    </row>
    <row r="16714" spans="17:19">
      <c r="Q16714"/>
      <c r="R16714"/>
      <c r="S16714"/>
    </row>
    <row r="16715" spans="17:19">
      <c r="Q16715"/>
      <c r="R16715"/>
      <c r="S16715"/>
    </row>
    <row r="16716" spans="17:19">
      <c r="Q16716"/>
      <c r="R16716"/>
      <c r="S16716"/>
    </row>
    <row r="16717" spans="17:19">
      <c r="Q16717"/>
      <c r="R16717"/>
      <c r="S16717"/>
    </row>
    <row r="16718" spans="17:19">
      <c r="Q16718"/>
      <c r="R16718"/>
      <c r="S16718"/>
    </row>
    <row r="16719" spans="17:19">
      <c r="Q16719"/>
      <c r="R16719"/>
      <c r="S16719"/>
    </row>
    <row r="16720" spans="17:19">
      <c r="Q16720"/>
      <c r="R16720"/>
      <c r="S16720"/>
    </row>
    <row r="16721" spans="17:19">
      <c r="Q16721"/>
      <c r="R16721"/>
      <c r="S16721"/>
    </row>
    <row r="16722" spans="17:19">
      <c r="Q16722"/>
      <c r="R16722"/>
      <c r="S16722"/>
    </row>
    <row r="16723" spans="17:19">
      <c r="Q16723"/>
      <c r="R16723"/>
      <c r="S16723"/>
    </row>
    <row r="16724" spans="17:19">
      <c r="Q16724"/>
      <c r="R16724"/>
      <c r="S16724"/>
    </row>
    <row r="16725" spans="17:19">
      <c r="Q16725"/>
      <c r="R16725"/>
      <c r="S16725"/>
    </row>
    <row r="16726" spans="17:19">
      <c r="Q16726"/>
      <c r="R16726"/>
      <c r="S16726"/>
    </row>
    <row r="16727" spans="17:19">
      <c r="Q16727"/>
      <c r="R16727"/>
      <c r="S16727"/>
    </row>
    <row r="16728" spans="17:19">
      <c r="Q16728"/>
      <c r="R16728"/>
      <c r="S16728"/>
    </row>
    <row r="16729" spans="17:19">
      <c r="Q16729"/>
      <c r="R16729"/>
      <c r="S16729"/>
    </row>
    <row r="16730" spans="17:19">
      <c r="Q16730"/>
      <c r="R16730"/>
      <c r="S16730"/>
    </row>
    <row r="16731" spans="17:19">
      <c r="Q16731"/>
      <c r="R16731"/>
      <c r="S16731"/>
    </row>
    <row r="16732" spans="17:19">
      <c r="Q16732"/>
      <c r="R16732"/>
      <c r="S16732"/>
    </row>
    <row r="16733" spans="17:19">
      <c r="Q16733"/>
      <c r="R16733"/>
      <c r="S16733"/>
    </row>
    <row r="16734" spans="17:19">
      <c r="Q16734"/>
      <c r="R16734"/>
      <c r="S16734"/>
    </row>
    <row r="16735" spans="17:19">
      <c r="Q16735"/>
      <c r="R16735"/>
      <c r="S16735"/>
    </row>
    <row r="16736" spans="17:19">
      <c r="Q16736"/>
      <c r="R16736"/>
      <c r="S16736"/>
    </row>
    <row r="16737" spans="17:19">
      <c r="Q16737"/>
      <c r="R16737"/>
      <c r="S16737"/>
    </row>
    <row r="16738" spans="17:19">
      <c r="Q16738"/>
      <c r="R16738"/>
      <c r="S16738"/>
    </row>
    <row r="16739" spans="17:19">
      <c r="Q16739"/>
      <c r="R16739"/>
      <c r="S16739"/>
    </row>
    <row r="16740" spans="17:19">
      <c r="Q16740"/>
      <c r="R16740"/>
      <c r="S16740"/>
    </row>
    <row r="16741" spans="17:19">
      <c r="Q16741"/>
      <c r="R16741"/>
      <c r="S16741"/>
    </row>
    <row r="16742" spans="17:19">
      <c r="Q16742"/>
      <c r="R16742"/>
      <c r="S16742"/>
    </row>
    <row r="16743" spans="17:19">
      <c r="Q16743"/>
      <c r="R16743"/>
      <c r="S16743"/>
    </row>
    <row r="16744" spans="17:19">
      <c r="Q16744"/>
      <c r="R16744"/>
      <c r="S16744"/>
    </row>
    <row r="16745" spans="17:19">
      <c r="Q16745"/>
      <c r="R16745"/>
      <c r="S16745"/>
    </row>
    <row r="16746" spans="17:19">
      <c r="Q16746"/>
      <c r="R16746"/>
      <c r="S16746"/>
    </row>
    <row r="16747" spans="17:19">
      <c r="Q16747"/>
      <c r="R16747"/>
      <c r="S16747"/>
    </row>
    <row r="16748" spans="17:19">
      <c r="Q16748"/>
      <c r="R16748"/>
      <c r="S16748"/>
    </row>
    <row r="16749" spans="17:19">
      <c r="Q16749"/>
      <c r="R16749"/>
      <c r="S16749"/>
    </row>
    <row r="16750" spans="17:19">
      <c r="Q16750"/>
      <c r="R16750"/>
      <c r="S16750"/>
    </row>
    <row r="16751" spans="17:19">
      <c r="Q16751"/>
      <c r="R16751"/>
      <c r="S16751"/>
    </row>
    <row r="16752" spans="17:19">
      <c r="Q16752"/>
      <c r="R16752"/>
      <c r="S16752"/>
    </row>
    <row r="16753" spans="17:19">
      <c r="Q16753"/>
      <c r="R16753"/>
      <c r="S16753"/>
    </row>
    <row r="16754" spans="17:19">
      <c r="Q16754"/>
      <c r="R16754"/>
      <c r="S16754"/>
    </row>
    <row r="16755" spans="17:19">
      <c r="Q16755"/>
      <c r="R16755"/>
      <c r="S16755"/>
    </row>
    <row r="16756" spans="17:19">
      <c r="Q16756"/>
      <c r="R16756"/>
      <c r="S16756"/>
    </row>
    <row r="16757" spans="17:19">
      <c r="Q16757"/>
      <c r="R16757"/>
      <c r="S16757"/>
    </row>
    <row r="16758" spans="17:19">
      <c r="Q16758"/>
      <c r="R16758"/>
      <c r="S16758"/>
    </row>
    <row r="16759" spans="17:19">
      <c r="Q16759"/>
      <c r="R16759"/>
      <c r="S16759"/>
    </row>
    <row r="16760" spans="17:19">
      <c r="Q16760"/>
      <c r="R16760"/>
      <c r="S16760"/>
    </row>
    <row r="16761" spans="17:19">
      <c r="Q16761"/>
      <c r="R16761"/>
      <c r="S16761"/>
    </row>
    <row r="16762" spans="17:19">
      <c r="Q16762"/>
      <c r="R16762"/>
      <c r="S16762"/>
    </row>
    <row r="16763" spans="17:19">
      <c r="Q16763"/>
      <c r="R16763"/>
      <c r="S16763"/>
    </row>
    <row r="16764" spans="17:19">
      <c r="Q16764"/>
      <c r="R16764"/>
      <c r="S16764"/>
    </row>
    <row r="16765" spans="17:19">
      <c r="Q16765"/>
      <c r="R16765"/>
      <c r="S16765"/>
    </row>
    <row r="16766" spans="17:19">
      <c r="Q16766"/>
      <c r="R16766"/>
      <c r="S16766"/>
    </row>
    <row r="16767" spans="17:19">
      <c r="Q16767"/>
      <c r="R16767"/>
      <c r="S16767"/>
    </row>
    <row r="16768" spans="17:19">
      <c r="Q16768"/>
      <c r="R16768"/>
      <c r="S16768"/>
    </row>
    <row r="16769" spans="17:19">
      <c r="Q16769"/>
      <c r="R16769"/>
      <c r="S16769"/>
    </row>
    <row r="16770" spans="17:19">
      <c r="Q16770"/>
      <c r="R16770"/>
      <c r="S16770"/>
    </row>
    <row r="16771" spans="17:19">
      <c r="Q16771"/>
      <c r="R16771"/>
      <c r="S16771"/>
    </row>
    <row r="16772" spans="17:19">
      <c r="Q16772"/>
      <c r="R16772"/>
      <c r="S16772"/>
    </row>
    <row r="16773" spans="17:19">
      <c r="Q16773"/>
      <c r="R16773"/>
      <c r="S16773"/>
    </row>
    <row r="16774" spans="17:19">
      <c r="Q16774"/>
      <c r="R16774"/>
      <c r="S16774"/>
    </row>
    <row r="16775" spans="17:19">
      <c r="Q16775"/>
      <c r="R16775"/>
      <c r="S16775"/>
    </row>
    <row r="16776" spans="17:19">
      <c r="Q16776"/>
      <c r="R16776"/>
      <c r="S16776"/>
    </row>
    <row r="16777" spans="17:19">
      <c r="Q16777"/>
      <c r="R16777"/>
      <c r="S16777"/>
    </row>
    <row r="16778" spans="17:19">
      <c r="Q16778"/>
      <c r="R16778"/>
      <c r="S16778"/>
    </row>
    <row r="16779" spans="17:19">
      <c r="Q16779"/>
      <c r="R16779"/>
      <c r="S16779"/>
    </row>
    <row r="16780" spans="17:19">
      <c r="Q16780"/>
      <c r="R16780"/>
      <c r="S16780"/>
    </row>
    <row r="16781" spans="17:19">
      <c r="Q16781"/>
      <c r="R16781"/>
      <c r="S16781"/>
    </row>
    <row r="16782" spans="17:19">
      <c r="Q16782"/>
      <c r="R16782"/>
      <c r="S16782"/>
    </row>
    <row r="16783" spans="17:19">
      <c r="Q16783"/>
      <c r="R16783"/>
      <c r="S16783"/>
    </row>
    <row r="16784" spans="17:19">
      <c r="Q16784"/>
      <c r="R16784"/>
      <c r="S16784"/>
    </row>
    <row r="16785" spans="17:19">
      <c r="Q16785"/>
      <c r="R16785"/>
      <c r="S16785"/>
    </row>
    <row r="16786" spans="17:19">
      <c r="Q16786"/>
      <c r="R16786"/>
      <c r="S16786"/>
    </row>
    <row r="16787" spans="17:19">
      <c r="Q16787"/>
      <c r="R16787"/>
      <c r="S16787"/>
    </row>
    <row r="16788" spans="17:19">
      <c r="Q16788"/>
      <c r="R16788"/>
      <c r="S16788"/>
    </row>
    <row r="16789" spans="17:19">
      <c r="Q16789"/>
      <c r="R16789"/>
      <c r="S16789"/>
    </row>
    <row r="16790" spans="17:19">
      <c r="Q16790"/>
      <c r="R16790"/>
      <c r="S16790"/>
    </row>
    <row r="16791" spans="17:19">
      <c r="Q16791"/>
      <c r="R16791"/>
      <c r="S16791"/>
    </row>
    <row r="16792" spans="17:19">
      <c r="Q16792"/>
      <c r="R16792"/>
      <c r="S16792"/>
    </row>
    <row r="16793" spans="17:19">
      <c r="Q16793"/>
      <c r="R16793"/>
      <c r="S16793"/>
    </row>
    <row r="16794" spans="17:19">
      <c r="Q16794"/>
      <c r="R16794"/>
      <c r="S16794"/>
    </row>
    <row r="16795" spans="17:19">
      <c r="Q16795"/>
      <c r="R16795"/>
      <c r="S16795"/>
    </row>
    <row r="16796" spans="17:19">
      <c r="Q16796"/>
      <c r="R16796"/>
      <c r="S16796"/>
    </row>
    <row r="16797" spans="17:19">
      <c r="Q16797"/>
      <c r="R16797"/>
      <c r="S16797"/>
    </row>
    <row r="16798" spans="17:19">
      <c r="Q16798"/>
      <c r="R16798"/>
      <c r="S16798"/>
    </row>
    <row r="16799" spans="17:19">
      <c r="Q16799"/>
      <c r="R16799"/>
      <c r="S16799"/>
    </row>
    <row r="16800" spans="17:19">
      <c r="Q16800"/>
      <c r="R16800"/>
      <c r="S16800"/>
    </row>
    <row r="16801" spans="17:19">
      <c r="Q16801"/>
      <c r="R16801"/>
      <c r="S16801"/>
    </row>
    <row r="16802" spans="17:19">
      <c r="Q16802"/>
      <c r="R16802"/>
      <c r="S16802"/>
    </row>
    <row r="16803" spans="17:19">
      <c r="Q16803"/>
      <c r="R16803"/>
      <c r="S16803"/>
    </row>
    <row r="16804" spans="17:19">
      <c r="Q16804"/>
      <c r="R16804"/>
      <c r="S16804"/>
    </row>
    <row r="16805" spans="17:19">
      <c r="Q16805"/>
      <c r="R16805"/>
      <c r="S16805"/>
    </row>
    <row r="16806" spans="17:19">
      <c r="Q16806"/>
      <c r="R16806"/>
      <c r="S16806"/>
    </row>
    <row r="16807" spans="17:19">
      <c r="Q16807"/>
      <c r="R16807"/>
      <c r="S16807"/>
    </row>
    <row r="16808" spans="17:19">
      <c r="Q16808"/>
      <c r="R16808"/>
      <c r="S16808"/>
    </row>
    <row r="16809" spans="17:19">
      <c r="Q16809"/>
      <c r="R16809"/>
      <c r="S16809"/>
    </row>
    <row r="16810" spans="17:19">
      <c r="Q16810"/>
      <c r="R16810"/>
      <c r="S16810"/>
    </row>
    <row r="16811" spans="17:19">
      <c r="Q16811"/>
      <c r="R16811"/>
      <c r="S16811"/>
    </row>
    <row r="16812" spans="17:19">
      <c r="Q16812"/>
      <c r="R16812"/>
      <c r="S16812"/>
    </row>
    <row r="16813" spans="17:19">
      <c r="Q16813"/>
      <c r="R16813"/>
      <c r="S16813"/>
    </row>
    <row r="16814" spans="17:19">
      <c r="Q16814"/>
      <c r="R16814"/>
      <c r="S16814"/>
    </row>
    <row r="16815" spans="17:19">
      <c r="Q16815"/>
      <c r="R16815"/>
      <c r="S16815"/>
    </row>
    <row r="16816" spans="17:19">
      <c r="Q16816"/>
      <c r="R16816"/>
      <c r="S16816"/>
    </row>
    <row r="16817" spans="17:19">
      <c r="Q16817"/>
      <c r="R16817"/>
      <c r="S16817"/>
    </row>
    <row r="16818" spans="17:19">
      <c r="Q16818"/>
      <c r="R16818"/>
      <c r="S16818"/>
    </row>
    <row r="16819" spans="17:19">
      <c r="Q16819"/>
      <c r="R16819"/>
      <c r="S16819"/>
    </row>
    <row r="16820" spans="17:19">
      <c r="Q16820"/>
      <c r="R16820"/>
      <c r="S16820"/>
    </row>
    <row r="16821" spans="17:19">
      <c r="Q16821"/>
      <c r="R16821"/>
      <c r="S16821"/>
    </row>
    <row r="16822" spans="17:19">
      <c r="Q16822"/>
      <c r="R16822"/>
      <c r="S16822"/>
    </row>
    <row r="16823" spans="17:19">
      <c r="Q16823"/>
      <c r="R16823"/>
      <c r="S16823"/>
    </row>
    <row r="16824" spans="17:19">
      <c r="Q16824"/>
      <c r="R16824"/>
      <c r="S16824"/>
    </row>
    <row r="16825" spans="17:19">
      <c r="Q16825"/>
      <c r="R16825"/>
      <c r="S16825"/>
    </row>
    <row r="16826" spans="17:19">
      <c r="Q16826"/>
      <c r="R16826"/>
      <c r="S16826"/>
    </row>
    <row r="16827" spans="17:19">
      <c r="Q16827"/>
      <c r="R16827"/>
      <c r="S16827"/>
    </row>
    <row r="16828" spans="17:19">
      <c r="Q16828"/>
      <c r="R16828"/>
      <c r="S16828"/>
    </row>
    <row r="16829" spans="17:19">
      <c r="Q16829"/>
      <c r="R16829"/>
      <c r="S16829"/>
    </row>
    <row r="16830" spans="17:19">
      <c r="Q16830"/>
      <c r="R16830"/>
      <c r="S16830"/>
    </row>
    <row r="16831" spans="17:19">
      <c r="Q16831"/>
      <c r="R16831"/>
      <c r="S16831"/>
    </row>
    <row r="16832" spans="17:19">
      <c r="Q16832"/>
      <c r="R16832"/>
      <c r="S16832"/>
    </row>
    <row r="16833" spans="17:19">
      <c r="Q16833"/>
      <c r="R16833"/>
      <c r="S16833"/>
    </row>
    <row r="16834" spans="17:19">
      <c r="Q16834"/>
      <c r="R16834"/>
      <c r="S16834"/>
    </row>
    <row r="16835" spans="17:19">
      <c r="Q16835"/>
      <c r="R16835"/>
      <c r="S16835"/>
    </row>
    <row r="16836" spans="17:19">
      <c r="Q16836"/>
      <c r="R16836"/>
      <c r="S16836"/>
    </row>
    <row r="16837" spans="17:19">
      <c r="Q16837"/>
      <c r="R16837"/>
      <c r="S16837"/>
    </row>
    <row r="16838" spans="17:19">
      <c r="Q16838"/>
      <c r="R16838"/>
      <c r="S16838"/>
    </row>
    <row r="16839" spans="17:19">
      <c r="Q16839"/>
      <c r="R16839"/>
      <c r="S16839"/>
    </row>
    <row r="16840" spans="17:19">
      <c r="Q16840"/>
      <c r="R16840"/>
      <c r="S16840"/>
    </row>
    <row r="16841" spans="17:19">
      <c r="Q16841"/>
      <c r="R16841"/>
      <c r="S16841"/>
    </row>
    <row r="16842" spans="17:19">
      <c r="Q16842"/>
      <c r="R16842"/>
      <c r="S16842"/>
    </row>
    <row r="16843" spans="17:19">
      <c r="Q16843"/>
      <c r="R16843"/>
      <c r="S16843"/>
    </row>
    <row r="16844" spans="17:19">
      <c r="Q16844"/>
      <c r="R16844"/>
      <c r="S16844"/>
    </row>
    <row r="16845" spans="17:19">
      <c r="Q16845"/>
      <c r="R16845"/>
      <c r="S16845"/>
    </row>
    <row r="16846" spans="17:19">
      <c r="Q16846"/>
      <c r="R16846"/>
      <c r="S16846"/>
    </row>
    <row r="16847" spans="17:19">
      <c r="Q16847"/>
      <c r="R16847"/>
      <c r="S16847"/>
    </row>
    <row r="16848" spans="17:19">
      <c r="Q16848"/>
      <c r="R16848"/>
      <c r="S16848"/>
    </row>
    <row r="16849" spans="17:19">
      <c r="Q16849"/>
      <c r="R16849"/>
      <c r="S16849"/>
    </row>
    <row r="16850" spans="17:19">
      <c r="Q16850"/>
      <c r="R16850"/>
      <c r="S16850"/>
    </row>
    <row r="16851" spans="17:19">
      <c r="Q16851"/>
      <c r="R16851"/>
      <c r="S16851"/>
    </row>
    <row r="16852" spans="17:19">
      <c r="Q16852"/>
      <c r="R16852"/>
      <c r="S16852"/>
    </row>
    <row r="16853" spans="17:19">
      <c r="Q16853"/>
      <c r="R16853"/>
      <c r="S16853"/>
    </row>
    <row r="16854" spans="17:19">
      <c r="Q16854"/>
      <c r="R16854"/>
      <c r="S16854"/>
    </row>
    <row r="16855" spans="17:19">
      <c r="Q16855"/>
      <c r="R16855"/>
      <c r="S16855"/>
    </row>
    <row r="16856" spans="17:19">
      <c r="Q16856"/>
      <c r="R16856"/>
      <c r="S16856"/>
    </row>
    <row r="16857" spans="17:19">
      <c r="Q16857"/>
      <c r="R16857"/>
      <c r="S16857"/>
    </row>
    <row r="16858" spans="17:19">
      <c r="Q16858"/>
      <c r="R16858"/>
      <c r="S16858"/>
    </row>
    <row r="16859" spans="17:19">
      <c r="Q16859"/>
      <c r="R16859"/>
      <c r="S16859"/>
    </row>
    <row r="16860" spans="17:19">
      <c r="Q16860"/>
      <c r="R16860"/>
      <c r="S16860"/>
    </row>
    <row r="16861" spans="17:19">
      <c r="Q16861"/>
      <c r="R16861"/>
      <c r="S16861"/>
    </row>
    <row r="16862" spans="17:19">
      <c r="Q16862"/>
      <c r="R16862"/>
      <c r="S16862"/>
    </row>
    <row r="16863" spans="17:19">
      <c r="Q16863"/>
      <c r="R16863"/>
      <c r="S16863"/>
    </row>
    <row r="16864" spans="17:19">
      <c r="Q16864"/>
      <c r="R16864"/>
      <c r="S16864"/>
    </row>
    <row r="16865" spans="17:19">
      <c r="Q16865"/>
      <c r="R16865"/>
      <c r="S16865"/>
    </row>
    <row r="16866" spans="17:19">
      <c r="Q16866"/>
      <c r="R16866"/>
      <c r="S16866"/>
    </row>
    <row r="16867" spans="17:19">
      <c r="Q16867"/>
      <c r="R16867"/>
      <c r="S16867"/>
    </row>
    <row r="16868" spans="17:19">
      <c r="Q16868"/>
      <c r="R16868"/>
      <c r="S16868"/>
    </row>
    <row r="16869" spans="17:19">
      <c r="Q16869"/>
      <c r="R16869"/>
      <c r="S16869"/>
    </row>
    <row r="16870" spans="17:19">
      <c r="Q16870"/>
      <c r="R16870"/>
      <c r="S16870"/>
    </row>
    <row r="16871" spans="17:19">
      <c r="Q16871"/>
      <c r="R16871"/>
      <c r="S16871"/>
    </row>
    <row r="16872" spans="17:19">
      <c r="Q16872"/>
      <c r="R16872"/>
      <c r="S16872"/>
    </row>
    <row r="16873" spans="17:19">
      <c r="Q16873"/>
      <c r="R16873"/>
      <c r="S16873"/>
    </row>
    <row r="16874" spans="17:19">
      <c r="Q16874"/>
      <c r="R16874"/>
      <c r="S16874"/>
    </row>
    <row r="16875" spans="17:19">
      <c r="Q16875"/>
      <c r="R16875"/>
      <c r="S16875"/>
    </row>
    <row r="16876" spans="17:19">
      <c r="Q16876"/>
      <c r="R16876"/>
      <c r="S16876"/>
    </row>
    <row r="16877" spans="17:19">
      <c r="Q16877"/>
      <c r="R16877"/>
      <c r="S16877"/>
    </row>
    <row r="16878" spans="17:19">
      <c r="Q16878"/>
      <c r="R16878"/>
      <c r="S16878"/>
    </row>
    <row r="16879" spans="17:19">
      <c r="Q16879"/>
      <c r="R16879"/>
      <c r="S16879"/>
    </row>
    <row r="16880" spans="17:19">
      <c r="Q16880"/>
      <c r="R16880"/>
      <c r="S16880"/>
    </row>
    <row r="16881" spans="17:19">
      <c r="Q16881"/>
      <c r="R16881"/>
      <c r="S16881"/>
    </row>
    <row r="16882" spans="17:19">
      <c r="Q16882"/>
      <c r="R16882"/>
      <c r="S16882"/>
    </row>
    <row r="16883" spans="17:19">
      <c r="Q16883"/>
      <c r="R16883"/>
      <c r="S16883"/>
    </row>
    <row r="16884" spans="17:19">
      <c r="Q16884"/>
      <c r="R16884"/>
      <c r="S16884"/>
    </row>
    <row r="16885" spans="17:19">
      <c r="Q16885"/>
      <c r="R16885"/>
      <c r="S16885"/>
    </row>
    <row r="16886" spans="17:19">
      <c r="Q16886"/>
      <c r="R16886"/>
      <c r="S16886"/>
    </row>
    <row r="16887" spans="17:19">
      <c r="Q16887"/>
      <c r="R16887"/>
      <c r="S16887"/>
    </row>
    <row r="16888" spans="17:19">
      <c r="Q16888"/>
      <c r="R16888"/>
      <c r="S16888"/>
    </row>
    <row r="16889" spans="17:19">
      <c r="Q16889"/>
      <c r="R16889"/>
      <c r="S16889"/>
    </row>
    <row r="16890" spans="17:19">
      <c r="Q16890"/>
      <c r="R16890"/>
      <c r="S16890"/>
    </row>
    <row r="16891" spans="17:19">
      <c r="Q16891"/>
      <c r="R16891"/>
      <c r="S16891"/>
    </row>
    <row r="16892" spans="17:19">
      <c r="Q16892"/>
      <c r="R16892"/>
      <c r="S16892"/>
    </row>
    <row r="16893" spans="17:19">
      <c r="Q16893"/>
      <c r="R16893"/>
      <c r="S16893"/>
    </row>
    <row r="16894" spans="17:19">
      <c r="Q16894"/>
      <c r="R16894"/>
      <c r="S16894"/>
    </row>
    <row r="16895" spans="17:19">
      <c r="Q16895"/>
      <c r="R16895"/>
      <c r="S16895"/>
    </row>
    <row r="16896" spans="17:19">
      <c r="Q16896"/>
      <c r="R16896"/>
      <c r="S16896"/>
    </row>
    <row r="16897" spans="17:19">
      <c r="Q16897"/>
      <c r="R16897"/>
      <c r="S16897"/>
    </row>
    <row r="16898" spans="17:19">
      <c r="Q16898"/>
      <c r="R16898"/>
      <c r="S16898"/>
    </row>
    <row r="16899" spans="17:19">
      <c r="Q16899"/>
      <c r="R16899"/>
      <c r="S16899"/>
    </row>
    <row r="16900" spans="17:19">
      <c r="Q16900"/>
      <c r="R16900"/>
      <c r="S16900"/>
    </row>
    <row r="16901" spans="17:19">
      <c r="Q16901"/>
      <c r="R16901"/>
      <c r="S16901"/>
    </row>
    <row r="16902" spans="17:19">
      <c r="Q16902"/>
      <c r="R16902"/>
      <c r="S16902"/>
    </row>
    <row r="16903" spans="17:19">
      <c r="Q16903"/>
      <c r="R16903"/>
      <c r="S16903"/>
    </row>
    <row r="16904" spans="17:19">
      <c r="Q16904"/>
      <c r="R16904"/>
      <c r="S16904"/>
    </row>
    <row r="16905" spans="17:19">
      <c r="Q16905"/>
      <c r="R16905"/>
      <c r="S16905"/>
    </row>
    <row r="16906" spans="17:19">
      <c r="Q16906"/>
      <c r="R16906"/>
      <c r="S16906"/>
    </row>
    <row r="16907" spans="17:19">
      <c r="Q16907"/>
      <c r="R16907"/>
      <c r="S16907"/>
    </row>
    <row r="16908" spans="17:19">
      <c r="Q16908"/>
      <c r="R16908"/>
      <c r="S16908"/>
    </row>
    <row r="16909" spans="17:19">
      <c r="Q16909"/>
      <c r="R16909"/>
      <c r="S16909"/>
    </row>
    <row r="16910" spans="17:19">
      <c r="Q16910"/>
      <c r="R16910"/>
      <c r="S16910"/>
    </row>
    <row r="16911" spans="17:19">
      <c r="Q16911"/>
      <c r="R16911"/>
      <c r="S16911"/>
    </row>
    <row r="16912" spans="17:19">
      <c r="Q16912"/>
      <c r="R16912"/>
      <c r="S16912"/>
    </row>
    <row r="16913" spans="17:19">
      <c r="Q16913"/>
      <c r="R16913"/>
      <c r="S16913"/>
    </row>
    <row r="16914" spans="17:19">
      <c r="Q16914"/>
      <c r="R16914"/>
      <c r="S16914"/>
    </row>
    <row r="16915" spans="17:19">
      <c r="Q16915"/>
      <c r="R16915"/>
      <c r="S16915"/>
    </row>
    <row r="16916" spans="17:19">
      <c r="Q16916"/>
      <c r="R16916"/>
      <c r="S16916"/>
    </row>
    <row r="16917" spans="17:19">
      <c r="Q16917"/>
      <c r="R16917"/>
      <c r="S16917"/>
    </row>
    <row r="16918" spans="17:19">
      <c r="Q16918"/>
      <c r="R16918"/>
      <c r="S16918"/>
    </row>
    <row r="16919" spans="17:19">
      <c r="Q16919"/>
      <c r="R16919"/>
      <c r="S16919"/>
    </row>
    <row r="16920" spans="17:19">
      <c r="Q16920"/>
      <c r="R16920"/>
      <c r="S16920"/>
    </row>
    <row r="16921" spans="17:19">
      <c r="Q16921"/>
      <c r="R16921"/>
      <c r="S16921"/>
    </row>
    <row r="16922" spans="17:19">
      <c r="Q16922"/>
      <c r="R16922"/>
      <c r="S16922"/>
    </row>
    <row r="16923" spans="17:19">
      <c r="Q16923"/>
      <c r="R16923"/>
      <c r="S16923"/>
    </row>
    <row r="16924" spans="17:19">
      <c r="Q16924"/>
      <c r="R16924"/>
      <c r="S16924"/>
    </row>
    <row r="16925" spans="17:19">
      <c r="Q16925"/>
      <c r="R16925"/>
      <c r="S16925"/>
    </row>
    <row r="16926" spans="17:19">
      <c r="Q16926"/>
      <c r="R16926"/>
      <c r="S16926"/>
    </row>
    <row r="16927" spans="17:19">
      <c r="Q16927"/>
      <c r="R16927"/>
      <c r="S16927"/>
    </row>
    <row r="16928" spans="17:19">
      <c r="Q16928"/>
      <c r="R16928"/>
      <c r="S16928"/>
    </row>
    <row r="16929" spans="17:19">
      <c r="Q16929"/>
      <c r="R16929"/>
      <c r="S16929"/>
    </row>
    <row r="16930" spans="17:19">
      <c r="Q16930"/>
      <c r="R16930"/>
      <c r="S16930"/>
    </row>
    <row r="16931" spans="17:19">
      <c r="Q16931"/>
      <c r="R16931"/>
      <c r="S16931"/>
    </row>
    <row r="16932" spans="17:19">
      <c r="Q16932"/>
      <c r="R16932"/>
      <c r="S16932"/>
    </row>
    <row r="16933" spans="17:19">
      <c r="Q16933"/>
      <c r="R16933"/>
      <c r="S16933"/>
    </row>
    <row r="16934" spans="17:19">
      <c r="Q16934"/>
      <c r="R16934"/>
      <c r="S16934"/>
    </row>
    <row r="16935" spans="17:19">
      <c r="Q16935"/>
      <c r="R16935"/>
      <c r="S16935"/>
    </row>
    <row r="16936" spans="17:19">
      <c r="Q16936"/>
      <c r="R16936"/>
      <c r="S16936"/>
    </row>
    <row r="16937" spans="17:19">
      <c r="Q16937"/>
      <c r="R16937"/>
      <c r="S16937"/>
    </row>
    <row r="16938" spans="17:19">
      <c r="Q16938"/>
      <c r="R16938"/>
      <c r="S16938"/>
    </row>
    <row r="16939" spans="17:19">
      <c r="Q16939"/>
      <c r="R16939"/>
      <c r="S16939"/>
    </row>
    <row r="16940" spans="17:19">
      <c r="Q16940"/>
      <c r="R16940"/>
      <c r="S16940"/>
    </row>
    <row r="16941" spans="17:19">
      <c r="Q16941"/>
      <c r="R16941"/>
      <c r="S16941"/>
    </row>
    <row r="16942" spans="17:19">
      <c r="Q16942"/>
      <c r="R16942"/>
      <c r="S16942"/>
    </row>
    <row r="16943" spans="17:19">
      <c r="Q16943"/>
      <c r="R16943"/>
      <c r="S16943"/>
    </row>
    <row r="16944" spans="17:19">
      <c r="Q16944"/>
      <c r="R16944"/>
      <c r="S16944"/>
    </row>
    <row r="16945" spans="17:19">
      <c r="Q16945"/>
      <c r="R16945"/>
      <c r="S16945"/>
    </row>
    <row r="16946" spans="17:19">
      <c r="Q16946"/>
      <c r="R16946"/>
      <c r="S16946"/>
    </row>
    <row r="16947" spans="17:19">
      <c r="Q16947"/>
      <c r="R16947"/>
      <c r="S16947"/>
    </row>
    <row r="16948" spans="17:19">
      <c r="Q16948"/>
      <c r="R16948"/>
      <c r="S16948"/>
    </row>
    <row r="16949" spans="17:19">
      <c r="Q16949"/>
      <c r="R16949"/>
      <c r="S16949"/>
    </row>
    <row r="16950" spans="17:19">
      <c r="Q16950"/>
      <c r="R16950"/>
      <c r="S16950"/>
    </row>
    <row r="16951" spans="17:19">
      <c r="Q16951"/>
      <c r="R16951"/>
      <c r="S16951"/>
    </row>
    <row r="16952" spans="17:19">
      <c r="Q16952"/>
      <c r="R16952"/>
      <c r="S16952"/>
    </row>
    <row r="16953" spans="17:19">
      <c r="Q16953"/>
      <c r="R16953"/>
      <c r="S16953"/>
    </row>
    <row r="16954" spans="17:19">
      <c r="Q16954"/>
      <c r="R16954"/>
      <c r="S16954"/>
    </row>
    <row r="16955" spans="17:19">
      <c r="Q16955"/>
      <c r="R16955"/>
      <c r="S16955"/>
    </row>
    <row r="16956" spans="17:19">
      <c r="Q16956"/>
      <c r="R16956"/>
      <c r="S16956"/>
    </row>
    <row r="16957" spans="17:19">
      <c r="Q16957"/>
      <c r="R16957"/>
      <c r="S16957"/>
    </row>
    <row r="16958" spans="17:19">
      <c r="Q16958"/>
      <c r="R16958"/>
      <c r="S16958"/>
    </row>
    <row r="16959" spans="17:19">
      <c r="Q16959"/>
      <c r="R16959"/>
      <c r="S16959"/>
    </row>
    <row r="16960" spans="17:19">
      <c r="Q16960"/>
      <c r="R16960"/>
      <c r="S16960"/>
    </row>
    <row r="16961" spans="17:19">
      <c r="Q16961"/>
      <c r="R16961"/>
      <c r="S16961"/>
    </row>
    <row r="16962" spans="17:19">
      <c r="Q16962"/>
      <c r="R16962"/>
      <c r="S16962"/>
    </row>
    <row r="16963" spans="17:19">
      <c r="Q16963"/>
      <c r="R16963"/>
      <c r="S16963"/>
    </row>
    <row r="16964" spans="17:19">
      <c r="Q16964"/>
      <c r="R16964"/>
      <c r="S16964"/>
    </row>
    <row r="16965" spans="17:19">
      <c r="Q16965"/>
      <c r="R16965"/>
      <c r="S16965"/>
    </row>
    <row r="16966" spans="17:19">
      <c r="Q16966"/>
      <c r="R16966"/>
      <c r="S16966"/>
    </row>
    <row r="16967" spans="17:19">
      <c r="Q16967"/>
      <c r="R16967"/>
      <c r="S16967"/>
    </row>
    <row r="16968" spans="17:19">
      <c r="Q16968"/>
      <c r="R16968"/>
      <c r="S16968"/>
    </row>
    <row r="16969" spans="17:19">
      <c r="Q16969"/>
      <c r="R16969"/>
      <c r="S16969"/>
    </row>
    <row r="16970" spans="17:19">
      <c r="Q16970"/>
      <c r="R16970"/>
      <c r="S16970"/>
    </row>
    <row r="16971" spans="17:19">
      <c r="Q16971"/>
      <c r="R16971"/>
      <c r="S16971"/>
    </row>
    <row r="16972" spans="17:19">
      <c r="Q16972"/>
      <c r="R16972"/>
      <c r="S16972"/>
    </row>
    <row r="16973" spans="17:19">
      <c r="Q16973"/>
      <c r="R16973"/>
      <c r="S16973"/>
    </row>
    <row r="16974" spans="17:19">
      <c r="Q16974"/>
      <c r="R16974"/>
      <c r="S16974"/>
    </row>
    <row r="16975" spans="17:19">
      <c r="Q16975"/>
      <c r="R16975"/>
      <c r="S16975"/>
    </row>
    <row r="16976" spans="17:19">
      <c r="Q16976"/>
      <c r="R16976"/>
      <c r="S16976"/>
    </row>
    <row r="16977" spans="17:19">
      <c r="Q16977"/>
      <c r="R16977"/>
      <c r="S16977"/>
    </row>
    <row r="16978" spans="17:19">
      <c r="Q16978"/>
      <c r="R16978"/>
      <c r="S16978"/>
    </row>
    <row r="16979" spans="17:19">
      <c r="Q16979"/>
      <c r="R16979"/>
      <c r="S16979"/>
    </row>
    <row r="16980" spans="17:19">
      <c r="Q16980"/>
      <c r="R16980"/>
      <c r="S16980"/>
    </row>
    <row r="16981" spans="17:19">
      <c r="Q16981"/>
      <c r="R16981"/>
      <c r="S16981"/>
    </row>
    <row r="16982" spans="17:19">
      <c r="Q16982"/>
      <c r="R16982"/>
      <c r="S16982"/>
    </row>
    <row r="16983" spans="17:19">
      <c r="Q16983"/>
      <c r="R16983"/>
      <c r="S16983"/>
    </row>
    <row r="16984" spans="17:19">
      <c r="Q16984"/>
      <c r="R16984"/>
      <c r="S16984"/>
    </row>
    <row r="16985" spans="17:19">
      <c r="Q16985"/>
      <c r="R16985"/>
      <c r="S16985"/>
    </row>
    <row r="16986" spans="17:19">
      <c r="Q16986"/>
      <c r="R16986"/>
      <c r="S16986"/>
    </row>
    <row r="16987" spans="17:19">
      <c r="Q16987"/>
      <c r="R16987"/>
      <c r="S16987"/>
    </row>
    <row r="16988" spans="17:19">
      <c r="Q16988"/>
      <c r="R16988"/>
      <c r="S16988"/>
    </row>
    <row r="16989" spans="17:19">
      <c r="Q16989"/>
      <c r="R16989"/>
      <c r="S16989"/>
    </row>
    <row r="16990" spans="17:19">
      <c r="Q16990"/>
      <c r="R16990"/>
      <c r="S16990"/>
    </row>
    <row r="16991" spans="17:19">
      <c r="Q16991"/>
      <c r="R16991"/>
      <c r="S16991"/>
    </row>
    <row r="16992" spans="17:19">
      <c r="Q16992"/>
      <c r="R16992"/>
      <c r="S16992"/>
    </row>
    <row r="16993" spans="17:19">
      <c r="Q16993"/>
      <c r="R16993"/>
      <c r="S16993"/>
    </row>
    <row r="16994" spans="17:19">
      <c r="Q16994"/>
      <c r="R16994"/>
      <c r="S16994"/>
    </row>
    <row r="16995" spans="17:19">
      <c r="Q16995"/>
      <c r="R16995"/>
      <c r="S16995"/>
    </row>
    <row r="16996" spans="17:19">
      <c r="Q16996"/>
      <c r="R16996"/>
      <c r="S16996"/>
    </row>
    <row r="16997" spans="17:19">
      <c r="Q16997"/>
      <c r="R16997"/>
      <c r="S16997"/>
    </row>
    <row r="16998" spans="17:19">
      <c r="Q16998"/>
      <c r="R16998"/>
      <c r="S16998"/>
    </row>
    <row r="16999" spans="17:19">
      <c r="Q16999"/>
      <c r="R16999"/>
      <c r="S16999"/>
    </row>
    <row r="17000" spans="17:19">
      <c r="Q17000"/>
      <c r="R17000"/>
      <c r="S17000"/>
    </row>
    <row r="17001" spans="17:19">
      <c r="Q17001"/>
      <c r="R17001"/>
      <c r="S17001"/>
    </row>
    <row r="17002" spans="17:19">
      <c r="Q17002"/>
      <c r="R17002"/>
      <c r="S17002"/>
    </row>
    <row r="17003" spans="17:19">
      <c r="Q17003"/>
      <c r="R17003"/>
      <c r="S17003"/>
    </row>
    <row r="17004" spans="17:19">
      <c r="Q17004"/>
      <c r="R17004"/>
      <c r="S17004"/>
    </row>
    <row r="17005" spans="17:19">
      <c r="Q17005"/>
      <c r="R17005"/>
      <c r="S17005"/>
    </row>
    <row r="17006" spans="17:19">
      <c r="Q17006"/>
      <c r="R17006"/>
      <c r="S17006"/>
    </row>
    <row r="17007" spans="17:19">
      <c r="Q17007"/>
      <c r="R17007"/>
      <c r="S17007"/>
    </row>
    <row r="17008" spans="17:19">
      <c r="Q17008"/>
      <c r="R17008"/>
      <c r="S17008"/>
    </row>
    <row r="17009" spans="17:19">
      <c r="Q17009"/>
      <c r="R17009"/>
      <c r="S17009"/>
    </row>
    <row r="17010" spans="17:19">
      <c r="Q17010"/>
      <c r="R17010"/>
      <c r="S17010"/>
    </row>
    <row r="17011" spans="17:19">
      <c r="Q17011"/>
      <c r="R17011"/>
      <c r="S17011"/>
    </row>
    <row r="17012" spans="17:19">
      <c r="Q17012"/>
      <c r="R17012"/>
      <c r="S17012"/>
    </row>
    <row r="17013" spans="17:19">
      <c r="Q17013"/>
      <c r="R17013"/>
      <c r="S17013"/>
    </row>
    <row r="17014" spans="17:19">
      <c r="Q17014"/>
      <c r="R17014"/>
      <c r="S17014"/>
    </row>
    <row r="17015" spans="17:19">
      <c r="Q17015"/>
      <c r="R17015"/>
      <c r="S17015"/>
    </row>
    <row r="17016" spans="17:19">
      <c r="Q17016"/>
      <c r="R17016"/>
      <c r="S17016"/>
    </row>
    <row r="17017" spans="17:19">
      <c r="Q17017"/>
      <c r="R17017"/>
      <c r="S17017"/>
    </row>
    <row r="17018" spans="17:19">
      <c r="Q17018"/>
      <c r="R17018"/>
      <c r="S17018"/>
    </row>
    <row r="17019" spans="17:19">
      <c r="Q17019"/>
      <c r="R17019"/>
      <c r="S17019"/>
    </row>
    <row r="17020" spans="17:19">
      <c r="Q17020"/>
      <c r="R17020"/>
      <c r="S17020"/>
    </row>
    <row r="17021" spans="17:19">
      <c r="Q17021"/>
      <c r="R17021"/>
      <c r="S17021"/>
    </row>
    <row r="17022" spans="17:19">
      <c r="Q17022"/>
      <c r="R17022"/>
      <c r="S17022"/>
    </row>
    <row r="17023" spans="17:19">
      <c r="Q17023"/>
      <c r="R17023"/>
      <c r="S17023"/>
    </row>
    <row r="17024" spans="17:19">
      <c r="Q17024"/>
      <c r="R17024"/>
      <c r="S17024"/>
    </row>
    <row r="17025" spans="17:19">
      <c r="Q17025"/>
      <c r="R17025"/>
      <c r="S17025"/>
    </row>
    <row r="17026" spans="17:19">
      <c r="Q17026"/>
      <c r="R17026"/>
      <c r="S17026"/>
    </row>
    <row r="17027" spans="17:19">
      <c r="Q17027"/>
      <c r="R17027"/>
      <c r="S17027"/>
    </row>
    <row r="17028" spans="17:19">
      <c r="Q17028"/>
      <c r="R17028"/>
      <c r="S17028"/>
    </row>
    <row r="17029" spans="17:19">
      <c r="Q17029"/>
      <c r="R17029"/>
      <c r="S17029"/>
    </row>
    <row r="17030" spans="17:19">
      <c r="Q17030"/>
      <c r="R17030"/>
      <c r="S17030"/>
    </row>
    <row r="17031" spans="17:19">
      <c r="Q17031"/>
      <c r="R17031"/>
      <c r="S17031"/>
    </row>
    <row r="17032" spans="17:19">
      <c r="Q17032"/>
      <c r="R17032"/>
      <c r="S17032"/>
    </row>
    <row r="17033" spans="17:19">
      <c r="Q17033"/>
      <c r="R17033"/>
      <c r="S17033"/>
    </row>
    <row r="17034" spans="17:19">
      <c r="Q17034"/>
      <c r="R17034"/>
      <c r="S17034"/>
    </row>
    <row r="17035" spans="17:19">
      <c r="Q17035"/>
      <c r="R17035"/>
      <c r="S17035"/>
    </row>
    <row r="17036" spans="17:19">
      <c r="Q17036"/>
      <c r="R17036"/>
      <c r="S17036"/>
    </row>
    <row r="17037" spans="17:19">
      <c r="Q17037"/>
      <c r="R17037"/>
      <c r="S17037"/>
    </row>
    <row r="17038" spans="17:19">
      <c r="Q17038"/>
      <c r="R17038"/>
      <c r="S17038"/>
    </row>
    <row r="17039" spans="17:19">
      <c r="Q17039"/>
      <c r="R17039"/>
      <c r="S17039"/>
    </row>
    <row r="17040" spans="17:19">
      <c r="Q17040"/>
      <c r="R17040"/>
      <c r="S17040"/>
    </row>
    <row r="17041" spans="17:19">
      <c r="Q17041"/>
      <c r="R17041"/>
      <c r="S17041"/>
    </row>
    <row r="17042" spans="17:19">
      <c r="Q17042"/>
      <c r="R17042"/>
      <c r="S17042"/>
    </row>
    <row r="17043" spans="17:19">
      <c r="Q17043"/>
      <c r="R17043"/>
      <c r="S17043"/>
    </row>
    <row r="17044" spans="17:19">
      <c r="Q17044"/>
      <c r="R17044"/>
      <c r="S17044"/>
    </row>
    <row r="17045" spans="17:19">
      <c r="Q17045"/>
      <c r="R17045"/>
      <c r="S17045"/>
    </row>
    <row r="17046" spans="17:19">
      <c r="Q17046"/>
      <c r="R17046"/>
      <c r="S17046"/>
    </row>
    <row r="17047" spans="17:19">
      <c r="Q17047"/>
      <c r="R17047"/>
      <c r="S17047"/>
    </row>
    <row r="17048" spans="17:19">
      <c r="Q17048"/>
      <c r="R17048"/>
      <c r="S17048"/>
    </row>
    <row r="17049" spans="17:19">
      <c r="Q17049"/>
      <c r="R17049"/>
      <c r="S17049"/>
    </row>
    <row r="17050" spans="17:19">
      <c r="Q17050"/>
      <c r="R17050"/>
      <c r="S17050"/>
    </row>
    <row r="17051" spans="17:19">
      <c r="Q17051"/>
      <c r="R17051"/>
      <c r="S17051"/>
    </row>
    <row r="17052" spans="17:19">
      <c r="Q17052"/>
      <c r="R17052"/>
      <c r="S17052"/>
    </row>
    <row r="17053" spans="17:19">
      <c r="Q17053"/>
      <c r="R17053"/>
      <c r="S17053"/>
    </row>
    <row r="17054" spans="17:19">
      <c r="Q17054"/>
      <c r="R17054"/>
      <c r="S17054"/>
    </row>
    <row r="17055" spans="17:19">
      <c r="Q17055"/>
      <c r="R17055"/>
      <c r="S17055"/>
    </row>
    <row r="17056" spans="17:19">
      <c r="Q17056"/>
      <c r="R17056"/>
      <c r="S17056"/>
    </row>
    <row r="17057" spans="17:19">
      <c r="Q17057"/>
      <c r="R17057"/>
      <c r="S17057"/>
    </row>
    <row r="17058" spans="17:19">
      <c r="Q17058"/>
      <c r="R17058"/>
      <c r="S17058"/>
    </row>
    <row r="17059" spans="17:19">
      <c r="Q17059"/>
      <c r="R17059"/>
      <c r="S17059"/>
    </row>
    <row r="17060" spans="17:19">
      <c r="Q17060"/>
      <c r="R17060"/>
      <c r="S17060"/>
    </row>
    <row r="17061" spans="17:19">
      <c r="Q17061"/>
      <c r="R17061"/>
      <c r="S17061"/>
    </row>
    <row r="17062" spans="17:19">
      <c r="Q17062"/>
      <c r="R17062"/>
      <c r="S17062"/>
    </row>
    <row r="17063" spans="17:19">
      <c r="Q17063"/>
      <c r="R17063"/>
      <c r="S17063"/>
    </row>
    <row r="17064" spans="17:19">
      <c r="Q17064"/>
      <c r="R17064"/>
      <c r="S17064"/>
    </row>
    <row r="17065" spans="17:19">
      <c r="Q17065"/>
      <c r="R17065"/>
      <c r="S17065"/>
    </row>
    <row r="17066" spans="17:19">
      <c r="Q17066"/>
      <c r="R17066"/>
      <c r="S17066"/>
    </row>
    <row r="17067" spans="17:19">
      <c r="Q17067"/>
      <c r="R17067"/>
      <c r="S17067"/>
    </row>
    <row r="17068" spans="17:19">
      <c r="Q17068"/>
      <c r="R17068"/>
      <c r="S17068"/>
    </row>
    <row r="17069" spans="17:19">
      <c r="Q17069"/>
      <c r="R17069"/>
      <c r="S17069"/>
    </row>
    <row r="17070" spans="17:19">
      <c r="Q17070"/>
      <c r="R17070"/>
      <c r="S17070"/>
    </row>
    <row r="17071" spans="17:19">
      <c r="Q17071"/>
      <c r="R17071"/>
      <c r="S17071"/>
    </row>
    <row r="17072" spans="17:19">
      <c r="Q17072"/>
      <c r="R17072"/>
      <c r="S17072"/>
    </row>
    <row r="17073" spans="17:19">
      <c r="Q17073"/>
      <c r="R17073"/>
      <c r="S17073"/>
    </row>
    <row r="17074" spans="17:19">
      <c r="Q17074"/>
      <c r="R17074"/>
      <c r="S17074"/>
    </row>
    <row r="17075" spans="17:19">
      <c r="Q17075"/>
      <c r="R17075"/>
      <c r="S17075"/>
    </row>
    <row r="17076" spans="17:19">
      <c r="Q17076"/>
      <c r="R17076"/>
      <c r="S17076"/>
    </row>
    <row r="17077" spans="17:19">
      <c r="Q17077"/>
      <c r="R17077"/>
      <c r="S17077"/>
    </row>
    <row r="17078" spans="17:19">
      <c r="Q17078"/>
      <c r="R17078"/>
      <c r="S17078"/>
    </row>
    <row r="17079" spans="17:19">
      <c r="Q17079"/>
      <c r="R17079"/>
      <c r="S17079"/>
    </row>
    <row r="17080" spans="17:19">
      <c r="Q17080"/>
      <c r="R17080"/>
      <c r="S17080"/>
    </row>
    <row r="17081" spans="17:19">
      <c r="Q17081"/>
      <c r="R17081"/>
      <c r="S17081"/>
    </row>
    <row r="17082" spans="17:19">
      <c r="Q17082"/>
      <c r="R17082"/>
      <c r="S17082"/>
    </row>
    <row r="17083" spans="17:19">
      <c r="Q17083"/>
      <c r="R17083"/>
      <c r="S17083"/>
    </row>
    <row r="17084" spans="17:19">
      <c r="Q17084"/>
      <c r="R17084"/>
      <c r="S17084"/>
    </row>
    <row r="17085" spans="17:19">
      <c r="Q17085"/>
      <c r="R17085"/>
      <c r="S17085"/>
    </row>
    <row r="17086" spans="17:19">
      <c r="Q17086"/>
      <c r="R17086"/>
      <c r="S17086"/>
    </row>
    <row r="17087" spans="17:19">
      <c r="Q17087"/>
      <c r="R17087"/>
      <c r="S17087"/>
    </row>
    <row r="17088" spans="17:19">
      <c r="Q17088"/>
      <c r="R17088"/>
      <c r="S17088"/>
    </row>
    <row r="17089" spans="17:19">
      <c r="Q17089"/>
      <c r="R17089"/>
      <c r="S17089"/>
    </row>
    <row r="17090" spans="17:19">
      <c r="Q17090"/>
      <c r="R17090"/>
      <c r="S17090"/>
    </row>
    <row r="17091" spans="17:19">
      <c r="Q17091"/>
      <c r="R17091"/>
      <c r="S17091"/>
    </row>
    <row r="17092" spans="17:19">
      <c r="Q17092"/>
      <c r="R17092"/>
      <c r="S17092"/>
    </row>
    <row r="17093" spans="17:19">
      <c r="Q17093"/>
      <c r="R17093"/>
      <c r="S17093"/>
    </row>
    <row r="17094" spans="17:19">
      <c r="Q17094"/>
      <c r="R17094"/>
      <c r="S17094"/>
    </row>
    <row r="17095" spans="17:19">
      <c r="Q17095"/>
      <c r="R17095"/>
      <c r="S17095"/>
    </row>
    <row r="17096" spans="17:19">
      <c r="Q17096"/>
      <c r="R17096"/>
      <c r="S17096"/>
    </row>
    <row r="17097" spans="17:19">
      <c r="Q17097"/>
      <c r="R17097"/>
      <c r="S17097"/>
    </row>
    <row r="17098" spans="17:19">
      <c r="Q17098"/>
      <c r="R17098"/>
      <c r="S17098"/>
    </row>
    <row r="17099" spans="17:19">
      <c r="Q17099"/>
      <c r="R17099"/>
      <c r="S17099"/>
    </row>
    <row r="17100" spans="17:19">
      <c r="Q17100"/>
      <c r="R17100"/>
      <c r="S17100"/>
    </row>
    <row r="17101" spans="17:19">
      <c r="Q17101"/>
      <c r="R17101"/>
      <c r="S17101"/>
    </row>
    <row r="17102" spans="17:19">
      <c r="Q17102"/>
      <c r="R17102"/>
      <c r="S17102"/>
    </row>
    <row r="17103" spans="17:19">
      <c r="Q17103"/>
      <c r="R17103"/>
      <c r="S17103"/>
    </row>
    <row r="17104" spans="17:19">
      <c r="Q17104"/>
      <c r="R17104"/>
      <c r="S17104"/>
    </row>
    <row r="17105" spans="17:19">
      <c r="Q17105"/>
      <c r="R17105"/>
      <c r="S17105"/>
    </row>
    <row r="17106" spans="17:19">
      <c r="Q17106"/>
      <c r="R17106"/>
      <c r="S17106"/>
    </row>
    <row r="17107" spans="17:19">
      <c r="Q17107"/>
      <c r="R17107"/>
      <c r="S17107"/>
    </row>
    <row r="17108" spans="17:19">
      <c r="Q17108"/>
      <c r="R17108"/>
      <c r="S17108"/>
    </row>
    <row r="17109" spans="17:19">
      <c r="Q17109"/>
      <c r="R17109"/>
      <c r="S17109"/>
    </row>
    <row r="17110" spans="17:19">
      <c r="Q17110"/>
      <c r="R17110"/>
      <c r="S17110"/>
    </row>
    <row r="17111" spans="17:19">
      <c r="Q17111"/>
      <c r="R17111"/>
      <c r="S17111"/>
    </row>
    <row r="17112" spans="17:19">
      <c r="Q17112"/>
      <c r="R17112"/>
      <c r="S17112"/>
    </row>
    <row r="17113" spans="17:19">
      <c r="Q17113"/>
      <c r="R17113"/>
      <c r="S17113"/>
    </row>
    <row r="17114" spans="17:19">
      <c r="Q17114"/>
      <c r="R17114"/>
      <c r="S17114"/>
    </row>
    <row r="17115" spans="17:19">
      <c r="Q17115"/>
      <c r="R17115"/>
      <c r="S17115"/>
    </row>
    <row r="17116" spans="17:19">
      <c r="Q17116"/>
      <c r="R17116"/>
      <c r="S17116"/>
    </row>
    <row r="17117" spans="17:19">
      <c r="Q17117"/>
      <c r="R17117"/>
      <c r="S17117"/>
    </row>
    <row r="17118" spans="17:19">
      <c r="Q17118"/>
      <c r="R17118"/>
      <c r="S17118"/>
    </row>
    <row r="17119" spans="17:19">
      <c r="Q17119"/>
      <c r="R17119"/>
      <c r="S17119"/>
    </row>
    <row r="17120" spans="17:19">
      <c r="Q17120"/>
      <c r="R17120"/>
      <c r="S17120"/>
    </row>
    <row r="17121" spans="17:19">
      <c r="Q17121"/>
      <c r="R17121"/>
      <c r="S17121"/>
    </row>
    <row r="17122" spans="17:19">
      <c r="Q17122"/>
      <c r="R17122"/>
      <c r="S17122"/>
    </row>
    <row r="17123" spans="17:19">
      <c r="Q17123"/>
      <c r="R17123"/>
      <c r="S17123"/>
    </row>
    <row r="17124" spans="17:19">
      <c r="Q17124"/>
      <c r="R17124"/>
      <c r="S17124"/>
    </row>
    <row r="17125" spans="17:19">
      <c r="Q17125"/>
      <c r="R17125"/>
      <c r="S17125"/>
    </row>
    <row r="17126" spans="17:19">
      <c r="Q17126"/>
      <c r="R17126"/>
      <c r="S17126"/>
    </row>
    <row r="17127" spans="17:19">
      <c r="Q17127"/>
      <c r="R17127"/>
      <c r="S17127"/>
    </row>
    <row r="17128" spans="17:19">
      <c r="Q17128"/>
      <c r="R17128"/>
      <c r="S17128"/>
    </row>
    <row r="17129" spans="17:19">
      <c r="Q17129"/>
      <c r="R17129"/>
      <c r="S17129"/>
    </row>
    <row r="17130" spans="17:19">
      <c r="Q17130"/>
      <c r="R17130"/>
      <c r="S17130"/>
    </row>
    <row r="17131" spans="17:19">
      <c r="Q17131"/>
      <c r="R17131"/>
      <c r="S17131"/>
    </row>
    <row r="17132" spans="17:19">
      <c r="Q17132"/>
      <c r="R17132"/>
      <c r="S17132"/>
    </row>
    <row r="17133" spans="17:19">
      <c r="Q17133"/>
      <c r="R17133"/>
      <c r="S17133"/>
    </row>
    <row r="17134" spans="17:19">
      <c r="Q17134"/>
      <c r="R17134"/>
      <c r="S17134"/>
    </row>
    <row r="17135" spans="17:19">
      <c r="Q17135"/>
      <c r="R17135"/>
      <c r="S17135"/>
    </row>
    <row r="17136" spans="17:19">
      <c r="Q17136"/>
      <c r="R17136"/>
      <c r="S17136"/>
    </row>
    <row r="17137" spans="17:19">
      <c r="Q17137"/>
      <c r="R17137"/>
      <c r="S17137"/>
    </row>
    <row r="17138" spans="17:19">
      <c r="Q17138"/>
      <c r="R17138"/>
      <c r="S17138"/>
    </row>
    <row r="17139" spans="17:19">
      <c r="Q17139"/>
      <c r="R17139"/>
      <c r="S17139"/>
    </row>
    <row r="17140" spans="17:19">
      <c r="Q17140"/>
      <c r="R17140"/>
      <c r="S17140"/>
    </row>
    <row r="17141" spans="17:19">
      <c r="Q17141"/>
      <c r="R17141"/>
      <c r="S17141"/>
    </row>
    <row r="17142" spans="17:19">
      <c r="Q17142"/>
      <c r="R17142"/>
      <c r="S17142"/>
    </row>
    <row r="17143" spans="17:19">
      <c r="Q17143"/>
      <c r="R17143"/>
      <c r="S17143"/>
    </row>
    <row r="17144" spans="17:19">
      <c r="Q17144"/>
      <c r="R17144"/>
      <c r="S17144"/>
    </row>
    <row r="17145" spans="17:19">
      <c r="Q17145"/>
      <c r="R17145"/>
      <c r="S17145"/>
    </row>
    <row r="17146" spans="17:19">
      <c r="Q17146"/>
      <c r="R17146"/>
      <c r="S17146"/>
    </row>
    <row r="17147" spans="17:19">
      <c r="Q17147"/>
      <c r="R17147"/>
      <c r="S17147"/>
    </row>
    <row r="17148" spans="17:19">
      <c r="Q17148"/>
      <c r="R17148"/>
      <c r="S17148"/>
    </row>
    <row r="17149" spans="17:19">
      <c r="Q17149"/>
      <c r="R17149"/>
      <c r="S17149"/>
    </row>
    <row r="17150" spans="17:19">
      <c r="Q17150"/>
      <c r="R17150"/>
      <c r="S17150"/>
    </row>
    <row r="17151" spans="17:19">
      <c r="Q17151"/>
      <c r="R17151"/>
      <c r="S17151"/>
    </row>
    <row r="17152" spans="17:19">
      <c r="Q17152"/>
      <c r="R17152"/>
      <c r="S17152"/>
    </row>
    <row r="17153" spans="17:19">
      <c r="Q17153"/>
      <c r="R17153"/>
      <c r="S17153"/>
    </row>
    <row r="17154" spans="17:19">
      <c r="Q17154"/>
      <c r="R17154"/>
      <c r="S17154"/>
    </row>
    <row r="17155" spans="17:19">
      <c r="Q17155"/>
      <c r="R17155"/>
      <c r="S17155"/>
    </row>
    <row r="17156" spans="17:19">
      <c r="Q17156"/>
      <c r="R17156"/>
      <c r="S17156"/>
    </row>
    <row r="17157" spans="17:19">
      <c r="Q17157"/>
      <c r="R17157"/>
      <c r="S17157"/>
    </row>
    <row r="17158" spans="17:19">
      <c r="Q17158"/>
      <c r="R17158"/>
      <c r="S17158"/>
    </row>
    <row r="17159" spans="17:19">
      <c r="Q17159"/>
      <c r="R17159"/>
      <c r="S17159"/>
    </row>
    <row r="17160" spans="17:19">
      <c r="Q17160"/>
      <c r="R17160"/>
      <c r="S17160"/>
    </row>
    <row r="17161" spans="17:19">
      <c r="Q17161"/>
      <c r="R17161"/>
      <c r="S17161"/>
    </row>
    <row r="17162" spans="17:19">
      <c r="Q17162"/>
      <c r="R17162"/>
      <c r="S17162"/>
    </row>
    <row r="17163" spans="17:19">
      <c r="Q17163"/>
      <c r="R17163"/>
      <c r="S17163"/>
    </row>
    <row r="17164" spans="17:19">
      <c r="Q17164"/>
      <c r="R17164"/>
      <c r="S17164"/>
    </row>
    <row r="17165" spans="17:19">
      <c r="Q17165"/>
      <c r="R17165"/>
      <c r="S17165"/>
    </row>
    <row r="17166" spans="17:19">
      <c r="Q17166"/>
      <c r="R17166"/>
      <c r="S17166"/>
    </row>
    <row r="17167" spans="17:19">
      <c r="Q17167"/>
      <c r="R17167"/>
      <c r="S17167"/>
    </row>
    <row r="17168" spans="17:19">
      <c r="Q17168"/>
      <c r="R17168"/>
      <c r="S17168"/>
    </row>
    <row r="17169" spans="17:19">
      <c r="Q17169"/>
      <c r="R17169"/>
      <c r="S17169"/>
    </row>
    <row r="17170" spans="17:19">
      <c r="Q17170"/>
      <c r="R17170"/>
      <c r="S17170"/>
    </row>
    <row r="17171" spans="17:19">
      <c r="Q17171"/>
      <c r="R17171"/>
      <c r="S17171"/>
    </row>
    <row r="17172" spans="17:19">
      <c r="Q17172"/>
      <c r="R17172"/>
      <c r="S17172"/>
    </row>
    <row r="17173" spans="17:19">
      <c r="Q17173"/>
      <c r="R17173"/>
      <c r="S17173"/>
    </row>
    <row r="17174" spans="17:19">
      <c r="Q17174"/>
      <c r="R17174"/>
      <c r="S17174"/>
    </row>
    <row r="17175" spans="17:19">
      <c r="Q17175"/>
      <c r="R17175"/>
      <c r="S17175"/>
    </row>
    <row r="17176" spans="17:19">
      <c r="Q17176"/>
      <c r="R17176"/>
      <c r="S17176"/>
    </row>
    <row r="17177" spans="17:19">
      <c r="Q17177"/>
      <c r="R17177"/>
      <c r="S17177"/>
    </row>
    <row r="17178" spans="17:19">
      <c r="Q17178"/>
      <c r="R17178"/>
      <c r="S17178"/>
    </row>
    <row r="17179" spans="17:19">
      <c r="Q17179"/>
      <c r="R17179"/>
      <c r="S17179"/>
    </row>
    <row r="17180" spans="17:19">
      <c r="Q17180"/>
      <c r="R17180"/>
      <c r="S17180"/>
    </row>
    <row r="17181" spans="17:19">
      <c r="Q17181"/>
      <c r="R17181"/>
      <c r="S17181"/>
    </row>
    <row r="17182" spans="17:19">
      <c r="Q17182"/>
      <c r="R17182"/>
      <c r="S17182"/>
    </row>
    <row r="17183" spans="17:19">
      <c r="Q17183"/>
      <c r="R17183"/>
      <c r="S17183"/>
    </row>
    <row r="17184" spans="17:19">
      <c r="Q17184"/>
      <c r="R17184"/>
      <c r="S17184"/>
    </row>
    <row r="17185" spans="17:19">
      <c r="Q17185"/>
      <c r="R17185"/>
      <c r="S17185"/>
    </row>
    <row r="17186" spans="17:19">
      <c r="Q17186"/>
      <c r="R17186"/>
      <c r="S17186"/>
    </row>
    <row r="17187" spans="17:19">
      <c r="Q17187"/>
      <c r="R17187"/>
      <c r="S17187"/>
    </row>
    <row r="17188" spans="17:19">
      <c r="Q17188"/>
      <c r="R17188"/>
      <c r="S17188"/>
    </row>
    <row r="17189" spans="17:19">
      <c r="Q17189"/>
      <c r="R17189"/>
      <c r="S17189"/>
    </row>
    <row r="17190" spans="17:19">
      <c r="Q17190"/>
      <c r="R17190"/>
      <c r="S17190"/>
    </row>
    <row r="17191" spans="17:19">
      <c r="Q17191"/>
      <c r="R17191"/>
      <c r="S17191"/>
    </row>
    <row r="17192" spans="17:19">
      <c r="Q17192"/>
      <c r="R17192"/>
      <c r="S17192"/>
    </row>
    <row r="17193" spans="17:19">
      <c r="Q17193"/>
      <c r="R17193"/>
      <c r="S17193"/>
    </row>
    <row r="17194" spans="17:19">
      <c r="Q17194"/>
      <c r="R17194"/>
      <c r="S17194"/>
    </row>
    <row r="17195" spans="17:19">
      <c r="Q17195"/>
      <c r="R17195"/>
      <c r="S17195"/>
    </row>
    <row r="17196" spans="17:19">
      <c r="Q17196"/>
      <c r="R17196"/>
      <c r="S17196"/>
    </row>
    <row r="17197" spans="17:19">
      <c r="Q17197"/>
      <c r="R17197"/>
      <c r="S17197"/>
    </row>
    <row r="17198" spans="17:19">
      <c r="Q17198"/>
      <c r="R17198"/>
      <c r="S17198"/>
    </row>
    <row r="17199" spans="17:19">
      <c r="Q17199"/>
      <c r="R17199"/>
      <c r="S17199"/>
    </row>
    <row r="17200" spans="17:19">
      <c r="Q17200"/>
      <c r="R17200"/>
      <c r="S17200"/>
    </row>
    <row r="17201" spans="17:19">
      <c r="Q17201"/>
      <c r="R17201"/>
      <c r="S17201"/>
    </row>
    <row r="17202" spans="17:19">
      <c r="Q17202"/>
      <c r="R17202"/>
      <c r="S17202"/>
    </row>
    <row r="17203" spans="17:19">
      <c r="Q17203"/>
      <c r="R17203"/>
      <c r="S17203"/>
    </row>
    <row r="17204" spans="17:19">
      <c r="Q17204"/>
      <c r="R17204"/>
      <c r="S17204"/>
    </row>
    <row r="17205" spans="17:19">
      <c r="Q17205"/>
      <c r="R17205"/>
      <c r="S17205"/>
    </row>
    <row r="17206" spans="17:19">
      <c r="Q17206"/>
      <c r="R17206"/>
      <c r="S17206"/>
    </row>
    <row r="17207" spans="17:19">
      <c r="Q17207"/>
      <c r="R17207"/>
      <c r="S17207"/>
    </row>
    <row r="17208" spans="17:19">
      <c r="Q17208"/>
      <c r="R17208"/>
      <c r="S17208"/>
    </row>
    <row r="17209" spans="17:19">
      <c r="Q17209"/>
      <c r="R17209"/>
      <c r="S17209"/>
    </row>
    <row r="17210" spans="17:19">
      <c r="Q17210"/>
      <c r="R17210"/>
      <c r="S17210"/>
    </row>
    <row r="17211" spans="17:19">
      <c r="Q17211"/>
      <c r="R17211"/>
      <c r="S17211"/>
    </row>
    <row r="17212" spans="17:19">
      <c r="Q17212"/>
      <c r="R17212"/>
      <c r="S17212"/>
    </row>
    <row r="17213" spans="17:19">
      <c r="Q17213"/>
      <c r="R17213"/>
      <c r="S17213"/>
    </row>
    <row r="17214" spans="17:19">
      <c r="Q17214"/>
      <c r="R17214"/>
      <c r="S17214"/>
    </row>
    <row r="17215" spans="17:19">
      <c r="Q17215"/>
      <c r="R17215"/>
      <c r="S17215"/>
    </row>
    <row r="17216" spans="17:19">
      <c r="Q17216"/>
      <c r="R17216"/>
      <c r="S17216"/>
    </row>
    <row r="17217" spans="17:19">
      <c r="Q17217"/>
      <c r="R17217"/>
      <c r="S17217"/>
    </row>
    <row r="17218" spans="17:19">
      <c r="Q17218"/>
      <c r="R17218"/>
      <c r="S17218"/>
    </row>
    <row r="17219" spans="17:19">
      <c r="Q17219"/>
      <c r="R17219"/>
      <c r="S17219"/>
    </row>
    <row r="17220" spans="17:19">
      <c r="Q17220"/>
      <c r="R17220"/>
      <c r="S17220"/>
    </row>
    <row r="17221" spans="17:19">
      <c r="Q17221"/>
      <c r="R17221"/>
      <c r="S17221"/>
    </row>
    <row r="17222" spans="17:19">
      <c r="Q17222"/>
      <c r="R17222"/>
      <c r="S17222"/>
    </row>
    <row r="17223" spans="17:19">
      <c r="Q17223"/>
      <c r="R17223"/>
      <c r="S17223"/>
    </row>
    <row r="17224" spans="17:19">
      <c r="Q17224"/>
      <c r="R17224"/>
      <c r="S17224"/>
    </row>
    <row r="17225" spans="17:19">
      <c r="Q17225"/>
      <c r="R17225"/>
      <c r="S17225"/>
    </row>
    <row r="17226" spans="17:19">
      <c r="Q17226"/>
      <c r="R17226"/>
      <c r="S17226"/>
    </row>
    <row r="17227" spans="17:19">
      <c r="Q17227"/>
      <c r="R17227"/>
      <c r="S17227"/>
    </row>
    <row r="17228" spans="17:19">
      <c r="Q17228"/>
      <c r="R17228"/>
      <c r="S17228"/>
    </row>
    <row r="17229" spans="17:19">
      <c r="Q17229"/>
      <c r="R17229"/>
      <c r="S17229"/>
    </row>
    <row r="17230" spans="17:19">
      <c r="Q17230"/>
      <c r="R17230"/>
      <c r="S17230"/>
    </row>
    <row r="17231" spans="17:19">
      <c r="Q17231"/>
      <c r="R17231"/>
      <c r="S17231"/>
    </row>
    <row r="17232" spans="17:19">
      <c r="Q17232"/>
      <c r="R17232"/>
      <c r="S17232"/>
    </row>
    <row r="17233" spans="17:19">
      <c r="Q17233"/>
      <c r="R17233"/>
      <c r="S17233"/>
    </row>
    <row r="17234" spans="17:19">
      <c r="Q17234"/>
      <c r="R17234"/>
      <c r="S17234"/>
    </row>
    <row r="17235" spans="17:19">
      <c r="Q17235"/>
      <c r="R17235"/>
      <c r="S17235"/>
    </row>
    <row r="17236" spans="17:19">
      <c r="Q17236"/>
      <c r="R17236"/>
      <c r="S17236"/>
    </row>
    <row r="17237" spans="17:19">
      <c r="Q17237"/>
      <c r="R17237"/>
      <c r="S17237"/>
    </row>
    <row r="17238" spans="17:19">
      <c r="Q17238"/>
      <c r="R17238"/>
      <c r="S17238"/>
    </row>
    <row r="17239" spans="17:19">
      <c r="Q17239"/>
      <c r="R17239"/>
      <c r="S17239"/>
    </row>
    <row r="17240" spans="17:19">
      <c r="Q17240"/>
      <c r="R17240"/>
      <c r="S17240"/>
    </row>
    <row r="17241" spans="17:19">
      <c r="Q17241"/>
      <c r="R17241"/>
      <c r="S17241"/>
    </row>
    <row r="17242" spans="17:19">
      <c r="Q17242"/>
      <c r="R17242"/>
      <c r="S17242"/>
    </row>
    <row r="17243" spans="17:19">
      <c r="Q17243"/>
      <c r="R17243"/>
      <c r="S17243"/>
    </row>
    <row r="17244" spans="17:19">
      <c r="Q17244"/>
      <c r="R17244"/>
      <c r="S17244"/>
    </row>
    <row r="17245" spans="17:19">
      <c r="Q17245"/>
      <c r="R17245"/>
      <c r="S17245"/>
    </row>
    <row r="17246" spans="17:19">
      <c r="Q17246"/>
      <c r="R17246"/>
      <c r="S17246"/>
    </row>
    <row r="17247" spans="17:19">
      <c r="Q17247"/>
      <c r="R17247"/>
      <c r="S17247"/>
    </row>
    <row r="17248" spans="17:19">
      <c r="Q17248"/>
      <c r="R17248"/>
      <c r="S17248"/>
    </row>
    <row r="17249" spans="17:19">
      <c r="Q17249"/>
      <c r="R17249"/>
      <c r="S17249"/>
    </row>
    <row r="17250" spans="17:19">
      <c r="Q17250"/>
      <c r="R17250"/>
      <c r="S17250"/>
    </row>
    <row r="17251" spans="17:19">
      <c r="Q17251"/>
      <c r="R17251"/>
      <c r="S17251"/>
    </row>
    <row r="17252" spans="17:19">
      <c r="Q17252"/>
      <c r="R17252"/>
      <c r="S17252"/>
    </row>
    <row r="17253" spans="17:19">
      <c r="Q17253"/>
      <c r="R17253"/>
      <c r="S17253"/>
    </row>
    <row r="17254" spans="17:19">
      <c r="Q17254"/>
      <c r="R17254"/>
      <c r="S17254"/>
    </row>
    <row r="17255" spans="17:19">
      <c r="Q17255"/>
      <c r="R17255"/>
      <c r="S17255"/>
    </row>
    <row r="17256" spans="17:19">
      <c r="Q17256"/>
      <c r="R17256"/>
      <c r="S17256"/>
    </row>
    <row r="17257" spans="17:19">
      <c r="Q17257"/>
      <c r="R17257"/>
      <c r="S17257"/>
    </row>
    <row r="17258" spans="17:19">
      <c r="Q17258"/>
      <c r="R17258"/>
      <c r="S17258"/>
    </row>
    <row r="17259" spans="17:19">
      <c r="Q17259"/>
      <c r="R17259"/>
      <c r="S17259"/>
    </row>
    <row r="17260" spans="17:19">
      <c r="Q17260"/>
      <c r="R17260"/>
      <c r="S17260"/>
    </row>
    <row r="17261" spans="17:19">
      <c r="Q17261"/>
      <c r="R17261"/>
      <c r="S17261"/>
    </row>
    <row r="17262" spans="17:19">
      <c r="Q17262"/>
      <c r="R17262"/>
      <c r="S17262"/>
    </row>
    <row r="17263" spans="17:19">
      <c r="Q17263"/>
      <c r="R17263"/>
      <c r="S17263"/>
    </row>
    <row r="17264" spans="17:19">
      <c r="Q17264"/>
      <c r="R17264"/>
      <c r="S17264"/>
    </row>
    <row r="17265" spans="17:19">
      <c r="Q17265"/>
      <c r="R17265"/>
      <c r="S17265"/>
    </row>
    <row r="17266" spans="17:19">
      <c r="Q17266"/>
      <c r="R17266"/>
      <c r="S17266"/>
    </row>
    <row r="17267" spans="17:19">
      <c r="Q17267"/>
      <c r="R17267"/>
      <c r="S17267"/>
    </row>
    <row r="17268" spans="17:19">
      <c r="Q17268"/>
      <c r="R17268"/>
      <c r="S17268"/>
    </row>
    <row r="17269" spans="17:19">
      <c r="Q17269"/>
      <c r="R17269"/>
      <c r="S17269"/>
    </row>
    <row r="17270" spans="17:19">
      <c r="Q17270"/>
      <c r="R17270"/>
      <c r="S17270"/>
    </row>
    <row r="17271" spans="17:19">
      <c r="Q17271"/>
      <c r="R17271"/>
      <c r="S17271"/>
    </row>
    <row r="17272" spans="17:19">
      <c r="Q17272"/>
      <c r="R17272"/>
      <c r="S17272"/>
    </row>
    <row r="17273" spans="17:19">
      <c r="Q17273"/>
      <c r="R17273"/>
      <c r="S17273"/>
    </row>
    <row r="17274" spans="17:19">
      <c r="Q17274"/>
      <c r="R17274"/>
      <c r="S17274"/>
    </row>
    <row r="17275" spans="17:19">
      <c r="Q17275"/>
      <c r="R17275"/>
      <c r="S17275"/>
    </row>
    <row r="17276" spans="17:19">
      <c r="Q17276"/>
      <c r="R17276"/>
      <c r="S17276"/>
    </row>
    <row r="17277" spans="17:19">
      <c r="Q17277"/>
      <c r="R17277"/>
      <c r="S17277"/>
    </row>
    <row r="17278" spans="17:19">
      <c r="Q17278"/>
      <c r="R17278"/>
      <c r="S17278"/>
    </row>
    <row r="17279" spans="17:19">
      <c r="Q17279"/>
      <c r="R17279"/>
      <c r="S17279"/>
    </row>
    <row r="17280" spans="17:19">
      <c r="Q17280"/>
      <c r="R17280"/>
      <c r="S17280"/>
    </row>
    <row r="17281" spans="17:19">
      <c r="Q17281"/>
      <c r="R17281"/>
      <c r="S17281"/>
    </row>
    <row r="17282" spans="17:19">
      <c r="Q17282"/>
      <c r="R17282"/>
      <c r="S17282"/>
    </row>
    <row r="17283" spans="17:19">
      <c r="Q17283"/>
      <c r="R17283"/>
      <c r="S17283"/>
    </row>
    <row r="17284" spans="17:19">
      <c r="Q17284"/>
      <c r="R17284"/>
      <c r="S17284"/>
    </row>
    <row r="17285" spans="17:19">
      <c r="Q17285"/>
      <c r="R17285"/>
      <c r="S17285"/>
    </row>
    <row r="17286" spans="17:19">
      <c r="Q17286"/>
      <c r="R17286"/>
      <c r="S17286"/>
    </row>
    <row r="17287" spans="17:19">
      <c r="Q17287"/>
      <c r="R17287"/>
      <c r="S17287"/>
    </row>
    <row r="17288" spans="17:19">
      <c r="Q17288"/>
      <c r="R17288"/>
      <c r="S17288"/>
    </row>
    <row r="17289" spans="17:19">
      <c r="Q17289"/>
      <c r="R17289"/>
      <c r="S17289"/>
    </row>
    <row r="17290" spans="17:19">
      <c r="Q17290"/>
      <c r="R17290"/>
      <c r="S17290"/>
    </row>
    <row r="17291" spans="17:19">
      <c r="Q17291"/>
      <c r="R17291"/>
      <c r="S17291"/>
    </row>
    <row r="17292" spans="17:19">
      <c r="Q17292"/>
      <c r="R17292"/>
      <c r="S17292"/>
    </row>
    <row r="17293" spans="17:19">
      <c r="Q17293"/>
      <c r="R17293"/>
      <c r="S17293"/>
    </row>
    <row r="17294" spans="17:19">
      <c r="Q17294"/>
      <c r="R17294"/>
      <c r="S17294"/>
    </row>
    <row r="17295" spans="17:19">
      <c r="Q17295"/>
      <c r="R17295"/>
      <c r="S17295"/>
    </row>
    <row r="17296" spans="17:19">
      <c r="Q17296"/>
      <c r="R17296"/>
      <c r="S17296"/>
    </row>
    <row r="17297" spans="17:19">
      <c r="Q17297"/>
      <c r="R17297"/>
      <c r="S17297"/>
    </row>
    <row r="17298" spans="17:19">
      <c r="Q17298"/>
      <c r="R17298"/>
      <c r="S17298"/>
    </row>
    <row r="17299" spans="17:19">
      <c r="Q17299"/>
      <c r="R17299"/>
      <c r="S17299"/>
    </row>
    <row r="17300" spans="17:19">
      <c r="Q17300"/>
      <c r="R17300"/>
      <c r="S17300"/>
    </row>
    <row r="17301" spans="17:19">
      <c r="Q17301"/>
      <c r="R17301"/>
      <c r="S17301"/>
    </row>
    <row r="17302" spans="17:19">
      <c r="Q17302"/>
      <c r="R17302"/>
      <c r="S17302"/>
    </row>
    <row r="17303" spans="17:19">
      <c r="Q17303"/>
      <c r="R17303"/>
      <c r="S17303"/>
    </row>
    <row r="17304" spans="17:19">
      <c r="Q17304"/>
      <c r="R17304"/>
      <c r="S17304"/>
    </row>
    <row r="17305" spans="17:19">
      <c r="Q17305"/>
      <c r="R17305"/>
      <c r="S17305"/>
    </row>
    <row r="17306" spans="17:19">
      <c r="Q17306"/>
      <c r="R17306"/>
      <c r="S17306"/>
    </row>
    <row r="17307" spans="17:19">
      <c r="Q17307"/>
      <c r="R17307"/>
      <c r="S17307"/>
    </row>
    <row r="17308" spans="17:19">
      <c r="Q17308"/>
      <c r="R17308"/>
      <c r="S17308"/>
    </row>
    <row r="17309" spans="17:19">
      <c r="Q17309"/>
      <c r="R17309"/>
      <c r="S17309"/>
    </row>
    <row r="17310" spans="17:19">
      <c r="Q17310"/>
      <c r="R17310"/>
      <c r="S17310"/>
    </row>
    <row r="17311" spans="17:19">
      <c r="Q17311"/>
      <c r="R17311"/>
      <c r="S17311"/>
    </row>
    <row r="17312" spans="17:19">
      <c r="Q17312"/>
      <c r="R17312"/>
      <c r="S17312"/>
    </row>
    <row r="17313" spans="17:19">
      <c r="Q17313"/>
      <c r="R17313"/>
      <c r="S17313"/>
    </row>
    <row r="17314" spans="17:19">
      <c r="Q17314"/>
      <c r="R17314"/>
      <c r="S17314"/>
    </row>
    <row r="17315" spans="17:19">
      <c r="Q17315"/>
      <c r="R17315"/>
      <c r="S17315"/>
    </row>
    <row r="17316" spans="17:19">
      <c r="Q17316"/>
      <c r="R17316"/>
      <c r="S17316"/>
    </row>
    <row r="17317" spans="17:19">
      <c r="Q17317"/>
      <c r="R17317"/>
      <c r="S17317"/>
    </row>
    <row r="17318" spans="17:19">
      <c r="Q17318"/>
      <c r="R17318"/>
      <c r="S17318"/>
    </row>
    <row r="17319" spans="17:19">
      <c r="Q17319"/>
      <c r="R17319"/>
      <c r="S17319"/>
    </row>
    <row r="17320" spans="17:19">
      <c r="Q17320"/>
      <c r="R17320"/>
      <c r="S17320"/>
    </row>
    <row r="17321" spans="17:19">
      <c r="Q17321"/>
      <c r="R17321"/>
      <c r="S17321"/>
    </row>
    <row r="17322" spans="17:19">
      <c r="Q17322"/>
      <c r="R17322"/>
      <c r="S17322"/>
    </row>
    <row r="17323" spans="17:19">
      <c r="Q17323"/>
      <c r="R17323"/>
      <c r="S17323"/>
    </row>
    <row r="17324" spans="17:19">
      <c r="Q17324"/>
      <c r="R17324"/>
      <c r="S17324"/>
    </row>
    <row r="17325" spans="17:19">
      <c r="Q17325"/>
      <c r="R17325"/>
      <c r="S17325"/>
    </row>
    <row r="17326" spans="17:19">
      <c r="Q17326"/>
      <c r="R17326"/>
      <c r="S17326"/>
    </row>
    <row r="17327" spans="17:19">
      <c r="Q17327"/>
      <c r="R17327"/>
      <c r="S17327"/>
    </row>
    <row r="17328" spans="17:19">
      <c r="Q17328"/>
      <c r="R17328"/>
      <c r="S17328"/>
    </row>
    <row r="17329" spans="17:19">
      <c r="Q17329"/>
      <c r="R17329"/>
      <c r="S17329"/>
    </row>
    <row r="17330" spans="17:19">
      <c r="Q17330"/>
      <c r="R17330"/>
      <c r="S17330"/>
    </row>
    <row r="17331" spans="17:19">
      <c r="Q17331"/>
      <c r="R17331"/>
      <c r="S17331"/>
    </row>
    <row r="17332" spans="17:19">
      <c r="Q17332"/>
      <c r="R17332"/>
      <c r="S17332"/>
    </row>
    <row r="17333" spans="17:19">
      <c r="Q17333"/>
      <c r="R17333"/>
      <c r="S17333"/>
    </row>
    <row r="17334" spans="17:19">
      <c r="Q17334"/>
      <c r="R17334"/>
      <c r="S17334"/>
    </row>
    <row r="17335" spans="17:19">
      <c r="Q17335"/>
      <c r="R17335"/>
      <c r="S17335"/>
    </row>
    <row r="17336" spans="17:19">
      <c r="Q17336"/>
      <c r="R17336"/>
      <c r="S17336"/>
    </row>
    <row r="17337" spans="17:19">
      <c r="Q17337"/>
      <c r="R17337"/>
      <c r="S17337"/>
    </row>
    <row r="17338" spans="17:19">
      <c r="Q17338"/>
      <c r="R17338"/>
      <c r="S17338"/>
    </row>
    <row r="17339" spans="17:19">
      <c r="Q17339"/>
      <c r="R17339"/>
      <c r="S17339"/>
    </row>
    <row r="17340" spans="17:19">
      <c r="Q17340"/>
      <c r="R17340"/>
      <c r="S17340"/>
    </row>
    <row r="17341" spans="17:19">
      <c r="Q17341"/>
      <c r="R17341"/>
      <c r="S17341"/>
    </row>
    <row r="17342" spans="17:19">
      <c r="Q17342"/>
      <c r="R17342"/>
      <c r="S17342"/>
    </row>
    <row r="17343" spans="17:19">
      <c r="Q17343"/>
      <c r="R17343"/>
      <c r="S17343"/>
    </row>
    <row r="17344" spans="17:19">
      <c r="Q17344"/>
      <c r="R17344"/>
      <c r="S17344"/>
    </row>
    <row r="17345" spans="17:19">
      <c r="Q17345"/>
      <c r="R17345"/>
      <c r="S17345"/>
    </row>
    <row r="17346" spans="17:19">
      <c r="Q17346"/>
      <c r="R17346"/>
      <c r="S17346"/>
    </row>
    <row r="17347" spans="17:19">
      <c r="Q17347"/>
      <c r="R17347"/>
      <c r="S17347"/>
    </row>
    <row r="17348" spans="17:19">
      <c r="Q17348"/>
      <c r="R17348"/>
      <c r="S17348"/>
    </row>
    <row r="17349" spans="17:19">
      <c r="Q17349"/>
      <c r="R17349"/>
      <c r="S17349"/>
    </row>
    <row r="17350" spans="17:19">
      <c r="Q17350"/>
      <c r="R17350"/>
      <c r="S17350"/>
    </row>
    <row r="17351" spans="17:19">
      <c r="Q17351"/>
      <c r="R17351"/>
      <c r="S17351"/>
    </row>
    <row r="17352" spans="17:19">
      <c r="Q17352"/>
      <c r="R17352"/>
      <c r="S17352"/>
    </row>
    <row r="17353" spans="17:19">
      <c r="Q17353"/>
      <c r="R17353"/>
      <c r="S17353"/>
    </row>
    <row r="17354" spans="17:19">
      <c r="Q17354"/>
      <c r="R17354"/>
      <c r="S17354"/>
    </row>
    <row r="17355" spans="17:19">
      <c r="Q17355"/>
      <c r="R17355"/>
      <c r="S17355"/>
    </row>
    <row r="17356" spans="17:19">
      <c r="Q17356"/>
      <c r="R17356"/>
      <c r="S17356"/>
    </row>
    <row r="17357" spans="17:19">
      <c r="Q17357"/>
      <c r="R17357"/>
      <c r="S17357"/>
    </row>
    <row r="17358" spans="17:19">
      <c r="Q17358"/>
      <c r="R17358"/>
      <c r="S17358"/>
    </row>
    <row r="17359" spans="17:19">
      <c r="Q17359"/>
      <c r="R17359"/>
      <c r="S17359"/>
    </row>
    <row r="17360" spans="17:19">
      <c r="Q17360"/>
      <c r="R17360"/>
      <c r="S17360"/>
    </row>
    <row r="17361" spans="17:19">
      <c r="Q17361"/>
      <c r="R17361"/>
      <c r="S17361"/>
    </row>
    <row r="17362" spans="17:19">
      <c r="Q17362"/>
      <c r="R17362"/>
      <c r="S17362"/>
    </row>
    <row r="17363" spans="17:19">
      <c r="Q17363"/>
      <c r="R17363"/>
      <c r="S17363"/>
    </row>
    <row r="17364" spans="17:19">
      <c r="Q17364"/>
      <c r="R17364"/>
      <c r="S17364"/>
    </row>
    <row r="17365" spans="17:19">
      <c r="Q17365"/>
      <c r="R17365"/>
      <c r="S17365"/>
    </row>
    <row r="17366" spans="17:19">
      <c r="Q17366"/>
      <c r="R17366"/>
      <c r="S17366"/>
    </row>
    <row r="17367" spans="17:19">
      <c r="Q17367"/>
      <c r="R17367"/>
      <c r="S17367"/>
    </row>
    <row r="17368" spans="17:19">
      <c r="Q17368"/>
      <c r="R17368"/>
      <c r="S17368"/>
    </row>
    <row r="17369" spans="17:19">
      <c r="Q17369"/>
      <c r="R17369"/>
      <c r="S17369"/>
    </row>
    <row r="17370" spans="17:19">
      <c r="Q17370"/>
      <c r="R17370"/>
      <c r="S17370"/>
    </row>
    <row r="17371" spans="17:19">
      <c r="Q17371"/>
      <c r="R17371"/>
      <c r="S17371"/>
    </row>
    <row r="17372" spans="17:19">
      <c r="Q17372"/>
      <c r="R17372"/>
      <c r="S17372"/>
    </row>
    <row r="17373" spans="17:19">
      <c r="Q17373"/>
      <c r="R17373"/>
      <c r="S17373"/>
    </row>
    <row r="17374" spans="17:19">
      <c r="Q17374"/>
      <c r="R17374"/>
      <c r="S17374"/>
    </row>
    <row r="17375" spans="17:19">
      <c r="Q17375"/>
      <c r="R17375"/>
      <c r="S17375"/>
    </row>
    <row r="17376" spans="17:19">
      <c r="Q17376"/>
      <c r="R17376"/>
      <c r="S17376"/>
    </row>
    <row r="17377" spans="17:19">
      <c r="Q17377"/>
      <c r="R17377"/>
      <c r="S17377"/>
    </row>
    <row r="17378" spans="17:19">
      <c r="Q17378"/>
      <c r="R17378"/>
      <c r="S17378"/>
    </row>
    <row r="17379" spans="17:19">
      <c r="Q17379"/>
      <c r="R17379"/>
      <c r="S17379"/>
    </row>
    <row r="17380" spans="17:19">
      <c r="Q17380"/>
      <c r="R17380"/>
      <c r="S17380"/>
    </row>
    <row r="17381" spans="17:19">
      <c r="Q17381"/>
      <c r="R17381"/>
      <c r="S17381"/>
    </row>
    <row r="17382" spans="17:19">
      <c r="Q17382"/>
      <c r="R17382"/>
      <c r="S17382"/>
    </row>
    <row r="17383" spans="17:19">
      <c r="Q17383"/>
      <c r="R17383"/>
      <c r="S17383"/>
    </row>
    <row r="17384" spans="17:19">
      <c r="Q17384"/>
      <c r="R17384"/>
      <c r="S17384"/>
    </row>
    <row r="17385" spans="17:19">
      <c r="Q17385"/>
      <c r="R17385"/>
      <c r="S17385"/>
    </row>
    <row r="17386" spans="17:19">
      <c r="Q17386"/>
      <c r="R17386"/>
      <c r="S17386"/>
    </row>
    <row r="17387" spans="17:19">
      <c r="Q17387"/>
      <c r="R17387"/>
      <c r="S17387"/>
    </row>
    <row r="17388" spans="17:19">
      <c r="Q17388"/>
      <c r="R17388"/>
      <c r="S17388"/>
    </row>
    <row r="17389" spans="17:19">
      <c r="Q17389"/>
      <c r="R17389"/>
      <c r="S17389"/>
    </row>
    <row r="17390" spans="17:19">
      <c r="Q17390"/>
      <c r="R17390"/>
      <c r="S17390"/>
    </row>
    <row r="17391" spans="17:19">
      <c r="Q17391"/>
      <c r="R17391"/>
      <c r="S17391"/>
    </row>
    <row r="17392" spans="17:19">
      <c r="Q17392"/>
      <c r="R17392"/>
      <c r="S17392"/>
    </row>
    <row r="17393" spans="17:19">
      <c r="Q17393"/>
      <c r="R17393"/>
      <c r="S17393"/>
    </row>
    <row r="17394" spans="17:19">
      <c r="Q17394"/>
      <c r="R17394"/>
      <c r="S17394"/>
    </row>
    <row r="17395" spans="17:19">
      <c r="Q17395"/>
      <c r="R17395"/>
      <c r="S17395"/>
    </row>
    <row r="17396" spans="17:19">
      <c r="Q17396"/>
      <c r="R17396"/>
      <c r="S17396"/>
    </row>
    <row r="17397" spans="17:19">
      <c r="Q17397"/>
      <c r="R17397"/>
      <c r="S17397"/>
    </row>
    <row r="17398" spans="17:19">
      <c r="Q17398"/>
      <c r="R17398"/>
      <c r="S17398"/>
    </row>
    <row r="17399" spans="17:19">
      <c r="Q17399"/>
      <c r="R17399"/>
      <c r="S17399"/>
    </row>
    <row r="17400" spans="17:19">
      <c r="Q17400"/>
      <c r="R17400"/>
      <c r="S17400"/>
    </row>
    <row r="17401" spans="17:19">
      <c r="Q17401"/>
      <c r="R17401"/>
      <c r="S17401"/>
    </row>
    <row r="17402" spans="17:19">
      <c r="Q17402"/>
      <c r="R17402"/>
      <c r="S17402"/>
    </row>
    <row r="17403" spans="17:19">
      <c r="Q17403"/>
      <c r="R17403"/>
      <c r="S17403"/>
    </row>
    <row r="17404" spans="17:19">
      <c r="Q17404"/>
      <c r="R17404"/>
      <c r="S17404"/>
    </row>
    <row r="17405" spans="17:19">
      <c r="Q17405"/>
      <c r="R17405"/>
      <c r="S17405"/>
    </row>
    <row r="17406" spans="17:19">
      <c r="Q17406"/>
      <c r="R17406"/>
      <c r="S17406"/>
    </row>
    <row r="17407" spans="17:19">
      <c r="Q17407"/>
      <c r="R17407"/>
      <c r="S17407"/>
    </row>
    <row r="17408" spans="17:19">
      <c r="Q17408"/>
      <c r="R17408"/>
      <c r="S17408"/>
    </row>
    <row r="17409" spans="17:19">
      <c r="Q17409"/>
      <c r="R17409"/>
      <c r="S17409"/>
    </row>
    <row r="17410" spans="17:19">
      <c r="Q17410"/>
      <c r="R17410"/>
      <c r="S17410"/>
    </row>
    <row r="17411" spans="17:19">
      <c r="Q17411"/>
      <c r="R17411"/>
      <c r="S17411"/>
    </row>
    <row r="17412" spans="17:19">
      <c r="Q17412"/>
      <c r="R17412"/>
      <c r="S17412"/>
    </row>
    <row r="17413" spans="17:19">
      <c r="Q17413"/>
      <c r="R17413"/>
      <c r="S17413"/>
    </row>
    <row r="17414" spans="17:19">
      <c r="Q17414"/>
      <c r="R17414"/>
      <c r="S17414"/>
    </row>
    <row r="17415" spans="17:19">
      <c r="Q17415"/>
      <c r="R17415"/>
      <c r="S17415"/>
    </row>
    <row r="17416" spans="17:19">
      <c r="Q17416"/>
      <c r="R17416"/>
      <c r="S17416"/>
    </row>
    <row r="17417" spans="17:19">
      <c r="Q17417"/>
      <c r="R17417"/>
      <c r="S17417"/>
    </row>
    <row r="17418" spans="17:19">
      <c r="Q17418"/>
      <c r="R17418"/>
      <c r="S17418"/>
    </row>
    <row r="17419" spans="17:19">
      <c r="Q17419"/>
      <c r="R17419"/>
      <c r="S17419"/>
    </row>
    <row r="17420" spans="17:19">
      <c r="Q17420"/>
      <c r="R17420"/>
      <c r="S17420"/>
    </row>
    <row r="17421" spans="17:19">
      <c r="Q17421"/>
      <c r="R17421"/>
      <c r="S17421"/>
    </row>
    <row r="17422" spans="17:19">
      <c r="Q17422"/>
      <c r="R17422"/>
      <c r="S17422"/>
    </row>
    <row r="17423" spans="17:19">
      <c r="Q17423"/>
      <c r="R17423"/>
      <c r="S17423"/>
    </row>
    <row r="17424" spans="17:19">
      <c r="Q17424"/>
      <c r="R17424"/>
      <c r="S17424"/>
    </row>
    <row r="17425" spans="17:19">
      <c r="Q17425"/>
      <c r="R17425"/>
      <c r="S17425"/>
    </row>
    <row r="17426" spans="17:19">
      <c r="Q17426"/>
      <c r="R17426"/>
      <c r="S17426"/>
    </row>
    <row r="17427" spans="17:19">
      <c r="Q17427"/>
      <c r="R17427"/>
      <c r="S17427"/>
    </row>
    <row r="17428" spans="17:19">
      <c r="Q17428"/>
      <c r="R17428"/>
      <c r="S17428"/>
    </row>
    <row r="17429" spans="17:19">
      <c r="Q17429"/>
      <c r="R17429"/>
      <c r="S17429"/>
    </row>
    <row r="17430" spans="17:19">
      <c r="Q17430"/>
      <c r="R17430"/>
      <c r="S17430"/>
    </row>
    <row r="17431" spans="17:19">
      <c r="Q17431"/>
      <c r="R17431"/>
      <c r="S17431"/>
    </row>
    <row r="17432" spans="17:19">
      <c r="Q17432"/>
      <c r="R17432"/>
      <c r="S17432"/>
    </row>
    <row r="17433" spans="17:19">
      <c r="Q17433"/>
      <c r="R17433"/>
      <c r="S17433"/>
    </row>
    <row r="17434" spans="17:19">
      <c r="Q17434"/>
      <c r="R17434"/>
      <c r="S17434"/>
    </row>
    <row r="17435" spans="17:19">
      <c r="Q17435"/>
      <c r="R17435"/>
      <c r="S17435"/>
    </row>
    <row r="17436" spans="17:19">
      <c r="Q17436"/>
      <c r="R17436"/>
      <c r="S17436"/>
    </row>
    <row r="17437" spans="17:19">
      <c r="Q17437"/>
      <c r="R17437"/>
      <c r="S17437"/>
    </row>
    <row r="17438" spans="17:19">
      <c r="Q17438"/>
      <c r="R17438"/>
      <c r="S17438"/>
    </row>
    <row r="17439" spans="17:19">
      <c r="Q17439"/>
      <c r="R17439"/>
      <c r="S17439"/>
    </row>
    <row r="17440" spans="17:19">
      <c r="Q17440"/>
      <c r="R17440"/>
      <c r="S17440"/>
    </row>
    <row r="17441" spans="17:19">
      <c r="Q17441"/>
      <c r="R17441"/>
      <c r="S17441"/>
    </row>
    <row r="17442" spans="17:19">
      <c r="Q17442"/>
      <c r="R17442"/>
      <c r="S17442"/>
    </row>
    <row r="17443" spans="17:19">
      <c r="Q17443"/>
      <c r="R17443"/>
      <c r="S17443"/>
    </row>
    <row r="17444" spans="17:19">
      <c r="Q17444"/>
      <c r="R17444"/>
      <c r="S17444"/>
    </row>
    <row r="17445" spans="17:19">
      <c r="Q17445"/>
      <c r="R17445"/>
      <c r="S17445"/>
    </row>
    <row r="17446" spans="17:19">
      <c r="Q17446"/>
      <c r="R17446"/>
      <c r="S17446"/>
    </row>
    <row r="17447" spans="17:19">
      <c r="Q17447"/>
      <c r="R17447"/>
      <c r="S17447"/>
    </row>
    <row r="17448" spans="17:19">
      <c r="Q17448"/>
      <c r="R17448"/>
      <c r="S17448"/>
    </row>
    <row r="17449" spans="17:19">
      <c r="Q17449"/>
      <c r="R17449"/>
      <c r="S17449"/>
    </row>
    <row r="17450" spans="17:19">
      <c r="Q17450"/>
      <c r="R17450"/>
      <c r="S17450"/>
    </row>
    <row r="17451" spans="17:19">
      <c r="Q17451"/>
      <c r="R17451"/>
      <c r="S17451"/>
    </row>
    <row r="17452" spans="17:19">
      <c r="Q17452"/>
      <c r="R17452"/>
      <c r="S17452"/>
    </row>
    <row r="17453" spans="17:19">
      <c r="Q17453"/>
      <c r="R17453"/>
      <c r="S17453"/>
    </row>
    <row r="17454" spans="17:19">
      <c r="Q17454"/>
      <c r="R17454"/>
      <c r="S17454"/>
    </row>
    <row r="17455" spans="17:19">
      <c r="Q17455"/>
      <c r="R17455"/>
      <c r="S17455"/>
    </row>
    <row r="17456" spans="17:19">
      <c r="Q17456"/>
      <c r="R17456"/>
      <c r="S17456"/>
    </row>
    <row r="17457" spans="17:19">
      <c r="Q17457"/>
      <c r="R17457"/>
      <c r="S17457"/>
    </row>
    <row r="17458" spans="17:19">
      <c r="Q17458"/>
      <c r="R17458"/>
      <c r="S17458"/>
    </row>
    <row r="17459" spans="17:19">
      <c r="Q17459"/>
      <c r="R17459"/>
      <c r="S17459"/>
    </row>
    <row r="17460" spans="17:19">
      <c r="Q17460"/>
      <c r="R17460"/>
      <c r="S17460"/>
    </row>
    <row r="17461" spans="17:19">
      <c r="Q17461"/>
      <c r="R17461"/>
      <c r="S17461"/>
    </row>
    <row r="17462" spans="17:19">
      <c r="Q17462"/>
      <c r="R17462"/>
      <c r="S17462"/>
    </row>
    <row r="17463" spans="17:19">
      <c r="Q17463"/>
      <c r="R17463"/>
      <c r="S17463"/>
    </row>
    <row r="17464" spans="17:19">
      <c r="Q17464"/>
      <c r="R17464"/>
      <c r="S17464"/>
    </row>
    <row r="17465" spans="17:19">
      <c r="Q17465"/>
      <c r="R17465"/>
      <c r="S17465"/>
    </row>
    <row r="17466" spans="17:19">
      <c r="Q17466"/>
      <c r="R17466"/>
      <c r="S17466"/>
    </row>
    <row r="17467" spans="17:19">
      <c r="Q17467"/>
      <c r="R17467"/>
      <c r="S17467"/>
    </row>
    <row r="17468" spans="17:19">
      <c r="Q17468"/>
      <c r="R17468"/>
      <c r="S17468"/>
    </row>
    <row r="17469" spans="17:19">
      <c r="Q17469"/>
      <c r="R17469"/>
      <c r="S17469"/>
    </row>
    <row r="17470" spans="17:19">
      <c r="Q17470"/>
      <c r="R17470"/>
      <c r="S17470"/>
    </row>
    <row r="17471" spans="17:19">
      <c r="Q17471"/>
      <c r="R17471"/>
      <c r="S17471"/>
    </row>
    <row r="17472" spans="17:19">
      <c r="Q17472"/>
      <c r="R17472"/>
      <c r="S17472"/>
    </row>
    <row r="17473" spans="17:19">
      <c r="Q17473"/>
      <c r="R17473"/>
      <c r="S17473"/>
    </row>
    <row r="17474" spans="17:19">
      <c r="Q17474"/>
      <c r="R17474"/>
      <c r="S17474"/>
    </row>
    <row r="17475" spans="17:19">
      <c r="Q17475"/>
      <c r="R17475"/>
      <c r="S17475"/>
    </row>
    <row r="17476" spans="17:19">
      <c r="Q17476"/>
      <c r="R17476"/>
      <c r="S17476"/>
    </row>
    <row r="17477" spans="17:19">
      <c r="Q17477"/>
      <c r="R17477"/>
      <c r="S17477"/>
    </row>
    <row r="17478" spans="17:19">
      <c r="Q17478"/>
      <c r="R17478"/>
      <c r="S17478"/>
    </row>
    <row r="17479" spans="17:19">
      <c r="Q17479"/>
      <c r="R17479"/>
      <c r="S17479"/>
    </row>
    <row r="17480" spans="17:19">
      <c r="Q17480"/>
      <c r="R17480"/>
      <c r="S17480"/>
    </row>
    <row r="17481" spans="17:19">
      <c r="Q17481"/>
      <c r="R17481"/>
      <c r="S17481"/>
    </row>
    <row r="17482" spans="17:19">
      <c r="Q17482"/>
      <c r="R17482"/>
      <c r="S17482"/>
    </row>
    <row r="17483" spans="17:19">
      <c r="Q17483"/>
      <c r="R17483"/>
      <c r="S17483"/>
    </row>
    <row r="17484" spans="17:19">
      <c r="Q17484"/>
      <c r="R17484"/>
      <c r="S17484"/>
    </row>
    <row r="17485" spans="17:19">
      <c r="Q17485"/>
      <c r="R17485"/>
      <c r="S17485"/>
    </row>
    <row r="17486" spans="17:19">
      <c r="Q17486"/>
      <c r="R17486"/>
      <c r="S17486"/>
    </row>
    <row r="17487" spans="17:19">
      <c r="Q17487"/>
      <c r="R17487"/>
      <c r="S17487"/>
    </row>
    <row r="17488" spans="17:19">
      <c r="Q17488"/>
      <c r="R17488"/>
      <c r="S17488"/>
    </row>
    <row r="17489" spans="17:19">
      <c r="Q17489"/>
      <c r="R17489"/>
      <c r="S17489"/>
    </row>
    <row r="17490" spans="17:19">
      <c r="Q17490"/>
      <c r="R17490"/>
      <c r="S17490"/>
    </row>
    <row r="17491" spans="17:19">
      <c r="Q17491"/>
      <c r="R17491"/>
      <c r="S17491"/>
    </row>
    <row r="17492" spans="17:19">
      <c r="Q17492"/>
      <c r="R17492"/>
      <c r="S17492"/>
    </row>
    <row r="17493" spans="17:19">
      <c r="Q17493"/>
      <c r="R17493"/>
      <c r="S17493"/>
    </row>
    <row r="17494" spans="17:19">
      <c r="Q17494"/>
      <c r="R17494"/>
      <c r="S17494"/>
    </row>
    <row r="17495" spans="17:19">
      <c r="Q17495"/>
      <c r="R17495"/>
      <c r="S17495"/>
    </row>
    <row r="17496" spans="17:19">
      <c r="Q17496"/>
      <c r="R17496"/>
      <c r="S17496"/>
    </row>
    <row r="17497" spans="17:19">
      <c r="Q17497"/>
      <c r="R17497"/>
      <c r="S17497"/>
    </row>
    <row r="17498" spans="17:19">
      <c r="Q17498"/>
      <c r="R17498"/>
      <c r="S17498"/>
    </row>
    <row r="17499" spans="17:19">
      <c r="Q17499"/>
      <c r="R17499"/>
      <c r="S17499"/>
    </row>
    <row r="17500" spans="17:19">
      <c r="Q17500"/>
      <c r="R17500"/>
      <c r="S17500"/>
    </row>
    <row r="17501" spans="17:19">
      <c r="Q17501"/>
      <c r="R17501"/>
      <c r="S17501"/>
    </row>
    <row r="17502" spans="17:19">
      <c r="Q17502"/>
      <c r="R17502"/>
      <c r="S17502"/>
    </row>
    <row r="17503" spans="17:19">
      <c r="Q17503"/>
      <c r="R17503"/>
      <c r="S17503"/>
    </row>
    <row r="17504" spans="17:19">
      <c r="Q17504"/>
      <c r="R17504"/>
      <c r="S17504"/>
    </row>
    <row r="17505" spans="17:19">
      <c r="Q17505"/>
      <c r="R17505"/>
      <c r="S17505"/>
    </row>
    <row r="17506" spans="17:19">
      <c r="Q17506"/>
      <c r="R17506"/>
      <c r="S17506"/>
    </row>
    <row r="17507" spans="17:19">
      <c r="Q17507"/>
      <c r="R17507"/>
      <c r="S17507"/>
    </row>
    <row r="17508" spans="17:19">
      <c r="Q17508"/>
      <c r="R17508"/>
      <c r="S17508"/>
    </row>
    <row r="17509" spans="17:19">
      <c r="Q17509"/>
      <c r="R17509"/>
      <c r="S17509"/>
    </row>
    <row r="17510" spans="17:19">
      <c r="Q17510"/>
      <c r="R17510"/>
      <c r="S17510"/>
    </row>
    <row r="17511" spans="17:19">
      <c r="Q17511"/>
      <c r="R17511"/>
      <c r="S17511"/>
    </row>
    <row r="17512" spans="17:19">
      <c r="Q17512"/>
      <c r="R17512"/>
      <c r="S17512"/>
    </row>
    <row r="17513" spans="17:19">
      <c r="Q17513"/>
      <c r="R17513"/>
      <c r="S17513"/>
    </row>
    <row r="17514" spans="17:19">
      <c r="Q17514"/>
      <c r="R17514"/>
      <c r="S17514"/>
    </row>
    <row r="17515" spans="17:19">
      <c r="Q17515"/>
      <c r="R17515"/>
      <c r="S17515"/>
    </row>
    <row r="17516" spans="17:19">
      <c r="Q17516"/>
      <c r="R17516"/>
      <c r="S17516"/>
    </row>
    <row r="17517" spans="17:19">
      <c r="Q17517"/>
      <c r="R17517"/>
      <c r="S17517"/>
    </row>
    <row r="17518" spans="17:19">
      <c r="Q17518"/>
      <c r="R17518"/>
      <c r="S17518"/>
    </row>
    <row r="17519" spans="17:19">
      <c r="Q17519"/>
      <c r="R17519"/>
      <c r="S17519"/>
    </row>
    <row r="17520" spans="17:19">
      <c r="Q17520"/>
      <c r="R17520"/>
      <c r="S17520"/>
    </row>
    <row r="17521" spans="17:19">
      <c r="Q17521"/>
      <c r="R17521"/>
      <c r="S17521"/>
    </row>
    <row r="17522" spans="17:19">
      <c r="Q17522"/>
      <c r="R17522"/>
      <c r="S17522"/>
    </row>
    <row r="17523" spans="17:19">
      <c r="Q17523"/>
      <c r="R17523"/>
      <c r="S17523"/>
    </row>
    <row r="17524" spans="17:19">
      <c r="Q17524"/>
      <c r="R17524"/>
      <c r="S17524"/>
    </row>
    <row r="17525" spans="17:19">
      <c r="Q17525"/>
      <c r="R17525"/>
      <c r="S17525"/>
    </row>
    <row r="17526" spans="17:19">
      <c r="Q17526"/>
      <c r="R17526"/>
      <c r="S17526"/>
    </row>
    <row r="17527" spans="17:19">
      <c r="Q17527"/>
      <c r="R17527"/>
      <c r="S17527"/>
    </row>
    <row r="17528" spans="17:19">
      <c r="Q17528"/>
      <c r="R17528"/>
      <c r="S17528"/>
    </row>
    <row r="17529" spans="17:19">
      <c r="Q17529"/>
      <c r="R17529"/>
      <c r="S17529"/>
    </row>
    <row r="17530" spans="17:19">
      <c r="Q17530"/>
      <c r="R17530"/>
      <c r="S17530"/>
    </row>
    <row r="17531" spans="17:19">
      <c r="Q17531"/>
      <c r="R17531"/>
      <c r="S17531"/>
    </row>
    <row r="17532" spans="17:19">
      <c r="Q17532"/>
      <c r="R17532"/>
      <c r="S17532"/>
    </row>
    <row r="17533" spans="17:19">
      <c r="Q17533"/>
      <c r="R17533"/>
      <c r="S17533"/>
    </row>
    <row r="17534" spans="17:19">
      <c r="Q17534"/>
      <c r="R17534"/>
      <c r="S17534"/>
    </row>
    <row r="17535" spans="17:19">
      <c r="Q17535"/>
      <c r="R17535"/>
      <c r="S17535"/>
    </row>
    <row r="17536" spans="17:19">
      <c r="Q17536"/>
      <c r="R17536"/>
      <c r="S17536"/>
    </row>
    <row r="17537" spans="17:19">
      <c r="Q17537"/>
      <c r="R17537"/>
      <c r="S17537"/>
    </row>
    <row r="17538" spans="17:19">
      <c r="Q17538"/>
      <c r="R17538"/>
      <c r="S17538"/>
    </row>
    <row r="17539" spans="17:19">
      <c r="Q17539"/>
      <c r="R17539"/>
      <c r="S17539"/>
    </row>
    <row r="17540" spans="17:19">
      <c r="Q17540"/>
      <c r="R17540"/>
      <c r="S17540"/>
    </row>
    <row r="17541" spans="17:19">
      <c r="Q17541"/>
      <c r="R17541"/>
      <c r="S17541"/>
    </row>
    <row r="17542" spans="17:19">
      <c r="Q17542"/>
      <c r="R17542"/>
      <c r="S17542"/>
    </row>
    <row r="17543" spans="17:19">
      <c r="Q17543"/>
      <c r="R17543"/>
      <c r="S17543"/>
    </row>
    <row r="17544" spans="17:19">
      <c r="Q17544"/>
      <c r="R17544"/>
      <c r="S17544"/>
    </row>
    <row r="17545" spans="17:19">
      <c r="Q17545"/>
      <c r="R17545"/>
      <c r="S17545"/>
    </row>
    <row r="17546" spans="17:19">
      <c r="Q17546"/>
      <c r="R17546"/>
      <c r="S17546"/>
    </row>
    <row r="17547" spans="17:19">
      <c r="Q17547"/>
      <c r="R17547"/>
      <c r="S17547"/>
    </row>
    <row r="17548" spans="17:19">
      <c r="Q17548"/>
      <c r="R17548"/>
      <c r="S17548"/>
    </row>
    <row r="17549" spans="17:19">
      <c r="Q17549"/>
      <c r="R17549"/>
      <c r="S17549"/>
    </row>
    <row r="17550" spans="17:19">
      <c r="Q17550"/>
      <c r="R17550"/>
      <c r="S17550"/>
    </row>
    <row r="17551" spans="17:19">
      <c r="Q17551"/>
      <c r="R17551"/>
      <c r="S17551"/>
    </row>
    <row r="17552" spans="17:19">
      <c r="Q17552"/>
      <c r="R17552"/>
      <c r="S17552"/>
    </row>
    <row r="17553" spans="17:19">
      <c r="Q17553"/>
      <c r="R17553"/>
      <c r="S17553"/>
    </row>
    <row r="17554" spans="17:19">
      <c r="Q17554"/>
      <c r="R17554"/>
      <c r="S17554"/>
    </row>
    <row r="17555" spans="17:19">
      <c r="Q17555"/>
      <c r="R17555"/>
      <c r="S17555"/>
    </row>
    <row r="17556" spans="17:19">
      <c r="Q17556"/>
      <c r="R17556"/>
      <c r="S17556"/>
    </row>
    <row r="17557" spans="17:19">
      <c r="Q17557"/>
      <c r="R17557"/>
      <c r="S17557"/>
    </row>
    <row r="17558" spans="17:19">
      <c r="Q17558"/>
      <c r="R17558"/>
      <c r="S17558"/>
    </row>
    <row r="17559" spans="17:19">
      <c r="Q17559"/>
      <c r="R17559"/>
      <c r="S17559"/>
    </row>
    <row r="17560" spans="17:19">
      <c r="Q17560"/>
      <c r="R17560"/>
      <c r="S17560"/>
    </row>
    <row r="17561" spans="17:19">
      <c r="Q17561"/>
      <c r="R17561"/>
      <c r="S17561"/>
    </row>
    <row r="17562" spans="17:19">
      <c r="Q17562"/>
      <c r="R17562"/>
      <c r="S17562"/>
    </row>
    <row r="17563" spans="17:19">
      <c r="Q17563"/>
      <c r="R17563"/>
      <c r="S17563"/>
    </row>
    <row r="17564" spans="17:19">
      <c r="Q17564"/>
      <c r="R17564"/>
      <c r="S17564"/>
    </row>
    <row r="17565" spans="17:19">
      <c r="Q17565"/>
      <c r="R17565"/>
      <c r="S17565"/>
    </row>
    <row r="17566" spans="17:19">
      <c r="Q17566"/>
      <c r="R17566"/>
      <c r="S17566"/>
    </row>
    <row r="17567" spans="17:19">
      <c r="Q17567"/>
      <c r="R17567"/>
      <c r="S17567"/>
    </row>
    <row r="17568" spans="17:19">
      <c r="Q17568"/>
      <c r="R17568"/>
      <c r="S17568"/>
    </row>
    <row r="17569" spans="17:19">
      <c r="Q17569"/>
      <c r="R17569"/>
      <c r="S17569"/>
    </row>
    <row r="17570" spans="17:19">
      <c r="Q17570"/>
      <c r="R17570"/>
      <c r="S17570"/>
    </row>
    <row r="17571" spans="17:19">
      <c r="Q17571"/>
      <c r="R17571"/>
      <c r="S17571"/>
    </row>
    <row r="17572" spans="17:19">
      <c r="Q17572"/>
      <c r="R17572"/>
      <c r="S17572"/>
    </row>
    <row r="17573" spans="17:19">
      <c r="Q17573"/>
      <c r="R17573"/>
      <c r="S17573"/>
    </row>
    <row r="17574" spans="17:19">
      <c r="Q17574"/>
      <c r="R17574"/>
      <c r="S17574"/>
    </row>
    <row r="17575" spans="17:19">
      <c r="Q17575"/>
      <c r="R17575"/>
      <c r="S17575"/>
    </row>
    <row r="17576" spans="17:19">
      <c r="Q17576"/>
      <c r="R17576"/>
      <c r="S17576"/>
    </row>
    <row r="17577" spans="17:19">
      <c r="Q17577"/>
      <c r="R17577"/>
      <c r="S17577"/>
    </row>
    <row r="17578" spans="17:19">
      <c r="Q17578"/>
      <c r="R17578"/>
      <c r="S17578"/>
    </row>
    <row r="17579" spans="17:19">
      <c r="Q17579"/>
      <c r="R17579"/>
      <c r="S17579"/>
    </row>
    <row r="17580" spans="17:19">
      <c r="Q17580"/>
      <c r="R17580"/>
      <c r="S17580"/>
    </row>
    <row r="17581" spans="17:19">
      <c r="Q17581"/>
      <c r="R17581"/>
      <c r="S17581"/>
    </row>
    <row r="17582" spans="17:19">
      <c r="Q17582"/>
      <c r="R17582"/>
      <c r="S17582"/>
    </row>
    <row r="17583" spans="17:19">
      <c r="Q17583"/>
      <c r="R17583"/>
      <c r="S17583"/>
    </row>
    <row r="17584" spans="17:19">
      <c r="Q17584"/>
      <c r="R17584"/>
      <c r="S17584"/>
    </row>
    <row r="17585" spans="17:19">
      <c r="Q17585"/>
      <c r="R17585"/>
      <c r="S17585"/>
    </row>
    <row r="17586" spans="17:19">
      <c r="Q17586"/>
      <c r="R17586"/>
      <c r="S17586"/>
    </row>
    <row r="17587" spans="17:19">
      <c r="Q17587"/>
      <c r="R17587"/>
      <c r="S17587"/>
    </row>
    <row r="17588" spans="17:19">
      <c r="Q17588"/>
      <c r="R17588"/>
      <c r="S17588"/>
    </row>
    <row r="17589" spans="17:19">
      <c r="Q17589"/>
      <c r="R17589"/>
      <c r="S17589"/>
    </row>
    <row r="17590" spans="17:19">
      <c r="Q17590"/>
      <c r="R17590"/>
      <c r="S17590"/>
    </row>
    <row r="17591" spans="17:19">
      <c r="Q17591"/>
      <c r="R17591"/>
      <c r="S17591"/>
    </row>
    <row r="17592" spans="17:19">
      <c r="Q17592"/>
      <c r="R17592"/>
      <c r="S17592"/>
    </row>
    <row r="17593" spans="17:19">
      <c r="Q17593"/>
      <c r="R17593"/>
      <c r="S17593"/>
    </row>
    <row r="17594" spans="17:19">
      <c r="Q17594"/>
      <c r="R17594"/>
      <c r="S17594"/>
    </row>
    <row r="17595" spans="17:19">
      <c r="Q17595"/>
      <c r="R17595"/>
      <c r="S17595"/>
    </row>
    <row r="17596" spans="17:19">
      <c r="Q17596"/>
      <c r="R17596"/>
      <c r="S17596"/>
    </row>
    <row r="17597" spans="17:19">
      <c r="Q17597"/>
      <c r="R17597"/>
      <c r="S17597"/>
    </row>
    <row r="17598" spans="17:19">
      <c r="Q17598"/>
      <c r="R17598"/>
      <c r="S17598"/>
    </row>
    <row r="17599" spans="17:19">
      <c r="Q17599"/>
      <c r="R17599"/>
      <c r="S17599"/>
    </row>
    <row r="17600" spans="17:19">
      <c r="Q17600"/>
      <c r="R17600"/>
      <c r="S17600"/>
    </row>
    <row r="17601" spans="17:19">
      <c r="Q17601"/>
      <c r="R17601"/>
      <c r="S17601"/>
    </row>
    <row r="17602" spans="17:19">
      <c r="Q17602"/>
      <c r="R17602"/>
      <c r="S17602"/>
    </row>
    <row r="17603" spans="17:19">
      <c r="Q17603"/>
      <c r="R17603"/>
      <c r="S17603"/>
    </row>
    <row r="17604" spans="17:19">
      <c r="Q17604"/>
      <c r="R17604"/>
      <c r="S17604"/>
    </row>
    <row r="17605" spans="17:19">
      <c r="Q17605"/>
      <c r="R17605"/>
      <c r="S17605"/>
    </row>
    <row r="17606" spans="17:19">
      <c r="Q17606"/>
      <c r="R17606"/>
      <c r="S17606"/>
    </row>
    <row r="17607" spans="17:19">
      <c r="Q17607"/>
      <c r="R17607"/>
      <c r="S17607"/>
    </row>
    <row r="17608" spans="17:19">
      <c r="Q17608"/>
      <c r="R17608"/>
      <c r="S17608"/>
    </row>
    <row r="17609" spans="17:19">
      <c r="Q17609"/>
      <c r="R17609"/>
      <c r="S17609"/>
    </row>
    <row r="17610" spans="17:19">
      <c r="Q17610"/>
      <c r="R17610"/>
      <c r="S17610"/>
    </row>
    <row r="17611" spans="17:19">
      <c r="Q17611"/>
      <c r="R17611"/>
      <c r="S17611"/>
    </row>
    <row r="17612" spans="17:19">
      <c r="Q17612"/>
      <c r="R17612"/>
      <c r="S17612"/>
    </row>
    <row r="17613" spans="17:19">
      <c r="Q17613"/>
      <c r="R17613"/>
      <c r="S17613"/>
    </row>
    <row r="17614" spans="17:19">
      <c r="Q17614"/>
      <c r="R17614"/>
      <c r="S17614"/>
    </row>
    <row r="17615" spans="17:19">
      <c r="Q17615"/>
      <c r="R17615"/>
      <c r="S17615"/>
    </row>
    <row r="17616" spans="17:19">
      <c r="Q17616"/>
      <c r="R17616"/>
      <c r="S17616"/>
    </row>
    <row r="17617" spans="17:19">
      <c r="Q17617"/>
      <c r="R17617"/>
      <c r="S17617"/>
    </row>
    <row r="17618" spans="17:19">
      <c r="Q17618"/>
      <c r="R17618"/>
      <c r="S17618"/>
    </row>
    <row r="17619" spans="17:19">
      <c r="Q17619"/>
      <c r="R17619"/>
      <c r="S17619"/>
    </row>
    <row r="17620" spans="17:19">
      <c r="Q17620"/>
      <c r="R17620"/>
      <c r="S17620"/>
    </row>
    <row r="17621" spans="17:19">
      <c r="Q17621"/>
      <c r="R17621"/>
      <c r="S17621"/>
    </row>
    <row r="17622" spans="17:19">
      <c r="Q17622"/>
      <c r="R17622"/>
      <c r="S17622"/>
    </row>
    <row r="17623" spans="17:19">
      <c r="Q17623"/>
      <c r="R17623"/>
      <c r="S17623"/>
    </row>
    <row r="17624" spans="17:19">
      <c r="Q17624"/>
      <c r="R17624"/>
      <c r="S17624"/>
    </row>
    <row r="17625" spans="17:19">
      <c r="Q17625"/>
      <c r="R17625"/>
      <c r="S17625"/>
    </row>
    <row r="17626" spans="17:19">
      <c r="Q17626"/>
      <c r="R17626"/>
      <c r="S17626"/>
    </row>
    <row r="17627" spans="17:19">
      <c r="Q17627"/>
      <c r="R17627"/>
      <c r="S17627"/>
    </row>
    <row r="17628" spans="17:19">
      <c r="Q17628"/>
      <c r="R17628"/>
      <c r="S17628"/>
    </row>
    <row r="17629" spans="17:19">
      <c r="Q17629"/>
      <c r="R17629"/>
      <c r="S17629"/>
    </row>
    <row r="17630" spans="17:19">
      <c r="Q17630"/>
      <c r="R17630"/>
      <c r="S17630"/>
    </row>
    <row r="17631" spans="17:19">
      <c r="Q17631"/>
      <c r="R17631"/>
      <c r="S17631"/>
    </row>
    <row r="17632" spans="17:19">
      <c r="Q17632"/>
      <c r="R17632"/>
      <c r="S17632"/>
    </row>
    <row r="17633" spans="17:19">
      <c r="Q17633"/>
      <c r="R17633"/>
      <c r="S17633"/>
    </row>
    <row r="17634" spans="17:19">
      <c r="Q17634"/>
      <c r="R17634"/>
      <c r="S17634"/>
    </row>
    <row r="17635" spans="17:19">
      <c r="Q17635"/>
      <c r="R17635"/>
      <c r="S17635"/>
    </row>
    <row r="17636" spans="17:19">
      <c r="Q17636"/>
      <c r="R17636"/>
      <c r="S17636"/>
    </row>
    <row r="17637" spans="17:19">
      <c r="Q17637"/>
      <c r="R17637"/>
      <c r="S17637"/>
    </row>
    <row r="17638" spans="17:19">
      <c r="Q17638"/>
      <c r="R17638"/>
      <c r="S17638"/>
    </row>
    <row r="17639" spans="17:19">
      <c r="Q17639"/>
      <c r="R17639"/>
      <c r="S17639"/>
    </row>
    <row r="17640" spans="17:19">
      <c r="Q17640"/>
      <c r="R17640"/>
      <c r="S17640"/>
    </row>
    <row r="17641" spans="17:19">
      <c r="Q17641"/>
      <c r="R17641"/>
      <c r="S17641"/>
    </row>
    <row r="17642" spans="17:19">
      <c r="Q17642"/>
      <c r="R17642"/>
      <c r="S17642"/>
    </row>
    <row r="17643" spans="17:19">
      <c r="Q17643"/>
      <c r="R17643"/>
      <c r="S17643"/>
    </row>
    <row r="17644" spans="17:19">
      <c r="Q17644"/>
      <c r="R17644"/>
      <c r="S17644"/>
    </row>
    <row r="17645" spans="17:19">
      <c r="Q17645"/>
      <c r="R17645"/>
      <c r="S17645"/>
    </row>
    <row r="17646" spans="17:19">
      <c r="Q17646"/>
      <c r="R17646"/>
      <c r="S17646"/>
    </row>
    <row r="17647" spans="17:19">
      <c r="Q17647"/>
      <c r="R17647"/>
      <c r="S17647"/>
    </row>
    <row r="17648" spans="17:19">
      <c r="Q17648"/>
      <c r="R17648"/>
      <c r="S17648"/>
    </row>
    <row r="17649" spans="17:19">
      <c r="Q17649"/>
      <c r="R17649"/>
      <c r="S17649"/>
    </row>
    <row r="17650" spans="17:19">
      <c r="Q17650"/>
      <c r="R17650"/>
      <c r="S17650"/>
    </row>
    <row r="17651" spans="17:19">
      <c r="Q17651"/>
      <c r="R17651"/>
      <c r="S17651"/>
    </row>
    <row r="17652" spans="17:19">
      <c r="Q17652"/>
      <c r="R17652"/>
      <c r="S17652"/>
    </row>
    <row r="17653" spans="17:19">
      <c r="Q17653"/>
      <c r="R17653"/>
      <c r="S17653"/>
    </row>
    <row r="17654" spans="17:19">
      <c r="Q17654"/>
      <c r="R17654"/>
      <c r="S17654"/>
    </row>
    <row r="17655" spans="17:19">
      <c r="Q17655"/>
      <c r="R17655"/>
      <c r="S17655"/>
    </row>
    <row r="17656" spans="17:19">
      <c r="Q17656"/>
      <c r="R17656"/>
      <c r="S17656"/>
    </row>
    <row r="17657" spans="17:19">
      <c r="Q17657"/>
      <c r="R17657"/>
      <c r="S17657"/>
    </row>
    <row r="17658" spans="17:19">
      <c r="Q17658"/>
      <c r="R17658"/>
      <c r="S17658"/>
    </row>
    <row r="17659" spans="17:19">
      <c r="Q17659"/>
      <c r="R17659"/>
      <c r="S17659"/>
    </row>
    <row r="17660" spans="17:19">
      <c r="Q17660"/>
      <c r="R17660"/>
      <c r="S17660"/>
    </row>
    <row r="17661" spans="17:19">
      <c r="Q17661"/>
      <c r="R17661"/>
      <c r="S17661"/>
    </row>
    <row r="17662" spans="17:19">
      <c r="Q17662"/>
      <c r="R17662"/>
      <c r="S17662"/>
    </row>
    <row r="17663" spans="17:19">
      <c r="Q17663"/>
      <c r="R17663"/>
      <c r="S17663"/>
    </row>
    <row r="17664" spans="17:19">
      <c r="Q17664"/>
      <c r="R17664"/>
      <c r="S17664"/>
    </row>
    <row r="17665" spans="17:19">
      <c r="Q17665"/>
      <c r="R17665"/>
      <c r="S17665"/>
    </row>
    <row r="17666" spans="17:19">
      <c r="Q17666"/>
      <c r="R17666"/>
      <c r="S17666"/>
    </row>
    <row r="17667" spans="17:19">
      <c r="Q17667"/>
      <c r="R17667"/>
      <c r="S17667"/>
    </row>
    <row r="17668" spans="17:19">
      <c r="Q17668"/>
      <c r="R17668"/>
      <c r="S17668"/>
    </row>
    <row r="17669" spans="17:19">
      <c r="Q17669"/>
      <c r="R17669"/>
      <c r="S17669"/>
    </row>
    <row r="17670" spans="17:19">
      <c r="Q17670"/>
      <c r="R17670"/>
      <c r="S17670"/>
    </row>
    <row r="17671" spans="17:19">
      <c r="Q17671"/>
      <c r="R17671"/>
      <c r="S17671"/>
    </row>
    <row r="17672" spans="17:19">
      <c r="Q17672"/>
      <c r="R17672"/>
      <c r="S17672"/>
    </row>
    <row r="17673" spans="17:19">
      <c r="Q17673"/>
      <c r="R17673"/>
      <c r="S17673"/>
    </row>
    <row r="17674" spans="17:19">
      <c r="Q17674"/>
      <c r="R17674"/>
      <c r="S17674"/>
    </row>
    <row r="17675" spans="17:19">
      <c r="Q17675"/>
      <c r="R17675"/>
      <c r="S17675"/>
    </row>
    <row r="17676" spans="17:19">
      <c r="Q17676"/>
      <c r="R17676"/>
      <c r="S17676"/>
    </row>
    <row r="17677" spans="17:19">
      <c r="Q17677"/>
      <c r="R17677"/>
      <c r="S17677"/>
    </row>
    <row r="17678" spans="17:19">
      <c r="Q17678"/>
      <c r="R17678"/>
      <c r="S17678"/>
    </row>
    <row r="17679" spans="17:19">
      <c r="Q17679"/>
      <c r="R17679"/>
      <c r="S17679"/>
    </row>
    <row r="17680" spans="17:19">
      <c r="Q17680"/>
      <c r="R17680"/>
      <c r="S17680"/>
    </row>
    <row r="17681" spans="17:19">
      <c r="Q17681"/>
      <c r="R17681"/>
      <c r="S17681"/>
    </row>
    <row r="17682" spans="17:19">
      <c r="Q17682"/>
      <c r="R17682"/>
      <c r="S17682"/>
    </row>
    <row r="17683" spans="17:19">
      <c r="Q17683"/>
      <c r="R17683"/>
      <c r="S17683"/>
    </row>
    <row r="17684" spans="17:19">
      <c r="Q17684"/>
      <c r="R17684"/>
      <c r="S17684"/>
    </row>
    <row r="17685" spans="17:19">
      <c r="Q17685"/>
      <c r="R17685"/>
      <c r="S17685"/>
    </row>
    <row r="17686" spans="17:19">
      <c r="Q17686"/>
      <c r="R17686"/>
      <c r="S17686"/>
    </row>
    <row r="17687" spans="17:19">
      <c r="Q17687"/>
      <c r="R17687"/>
      <c r="S17687"/>
    </row>
    <row r="17688" spans="17:19">
      <c r="Q17688"/>
      <c r="R17688"/>
      <c r="S17688"/>
    </row>
    <row r="17689" spans="17:19">
      <c r="Q17689"/>
      <c r="R17689"/>
      <c r="S17689"/>
    </row>
    <row r="17690" spans="17:19">
      <c r="Q17690"/>
      <c r="R17690"/>
      <c r="S17690"/>
    </row>
    <row r="17691" spans="17:19">
      <c r="Q17691"/>
      <c r="R17691"/>
      <c r="S17691"/>
    </row>
    <row r="17692" spans="17:19">
      <c r="Q17692"/>
      <c r="R17692"/>
      <c r="S17692"/>
    </row>
    <row r="17693" spans="17:19">
      <c r="Q17693"/>
      <c r="R17693"/>
      <c r="S17693"/>
    </row>
    <row r="17694" spans="17:19">
      <c r="Q17694"/>
      <c r="R17694"/>
      <c r="S17694"/>
    </row>
    <row r="17695" spans="17:19">
      <c r="Q17695"/>
      <c r="R17695"/>
      <c r="S17695"/>
    </row>
    <row r="17696" spans="17:19">
      <c r="Q17696"/>
      <c r="R17696"/>
      <c r="S17696"/>
    </row>
    <row r="17697" spans="17:19">
      <c r="Q17697"/>
      <c r="R17697"/>
      <c r="S17697"/>
    </row>
    <row r="17698" spans="17:19">
      <c r="Q17698"/>
      <c r="R17698"/>
      <c r="S17698"/>
    </row>
    <row r="17699" spans="17:19">
      <c r="Q17699"/>
      <c r="R17699"/>
      <c r="S17699"/>
    </row>
    <row r="17700" spans="17:19">
      <c r="Q17700"/>
      <c r="R17700"/>
      <c r="S17700"/>
    </row>
    <row r="17701" spans="17:19">
      <c r="Q17701"/>
      <c r="R17701"/>
      <c r="S17701"/>
    </row>
    <row r="17702" spans="17:19">
      <c r="Q17702"/>
      <c r="R17702"/>
      <c r="S17702"/>
    </row>
    <row r="17703" spans="17:19">
      <c r="Q17703"/>
      <c r="R17703"/>
      <c r="S17703"/>
    </row>
    <row r="17704" spans="17:19">
      <c r="Q17704"/>
      <c r="R17704"/>
      <c r="S17704"/>
    </row>
    <row r="17705" spans="17:19">
      <c r="Q17705"/>
      <c r="R17705"/>
      <c r="S17705"/>
    </row>
    <row r="17706" spans="17:19">
      <c r="Q17706"/>
      <c r="R17706"/>
      <c r="S17706"/>
    </row>
    <row r="17707" spans="17:19">
      <c r="Q17707"/>
      <c r="R17707"/>
      <c r="S17707"/>
    </row>
    <row r="17708" spans="17:19">
      <c r="Q17708"/>
      <c r="R17708"/>
      <c r="S17708"/>
    </row>
    <row r="17709" spans="17:19">
      <c r="Q17709"/>
      <c r="R17709"/>
      <c r="S17709"/>
    </row>
    <row r="17710" spans="17:19">
      <c r="Q17710"/>
      <c r="R17710"/>
      <c r="S17710"/>
    </row>
    <row r="17711" spans="17:19">
      <c r="Q17711"/>
      <c r="R17711"/>
      <c r="S17711"/>
    </row>
    <row r="17712" spans="17:19">
      <c r="Q17712"/>
      <c r="R17712"/>
      <c r="S17712"/>
    </row>
    <row r="17713" spans="17:19">
      <c r="Q17713"/>
      <c r="R17713"/>
      <c r="S17713"/>
    </row>
    <row r="17714" spans="17:19">
      <c r="Q17714"/>
      <c r="R17714"/>
      <c r="S17714"/>
    </row>
    <row r="17715" spans="17:19">
      <c r="Q17715"/>
      <c r="R17715"/>
      <c r="S17715"/>
    </row>
    <row r="17716" spans="17:19">
      <c r="Q17716"/>
      <c r="R17716"/>
      <c r="S17716"/>
    </row>
    <row r="17717" spans="17:19">
      <c r="Q17717"/>
      <c r="R17717"/>
      <c r="S17717"/>
    </row>
    <row r="17718" spans="17:19">
      <c r="Q17718"/>
      <c r="R17718"/>
      <c r="S17718"/>
    </row>
    <row r="17719" spans="17:19">
      <c r="Q17719"/>
      <c r="R17719"/>
      <c r="S17719"/>
    </row>
    <row r="17720" spans="17:19">
      <c r="Q17720"/>
      <c r="R17720"/>
      <c r="S17720"/>
    </row>
    <row r="17721" spans="17:19">
      <c r="Q17721"/>
      <c r="R17721"/>
      <c r="S17721"/>
    </row>
    <row r="17722" spans="17:19">
      <c r="Q17722"/>
      <c r="R17722"/>
      <c r="S17722"/>
    </row>
    <row r="17723" spans="17:19">
      <c r="Q17723"/>
      <c r="R17723"/>
      <c r="S17723"/>
    </row>
    <row r="17724" spans="17:19">
      <c r="Q17724"/>
      <c r="R17724"/>
      <c r="S17724"/>
    </row>
    <row r="17725" spans="17:19">
      <c r="Q17725"/>
      <c r="R17725"/>
      <c r="S17725"/>
    </row>
    <row r="17726" spans="17:19">
      <c r="Q17726"/>
      <c r="R17726"/>
      <c r="S17726"/>
    </row>
    <row r="17727" spans="17:19">
      <c r="Q17727"/>
      <c r="R17727"/>
      <c r="S17727"/>
    </row>
    <row r="17728" spans="17:19">
      <c r="Q17728"/>
      <c r="R17728"/>
      <c r="S17728"/>
    </row>
    <row r="17729" spans="17:19">
      <c r="Q17729"/>
      <c r="R17729"/>
      <c r="S17729"/>
    </row>
    <row r="17730" spans="17:19">
      <c r="Q17730"/>
      <c r="R17730"/>
      <c r="S17730"/>
    </row>
    <row r="17731" spans="17:19">
      <c r="Q17731"/>
      <c r="R17731"/>
      <c r="S17731"/>
    </row>
    <row r="17732" spans="17:19">
      <c r="Q17732"/>
      <c r="R17732"/>
      <c r="S17732"/>
    </row>
    <row r="17733" spans="17:19">
      <c r="Q17733"/>
      <c r="R17733"/>
      <c r="S17733"/>
    </row>
    <row r="17734" spans="17:19">
      <c r="Q17734"/>
      <c r="R17734"/>
      <c r="S17734"/>
    </row>
    <row r="17735" spans="17:19">
      <c r="Q17735"/>
      <c r="R17735"/>
      <c r="S17735"/>
    </row>
    <row r="17736" spans="17:19">
      <c r="Q17736"/>
      <c r="R17736"/>
      <c r="S17736"/>
    </row>
    <row r="17737" spans="17:19">
      <c r="Q17737"/>
      <c r="R17737"/>
      <c r="S17737"/>
    </row>
    <row r="17738" spans="17:19">
      <c r="Q17738"/>
      <c r="R17738"/>
      <c r="S17738"/>
    </row>
    <row r="17739" spans="17:19">
      <c r="Q17739"/>
      <c r="R17739"/>
      <c r="S17739"/>
    </row>
    <row r="17740" spans="17:19">
      <c r="Q17740"/>
      <c r="R17740"/>
      <c r="S17740"/>
    </row>
    <row r="17741" spans="17:19">
      <c r="Q17741"/>
      <c r="R17741"/>
      <c r="S17741"/>
    </row>
    <row r="17742" spans="17:19">
      <c r="Q17742"/>
      <c r="R17742"/>
      <c r="S17742"/>
    </row>
    <row r="17743" spans="17:19">
      <c r="Q17743"/>
      <c r="R17743"/>
      <c r="S17743"/>
    </row>
    <row r="17744" spans="17:19">
      <c r="Q17744"/>
      <c r="R17744"/>
      <c r="S17744"/>
    </row>
    <row r="17745" spans="17:19">
      <c r="Q17745"/>
      <c r="R17745"/>
      <c r="S17745"/>
    </row>
    <row r="17746" spans="17:19">
      <c r="Q17746"/>
      <c r="R17746"/>
      <c r="S17746"/>
    </row>
    <row r="17747" spans="17:19">
      <c r="Q17747"/>
      <c r="R17747"/>
      <c r="S17747"/>
    </row>
    <row r="17748" spans="17:19">
      <c r="Q17748"/>
      <c r="R17748"/>
      <c r="S17748"/>
    </row>
    <row r="17749" spans="17:19">
      <c r="Q17749"/>
      <c r="R17749"/>
      <c r="S17749"/>
    </row>
    <row r="17750" spans="17:19">
      <c r="Q17750"/>
      <c r="R17750"/>
      <c r="S17750"/>
    </row>
    <row r="17751" spans="17:19">
      <c r="Q17751"/>
      <c r="R17751"/>
      <c r="S17751"/>
    </row>
    <row r="17752" spans="17:19">
      <c r="Q17752"/>
      <c r="R17752"/>
      <c r="S17752"/>
    </row>
    <row r="17753" spans="17:19">
      <c r="Q17753"/>
      <c r="R17753"/>
      <c r="S17753"/>
    </row>
    <row r="17754" spans="17:19">
      <c r="Q17754"/>
      <c r="R17754"/>
      <c r="S17754"/>
    </row>
    <row r="17755" spans="17:19">
      <c r="Q17755"/>
      <c r="R17755"/>
      <c r="S17755"/>
    </row>
    <row r="17756" spans="17:19">
      <c r="Q17756"/>
      <c r="R17756"/>
      <c r="S17756"/>
    </row>
    <row r="17757" spans="17:19">
      <c r="Q17757"/>
      <c r="R17757"/>
      <c r="S17757"/>
    </row>
    <row r="17758" spans="17:19">
      <c r="Q17758"/>
      <c r="R17758"/>
      <c r="S17758"/>
    </row>
    <row r="17759" spans="17:19">
      <c r="Q17759"/>
      <c r="R17759"/>
      <c r="S17759"/>
    </row>
    <row r="17760" spans="17:19">
      <c r="Q17760"/>
      <c r="R17760"/>
      <c r="S17760"/>
    </row>
    <row r="17761" spans="17:19">
      <c r="Q17761"/>
      <c r="R17761"/>
      <c r="S17761"/>
    </row>
    <row r="17762" spans="17:19">
      <c r="Q17762"/>
      <c r="R17762"/>
      <c r="S17762"/>
    </row>
    <row r="17763" spans="17:19">
      <c r="Q17763"/>
      <c r="R17763"/>
      <c r="S17763"/>
    </row>
    <row r="17764" spans="17:19">
      <c r="Q17764"/>
      <c r="R17764"/>
      <c r="S17764"/>
    </row>
    <row r="17765" spans="17:19">
      <c r="Q17765"/>
      <c r="R17765"/>
      <c r="S17765"/>
    </row>
    <row r="17766" spans="17:19">
      <c r="Q17766"/>
      <c r="R17766"/>
      <c r="S17766"/>
    </row>
    <row r="17767" spans="17:19">
      <c r="Q17767"/>
      <c r="R17767"/>
      <c r="S17767"/>
    </row>
    <row r="17768" spans="17:19">
      <c r="Q17768"/>
      <c r="R17768"/>
      <c r="S17768"/>
    </row>
    <row r="17769" spans="17:19">
      <c r="Q17769"/>
      <c r="R17769"/>
      <c r="S17769"/>
    </row>
    <row r="17770" spans="17:19">
      <c r="Q17770"/>
      <c r="R17770"/>
      <c r="S17770"/>
    </row>
    <row r="17771" spans="17:19">
      <c r="Q17771"/>
      <c r="R17771"/>
      <c r="S17771"/>
    </row>
    <row r="17772" spans="17:19">
      <c r="Q17772"/>
      <c r="R17772"/>
      <c r="S17772"/>
    </row>
    <row r="17773" spans="17:19">
      <c r="Q17773"/>
      <c r="R17773"/>
      <c r="S17773"/>
    </row>
    <row r="17774" spans="17:19">
      <c r="Q17774"/>
      <c r="R17774"/>
      <c r="S17774"/>
    </row>
    <row r="17775" spans="17:19">
      <c r="Q17775"/>
      <c r="R17775"/>
      <c r="S17775"/>
    </row>
    <row r="17776" spans="17:19">
      <c r="Q17776"/>
      <c r="R17776"/>
      <c r="S17776"/>
    </row>
    <row r="17777" spans="17:19">
      <c r="Q17777"/>
      <c r="R17777"/>
      <c r="S17777"/>
    </row>
    <row r="17778" spans="17:19">
      <c r="Q17778"/>
      <c r="R17778"/>
      <c r="S17778"/>
    </row>
    <row r="17779" spans="17:19">
      <c r="Q17779"/>
      <c r="R17779"/>
      <c r="S17779"/>
    </row>
    <row r="17780" spans="17:19">
      <c r="Q17780"/>
      <c r="R17780"/>
      <c r="S17780"/>
    </row>
    <row r="17781" spans="17:19">
      <c r="Q17781"/>
      <c r="R17781"/>
      <c r="S17781"/>
    </row>
    <row r="17782" spans="17:19">
      <c r="Q17782"/>
      <c r="R17782"/>
      <c r="S17782"/>
    </row>
    <row r="17783" spans="17:19">
      <c r="Q17783"/>
      <c r="R17783"/>
      <c r="S17783"/>
    </row>
    <row r="17784" spans="17:19">
      <c r="Q17784"/>
      <c r="R17784"/>
      <c r="S17784"/>
    </row>
    <row r="17785" spans="17:19">
      <c r="Q17785"/>
      <c r="R17785"/>
      <c r="S17785"/>
    </row>
    <row r="17786" spans="17:19">
      <c r="Q17786"/>
      <c r="R17786"/>
      <c r="S17786"/>
    </row>
    <row r="17787" spans="17:19">
      <c r="Q17787"/>
      <c r="R17787"/>
      <c r="S17787"/>
    </row>
    <row r="17788" spans="17:19">
      <c r="Q17788"/>
      <c r="R17788"/>
      <c r="S17788"/>
    </row>
    <row r="17789" spans="17:19">
      <c r="Q17789"/>
      <c r="R17789"/>
      <c r="S17789"/>
    </row>
    <row r="17790" spans="17:19">
      <c r="Q17790"/>
      <c r="R17790"/>
      <c r="S17790"/>
    </row>
    <row r="17791" spans="17:19">
      <c r="Q17791"/>
      <c r="R17791"/>
      <c r="S17791"/>
    </row>
    <row r="17792" spans="17:19">
      <c r="Q17792"/>
      <c r="R17792"/>
      <c r="S17792"/>
    </row>
    <row r="17793" spans="17:19">
      <c r="Q17793"/>
      <c r="R17793"/>
      <c r="S17793"/>
    </row>
    <row r="17794" spans="17:19">
      <c r="Q17794"/>
      <c r="R17794"/>
      <c r="S17794"/>
    </row>
    <row r="17795" spans="17:19">
      <c r="Q17795"/>
      <c r="R17795"/>
      <c r="S17795"/>
    </row>
    <row r="17796" spans="17:19">
      <c r="Q17796"/>
      <c r="R17796"/>
      <c r="S17796"/>
    </row>
    <row r="17797" spans="17:19">
      <c r="Q17797"/>
      <c r="R17797"/>
      <c r="S17797"/>
    </row>
    <row r="17798" spans="17:19">
      <c r="Q17798"/>
      <c r="R17798"/>
      <c r="S17798"/>
    </row>
    <row r="17799" spans="17:19">
      <c r="Q17799"/>
      <c r="R17799"/>
      <c r="S17799"/>
    </row>
    <row r="17800" spans="17:19">
      <c r="Q17800"/>
      <c r="R17800"/>
      <c r="S17800"/>
    </row>
    <row r="17801" spans="17:19">
      <c r="Q17801"/>
      <c r="R17801"/>
      <c r="S17801"/>
    </row>
    <row r="17802" spans="17:19">
      <c r="Q17802"/>
      <c r="R17802"/>
      <c r="S17802"/>
    </row>
    <row r="17803" spans="17:19">
      <c r="Q17803"/>
      <c r="R17803"/>
      <c r="S17803"/>
    </row>
    <row r="17804" spans="17:19">
      <c r="Q17804"/>
      <c r="R17804"/>
      <c r="S17804"/>
    </row>
    <row r="17805" spans="17:19">
      <c r="Q17805"/>
      <c r="R17805"/>
      <c r="S17805"/>
    </row>
    <row r="17806" spans="17:19">
      <c r="Q17806"/>
      <c r="R17806"/>
      <c r="S17806"/>
    </row>
    <row r="17807" spans="17:19">
      <c r="Q17807"/>
      <c r="R17807"/>
      <c r="S17807"/>
    </row>
    <row r="17808" spans="17:19">
      <c r="Q17808"/>
      <c r="R17808"/>
      <c r="S17808"/>
    </row>
    <row r="17809" spans="17:19">
      <c r="Q17809"/>
      <c r="R17809"/>
      <c r="S17809"/>
    </row>
    <row r="17810" spans="17:19">
      <c r="Q17810"/>
      <c r="R17810"/>
      <c r="S17810"/>
    </row>
    <row r="17811" spans="17:19">
      <c r="Q17811"/>
      <c r="R17811"/>
      <c r="S17811"/>
    </row>
    <row r="17812" spans="17:19">
      <c r="Q17812"/>
      <c r="R17812"/>
      <c r="S17812"/>
    </row>
    <row r="17813" spans="17:19">
      <c r="Q17813"/>
      <c r="R17813"/>
      <c r="S17813"/>
    </row>
    <row r="17814" spans="17:19">
      <c r="Q17814"/>
      <c r="R17814"/>
      <c r="S17814"/>
    </row>
    <row r="17815" spans="17:19">
      <c r="Q17815"/>
      <c r="R17815"/>
      <c r="S17815"/>
    </row>
    <row r="17816" spans="17:19">
      <c r="Q17816"/>
      <c r="R17816"/>
      <c r="S17816"/>
    </row>
    <row r="17817" spans="17:19">
      <c r="Q17817"/>
      <c r="R17817"/>
      <c r="S17817"/>
    </row>
    <row r="17818" spans="17:19">
      <c r="Q17818"/>
      <c r="R17818"/>
      <c r="S17818"/>
    </row>
    <row r="17819" spans="17:19">
      <c r="Q17819"/>
      <c r="R17819"/>
      <c r="S17819"/>
    </row>
    <row r="17820" spans="17:19">
      <c r="Q17820"/>
      <c r="R17820"/>
      <c r="S17820"/>
    </row>
    <row r="17821" spans="17:19">
      <c r="Q17821"/>
      <c r="R17821"/>
      <c r="S17821"/>
    </row>
    <row r="17822" spans="17:19">
      <c r="Q17822"/>
      <c r="R17822"/>
      <c r="S17822"/>
    </row>
    <row r="17823" spans="17:19">
      <c r="Q17823"/>
      <c r="R17823"/>
      <c r="S17823"/>
    </row>
    <row r="17824" spans="17:19">
      <c r="Q17824"/>
      <c r="R17824"/>
      <c r="S17824"/>
    </row>
    <row r="17825" spans="17:19">
      <c r="Q17825"/>
      <c r="R17825"/>
      <c r="S17825"/>
    </row>
    <row r="17826" spans="17:19">
      <c r="Q17826"/>
      <c r="R17826"/>
      <c r="S17826"/>
    </row>
    <row r="17827" spans="17:19">
      <c r="Q17827"/>
      <c r="R17827"/>
      <c r="S17827"/>
    </row>
    <row r="17828" spans="17:19">
      <c r="Q17828"/>
      <c r="R17828"/>
      <c r="S17828"/>
    </row>
    <row r="17829" spans="17:19">
      <c r="Q17829"/>
      <c r="R17829"/>
      <c r="S17829"/>
    </row>
    <row r="17830" spans="17:19">
      <c r="Q17830"/>
      <c r="R17830"/>
      <c r="S17830"/>
    </row>
    <row r="17831" spans="17:19">
      <c r="Q17831"/>
      <c r="R17831"/>
      <c r="S17831"/>
    </row>
    <row r="17832" spans="17:19">
      <c r="Q17832"/>
      <c r="R17832"/>
      <c r="S17832"/>
    </row>
    <row r="17833" spans="17:19">
      <c r="Q17833"/>
      <c r="R17833"/>
      <c r="S17833"/>
    </row>
    <row r="17834" spans="17:19">
      <c r="Q17834"/>
      <c r="R17834"/>
      <c r="S17834"/>
    </row>
    <row r="17835" spans="17:19">
      <c r="Q17835"/>
      <c r="R17835"/>
      <c r="S17835"/>
    </row>
    <row r="17836" spans="17:19">
      <c r="Q17836"/>
      <c r="R17836"/>
      <c r="S17836"/>
    </row>
    <row r="17837" spans="17:19">
      <c r="Q17837"/>
      <c r="R17837"/>
      <c r="S17837"/>
    </row>
    <row r="17838" spans="17:19">
      <c r="Q17838"/>
      <c r="R17838"/>
      <c r="S17838"/>
    </row>
    <row r="17839" spans="17:19">
      <c r="Q17839"/>
      <c r="R17839"/>
      <c r="S17839"/>
    </row>
    <row r="17840" spans="17:19">
      <c r="Q17840"/>
      <c r="R17840"/>
      <c r="S17840"/>
    </row>
    <row r="17841" spans="17:19">
      <c r="Q17841"/>
      <c r="R17841"/>
      <c r="S17841"/>
    </row>
    <row r="17842" spans="17:19">
      <c r="Q17842"/>
      <c r="R17842"/>
      <c r="S17842"/>
    </row>
    <row r="17843" spans="17:19">
      <c r="Q17843"/>
      <c r="R17843"/>
      <c r="S17843"/>
    </row>
    <row r="17844" spans="17:19">
      <c r="Q17844"/>
      <c r="R17844"/>
      <c r="S17844"/>
    </row>
    <row r="17845" spans="17:19">
      <c r="Q17845"/>
      <c r="R17845"/>
      <c r="S17845"/>
    </row>
    <row r="17846" spans="17:19">
      <c r="Q17846"/>
      <c r="R17846"/>
      <c r="S17846"/>
    </row>
    <row r="17847" spans="17:19">
      <c r="Q17847"/>
      <c r="R17847"/>
      <c r="S17847"/>
    </row>
    <row r="17848" spans="17:19">
      <c r="Q17848"/>
      <c r="R17848"/>
      <c r="S17848"/>
    </row>
    <row r="17849" spans="17:19">
      <c r="Q17849"/>
      <c r="R17849"/>
      <c r="S17849"/>
    </row>
    <row r="17850" spans="17:19">
      <c r="Q17850"/>
      <c r="R17850"/>
      <c r="S17850"/>
    </row>
    <row r="17851" spans="17:19">
      <c r="Q17851"/>
      <c r="R17851"/>
      <c r="S17851"/>
    </row>
    <row r="17852" spans="17:19">
      <c r="Q17852"/>
      <c r="R17852"/>
      <c r="S17852"/>
    </row>
    <row r="17853" spans="17:19">
      <c r="Q17853"/>
      <c r="R17853"/>
      <c r="S17853"/>
    </row>
    <row r="17854" spans="17:19">
      <c r="Q17854"/>
      <c r="R17854"/>
      <c r="S17854"/>
    </row>
    <row r="17855" spans="17:19">
      <c r="Q17855"/>
      <c r="R17855"/>
      <c r="S17855"/>
    </row>
    <row r="17856" spans="17:19">
      <c r="Q17856"/>
      <c r="R17856"/>
      <c r="S17856"/>
    </row>
    <row r="17857" spans="17:19">
      <c r="Q17857"/>
      <c r="R17857"/>
      <c r="S17857"/>
    </row>
    <row r="17858" spans="17:19">
      <c r="Q17858"/>
      <c r="R17858"/>
      <c r="S17858"/>
    </row>
    <row r="17859" spans="17:19">
      <c r="Q17859"/>
      <c r="R17859"/>
      <c r="S17859"/>
    </row>
    <row r="17860" spans="17:19">
      <c r="Q17860"/>
      <c r="R17860"/>
      <c r="S17860"/>
    </row>
    <row r="17861" spans="17:19">
      <c r="Q17861"/>
      <c r="R17861"/>
      <c r="S17861"/>
    </row>
    <row r="17862" spans="17:19">
      <c r="Q17862"/>
      <c r="R17862"/>
      <c r="S17862"/>
    </row>
    <row r="17863" spans="17:19">
      <c r="Q17863"/>
      <c r="R17863"/>
      <c r="S17863"/>
    </row>
    <row r="17864" spans="17:19">
      <c r="Q17864"/>
      <c r="R17864"/>
      <c r="S17864"/>
    </row>
    <row r="17865" spans="17:19">
      <c r="Q17865"/>
      <c r="R17865"/>
      <c r="S17865"/>
    </row>
    <row r="17866" spans="17:19">
      <c r="Q17866"/>
      <c r="R17866"/>
      <c r="S17866"/>
    </row>
    <row r="17867" spans="17:19">
      <c r="Q17867"/>
      <c r="R17867"/>
      <c r="S17867"/>
    </row>
    <row r="17868" spans="17:19">
      <c r="Q17868"/>
      <c r="R17868"/>
      <c r="S17868"/>
    </row>
    <row r="17869" spans="17:19">
      <c r="Q17869"/>
      <c r="R17869"/>
      <c r="S17869"/>
    </row>
    <row r="17870" spans="17:19">
      <c r="Q17870"/>
      <c r="R17870"/>
      <c r="S17870"/>
    </row>
    <row r="17871" spans="17:19">
      <c r="Q17871"/>
      <c r="R17871"/>
      <c r="S17871"/>
    </row>
    <row r="17872" spans="17:19">
      <c r="Q17872"/>
      <c r="R17872"/>
      <c r="S17872"/>
    </row>
    <row r="17873" spans="17:19">
      <c r="Q17873"/>
      <c r="R17873"/>
      <c r="S17873"/>
    </row>
    <row r="17874" spans="17:19">
      <c r="Q17874"/>
      <c r="R17874"/>
      <c r="S17874"/>
    </row>
    <row r="17875" spans="17:19">
      <c r="Q17875"/>
      <c r="R17875"/>
      <c r="S17875"/>
    </row>
    <row r="17876" spans="17:19">
      <c r="Q17876"/>
      <c r="R17876"/>
      <c r="S17876"/>
    </row>
    <row r="17877" spans="17:19">
      <c r="Q17877"/>
      <c r="R17877"/>
      <c r="S17877"/>
    </row>
    <row r="17878" spans="17:19">
      <c r="Q17878"/>
      <c r="R17878"/>
      <c r="S17878"/>
    </row>
    <row r="17879" spans="17:19">
      <c r="Q17879"/>
      <c r="R17879"/>
      <c r="S17879"/>
    </row>
    <row r="17880" spans="17:19">
      <c r="Q17880"/>
      <c r="R17880"/>
      <c r="S17880"/>
    </row>
    <row r="17881" spans="17:19">
      <c r="Q17881"/>
      <c r="R17881"/>
      <c r="S17881"/>
    </row>
    <row r="17882" spans="17:19">
      <c r="Q17882"/>
      <c r="R17882"/>
      <c r="S17882"/>
    </row>
    <row r="17883" spans="17:19">
      <c r="Q17883"/>
      <c r="R17883"/>
      <c r="S17883"/>
    </row>
    <row r="17884" spans="17:19">
      <c r="Q17884"/>
      <c r="R17884"/>
      <c r="S17884"/>
    </row>
    <row r="17885" spans="17:19">
      <c r="Q17885"/>
      <c r="R17885"/>
      <c r="S17885"/>
    </row>
    <row r="17886" spans="17:19">
      <c r="Q17886"/>
      <c r="R17886"/>
      <c r="S17886"/>
    </row>
    <row r="17887" spans="17:19">
      <c r="Q17887"/>
      <c r="R17887"/>
      <c r="S17887"/>
    </row>
    <row r="17888" spans="17:19">
      <c r="Q17888"/>
      <c r="R17888"/>
      <c r="S17888"/>
    </row>
    <row r="17889" spans="17:19">
      <c r="Q17889"/>
      <c r="R17889"/>
      <c r="S17889"/>
    </row>
    <row r="17890" spans="17:19">
      <c r="Q17890"/>
      <c r="R17890"/>
      <c r="S17890"/>
    </row>
    <row r="17891" spans="17:19">
      <c r="Q17891"/>
      <c r="R17891"/>
      <c r="S17891"/>
    </row>
    <row r="17892" spans="17:19">
      <c r="Q17892"/>
      <c r="R17892"/>
      <c r="S17892"/>
    </row>
    <row r="17893" spans="17:19">
      <c r="Q17893"/>
      <c r="R17893"/>
      <c r="S17893"/>
    </row>
    <row r="17894" spans="17:19">
      <c r="Q17894"/>
      <c r="R17894"/>
      <c r="S17894"/>
    </row>
    <row r="17895" spans="17:19">
      <c r="Q17895"/>
      <c r="R17895"/>
      <c r="S17895"/>
    </row>
    <row r="17896" spans="17:19">
      <c r="Q17896"/>
      <c r="R17896"/>
      <c r="S17896"/>
    </row>
    <row r="17897" spans="17:19">
      <c r="Q17897"/>
      <c r="R17897"/>
      <c r="S17897"/>
    </row>
    <row r="17898" spans="17:19">
      <c r="Q17898"/>
      <c r="R17898"/>
      <c r="S17898"/>
    </row>
    <row r="17899" spans="17:19">
      <c r="Q17899"/>
      <c r="R17899"/>
      <c r="S17899"/>
    </row>
    <row r="17900" spans="17:19">
      <c r="Q17900"/>
      <c r="R17900"/>
      <c r="S17900"/>
    </row>
    <row r="17901" spans="17:19">
      <c r="Q17901"/>
      <c r="R17901"/>
      <c r="S17901"/>
    </row>
    <row r="17902" spans="17:19">
      <c r="Q17902"/>
      <c r="R17902"/>
      <c r="S17902"/>
    </row>
    <row r="17903" spans="17:19">
      <c r="Q17903"/>
      <c r="R17903"/>
      <c r="S17903"/>
    </row>
    <row r="17904" spans="17:19">
      <c r="Q17904"/>
      <c r="R17904"/>
      <c r="S17904"/>
    </row>
    <row r="17905" spans="17:19">
      <c r="Q17905"/>
      <c r="R17905"/>
      <c r="S17905"/>
    </row>
    <row r="17906" spans="17:19">
      <c r="Q17906"/>
      <c r="R17906"/>
      <c r="S17906"/>
    </row>
    <row r="17907" spans="17:19">
      <c r="Q17907"/>
      <c r="R17907"/>
      <c r="S17907"/>
    </row>
    <row r="17908" spans="17:19">
      <c r="Q17908"/>
      <c r="R17908"/>
      <c r="S17908"/>
    </row>
    <row r="17909" spans="17:19">
      <c r="Q17909"/>
      <c r="R17909"/>
      <c r="S17909"/>
    </row>
    <row r="17910" spans="17:19">
      <c r="Q17910"/>
      <c r="R17910"/>
      <c r="S17910"/>
    </row>
    <row r="17911" spans="17:19">
      <c r="Q17911"/>
      <c r="R17911"/>
      <c r="S17911"/>
    </row>
    <row r="17912" spans="17:19">
      <c r="Q17912"/>
      <c r="R17912"/>
      <c r="S17912"/>
    </row>
    <row r="17913" spans="17:19">
      <c r="Q17913"/>
      <c r="R17913"/>
      <c r="S17913"/>
    </row>
    <row r="17914" spans="17:19">
      <c r="Q17914"/>
      <c r="R17914"/>
      <c r="S17914"/>
    </row>
    <row r="17915" spans="17:19">
      <c r="Q17915"/>
      <c r="R17915"/>
      <c r="S17915"/>
    </row>
    <row r="17916" spans="17:19">
      <c r="Q17916"/>
      <c r="R17916"/>
      <c r="S17916"/>
    </row>
    <row r="17917" spans="17:19">
      <c r="Q17917"/>
      <c r="R17917"/>
      <c r="S17917"/>
    </row>
    <row r="17918" spans="17:19">
      <c r="Q17918"/>
      <c r="R17918"/>
      <c r="S17918"/>
    </row>
    <row r="17919" spans="17:19">
      <c r="Q17919"/>
      <c r="R17919"/>
      <c r="S17919"/>
    </row>
    <row r="17920" spans="17:19">
      <c r="Q17920"/>
      <c r="R17920"/>
      <c r="S17920"/>
    </row>
    <row r="17921" spans="17:19">
      <c r="Q17921"/>
      <c r="R17921"/>
      <c r="S17921"/>
    </row>
    <row r="17922" spans="17:19">
      <c r="Q17922"/>
      <c r="R17922"/>
      <c r="S17922"/>
    </row>
    <row r="17923" spans="17:19">
      <c r="Q17923"/>
      <c r="R17923"/>
      <c r="S17923"/>
    </row>
    <row r="17924" spans="17:19">
      <c r="Q17924"/>
      <c r="R17924"/>
      <c r="S17924"/>
    </row>
    <row r="17925" spans="17:19">
      <c r="Q17925"/>
      <c r="R17925"/>
      <c r="S17925"/>
    </row>
    <row r="17926" spans="17:19">
      <c r="Q17926"/>
      <c r="R17926"/>
      <c r="S17926"/>
    </row>
    <row r="17927" spans="17:19">
      <c r="Q17927"/>
      <c r="R17927"/>
      <c r="S17927"/>
    </row>
    <row r="17928" spans="17:19">
      <c r="Q17928"/>
      <c r="R17928"/>
      <c r="S17928"/>
    </row>
    <row r="17929" spans="17:19">
      <c r="Q17929"/>
      <c r="R17929"/>
      <c r="S17929"/>
    </row>
    <row r="17930" spans="17:19">
      <c r="Q17930"/>
      <c r="R17930"/>
      <c r="S17930"/>
    </row>
    <row r="17931" spans="17:19">
      <c r="Q17931"/>
      <c r="R17931"/>
      <c r="S17931"/>
    </row>
    <row r="17932" spans="17:19">
      <c r="Q17932"/>
      <c r="R17932"/>
      <c r="S17932"/>
    </row>
    <row r="17933" spans="17:19">
      <c r="Q17933"/>
      <c r="R17933"/>
      <c r="S17933"/>
    </row>
    <row r="17934" spans="17:19">
      <c r="Q17934"/>
      <c r="R17934"/>
      <c r="S17934"/>
    </row>
    <row r="17935" spans="17:19">
      <c r="Q17935"/>
      <c r="R17935"/>
      <c r="S17935"/>
    </row>
    <row r="17936" spans="17:19">
      <c r="Q17936"/>
      <c r="R17936"/>
      <c r="S17936"/>
    </row>
    <row r="17937" spans="17:19">
      <c r="Q17937"/>
      <c r="R17937"/>
      <c r="S17937"/>
    </row>
    <row r="17938" spans="17:19">
      <c r="Q17938"/>
      <c r="R17938"/>
      <c r="S17938"/>
    </row>
    <row r="17939" spans="17:19">
      <c r="Q17939"/>
      <c r="R17939"/>
      <c r="S17939"/>
    </row>
    <row r="17940" spans="17:19">
      <c r="Q17940"/>
      <c r="R17940"/>
      <c r="S17940"/>
    </row>
    <row r="17941" spans="17:19">
      <c r="Q17941"/>
      <c r="R17941"/>
      <c r="S17941"/>
    </row>
    <row r="17942" spans="17:19">
      <c r="Q17942"/>
      <c r="R17942"/>
      <c r="S17942"/>
    </row>
    <row r="17943" spans="17:19">
      <c r="Q17943"/>
      <c r="R17943"/>
      <c r="S17943"/>
    </row>
    <row r="17944" spans="17:19">
      <c r="Q17944"/>
      <c r="R17944"/>
      <c r="S17944"/>
    </row>
    <row r="17945" spans="17:19">
      <c r="Q17945"/>
      <c r="R17945"/>
      <c r="S17945"/>
    </row>
    <row r="17946" spans="17:19">
      <c r="Q17946"/>
      <c r="R17946"/>
      <c r="S17946"/>
    </row>
    <row r="17947" spans="17:19">
      <c r="Q17947"/>
      <c r="R17947"/>
      <c r="S17947"/>
    </row>
    <row r="17948" spans="17:19">
      <c r="Q17948"/>
      <c r="R17948"/>
      <c r="S17948"/>
    </row>
    <row r="17949" spans="17:19">
      <c r="Q17949"/>
      <c r="R17949"/>
      <c r="S17949"/>
    </row>
    <row r="17950" spans="17:19">
      <c r="Q17950"/>
      <c r="R17950"/>
      <c r="S17950"/>
    </row>
    <row r="17951" spans="17:19">
      <c r="Q17951"/>
      <c r="R17951"/>
      <c r="S17951"/>
    </row>
    <row r="17952" spans="17:19">
      <c r="Q17952"/>
      <c r="R17952"/>
      <c r="S17952"/>
    </row>
    <row r="17953" spans="17:19">
      <c r="Q17953"/>
      <c r="R17953"/>
      <c r="S17953"/>
    </row>
    <row r="17954" spans="17:19">
      <c r="Q17954"/>
      <c r="R17954"/>
      <c r="S17954"/>
    </row>
    <row r="17955" spans="17:19">
      <c r="Q17955"/>
      <c r="R17955"/>
      <c r="S17955"/>
    </row>
    <row r="17956" spans="17:19">
      <c r="Q17956"/>
      <c r="R17956"/>
      <c r="S17956"/>
    </row>
    <row r="17957" spans="17:19">
      <c r="Q17957"/>
      <c r="R17957"/>
      <c r="S17957"/>
    </row>
    <row r="17958" spans="17:19">
      <c r="Q17958"/>
      <c r="R17958"/>
      <c r="S17958"/>
    </row>
    <row r="17959" spans="17:19">
      <c r="Q17959"/>
      <c r="R17959"/>
      <c r="S17959"/>
    </row>
    <row r="17960" spans="17:19">
      <c r="Q17960"/>
      <c r="R17960"/>
      <c r="S17960"/>
    </row>
    <row r="17961" spans="17:19">
      <c r="Q17961"/>
      <c r="R17961"/>
      <c r="S17961"/>
    </row>
    <row r="17962" spans="17:19">
      <c r="Q17962"/>
      <c r="R17962"/>
      <c r="S17962"/>
    </row>
    <row r="17963" spans="17:19">
      <c r="Q17963"/>
      <c r="R17963"/>
      <c r="S17963"/>
    </row>
    <row r="17964" spans="17:19">
      <c r="Q17964"/>
      <c r="R17964"/>
      <c r="S17964"/>
    </row>
    <row r="17965" spans="17:19">
      <c r="Q17965"/>
      <c r="R17965"/>
      <c r="S17965"/>
    </row>
    <row r="17966" spans="17:19">
      <c r="Q17966"/>
      <c r="R17966"/>
      <c r="S17966"/>
    </row>
    <row r="17967" spans="17:19">
      <c r="Q17967"/>
      <c r="R17967"/>
      <c r="S17967"/>
    </row>
    <row r="17968" spans="17:19">
      <c r="Q17968"/>
      <c r="R17968"/>
      <c r="S17968"/>
    </row>
    <row r="17969" spans="17:19">
      <c r="Q17969"/>
      <c r="R17969"/>
      <c r="S17969"/>
    </row>
    <row r="17970" spans="17:19">
      <c r="Q17970"/>
      <c r="R17970"/>
      <c r="S17970"/>
    </row>
    <row r="17971" spans="17:19">
      <c r="Q17971"/>
      <c r="R17971"/>
      <c r="S17971"/>
    </row>
    <row r="17972" spans="17:19">
      <c r="Q17972"/>
      <c r="R17972"/>
      <c r="S17972"/>
    </row>
    <row r="17973" spans="17:19">
      <c r="Q17973"/>
      <c r="R17973"/>
      <c r="S17973"/>
    </row>
    <row r="17974" spans="17:19">
      <c r="Q17974"/>
      <c r="R17974"/>
      <c r="S17974"/>
    </row>
    <row r="17975" spans="17:19">
      <c r="Q17975"/>
      <c r="R17975"/>
      <c r="S17975"/>
    </row>
    <row r="17976" spans="17:19">
      <c r="Q17976"/>
      <c r="R17976"/>
      <c r="S17976"/>
    </row>
    <row r="17977" spans="17:19">
      <c r="Q17977"/>
      <c r="R17977"/>
      <c r="S17977"/>
    </row>
    <row r="17978" spans="17:19">
      <c r="Q17978"/>
      <c r="R17978"/>
      <c r="S17978"/>
    </row>
    <row r="17979" spans="17:19">
      <c r="Q17979"/>
      <c r="R17979"/>
      <c r="S17979"/>
    </row>
    <row r="17980" spans="17:19">
      <c r="Q17980"/>
      <c r="R17980"/>
      <c r="S17980"/>
    </row>
    <row r="17981" spans="17:19">
      <c r="Q17981"/>
      <c r="R17981"/>
      <c r="S17981"/>
    </row>
    <row r="17982" spans="17:19">
      <c r="Q17982"/>
      <c r="R17982"/>
      <c r="S17982"/>
    </row>
    <row r="17983" spans="17:19">
      <c r="Q17983"/>
      <c r="R17983"/>
      <c r="S17983"/>
    </row>
    <row r="17984" spans="17:19">
      <c r="Q17984"/>
      <c r="R17984"/>
      <c r="S17984"/>
    </row>
    <row r="17985" spans="17:19">
      <c r="Q17985"/>
      <c r="R17985"/>
      <c r="S17985"/>
    </row>
    <row r="17986" spans="17:19">
      <c r="Q17986"/>
      <c r="R17986"/>
      <c r="S17986"/>
    </row>
    <row r="17987" spans="17:19">
      <c r="Q17987"/>
      <c r="R17987"/>
      <c r="S17987"/>
    </row>
    <row r="17988" spans="17:19">
      <c r="Q17988"/>
      <c r="R17988"/>
      <c r="S17988"/>
    </row>
    <row r="17989" spans="17:19">
      <c r="Q17989"/>
      <c r="R17989"/>
      <c r="S17989"/>
    </row>
    <row r="17990" spans="17:19">
      <c r="Q17990"/>
      <c r="R17990"/>
      <c r="S17990"/>
    </row>
    <row r="17991" spans="17:19">
      <c r="Q17991"/>
      <c r="R17991"/>
      <c r="S17991"/>
    </row>
    <row r="17992" spans="17:19">
      <c r="Q17992"/>
      <c r="R17992"/>
      <c r="S17992"/>
    </row>
    <row r="17993" spans="17:19">
      <c r="Q17993"/>
      <c r="R17993"/>
      <c r="S17993"/>
    </row>
    <row r="17994" spans="17:19">
      <c r="Q17994"/>
      <c r="R17994"/>
      <c r="S17994"/>
    </row>
    <row r="17995" spans="17:19">
      <c r="Q17995"/>
      <c r="R17995"/>
      <c r="S17995"/>
    </row>
    <row r="17996" spans="17:19">
      <c r="Q17996"/>
      <c r="R17996"/>
      <c r="S17996"/>
    </row>
    <row r="17997" spans="17:19">
      <c r="Q17997"/>
      <c r="R17997"/>
      <c r="S17997"/>
    </row>
    <row r="17998" spans="17:19">
      <c r="Q17998"/>
      <c r="R17998"/>
      <c r="S17998"/>
    </row>
    <row r="17999" spans="17:19">
      <c r="Q17999"/>
      <c r="R17999"/>
      <c r="S17999"/>
    </row>
    <row r="18000" spans="17:19">
      <c r="Q18000"/>
      <c r="R18000"/>
      <c r="S18000"/>
    </row>
    <row r="18001" spans="17:19">
      <c r="Q18001"/>
      <c r="R18001"/>
      <c r="S18001"/>
    </row>
    <row r="18002" spans="17:19">
      <c r="Q18002"/>
      <c r="R18002"/>
      <c r="S18002"/>
    </row>
    <row r="18003" spans="17:19">
      <c r="Q18003"/>
      <c r="R18003"/>
      <c r="S18003"/>
    </row>
    <row r="18004" spans="17:19">
      <c r="Q18004"/>
      <c r="R18004"/>
      <c r="S18004"/>
    </row>
    <row r="18005" spans="17:19">
      <c r="Q18005"/>
      <c r="R18005"/>
      <c r="S18005"/>
    </row>
    <row r="18006" spans="17:19">
      <c r="Q18006"/>
      <c r="R18006"/>
      <c r="S18006"/>
    </row>
    <row r="18007" spans="17:19">
      <c r="Q18007"/>
      <c r="R18007"/>
      <c r="S18007"/>
    </row>
    <row r="18008" spans="17:19">
      <c r="Q18008"/>
      <c r="R18008"/>
      <c r="S18008"/>
    </row>
    <row r="18009" spans="17:19">
      <c r="Q18009"/>
      <c r="R18009"/>
      <c r="S18009"/>
    </row>
    <row r="18010" spans="17:19">
      <c r="Q18010"/>
      <c r="R18010"/>
      <c r="S18010"/>
    </row>
    <row r="18011" spans="17:19">
      <c r="Q18011"/>
      <c r="R18011"/>
      <c r="S18011"/>
    </row>
    <row r="18012" spans="17:19">
      <c r="Q18012"/>
      <c r="R18012"/>
      <c r="S18012"/>
    </row>
    <row r="18013" spans="17:19">
      <c r="Q18013"/>
      <c r="R18013"/>
      <c r="S18013"/>
    </row>
    <row r="18014" spans="17:19">
      <c r="Q18014"/>
      <c r="R18014"/>
      <c r="S18014"/>
    </row>
    <row r="18015" spans="17:19">
      <c r="Q18015"/>
      <c r="R18015"/>
      <c r="S18015"/>
    </row>
    <row r="18016" spans="17:19">
      <c r="Q18016"/>
      <c r="R18016"/>
      <c r="S18016"/>
    </row>
    <row r="18017" spans="17:19">
      <c r="Q18017"/>
      <c r="R18017"/>
      <c r="S18017"/>
    </row>
    <row r="18018" spans="17:19">
      <c r="Q18018"/>
      <c r="R18018"/>
      <c r="S18018"/>
    </row>
    <row r="18019" spans="17:19">
      <c r="Q18019"/>
      <c r="R18019"/>
      <c r="S18019"/>
    </row>
    <row r="18020" spans="17:19">
      <c r="Q18020"/>
      <c r="R18020"/>
      <c r="S18020"/>
    </row>
    <row r="18021" spans="17:19">
      <c r="Q18021"/>
      <c r="R18021"/>
      <c r="S18021"/>
    </row>
    <row r="18022" spans="17:19">
      <c r="Q18022"/>
      <c r="R18022"/>
      <c r="S18022"/>
    </row>
    <row r="18023" spans="17:19">
      <c r="Q18023"/>
      <c r="R18023"/>
      <c r="S18023"/>
    </row>
    <row r="18024" spans="17:19">
      <c r="Q18024"/>
      <c r="R18024"/>
      <c r="S18024"/>
    </row>
    <row r="18025" spans="17:19">
      <c r="Q18025"/>
      <c r="R18025"/>
      <c r="S18025"/>
    </row>
    <row r="18026" spans="17:19">
      <c r="Q18026"/>
      <c r="R18026"/>
      <c r="S18026"/>
    </row>
    <row r="18027" spans="17:19">
      <c r="Q18027"/>
      <c r="R18027"/>
      <c r="S18027"/>
    </row>
    <row r="18028" spans="17:19">
      <c r="Q18028"/>
      <c r="R18028"/>
      <c r="S18028"/>
    </row>
    <row r="18029" spans="17:19">
      <c r="Q18029"/>
      <c r="R18029"/>
      <c r="S18029"/>
    </row>
    <row r="18030" spans="17:19">
      <c r="Q18030"/>
      <c r="R18030"/>
      <c r="S18030"/>
    </row>
    <row r="18031" spans="17:19">
      <c r="Q18031"/>
      <c r="R18031"/>
      <c r="S18031"/>
    </row>
    <row r="18032" spans="17:19">
      <c r="Q18032"/>
      <c r="R18032"/>
      <c r="S18032"/>
    </row>
    <row r="18033" spans="17:19">
      <c r="Q18033"/>
      <c r="R18033"/>
      <c r="S18033"/>
    </row>
    <row r="18034" spans="17:19">
      <c r="Q18034"/>
      <c r="R18034"/>
      <c r="S18034"/>
    </row>
    <row r="18035" spans="17:19">
      <c r="Q18035"/>
      <c r="R18035"/>
      <c r="S18035"/>
    </row>
    <row r="18036" spans="17:19">
      <c r="Q18036"/>
      <c r="R18036"/>
      <c r="S18036"/>
    </row>
    <row r="18037" spans="17:19">
      <c r="Q18037"/>
      <c r="R18037"/>
      <c r="S18037"/>
    </row>
    <row r="18038" spans="17:19">
      <c r="Q18038"/>
      <c r="R18038"/>
      <c r="S18038"/>
    </row>
    <row r="18039" spans="17:19">
      <c r="Q18039"/>
      <c r="R18039"/>
      <c r="S18039"/>
    </row>
    <row r="18040" spans="17:19">
      <c r="Q18040"/>
      <c r="R18040"/>
      <c r="S18040"/>
    </row>
    <row r="18041" spans="17:19">
      <c r="Q18041"/>
      <c r="R18041"/>
      <c r="S18041"/>
    </row>
    <row r="18042" spans="17:19">
      <c r="Q18042"/>
      <c r="R18042"/>
      <c r="S18042"/>
    </row>
    <row r="18043" spans="17:19">
      <c r="Q18043"/>
      <c r="R18043"/>
      <c r="S18043"/>
    </row>
    <row r="18044" spans="17:19">
      <c r="Q18044"/>
      <c r="R18044"/>
      <c r="S18044"/>
    </row>
    <row r="18045" spans="17:19">
      <c r="Q18045"/>
      <c r="R18045"/>
      <c r="S18045"/>
    </row>
    <row r="18046" spans="17:19">
      <c r="Q18046"/>
      <c r="R18046"/>
      <c r="S18046"/>
    </row>
    <row r="18047" spans="17:19">
      <c r="Q18047"/>
      <c r="R18047"/>
      <c r="S18047"/>
    </row>
    <row r="18048" spans="17:19">
      <c r="Q18048"/>
      <c r="R18048"/>
      <c r="S18048"/>
    </row>
    <row r="18049" spans="17:19">
      <c r="Q18049"/>
      <c r="R18049"/>
      <c r="S18049"/>
    </row>
    <row r="18050" spans="17:19">
      <c r="Q18050"/>
      <c r="R18050"/>
      <c r="S18050"/>
    </row>
    <row r="18051" spans="17:19">
      <c r="Q18051"/>
      <c r="R18051"/>
      <c r="S18051"/>
    </row>
    <row r="18052" spans="17:19">
      <c r="Q18052"/>
      <c r="R18052"/>
      <c r="S18052"/>
    </row>
    <row r="18053" spans="17:19">
      <c r="Q18053"/>
      <c r="R18053"/>
      <c r="S18053"/>
    </row>
    <row r="18054" spans="17:19">
      <c r="Q18054"/>
      <c r="R18054"/>
      <c r="S18054"/>
    </row>
    <row r="18055" spans="17:19">
      <c r="Q18055"/>
      <c r="R18055"/>
      <c r="S18055"/>
    </row>
    <row r="18056" spans="17:19">
      <c r="Q18056"/>
      <c r="R18056"/>
      <c r="S18056"/>
    </row>
    <row r="18057" spans="17:19">
      <c r="Q18057"/>
      <c r="R18057"/>
      <c r="S18057"/>
    </row>
    <row r="18058" spans="17:19">
      <c r="Q18058"/>
      <c r="R18058"/>
      <c r="S18058"/>
    </row>
    <row r="18059" spans="17:19">
      <c r="Q18059"/>
      <c r="R18059"/>
      <c r="S18059"/>
    </row>
    <row r="18060" spans="17:19">
      <c r="Q18060"/>
      <c r="R18060"/>
      <c r="S18060"/>
    </row>
    <row r="18061" spans="17:19">
      <c r="Q18061"/>
      <c r="R18061"/>
      <c r="S18061"/>
    </row>
    <row r="18062" spans="17:19">
      <c r="Q18062"/>
      <c r="R18062"/>
      <c r="S18062"/>
    </row>
    <row r="18063" spans="17:19">
      <c r="Q18063"/>
      <c r="R18063"/>
      <c r="S18063"/>
    </row>
    <row r="18064" spans="17:19">
      <c r="Q18064"/>
      <c r="R18064"/>
      <c r="S18064"/>
    </row>
    <row r="18065" spans="17:19">
      <c r="Q18065"/>
      <c r="R18065"/>
      <c r="S18065"/>
    </row>
    <row r="18066" spans="17:19">
      <c r="Q18066"/>
      <c r="R18066"/>
      <c r="S18066"/>
    </row>
    <row r="18067" spans="17:19">
      <c r="Q18067"/>
      <c r="R18067"/>
      <c r="S18067"/>
    </row>
    <row r="18068" spans="17:19">
      <c r="Q18068"/>
      <c r="R18068"/>
      <c r="S18068"/>
    </row>
    <row r="18069" spans="17:19">
      <c r="Q18069"/>
      <c r="R18069"/>
      <c r="S18069"/>
    </row>
    <row r="18070" spans="17:19">
      <c r="Q18070"/>
      <c r="R18070"/>
      <c r="S18070"/>
    </row>
    <row r="18071" spans="17:19">
      <c r="Q18071"/>
      <c r="R18071"/>
      <c r="S18071"/>
    </row>
    <row r="18072" spans="17:19">
      <c r="Q18072"/>
      <c r="R18072"/>
      <c r="S18072"/>
    </row>
    <row r="18073" spans="17:19">
      <c r="Q18073"/>
      <c r="R18073"/>
      <c r="S18073"/>
    </row>
    <row r="18074" spans="17:19">
      <c r="Q18074"/>
      <c r="R18074"/>
      <c r="S18074"/>
    </row>
    <row r="18075" spans="17:19">
      <c r="Q18075"/>
      <c r="R18075"/>
      <c r="S18075"/>
    </row>
    <row r="18076" spans="17:19">
      <c r="Q18076"/>
      <c r="R18076"/>
      <c r="S18076"/>
    </row>
    <row r="18077" spans="17:19">
      <c r="Q18077"/>
      <c r="R18077"/>
      <c r="S18077"/>
    </row>
    <row r="18078" spans="17:19">
      <c r="Q18078"/>
      <c r="R18078"/>
      <c r="S18078"/>
    </row>
    <row r="18079" spans="17:19">
      <c r="Q18079"/>
      <c r="R18079"/>
      <c r="S18079"/>
    </row>
    <row r="18080" spans="17:19">
      <c r="Q18080"/>
      <c r="R18080"/>
      <c r="S18080"/>
    </row>
    <row r="18081" spans="17:19">
      <c r="Q18081"/>
      <c r="R18081"/>
      <c r="S18081"/>
    </row>
    <row r="18082" spans="17:19">
      <c r="Q18082"/>
      <c r="R18082"/>
      <c r="S18082"/>
    </row>
    <row r="18083" spans="17:19">
      <c r="Q18083"/>
      <c r="R18083"/>
      <c r="S18083"/>
    </row>
    <row r="18084" spans="17:19">
      <c r="Q18084"/>
      <c r="R18084"/>
      <c r="S18084"/>
    </row>
    <row r="18085" spans="17:19">
      <c r="Q18085"/>
      <c r="R18085"/>
      <c r="S18085"/>
    </row>
    <row r="18086" spans="17:19">
      <c r="Q18086"/>
      <c r="R18086"/>
      <c r="S18086"/>
    </row>
    <row r="18087" spans="17:19">
      <c r="Q18087"/>
      <c r="R18087"/>
      <c r="S18087"/>
    </row>
    <row r="18088" spans="17:19">
      <c r="Q18088"/>
      <c r="R18088"/>
      <c r="S18088"/>
    </row>
    <row r="18089" spans="17:19">
      <c r="Q18089"/>
      <c r="R18089"/>
      <c r="S18089"/>
    </row>
    <row r="18090" spans="17:19">
      <c r="Q18090"/>
      <c r="R18090"/>
      <c r="S18090"/>
    </row>
    <row r="18091" spans="17:19">
      <c r="Q18091"/>
      <c r="R18091"/>
      <c r="S18091"/>
    </row>
    <row r="18092" spans="17:19">
      <c r="Q18092"/>
      <c r="R18092"/>
      <c r="S18092"/>
    </row>
    <row r="18093" spans="17:19">
      <c r="Q18093"/>
      <c r="R18093"/>
      <c r="S18093"/>
    </row>
    <row r="18094" spans="17:19">
      <c r="Q18094"/>
      <c r="R18094"/>
      <c r="S18094"/>
    </row>
    <row r="18095" spans="17:19">
      <c r="Q18095"/>
      <c r="R18095"/>
      <c r="S18095"/>
    </row>
    <row r="18096" spans="17:19">
      <c r="Q18096"/>
      <c r="R18096"/>
      <c r="S18096"/>
    </row>
    <row r="18097" spans="17:19">
      <c r="Q18097"/>
      <c r="R18097"/>
      <c r="S18097"/>
    </row>
    <row r="18098" spans="17:19">
      <c r="Q18098"/>
      <c r="R18098"/>
      <c r="S18098"/>
    </row>
    <row r="18099" spans="17:19">
      <c r="Q18099"/>
      <c r="R18099"/>
      <c r="S18099"/>
    </row>
    <row r="18100" spans="17:19">
      <c r="Q18100"/>
      <c r="R18100"/>
      <c r="S18100"/>
    </row>
    <row r="18101" spans="17:19">
      <c r="Q18101"/>
      <c r="R18101"/>
      <c r="S18101"/>
    </row>
    <row r="18102" spans="17:19">
      <c r="Q18102"/>
      <c r="R18102"/>
      <c r="S18102"/>
    </row>
    <row r="18103" spans="17:19">
      <c r="Q18103"/>
      <c r="R18103"/>
      <c r="S18103"/>
    </row>
    <row r="18104" spans="17:19">
      <c r="Q18104"/>
      <c r="R18104"/>
      <c r="S18104"/>
    </row>
    <row r="18105" spans="17:19">
      <c r="Q18105"/>
      <c r="R18105"/>
      <c r="S18105"/>
    </row>
    <row r="18106" spans="17:19">
      <c r="Q18106"/>
      <c r="R18106"/>
      <c r="S18106"/>
    </row>
    <row r="18107" spans="17:19">
      <c r="Q18107"/>
      <c r="R18107"/>
      <c r="S18107"/>
    </row>
    <row r="18108" spans="17:19">
      <c r="Q18108"/>
      <c r="R18108"/>
      <c r="S18108"/>
    </row>
    <row r="18109" spans="17:19">
      <c r="Q18109"/>
      <c r="R18109"/>
      <c r="S18109"/>
    </row>
    <row r="18110" spans="17:19">
      <c r="Q18110"/>
      <c r="R18110"/>
      <c r="S18110"/>
    </row>
    <row r="18111" spans="17:19">
      <c r="Q18111"/>
      <c r="R18111"/>
      <c r="S18111"/>
    </row>
    <row r="18112" spans="17:19">
      <c r="Q18112"/>
      <c r="R18112"/>
      <c r="S18112"/>
    </row>
    <row r="18113" spans="17:19">
      <c r="Q18113"/>
      <c r="R18113"/>
      <c r="S18113"/>
    </row>
    <row r="18114" spans="17:19">
      <c r="Q18114"/>
      <c r="R18114"/>
      <c r="S18114"/>
    </row>
    <row r="18115" spans="17:19">
      <c r="Q18115"/>
      <c r="R18115"/>
      <c r="S18115"/>
    </row>
    <row r="18116" spans="17:19">
      <c r="Q18116"/>
      <c r="R18116"/>
      <c r="S18116"/>
    </row>
    <row r="18117" spans="17:19">
      <c r="Q18117"/>
      <c r="R18117"/>
      <c r="S18117"/>
    </row>
    <row r="18118" spans="17:19">
      <c r="Q18118"/>
      <c r="R18118"/>
      <c r="S18118"/>
    </row>
    <row r="18119" spans="17:19">
      <c r="Q18119"/>
      <c r="R18119"/>
      <c r="S18119"/>
    </row>
    <row r="18120" spans="17:19">
      <c r="Q18120"/>
      <c r="R18120"/>
      <c r="S18120"/>
    </row>
    <row r="18121" spans="17:19">
      <c r="Q18121"/>
      <c r="R18121"/>
      <c r="S18121"/>
    </row>
    <row r="18122" spans="17:19">
      <c r="Q18122"/>
      <c r="R18122"/>
      <c r="S18122"/>
    </row>
    <row r="18123" spans="17:19">
      <c r="Q18123"/>
      <c r="R18123"/>
      <c r="S18123"/>
    </row>
    <row r="18124" spans="17:19">
      <c r="Q18124"/>
      <c r="R18124"/>
      <c r="S18124"/>
    </row>
    <row r="18125" spans="17:19">
      <c r="Q18125"/>
      <c r="R18125"/>
      <c r="S18125"/>
    </row>
    <row r="18126" spans="17:19">
      <c r="Q18126"/>
      <c r="R18126"/>
      <c r="S18126"/>
    </row>
    <row r="18127" spans="17:19">
      <c r="Q18127"/>
      <c r="R18127"/>
      <c r="S18127"/>
    </row>
    <row r="18128" spans="17:19">
      <c r="Q18128"/>
      <c r="R18128"/>
      <c r="S18128"/>
    </row>
    <row r="18129" spans="17:19">
      <c r="Q18129"/>
      <c r="R18129"/>
      <c r="S18129"/>
    </row>
    <row r="18130" spans="17:19">
      <c r="Q18130"/>
      <c r="R18130"/>
      <c r="S18130"/>
    </row>
    <row r="18131" spans="17:19">
      <c r="Q18131"/>
      <c r="R18131"/>
      <c r="S18131"/>
    </row>
    <row r="18132" spans="17:19">
      <c r="Q18132"/>
      <c r="R18132"/>
      <c r="S18132"/>
    </row>
    <row r="18133" spans="17:19">
      <c r="Q18133"/>
      <c r="R18133"/>
      <c r="S18133"/>
    </row>
    <row r="18134" spans="17:19">
      <c r="Q18134"/>
      <c r="R18134"/>
      <c r="S18134"/>
    </row>
    <row r="18135" spans="17:19">
      <c r="Q18135"/>
      <c r="R18135"/>
      <c r="S18135"/>
    </row>
    <row r="18136" spans="17:19">
      <c r="Q18136"/>
      <c r="R18136"/>
      <c r="S18136"/>
    </row>
    <row r="18137" spans="17:19">
      <c r="Q18137"/>
      <c r="R18137"/>
      <c r="S18137"/>
    </row>
    <row r="18138" spans="17:19">
      <c r="Q18138"/>
      <c r="R18138"/>
      <c r="S18138"/>
    </row>
    <row r="18139" spans="17:19">
      <c r="Q18139"/>
      <c r="R18139"/>
      <c r="S18139"/>
    </row>
    <row r="18140" spans="17:19">
      <c r="Q18140"/>
      <c r="R18140"/>
      <c r="S18140"/>
    </row>
    <row r="18141" spans="17:19">
      <c r="Q18141"/>
      <c r="R18141"/>
      <c r="S18141"/>
    </row>
    <row r="18142" spans="17:19">
      <c r="Q18142"/>
      <c r="R18142"/>
      <c r="S18142"/>
    </row>
    <row r="18143" spans="17:19">
      <c r="Q18143"/>
      <c r="R18143"/>
      <c r="S18143"/>
    </row>
    <row r="18144" spans="17:19">
      <c r="Q18144"/>
      <c r="R18144"/>
      <c r="S18144"/>
    </row>
    <row r="18145" spans="17:19">
      <c r="Q18145"/>
      <c r="R18145"/>
      <c r="S18145"/>
    </row>
    <row r="18146" spans="17:19">
      <c r="Q18146"/>
      <c r="R18146"/>
      <c r="S18146"/>
    </row>
    <row r="18147" spans="17:19">
      <c r="Q18147"/>
      <c r="R18147"/>
      <c r="S18147"/>
    </row>
    <row r="18148" spans="17:19">
      <c r="Q18148"/>
      <c r="R18148"/>
      <c r="S18148"/>
    </row>
    <row r="18149" spans="17:19">
      <c r="Q18149"/>
      <c r="R18149"/>
      <c r="S18149"/>
    </row>
    <row r="18150" spans="17:19">
      <c r="Q18150"/>
      <c r="R18150"/>
      <c r="S18150"/>
    </row>
    <row r="18151" spans="17:19">
      <c r="Q18151"/>
      <c r="R18151"/>
      <c r="S18151"/>
    </row>
    <row r="18152" spans="17:19">
      <c r="Q18152"/>
      <c r="R18152"/>
      <c r="S18152"/>
    </row>
    <row r="18153" spans="17:19">
      <c r="Q18153"/>
      <c r="R18153"/>
      <c r="S18153"/>
    </row>
    <row r="18154" spans="17:19">
      <c r="Q18154"/>
      <c r="R18154"/>
      <c r="S18154"/>
    </row>
    <row r="18155" spans="17:19">
      <c r="Q18155"/>
      <c r="R18155"/>
      <c r="S18155"/>
    </row>
    <row r="18156" spans="17:19">
      <c r="Q18156"/>
      <c r="R18156"/>
      <c r="S18156"/>
    </row>
    <row r="18157" spans="17:19">
      <c r="Q18157"/>
      <c r="R18157"/>
      <c r="S18157"/>
    </row>
    <row r="18158" spans="17:19">
      <c r="Q18158"/>
      <c r="R18158"/>
      <c r="S18158"/>
    </row>
    <row r="18159" spans="17:19">
      <c r="Q18159"/>
      <c r="R18159"/>
      <c r="S18159"/>
    </row>
    <row r="18160" spans="17:19">
      <c r="Q18160"/>
      <c r="R18160"/>
      <c r="S18160"/>
    </row>
    <row r="18161" spans="17:19">
      <c r="Q18161"/>
      <c r="R18161"/>
      <c r="S18161"/>
    </row>
    <row r="18162" spans="17:19">
      <c r="Q18162"/>
      <c r="R18162"/>
      <c r="S18162"/>
    </row>
    <row r="18163" spans="17:19">
      <c r="Q18163"/>
      <c r="R18163"/>
      <c r="S18163"/>
    </row>
    <row r="18164" spans="17:19">
      <c r="Q18164"/>
      <c r="R18164"/>
      <c r="S18164"/>
    </row>
    <row r="18165" spans="17:19">
      <c r="Q18165"/>
      <c r="R18165"/>
      <c r="S18165"/>
    </row>
    <row r="18166" spans="17:19">
      <c r="Q18166"/>
      <c r="R18166"/>
      <c r="S18166"/>
    </row>
    <row r="18167" spans="17:19">
      <c r="Q18167"/>
      <c r="R18167"/>
      <c r="S18167"/>
    </row>
    <row r="18168" spans="17:19">
      <c r="Q18168"/>
      <c r="R18168"/>
      <c r="S18168"/>
    </row>
    <row r="18169" spans="17:19">
      <c r="Q18169"/>
      <c r="R18169"/>
      <c r="S18169"/>
    </row>
    <row r="18170" spans="17:19">
      <c r="Q18170"/>
      <c r="R18170"/>
      <c r="S18170"/>
    </row>
    <row r="18171" spans="17:19">
      <c r="Q18171"/>
      <c r="R18171"/>
      <c r="S18171"/>
    </row>
    <row r="18172" spans="17:19">
      <c r="Q18172"/>
      <c r="R18172"/>
      <c r="S18172"/>
    </row>
    <row r="18173" spans="17:19">
      <c r="Q18173"/>
      <c r="R18173"/>
      <c r="S18173"/>
    </row>
    <row r="18174" spans="17:19">
      <c r="Q18174"/>
      <c r="R18174"/>
      <c r="S18174"/>
    </row>
    <row r="18175" spans="17:19">
      <c r="Q18175"/>
      <c r="R18175"/>
      <c r="S18175"/>
    </row>
    <row r="18176" spans="17:19">
      <c r="Q18176"/>
      <c r="R18176"/>
      <c r="S18176"/>
    </row>
    <row r="18177" spans="17:19">
      <c r="Q18177"/>
      <c r="R18177"/>
      <c r="S18177"/>
    </row>
    <row r="18178" spans="17:19">
      <c r="Q18178"/>
      <c r="R18178"/>
      <c r="S18178"/>
    </row>
    <row r="18179" spans="17:19">
      <c r="Q18179"/>
      <c r="R18179"/>
      <c r="S18179"/>
    </row>
    <row r="18180" spans="17:19">
      <c r="Q18180"/>
      <c r="R18180"/>
      <c r="S18180"/>
    </row>
    <row r="18181" spans="17:19">
      <c r="Q18181"/>
      <c r="R18181"/>
      <c r="S18181"/>
    </row>
    <row r="18182" spans="17:19">
      <c r="Q18182"/>
      <c r="R18182"/>
      <c r="S18182"/>
    </row>
    <row r="18183" spans="17:19">
      <c r="Q18183"/>
      <c r="R18183"/>
      <c r="S18183"/>
    </row>
    <row r="18184" spans="17:19">
      <c r="Q18184"/>
      <c r="R18184"/>
      <c r="S18184"/>
    </row>
    <row r="18185" spans="17:19">
      <c r="Q18185"/>
      <c r="R18185"/>
      <c r="S18185"/>
    </row>
    <row r="18186" spans="17:19">
      <c r="Q18186"/>
      <c r="R18186"/>
      <c r="S18186"/>
    </row>
    <row r="18187" spans="17:19">
      <c r="Q18187"/>
      <c r="R18187"/>
      <c r="S18187"/>
    </row>
    <row r="18188" spans="17:19">
      <c r="Q18188"/>
      <c r="R18188"/>
      <c r="S18188"/>
    </row>
    <row r="18189" spans="17:19">
      <c r="Q18189"/>
      <c r="R18189"/>
      <c r="S18189"/>
    </row>
    <row r="18190" spans="17:19">
      <c r="Q18190"/>
      <c r="R18190"/>
      <c r="S18190"/>
    </row>
    <row r="18191" spans="17:19">
      <c r="Q18191"/>
      <c r="R18191"/>
      <c r="S18191"/>
    </row>
    <row r="18192" spans="17:19">
      <c r="Q18192"/>
      <c r="R18192"/>
      <c r="S18192"/>
    </row>
    <row r="18193" spans="17:19">
      <c r="Q18193"/>
      <c r="R18193"/>
      <c r="S18193"/>
    </row>
    <row r="18194" spans="17:19">
      <c r="Q18194"/>
      <c r="R18194"/>
      <c r="S18194"/>
    </row>
    <row r="18195" spans="17:19">
      <c r="Q18195"/>
      <c r="R18195"/>
      <c r="S18195"/>
    </row>
    <row r="18196" spans="17:19">
      <c r="Q18196"/>
      <c r="R18196"/>
      <c r="S18196"/>
    </row>
    <row r="18197" spans="17:19">
      <c r="Q18197"/>
      <c r="R18197"/>
      <c r="S18197"/>
    </row>
    <row r="18198" spans="17:19">
      <c r="Q18198"/>
      <c r="R18198"/>
      <c r="S18198"/>
    </row>
    <row r="18199" spans="17:19">
      <c r="Q18199"/>
      <c r="R18199"/>
      <c r="S18199"/>
    </row>
    <row r="18200" spans="17:19">
      <c r="Q18200"/>
      <c r="R18200"/>
      <c r="S18200"/>
    </row>
    <row r="18201" spans="17:19">
      <c r="Q18201"/>
      <c r="R18201"/>
      <c r="S18201"/>
    </row>
    <row r="18202" spans="17:19">
      <c r="Q18202"/>
      <c r="R18202"/>
      <c r="S18202"/>
    </row>
    <row r="18203" spans="17:19">
      <c r="Q18203"/>
      <c r="R18203"/>
      <c r="S18203"/>
    </row>
    <row r="18204" spans="17:19">
      <c r="Q18204"/>
      <c r="R18204"/>
      <c r="S18204"/>
    </row>
    <row r="18205" spans="17:19">
      <c r="Q18205"/>
      <c r="R18205"/>
      <c r="S18205"/>
    </row>
    <row r="18206" spans="17:19">
      <c r="Q18206"/>
      <c r="R18206"/>
      <c r="S18206"/>
    </row>
    <row r="18207" spans="17:19">
      <c r="Q18207"/>
      <c r="R18207"/>
      <c r="S18207"/>
    </row>
    <row r="18208" spans="17:19">
      <c r="Q18208"/>
      <c r="R18208"/>
      <c r="S18208"/>
    </row>
    <row r="18209" spans="17:19">
      <c r="Q18209"/>
      <c r="R18209"/>
      <c r="S18209"/>
    </row>
    <row r="18210" spans="17:19">
      <c r="Q18210"/>
      <c r="R18210"/>
      <c r="S18210"/>
    </row>
    <row r="18211" spans="17:19">
      <c r="Q18211"/>
      <c r="R18211"/>
      <c r="S18211"/>
    </row>
    <row r="18212" spans="17:19">
      <c r="Q18212"/>
      <c r="R18212"/>
      <c r="S18212"/>
    </row>
    <row r="18213" spans="17:19">
      <c r="Q18213"/>
      <c r="R18213"/>
      <c r="S18213"/>
    </row>
    <row r="18214" spans="17:19">
      <c r="Q18214"/>
      <c r="R18214"/>
      <c r="S18214"/>
    </row>
    <row r="18215" spans="17:19">
      <c r="Q18215"/>
      <c r="R18215"/>
      <c r="S18215"/>
    </row>
    <row r="18216" spans="17:19">
      <c r="Q18216"/>
      <c r="R18216"/>
      <c r="S18216"/>
    </row>
    <row r="18217" spans="17:19">
      <c r="Q18217"/>
      <c r="R18217"/>
      <c r="S18217"/>
    </row>
    <row r="18218" spans="17:19">
      <c r="Q18218"/>
      <c r="R18218"/>
      <c r="S18218"/>
    </row>
    <row r="18219" spans="17:19">
      <c r="Q18219"/>
      <c r="R18219"/>
      <c r="S18219"/>
    </row>
    <row r="18220" spans="17:19">
      <c r="Q18220"/>
      <c r="R18220"/>
      <c r="S18220"/>
    </row>
    <row r="18221" spans="17:19">
      <c r="Q18221"/>
      <c r="R18221"/>
      <c r="S18221"/>
    </row>
    <row r="18222" spans="17:19">
      <c r="Q18222"/>
      <c r="R18222"/>
      <c r="S18222"/>
    </row>
    <row r="18223" spans="17:19">
      <c r="Q18223"/>
      <c r="R18223"/>
      <c r="S18223"/>
    </row>
    <row r="18224" spans="17:19">
      <c r="Q18224"/>
      <c r="R18224"/>
      <c r="S18224"/>
    </row>
    <row r="18225" spans="17:19">
      <c r="Q18225"/>
      <c r="R18225"/>
      <c r="S18225"/>
    </row>
    <row r="18226" spans="17:19">
      <c r="Q18226"/>
      <c r="R18226"/>
      <c r="S18226"/>
    </row>
    <row r="18227" spans="17:19">
      <c r="Q18227"/>
      <c r="R18227"/>
      <c r="S18227"/>
    </row>
    <row r="18228" spans="17:19">
      <c r="Q18228"/>
      <c r="R18228"/>
      <c r="S18228"/>
    </row>
    <row r="18229" spans="17:19">
      <c r="Q18229"/>
      <c r="R18229"/>
      <c r="S18229"/>
    </row>
    <row r="18230" spans="17:19">
      <c r="Q18230"/>
      <c r="R18230"/>
      <c r="S18230"/>
    </row>
    <row r="18231" spans="17:19">
      <c r="Q18231"/>
      <c r="R18231"/>
      <c r="S18231"/>
    </row>
    <row r="18232" spans="17:19">
      <c r="Q18232"/>
      <c r="R18232"/>
      <c r="S18232"/>
    </row>
    <row r="18233" spans="17:19">
      <c r="Q18233"/>
      <c r="R18233"/>
      <c r="S18233"/>
    </row>
    <row r="18234" spans="17:19">
      <c r="Q18234"/>
      <c r="R18234"/>
      <c r="S18234"/>
    </row>
    <row r="18235" spans="17:19">
      <c r="Q18235"/>
      <c r="R18235"/>
      <c r="S18235"/>
    </row>
    <row r="18236" spans="17:19">
      <c r="Q18236"/>
      <c r="R18236"/>
      <c r="S18236"/>
    </row>
    <row r="18237" spans="17:19">
      <c r="Q18237"/>
      <c r="R18237"/>
      <c r="S18237"/>
    </row>
    <row r="18238" spans="17:19">
      <c r="Q18238"/>
      <c r="R18238"/>
      <c r="S18238"/>
    </row>
    <row r="18239" spans="17:19">
      <c r="Q18239"/>
      <c r="R18239"/>
      <c r="S18239"/>
    </row>
    <row r="18240" spans="17:19">
      <c r="Q18240"/>
      <c r="R18240"/>
      <c r="S18240"/>
    </row>
    <row r="18241" spans="17:19">
      <c r="Q18241"/>
      <c r="R18241"/>
      <c r="S18241"/>
    </row>
    <row r="18242" spans="17:19">
      <c r="Q18242"/>
      <c r="R18242"/>
      <c r="S18242"/>
    </row>
    <row r="18243" spans="17:19">
      <c r="Q18243"/>
      <c r="R18243"/>
      <c r="S18243"/>
    </row>
    <row r="18244" spans="17:19">
      <c r="Q18244"/>
      <c r="R18244"/>
      <c r="S18244"/>
    </row>
    <row r="18245" spans="17:19">
      <c r="Q18245"/>
      <c r="R18245"/>
      <c r="S18245"/>
    </row>
    <row r="18246" spans="17:19">
      <c r="Q18246"/>
      <c r="R18246"/>
      <c r="S18246"/>
    </row>
    <row r="18247" spans="17:19">
      <c r="Q18247"/>
      <c r="R18247"/>
      <c r="S18247"/>
    </row>
    <row r="18248" spans="17:19">
      <c r="Q18248"/>
      <c r="R18248"/>
      <c r="S18248"/>
    </row>
    <row r="18249" spans="17:19">
      <c r="Q18249"/>
      <c r="R18249"/>
      <c r="S18249"/>
    </row>
    <row r="18250" spans="17:19">
      <c r="Q18250"/>
      <c r="R18250"/>
      <c r="S18250"/>
    </row>
    <row r="18251" spans="17:19">
      <c r="Q18251"/>
      <c r="R18251"/>
      <c r="S18251"/>
    </row>
    <row r="18252" spans="17:19">
      <c r="Q18252"/>
      <c r="R18252"/>
      <c r="S18252"/>
    </row>
    <row r="18253" spans="17:19">
      <c r="Q18253"/>
      <c r="R18253"/>
      <c r="S18253"/>
    </row>
    <row r="18254" spans="17:19">
      <c r="Q18254"/>
      <c r="R18254"/>
      <c r="S18254"/>
    </row>
    <row r="18255" spans="17:19">
      <c r="Q18255"/>
      <c r="R18255"/>
      <c r="S18255"/>
    </row>
    <row r="18256" spans="17:19">
      <c r="Q18256"/>
      <c r="R18256"/>
      <c r="S18256"/>
    </row>
    <row r="18257" spans="17:19">
      <c r="Q18257"/>
      <c r="R18257"/>
      <c r="S18257"/>
    </row>
    <row r="18258" spans="17:19">
      <c r="Q18258"/>
      <c r="R18258"/>
      <c r="S18258"/>
    </row>
    <row r="18259" spans="17:19">
      <c r="Q18259"/>
      <c r="R18259"/>
      <c r="S18259"/>
    </row>
    <row r="18260" spans="17:19">
      <c r="Q18260"/>
      <c r="R18260"/>
      <c r="S18260"/>
    </row>
    <row r="18261" spans="17:19">
      <c r="Q18261"/>
      <c r="R18261"/>
      <c r="S18261"/>
    </row>
    <row r="18262" spans="17:19">
      <c r="Q18262"/>
      <c r="R18262"/>
      <c r="S18262"/>
    </row>
    <row r="18263" spans="17:19">
      <c r="Q18263"/>
      <c r="R18263"/>
      <c r="S18263"/>
    </row>
    <row r="18264" spans="17:19">
      <c r="Q18264"/>
      <c r="R18264"/>
      <c r="S18264"/>
    </row>
    <row r="18265" spans="17:19">
      <c r="Q18265"/>
      <c r="R18265"/>
      <c r="S18265"/>
    </row>
    <row r="18266" spans="17:19">
      <c r="Q18266"/>
      <c r="R18266"/>
      <c r="S18266"/>
    </row>
    <row r="18267" spans="17:19">
      <c r="Q18267"/>
      <c r="R18267"/>
      <c r="S18267"/>
    </row>
    <row r="18268" spans="17:19">
      <c r="Q18268"/>
      <c r="R18268"/>
      <c r="S18268"/>
    </row>
    <row r="18269" spans="17:19">
      <c r="Q18269"/>
      <c r="R18269"/>
      <c r="S18269"/>
    </row>
    <row r="18270" spans="17:19">
      <c r="Q18270"/>
      <c r="R18270"/>
      <c r="S18270"/>
    </row>
    <row r="18271" spans="17:19">
      <c r="Q18271"/>
      <c r="R18271"/>
      <c r="S18271"/>
    </row>
    <row r="18272" spans="17:19">
      <c r="Q18272"/>
      <c r="R18272"/>
      <c r="S18272"/>
    </row>
    <row r="18273" spans="17:19">
      <c r="Q18273"/>
      <c r="R18273"/>
      <c r="S18273"/>
    </row>
    <row r="18274" spans="17:19">
      <c r="Q18274"/>
      <c r="R18274"/>
      <c r="S18274"/>
    </row>
    <row r="18275" spans="17:19">
      <c r="Q18275"/>
      <c r="R18275"/>
      <c r="S18275"/>
    </row>
    <row r="18276" spans="17:19">
      <c r="Q18276"/>
      <c r="R18276"/>
      <c r="S18276"/>
    </row>
    <row r="18277" spans="17:19">
      <c r="Q18277"/>
      <c r="R18277"/>
      <c r="S18277"/>
    </row>
    <row r="18278" spans="17:19">
      <c r="Q18278"/>
      <c r="R18278"/>
      <c r="S18278"/>
    </row>
    <row r="18279" spans="17:19">
      <c r="Q18279"/>
      <c r="R18279"/>
      <c r="S18279"/>
    </row>
    <row r="18280" spans="17:19">
      <c r="Q18280"/>
      <c r="R18280"/>
      <c r="S18280"/>
    </row>
    <row r="18281" spans="17:19">
      <c r="Q18281"/>
      <c r="R18281"/>
      <c r="S18281"/>
    </row>
    <row r="18282" spans="17:19">
      <c r="Q18282"/>
      <c r="R18282"/>
      <c r="S18282"/>
    </row>
    <row r="18283" spans="17:19">
      <c r="Q18283"/>
      <c r="R18283"/>
      <c r="S18283"/>
    </row>
    <row r="18284" spans="17:19">
      <c r="Q18284"/>
      <c r="R18284"/>
      <c r="S18284"/>
    </row>
    <row r="18285" spans="17:19">
      <c r="Q18285"/>
      <c r="R18285"/>
      <c r="S18285"/>
    </row>
    <row r="18286" spans="17:19">
      <c r="Q18286"/>
      <c r="R18286"/>
      <c r="S18286"/>
    </row>
    <row r="18287" spans="17:19">
      <c r="Q18287"/>
      <c r="R18287"/>
      <c r="S18287"/>
    </row>
    <row r="18288" spans="17:19">
      <c r="Q18288"/>
      <c r="R18288"/>
      <c r="S18288"/>
    </row>
    <row r="18289" spans="17:19">
      <c r="Q18289"/>
      <c r="R18289"/>
      <c r="S18289"/>
    </row>
    <row r="18290" spans="17:19">
      <c r="Q18290"/>
      <c r="R18290"/>
      <c r="S18290"/>
    </row>
    <row r="18291" spans="17:19">
      <c r="Q18291"/>
      <c r="R18291"/>
      <c r="S18291"/>
    </row>
    <row r="18292" spans="17:19">
      <c r="Q18292"/>
      <c r="R18292"/>
      <c r="S18292"/>
    </row>
    <row r="18293" spans="17:19">
      <c r="Q18293"/>
      <c r="R18293"/>
      <c r="S18293"/>
    </row>
    <row r="18294" spans="17:19">
      <c r="Q18294"/>
      <c r="R18294"/>
      <c r="S18294"/>
    </row>
    <row r="18295" spans="17:19">
      <c r="Q18295"/>
      <c r="R18295"/>
      <c r="S18295"/>
    </row>
    <row r="18296" spans="17:19">
      <c r="Q18296"/>
      <c r="R18296"/>
      <c r="S18296"/>
    </row>
    <row r="18297" spans="17:19">
      <c r="Q18297"/>
      <c r="R18297"/>
      <c r="S18297"/>
    </row>
    <row r="18298" spans="17:19">
      <c r="Q18298"/>
      <c r="R18298"/>
      <c r="S18298"/>
    </row>
    <row r="18299" spans="17:19">
      <c r="Q18299"/>
      <c r="R18299"/>
      <c r="S18299"/>
    </row>
    <row r="18300" spans="17:19">
      <c r="Q18300"/>
      <c r="R18300"/>
      <c r="S18300"/>
    </row>
    <row r="18301" spans="17:19">
      <c r="Q18301"/>
      <c r="R18301"/>
      <c r="S18301"/>
    </row>
    <row r="18302" spans="17:19">
      <c r="Q18302"/>
      <c r="R18302"/>
      <c r="S18302"/>
    </row>
    <row r="18303" spans="17:19">
      <c r="Q18303"/>
      <c r="R18303"/>
      <c r="S18303"/>
    </row>
    <row r="18304" spans="17:19">
      <c r="Q18304"/>
      <c r="R18304"/>
      <c r="S18304"/>
    </row>
    <row r="18305" spans="17:19">
      <c r="Q18305"/>
      <c r="R18305"/>
      <c r="S18305"/>
    </row>
    <row r="18306" spans="17:19">
      <c r="Q18306"/>
      <c r="R18306"/>
      <c r="S18306"/>
    </row>
    <row r="18307" spans="17:19">
      <c r="Q18307"/>
      <c r="R18307"/>
      <c r="S18307"/>
    </row>
    <row r="18308" spans="17:19">
      <c r="Q18308"/>
      <c r="R18308"/>
      <c r="S18308"/>
    </row>
    <row r="18309" spans="17:19">
      <c r="Q18309"/>
      <c r="R18309"/>
      <c r="S18309"/>
    </row>
    <row r="18310" spans="17:19">
      <c r="Q18310"/>
      <c r="R18310"/>
      <c r="S18310"/>
    </row>
    <row r="18311" spans="17:19">
      <c r="Q18311"/>
      <c r="R18311"/>
      <c r="S18311"/>
    </row>
    <row r="18312" spans="17:19">
      <c r="Q18312"/>
      <c r="R18312"/>
      <c r="S18312"/>
    </row>
    <row r="18313" spans="17:19">
      <c r="Q18313"/>
      <c r="R18313"/>
      <c r="S18313"/>
    </row>
    <row r="18314" spans="17:19">
      <c r="Q18314"/>
      <c r="R18314"/>
      <c r="S18314"/>
    </row>
    <row r="18315" spans="17:19">
      <c r="Q18315"/>
      <c r="R18315"/>
      <c r="S18315"/>
    </row>
    <row r="18316" spans="17:19">
      <c r="Q18316"/>
      <c r="R18316"/>
      <c r="S18316"/>
    </row>
    <row r="18317" spans="17:19">
      <c r="Q18317"/>
      <c r="R18317"/>
      <c r="S18317"/>
    </row>
    <row r="18318" spans="17:19">
      <c r="Q18318"/>
      <c r="R18318"/>
      <c r="S18318"/>
    </row>
    <row r="18319" spans="17:19">
      <c r="Q18319"/>
      <c r="R18319"/>
      <c r="S18319"/>
    </row>
    <row r="18320" spans="17:19">
      <c r="Q18320"/>
      <c r="R18320"/>
      <c r="S18320"/>
    </row>
    <row r="18321" spans="17:19">
      <c r="Q18321"/>
      <c r="R18321"/>
      <c r="S18321"/>
    </row>
    <row r="18322" spans="17:19">
      <c r="Q18322"/>
      <c r="R18322"/>
      <c r="S18322"/>
    </row>
    <row r="18323" spans="17:19">
      <c r="Q18323"/>
      <c r="R18323"/>
      <c r="S18323"/>
    </row>
    <row r="18324" spans="17:19">
      <c r="Q18324"/>
      <c r="R18324"/>
      <c r="S18324"/>
    </row>
    <row r="18325" spans="17:19">
      <c r="Q18325"/>
      <c r="R18325"/>
      <c r="S18325"/>
    </row>
    <row r="18326" spans="17:19">
      <c r="Q18326"/>
      <c r="R18326"/>
      <c r="S18326"/>
    </row>
    <row r="18327" spans="17:19">
      <c r="Q18327"/>
      <c r="R18327"/>
      <c r="S18327"/>
    </row>
    <row r="18328" spans="17:19">
      <c r="Q18328"/>
      <c r="R18328"/>
      <c r="S18328"/>
    </row>
    <row r="18329" spans="17:19">
      <c r="Q18329"/>
      <c r="R18329"/>
      <c r="S18329"/>
    </row>
    <row r="18330" spans="17:19">
      <c r="Q18330"/>
      <c r="R18330"/>
      <c r="S18330"/>
    </row>
    <row r="18331" spans="17:19">
      <c r="Q18331"/>
      <c r="R18331"/>
      <c r="S18331"/>
    </row>
    <row r="18332" spans="17:19">
      <c r="Q18332"/>
      <c r="R18332"/>
      <c r="S18332"/>
    </row>
    <row r="18333" spans="17:19">
      <c r="Q18333"/>
      <c r="R18333"/>
      <c r="S18333"/>
    </row>
    <row r="18334" spans="17:19">
      <c r="Q18334"/>
      <c r="R18334"/>
      <c r="S18334"/>
    </row>
    <row r="18335" spans="17:19">
      <c r="Q18335"/>
      <c r="R18335"/>
      <c r="S18335"/>
    </row>
    <row r="18336" spans="17:19">
      <c r="Q18336"/>
      <c r="R18336"/>
      <c r="S18336"/>
    </row>
    <row r="18337" spans="17:19">
      <c r="Q18337"/>
      <c r="R18337"/>
      <c r="S18337"/>
    </row>
    <row r="18338" spans="17:19">
      <c r="Q18338"/>
      <c r="R18338"/>
      <c r="S18338"/>
    </row>
    <row r="18339" spans="17:19">
      <c r="Q18339"/>
      <c r="R18339"/>
      <c r="S18339"/>
    </row>
    <row r="18340" spans="17:19">
      <c r="Q18340"/>
      <c r="R18340"/>
      <c r="S18340"/>
    </row>
    <row r="18341" spans="17:19">
      <c r="Q18341"/>
      <c r="R18341"/>
      <c r="S18341"/>
    </row>
    <row r="18342" spans="17:19">
      <c r="Q18342"/>
      <c r="R18342"/>
      <c r="S18342"/>
    </row>
    <row r="18343" spans="17:19">
      <c r="Q18343"/>
      <c r="R18343"/>
      <c r="S18343"/>
    </row>
    <row r="18344" spans="17:19">
      <c r="Q18344"/>
      <c r="R18344"/>
      <c r="S18344"/>
    </row>
    <row r="18345" spans="17:19">
      <c r="Q18345"/>
      <c r="R18345"/>
      <c r="S18345"/>
    </row>
    <row r="18346" spans="17:19">
      <c r="Q18346"/>
      <c r="R18346"/>
      <c r="S18346"/>
    </row>
    <row r="18347" spans="17:19">
      <c r="Q18347"/>
      <c r="R18347"/>
      <c r="S18347"/>
    </row>
    <row r="18348" spans="17:19">
      <c r="Q18348"/>
      <c r="R18348"/>
      <c r="S18348"/>
    </row>
    <row r="18349" spans="17:19">
      <c r="Q18349"/>
      <c r="R18349"/>
      <c r="S18349"/>
    </row>
    <row r="18350" spans="17:19">
      <c r="Q18350"/>
      <c r="R18350"/>
      <c r="S18350"/>
    </row>
    <row r="18351" spans="17:19">
      <c r="Q18351"/>
      <c r="R18351"/>
      <c r="S18351"/>
    </row>
    <row r="18352" spans="17:19">
      <c r="Q18352"/>
      <c r="R18352"/>
      <c r="S18352"/>
    </row>
    <row r="18353" spans="17:19">
      <c r="Q18353"/>
      <c r="R18353"/>
      <c r="S18353"/>
    </row>
    <row r="18354" spans="17:19">
      <c r="Q18354"/>
      <c r="R18354"/>
      <c r="S18354"/>
    </row>
    <row r="18355" spans="17:19">
      <c r="Q18355"/>
      <c r="R18355"/>
      <c r="S18355"/>
    </row>
    <row r="18356" spans="17:19">
      <c r="Q18356"/>
      <c r="R18356"/>
      <c r="S18356"/>
    </row>
    <row r="18357" spans="17:19">
      <c r="Q18357"/>
      <c r="R18357"/>
      <c r="S18357"/>
    </row>
    <row r="18358" spans="17:19">
      <c r="Q18358"/>
      <c r="R18358"/>
      <c r="S18358"/>
    </row>
    <row r="18359" spans="17:19">
      <c r="Q18359"/>
      <c r="R18359"/>
      <c r="S18359"/>
    </row>
    <row r="18360" spans="17:19">
      <c r="Q18360"/>
      <c r="R18360"/>
      <c r="S18360"/>
    </row>
    <row r="18361" spans="17:19">
      <c r="Q18361"/>
      <c r="R18361"/>
      <c r="S18361"/>
    </row>
    <row r="18362" spans="17:19">
      <c r="Q18362"/>
      <c r="R18362"/>
      <c r="S18362"/>
    </row>
    <row r="18363" spans="17:19">
      <c r="Q18363"/>
      <c r="R18363"/>
      <c r="S18363"/>
    </row>
    <row r="18364" spans="17:19">
      <c r="Q18364"/>
      <c r="R18364"/>
      <c r="S18364"/>
    </row>
    <row r="18365" spans="17:19">
      <c r="Q18365"/>
      <c r="R18365"/>
      <c r="S18365"/>
    </row>
    <row r="18366" spans="17:19">
      <c r="Q18366"/>
      <c r="R18366"/>
      <c r="S18366"/>
    </row>
    <row r="18367" spans="17:19">
      <c r="Q18367"/>
      <c r="R18367"/>
      <c r="S18367"/>
    </row>
    <row r="18368" spans="17:19">
      <c r="Q18368"/>
      <c r="R18368"/>
      <c r="S18368"/>
    </row>
    <row r="18369" spans="17:19">
      <c r="Q18369"/>
      <c r="R18369"/>
      <c r="S18369"/>
    </row>
    <row r="18370" spans="17:19">
      <c r="Q18370"/>
      <c r="R18370"/>
      <c r="S18370"/>
    </row>
    <row r="18371" spans="17:19">
      <c r="Q18371"/>
      <c r="R18371"/>
      <c r="S18371"/>
    </row>
    <row r="18372" spans="17:19">
      <c r="Q18372"/>
      <c r="R18372"/>
      <c r="S18372"/>
    </row>
    <row r="18373" spans="17:19">
      <c r="Q18373"/>
      <c r="R18373"/>
      <c r="S18373"/>
    </row>
    <row r="18374" spans="17:19">
      <c r="Q18374"/>
      <c r="R18374"/>
      <c r="S18374"/>
    </row>
    <row r="18375" spans="17:19">
      <c r="Q18375"/>
      <c r="R18375"/>
      <c r="S18375"/>
    </row>
    <row r="18376" spans="17:19">
      <c r="Q18376"/>
      <c r="R18376"/>
      <c r="S18376"/>
    </row>
    <row r="18377" spans="17:19">
      <c r="Q18377"/>
      <c r="R18377"/>
      <c r="S18377"/>
    </row>
    <row r="18378" spans="17:19">
      <c r="Q18378"/>
      <c r="R18378"/>
      <c r="S18378"/>
    </row>
    <row r="18379" spans="17:19">
      <c r="Q18379"/>
      <c r="R18379"/>
      <c r="S18379"/>
    </row>
    <row r="18380" spans="17:19">
      <c r="Q18380"/>
      <c r="R18380"/>
      <c r="S18380"/>
    </row>
    <row r="18381" spans="17:19">
      <c r="Q18381"/>
      <c r="R18381"/>
      <c r="S18381"/>
    </row>
    <row r="18382" spans="17:19">
      <c r="Q18382"/>
      <c r="R18382"/>
      <c r="S18382"/>
    </row>
    <row r="18383" spans="17:19">
      <c r="Q18383"/>
      <c r="R18383"/>
      <c r="S18383"/>
    </row>
    <row r="18384" spans="17:19">
      <c r="Q18384"/>
      <c r="R18384"/>
      <c r="S18384"/>
    </row>
    <row r="18385" spans="17:19">
      <c r="Q18385"/>
      <c r="R18385"/>
      <c r="S18385"/>
    </row>
    <row r="18386" spans="17:19">
      <c r="Q18386"/>
      <c r="R18386"/>
      <c r="S18386"/>
    </row>
    <row r="18387" spans="17:19">
      <c r="Q18387"/>
      <c r="R18387"/>
      <c r="S18387"/>
    </row>
    <row r="18388" spans="17:19">
      <c r="Q18388"/>
      <c r="R18388"/>
      <c r="S18388"/>
    </row>
    <row r="18389" spans="17:19">
      <c r="Q18389"/>
      <c r="R18389"/>
      <c r="S18389"/>
    </row>
    <row r="18390" spans="17:19">
      <c r="Q18390"/>
      <c r="R18390"/>
      <c r="S18390"/>
    </row>
    <row r="18391" spans="17:19">
      <c r="Q18391"/>
      <c r="R18391"/>
      <c r="S18391"/>
    </row>
    <row r="18392" spans="17:19">
      <c r="Q18392"/>
      <c r="R18392"/>
      <c r="S18392"/>
    </row>
    <row r="18393" spans="17:19">
      <c r="Q18393"/>
      <c r="R18393"/>
      <c r="S18393"/>
    </row>
    <row r="18394" spans="17:19">
      <c r="Q18394"/>
      <c r="R18394"/>
      <c r="S18394"/>
    </row>
    <row r="18395" spans="17:19">
      <c r="Q18395"/>
      <c r="R18395"/>
      <c r="S18395"/>
    </row>
    <row r="18396" spans="17:19">
      <c r="Q18396"/>
      <c r="R18396"/>
      <c r="S18396"/>
    </row>
    <row r="18397" spans="17:19">
      <c r="Q18397"/>
      <c r="R18397"/>
      <c r="S18397"/>
    </row>
    <row r="18398" spans="17:19">
      <c r="Q18398"/>
      <c r="R18398"/>
      <c r="S18398"/>
    </row>
    <row r="18399" spans="17:19">
      <c r="Q18399"/>
      <c r="R18399"/>
      <c r="S18399"/>
    </row>
    <row r="18400" spans="17:19">
      <c r="Q18400"/>
      <c r="R18400"/>
      <c r="S18400"/>
    </row>
    <row r="18401" spans="17:19">
      <c r="Q18401"/>
      <c r="R18401"/>
      <c r="S18401"/>
    </row>
    <row r="18402" spans="17:19">
      <c r="Q18402"/>
      <c r="R18402"/>
      <c r="S18402"/>
    </row>
    <row r="18403" spans="17:19">
      <c r="Q18403"/>
      <c r="R18403"/>
      <c r="S18403"/>
    </row>
    <row r="18404" spans="17:19">
      <c r="Q18404"/>
      <c r="R18404"/>
      <c r="S18404"/>
    </row>
    <row r="18405" spans="17:19">
      <c r="Q18405"/>
      <c r="R18405"/>
      <c r="S18405"/>
    </row>
    <row r="18406" spans="17:19">
      <c r="Q18406"/>
      <c r="R18406"/>
      <c r="S18406"/>
    </row>
    <row r="18407" spans="17:19">
      <c r="Q18407"/>
      <c r="R18407"/>
      <c r="S18407"/>
    </row>
    <row r="18408" spans="17:19">
      <c r="Q18408"/>
      <c r="R18408"/>
      <c r="S18408"/>
    </row>
    <row r="18409" spans="17:19">
      <c r="Q18409"/>
      <c r="R18409"/>
      <c r="S18409"/>
    </row>
    <row r="18410" spans="17:19">
      <c r="Q18410"/>
      <c r="R18410"/>
      <c r="S18410"/>
    </row>
    <row r="18411" spans="17:19">
      <c r="Q18411"/>
      <c r="R18411"/>
      <c r="S18411"/>
    </row>
    <row r="18412" spans="17:19">
      <c r="Q18412"/>
      <c r="R18412"/>
      <c r="S18412"/>
    </row>
    <row r="18413" spans="17:19">
      <c r="Q18413"/>
      <c r="R18413"/>
      <c r="S18413"/>
    </row>
    <row r="18414" spans="17:19">
      <c r="Q18414"/>
      <c r="R18414"/>
      <c r="S18414"/>
    </row>
    <row r="18415" spans="17:19">
      <c r="Q18415"/>
      <c r="R18415"/>
      <c r="S18415"/>
    </row>
    <row r="18416" spans="17:19">
      <c r="Q18416"/>
      <c r="R18416"/>
      <c r="S18416"/>
    </row>
    <row r="18417" spans="17:19">
      <c r="Q18417"/>
      <c r="R18417"/>
      <c r="S18417"/>
    </row>
    <row r="18418" spans="17:19">
      <c r="Q18418"/>
      <c r="R18418"/>
      <c r="S18418"/>
    </row>
    <row r="18419" spans="17:19">
      <c r="Q18419"/>
      <c r="R18419"/>
      <c r="S18419"/>
    </row>
    <row r="18420" spans="17:19">
      <c r="Q18420"/>
      <c r="R18420"/>
      <c r="S18420"/>
    </row>
    <row r="18421" spans="17:19">
      <c r="Q18421"/>
      <c r="R18421"/>
      <c r="S18421"/>
    </row>
    <row r="18422" spans="17:19">
      <c r="Q18422"/>
      <c r="R18422"/>
      <c r="S18422"/>
    </row>
    <row r="18423" spans="17:19">
      <c r="Q18423"/>
      <c r="R18423"/>
      <c r="S18423"/>
    </row>
    <row r="18424" spans="17:19">
      <c r="Q18424"/>
      <c r="R18424"/>
      <c r="S18424"/>
    </row>
    <row r="18425" spans="17:19">
      <c r="Q18425"/>
      <c r="R18425"/>
      <c r="S18425"/>
    </row>
    <row r="18426" spans="17:19">
      <c r="Q18426"/>
      <c r="R18426"/>
      <c r="S18426"/>
    </row>
    <row r="18427" spans="17:19">
      <c r="Q18427"/>
      <c r="R18427"/>
      <c r="S18427"/>
    </row>
    <row r="18428" spans="17:19">
      <c r="Q18428"/>
      <c r="R18428"/>
      <c r="S18428"/>
    </row>
    <row r="18429" spans="17:19">
      <c r="Q18429"/>
      <c r="R18429"/>
      <c r="S18429"/>
    </row>
    <row r="18430" spans="17:19">
      <c r="Q18430"/>
      <c r="R18430"/>
      <c r="S18430"/>
    </row>
    <row r="18431" spans="17:19">
      <c r="Q18431"/>
      <c r="R18431"/>
      <c r="S18431"/>
    </row>
    <row r="18432" spans="17:19">
      <c r="Q18432"/>
      <c r="R18432"/>
      <c r="S18432"/>
    </row>
    <row r="18433" spans="17:19">
      <c r="Q18433"/>
      <c r="R18433"/>
      <c r="S18433"/>
    </row>
    <row r="18434" spans="17:19">
      <c r="Q18434"/>
      <c r="R18434"/>
      <c r="S18434"/>
    </row>
    <row r="18435" spans="17:19">
      <c r="Q18435"/>
      <c r="R18435"/>
      <c r="S18435"/>
    </row>
    <row r="18436" spans="17:19">
      <c r="Q18436"/>
      <c r="R18436"/>
      <c r="S18436"/>
    </row>
    <row r="18437" spans="17:19">
      <c r="Q18437"/>
      <c r="R18437"/>
      <c r="S18437"/>
    </row>
    <row r="18438" spans="17:19">
      <c r="Q18438"/>
      <c r="R18438"/>
      <c r="S18438"/>
    </row>
    <row r="18439" spans="17:19">
      <c r="Q18439"/>
      <c r="R18439"/>
      <c r="S18439"/>
    </row>
    <row r="18440" spans="17:19">
      <c r="Q18440"/>
      <c r="R18440"/>
      <c r="S18440"/>
    </row>
    <row r="18441" spans="17:19">
      <c r="Q18441"/>
      <c r="R18441"/>
      <c r="S18441"/>
    </row>
    <row r="18442" spans="17:19">
      <c r="Q18442"/>
      <c r="R18442"/>
      <c r="S18442"/>
    </row>
    <row r="18443" spans="17:19">
      <c r="Q18443"/>
      <c r="R18443"/>
      <c r="S18443"/>
    </row>
    <row r="18444" spans="17:19">
      <c r="Q18444"/>
      <c r="R18444"/>
      <c r="S18444"/>
    </row>
    <row r="18445" spans="17:19">
      <c r="Q18445"/>
      <c r="R18445"/>
      <c r="S18445"/>
    </row>
    <row r="18446" spans="17:19">
      <c r="Q18446"/>
      <c r="R18446"/>
      <c r="S18446"/>
    </row>
    <row r="18447" spans="17:19">
      <c r="Q18447"/>
      <c r="R18447"/>
      <c r="S18447"/>
    </row>
    <row r="18448" spans="17:19">
      <c r="Q18448"/>
      <c r="R18448"/>
      <c r="S18448"/>
    </row>
    <row r="18449" spans="17:19">
      <c r="Q18449"/>
      <c r="R18449"/>
      <c r="S18449"/>
    </row>
    <row r="18450" spans="17:19">
      <c r="Q18450"/>
      <c r="R18450"/>
      <c r="S18450"/>
    </row>
    <row r="18451" spans="17:19">
      <c r="Q18451"/>
      <c r="R18451"/>
      <c r="S18451"/>
    </row>
    <row r="18452" spans="17:19">
      <c r="Q18452"/>
      <c r="R18452"/>
      <c r="S18452"/>
    </row>
    <row r="18453" spans="17:19">
      <c r="Q18453"/>
      <c r="R18453"/>
      <c r="S18453"/>
    </row>
    <row r="18454" spans="17:19">
      <c r="Q18454"/>
      <c r="R18454"/>
      <c r="S18454"/>
    </row>
    <row r="18455" spans="17:19">
      <c r="Q18455"/>
      <c r="R18455"/>
      <c r="S18455"/>
    </row>
    <row r="18456" spans="17:19">
      <c r="Q18456"/>
      <c r="R18456"/>
      <c r="S18456"/>
    </row>
    <row r="18457" spans="17:19">
      <c r="Q18457"/>
      <c r="R18457"/>
      <c r="S18457"/>
    </row>
    <row r="18458" spans="17:19">
      <c r="Q18458"/>
      <c r="R18458"/>
      <c r="S18458"/>
    </row>
    <row r="18459" spans="17:19">
      <c r="Q18459"/>
      <c r="R18459"/>
      <c r="S18459"/>
    </row>
    <row r="18460" spans="17:19">
      <c r="Q18460"/>
      <c r="R18460"/>
      <c r="S18460"/>
    </row>
    <row r="18461" spans="17:19">
      <c r="Q18461"/>
      <c r="R18461"/>
      <c r="S18461"/>
    </row>
    <row r="18462" spans="17:19">
      <c r="Q18462"/>
      <c r="R18462"/>
      <c r="S18462"/>
    </row>
    <row r="18463" spans="17:19">
      <c r="Q18463"/>
      <c r="R18463"/>
      <c r="S18463"/>
    </row>
    <row r="18464" spans="17:19">
      <c r="Q18464"/>
      <c r="R18464"/>
      <c r="S18464"/>
    </row>
    <row r="18465" spans="17:19">
      <c r="Q18465"/>
      <c r="R18465"/>
      <c r="S18465"/>
    </row>
    <row r="18466" spans="17:19">
      <c r="Q18466"/>
      <c r="R18466"/>
      <c r="S18466"/>
    </row>
    <row r="18467" spans="17:19">
      <c r="Q18467"/>
      <c r="R18467"/>
      <c r="S18467"/>
    </row>
    <row r="18468" spans="17:19">
      <c r="Q18468"/>
      <c r="R18468"/>
      <c r="S18468"/>
    </row>
    <row r="18469" spans="17:19">
      <c r="Q18469"/>
      <c r="R18469"/>
      <c r="S18469"/>
    </row>
    <row r="18470" spans="17:19">
      <c r="Q18470"/>
      <c r="R18470"/>
      <c r="S18470"/>
    </row>
    <row r="18471" spans="17:19">
      <c r="Q18471"/>
      <c r="R18471"/>
      <c r="S18471"/>
    </row>
    <row r="18472" spans="17:19">
      <c r="Q18472"/>
      <c r="R18472"/>
      <c r="S18472"/>
    </row>
    <row r="18473" spans="17:19">
      <c r="Q18473"/>
      <c r="R18473"/>
      <c r="S18473"/>
    </row>
    <row r="18474" spans="17:19">
      <c r="Q18474"/>
      <c r="R18474"/>
      <c r="S18474"/>
    </row>
    <row r="18475" spans="17:19">
      <c r="Q18475"/>
      <c r="R18475"/>
      <c r="S18475"/>
    </row>
    <row r="18476" spans="17:19">
      <c r="Q18476"/>
      <c r="R18476"/>
      <c r="S18476"/>
    </row>
    <row r="18477" spans="17:19">
      <c r="Q18477"/>
      <c r="R18477"/>
      <c r="S18477"/>
    </row>
    <row r="18478" spans="17:19">
      <c r="Q18478"/>
      <c r="R18478"/>
      <c r="S18478"/>
    </row>
    <row r="18479" spans="17:19">
      <c r="Q18479"/>
      <c r="R18479"/>
      <c r="S18479"/>
    </row>
    <row r="18480" spans="17:19">
      <c r="Q18480"/>
      <c r="R18480"/>
      <c r="S18480"/>
    </row>
    <row r="18481" spans="17:19">
      <c r="Q18481"/>
      <c r="R18481"/>
      <c r="S18481"/>
    </row>
    <row r="18482" spans="17:19">
      <c r="Q18482"/>
      <c r="R18482"/>
      <c r="S18482"/>
    </row>
    <row r="18483" spans="17:19">
      <c r="Q18483"/>
      <c r="R18483"/>
      <c r="S18483"/>
    </row>
    <row r="18484" spans="17:19">
      <c r="Q18484"/>
      <c r="R18484"/>
      <c r="S18484"/>
    </row>
    <row r="18485" spans="17:19">
      <c r="Q18485"/>
      <c r="R18485"/>
      <c r="S18485"/>
    </row>
    <row r="18486" spans="17:19">
      <c r="Q18486"/>
      <c r="R18486"/>
      <c r="S18486"/>
    </row>
    <row r="18487" spans="17:19">
      <c r="Q18487"/>
      <c r="R18487"/>
      <c r="S18487"/>
    </row>
    <row r="18488" spans="17:19">
      <c r="Q18488"/>
      <c r="R18488"/>
      <c r="S18488"/>
    </row>
    <row r="18489" spans="17:19">
      <c r="Q18489"/>
      <c r="R18489"/>
      <c r="S18489"/>
    </row>
    <row r="18490" spans="17:19">
      <c r="Q18490"/>
      <c r="R18490"/>
      <c r="S18490"/>
    </row>
    <row r="18491" spans="17:19">
      <c r="Q18491"/>
      <c r="R18491"/>
      <c r="S18491"/>
    </row>
    <row r="18492" spans="17:19">
      <c r="Q18492"/>
      <c r="R18492"/>
      <c r="S18492"/>
    </row>
    <row r="18493" spans="17:19">
      <c r="Q18493"/>
      <c r="R18493"/>
      <c r="S18493"/>
    </row>
    <row r="18494" spans="17:19">
      <c r="Q18494"/>
      <c r="R18494"/>
      <c r="S18494"/>
    </row>
    <row r="18495" spans="17:19">
      <c r="Q18495"/>
      <c r="R18495"/>
      <c r="S18495"/>
    </row>
    <row r="18496" spans="17:19">
      <c r="Q18496"/>
      <c r="R18496"/>
      <c r="S18496"/>
    </row>
    <row r="18497" spans="17:19">
      <c r="Q18497"/>
      <c r="R18497"/>
      <c r="S18497"/>
    </row>
    <row r="18498" spans="17:19">
      <c r="Q18498"/>
      <c r="R18498"/>
      <c r="S18498"/>
    </row>
    <row r="18499" spans="17:19">
      <c r="Q18499"/>
      <c r="R18499"/>
      <c r="S18499"/>
    </row>
    <row r="18500" spans="17:19">
      <c r="Q18500"/>
      <c r="R18500"/>
      <c r="S18500"/>
    </row>
    <row r="18501" spans="17:19">
      <c r="Q18501"/>
      <c r="R18501"/>
      <c r="S18501"/>
    </row>
    <row r="18502" spans="17:19">
      <c r="Q18502"/>
      <c r="R18502"/>
      <c r="S18502"/>
    </row>
    <row r="18503" spans="17:19">
      <c r="Q18503"/>
      <c r="R18503"/>
      <c r="S18503"/>
    </row>
    <row r="18504" spans="17:19">
      <c r="Q18504"/>
      <c r="R18504"/>
      <c r="S18504"/>
    </row>
    <row r="18505" spans="17:19">
      <c r="Q18505"/>
      <c r="R18505"/>
      <c r="S18505"/>
    </row>
    <row r="18506" spans="17:19">
      <c r="Q18506"/>
      <c r="R18506"/>
      <c r="S18506"/>
    </row>
    <row r="18507" spans="17:19">
      <c r="Q18507"/>
      <c r="R18507"/>
      <c r="S18507"/>
    </row>
    <row r="18508" spans="17:19">
      <c r="Q18508"/>
      <c r="R18508"/>
      <c r="S18508"/>
    </row>
    <row r="18509" spans="17:19">
      <c r="Q18509"/>
      <c r="R18509"/>
      <c r="S18509"/>
    </row>
    <row r="18510" spans="17:19">
      <c r="Q18510"/>
      <c r="R18510"/>
      <c r="S18510"/>
    </row>
    <row r="18511" spans="17:19">
      <c r="Q18511"/>
      <c r="R18511"/>
      <c r="S18511"/>
    </row>
    <row r="18512" spans="17:19">
      <c r="Q18512"/>
      <c r="R18512"/>
      <c r="S18512"/>
    </row>
    <row r="18513" spans="17:19">
      <c r="Q18513"/>
      <c r="R18513"/>
      <c r="S18513"/>
    </row>
    <row r="18514" spans="17:19">
      <c r="Q18514"/>
      <c r="R18514"/>
      <c r="S18514"/>
    </row>
    <row r="18515" spans="17:19">
      <c r="Q18515"/>
      <c r="R18515"/>
      <c r="S18515"/>
    </row>
    <row r="18516" spans="17:19">
      <c r="Q18516"/>
      <c r="R18516"/>
      <c r="S18516"/>
    </row>
    <row r="18517" spans="17:19">
      <c r="Q18517"/>
      <c r="R18517"/>
      <c r="S18517"/>
    </row>
    <row r="18518" spans="17:19">
      <c r="Q18518"/>
      <c r="R18518"/>
      <c r="S18518"/>
    </row>
    <row r="18519" spans="17:19">
      <c r="Q18519"/>
      <c r="R18519"/>
      <c r="S18519"/>
    </row>
    <row r="18520" spans="17:19">
      <c r="Q18520"/>
      <c r="R18520"/>
      <c r="S18520"/>
    </row>
    <row r="18521" spans="17:19">
      <c r="Q18521"/>
      <c r="R18521"/>
      <c r="S18521"/>
    </row>
    <row r="18522" spans="17:19">
      <c r="Q18522"/>
      <c r="R18522"/>
      <c r="S18522"/>
    </row>
    <row r="18523" spans="17:19">
      <c r="Q18523"/>
      <c r="R18523"/>
      <c r="S18523"/>
    </row>
    <row r="18524" spans="17:19">
      <c r="Q18524"/>
      <c r="R18524"/>
      <c r="S18524"/>
    </row>
    <row r="18525" spans="17:19">
      <c r="Q18525"/>
      <c r="R18525"/>
      <c r="S18525"/>
    </row>
    <row r="18526" spans="17:19">
      <c r="Q18526"/>
      <c r="R18526"/>
      <c r="S18526"/>
    </row>
    <row r="18527" spans="17:19">
      <c r="Q18527"/>
      <c r="R18527"/>
      <c r="S18527"/>
    </row>
    <row r="18528" spans="17:19">
      <c r="Q18528"/>
      <c r="R18528"/>
      <c r="S18528"/>
    </row>
    <row r="18529" spans="17:19">
      <c r="Q18529"/>
      <c r="R18529"/>
      <c r="S18529"/>
    </row>
    <row r="18530" spans="17:19">
      <c r="Q18530"/>
      <c r="R18530"/>
      <c r="S18530"/>
    </row>
    <row r="18531" spans="17:19">
      <c r="Q18531"/>
      <c r="R18531"/>
      <c r="S18531"/>
    </row>
    <row r="18532" spans="17:19">
      <c r="Q18532"/>
      <c r="R18532"/>
      <c r="S18532"/>
    </row>
    <row r="18533" spans="17:19">
      <c r="Q18533"/>
      <c r="R18533"/>
      <c r="S18533"/>
    </row>
    <row r="18534" spans="17:19">
      <c r="Q18534"/>
      <c r="R18534"/>
      <c r="S18534"/>
    </row>
    <row r="18535" spans="17:19">
      <c r="Q18535"/>
      <c r="R18535"/>
      <c r="S18535"/>
    </row>
    <row r="18536" spans="17:19">
      <c r="Q18536"/>
      <c r="R18536"/>
      <c r="S18536"/>
    </row>
    <row r="18537" spans="17:19">
      <c r="Q18537"/>
      <c r="R18537"/>
      <c r="S18537"/>
    </row>
    <row r="18538" spans="17:19">
      <c r="Q18538"/>
      <c r="R18538"/>
      <c r="S18538"/>
    </row>
    <row r="18539" spans="17:19">
      <c r="Q18539"/>
      <c r="R18539"/>
      <c r="S18539"/>
    </row>
    <row r="18540" spans="17:19">
      <c r="Q18540"/>
      <c r="R18540"/>
      <c r="S18540"/>
    </row>
    <row r="18541" spans="17:19">
      <c r="Q18541"/>
      <c r="R18541"/>
      <c r="S18541"/>
    </row>
    <row r="18542" spans="17:19">
      <c r="Q18542"/>
      <c r="R18542"/>
      <c r="S18542"/>
    </row>
    <row r="18543" spans="17:19">
      <c r="Q18543"/>
      <c r="R18543"/>
      <c r="S18543"/>
    </row>
    <row r="18544" spans="17:19">
      <c r="Q18544"/>
      <c r="R18544"/>
      <c r="S18544"/>
    </row>
    <row r="18545" spans="17:19">
      <c r="Q18545"/>
      <c r="R18545"/>
      <c r="S18545"/>
    </row>
    <row r="18546" spans="17:19">
      <c r="Q18546"/>
      <c r="R18546"/>
      <c r="S18546"/>
    </row>
    <row r="18547" spans="17:19">
      <c r="Q18547"/>
      <c r="R18547"/>
      <c r="S18547"/>
    </row>
    <row r="18548" spans="17:19">
      <c r="Q18548"/>
      <c r="R18548"/>
      <c r="S18548"/>
    </row>
    <row r="18549" spans="17:19">
      <c r="Q18549"/>
      <c r="R18549"/>
      <c r="S18549"/>
    </row>
    <row r="18550" spans="17:19">
      <c r="Q18550"/>
      <c r="R18550"/>
      <c r="S18550"/>
    </row>
    <row r="18551" spans="17:19">
      <c r="Q18551"/>
      <c r="R18551"/>
      <c r="S18551"/>
    </row>
    <row r="18552" spans="17:19">
      <c r="Q18552"/>
      <c r="R18552"/>
      <c r="S18552"/>
    </row>
    <row r="18553" spans="17:19">
      <c r="Q18553"/>
      <c r="R18553"/>
      <c r="S18553"/>
    </row>
    <row r="18554" spans="17:19">
      <c r="Q18554"/>
      <c r="R18554"/>
      <c r="S18554"/>
    </row>
    <row r="18555" spans="17:19">
      <c r="Q18555"/>
      <c r="R18555"/>
      <c r="S18555"/>
    </row>
    <row r="18556" spans="17:19">
      <c r="Q18556"/>
      <c r="R18556"/>
      <c r="S18556"/>
    </row>
    <row r="18557" spans="17:19">
      <c r="Q18557"/>
      <c r="R18557"/>
      <c r="S18557"/>
    </row>
    <row r="18558" spans="17:19">
      <c r="Q18558"/>
      <c r="R18558"/>
      <c r="S18558"/>
    </row>
    <row r="18559" spans="17:19">
      <c r="Q18559"/>
      <c r="R18559"/>
      <c r="S18559"/>
    </row>
    <row r="18560" spans="17:19">
      <c r="Q18560"/>
      <c r="R18560"/>
      <c r="S18560"/>
    </row>
    <row r="18561" spans="17:19">
      <c r="Q18561"/>
      <c r="R18561"/>
      <c r="S18561"/>
    </row>
    <row r="18562" spans="17:19">
      <c r="Q18562"/>
      <c r="R18562"/>
      <c r="S18562"/>
    </row>
    <row r="18563" spans="17:19">
      <c r="Q18563"/>
      <c r="R18563"/>
      <c r="S18563"/>
    </row>
    <row r="18564" spans="17:19">
      <c r="Q18564"/>
      <c r="R18564"/>
      <c r="S18564"/>
    </row>
    <row r="18565" spans="17:19">
      <c r="Q18565"/>
      <c r="R18565"/>
      <c r="S18565"/>
    </row>
    <row r="18566" spans="17:19">
      <c r="Q18566"/>
      <c r="R18566"/>
      <c r="S18566"/>
    </row>
    <row r="18567" spans="17:19">
      <c r="Q18567"/>
      <c r="R18567"/>
      <c r="S18567"/>
    </row>
    <row r="18568" spans="17:19">
      <c r="Q18568"/>
      <c r="R18568"/>
      <c r="S18568"/>
    </row>
    <row r="18569" spans="17:19">
      <c r="Q18569"/>
      <c r="R18569"/>
      <c r="S18569"/>
    </row>
    <row r="18570" spans="17:19">
      <c r="Q18570"/>
      <c r="R18570"/>
      <c r="S18570"/>
    </row>
    <row r="18571" spans="17:19">
      <c r="Q18571"/>
      <c r="R18571"/>
      <c r="S18571"/>
    </row>
    <row r="18572" spans="17:19">
      <c r="Q18572"/>
      <c r="R18572"/>
      <c r="S18572"/>
    </row>
    <row r="18573" spans="17:19">
      <c r="Q18573"/>
      <c r="R18573"/>
      <c r="S18573"/>
    </row>
    <row r="18574" spans="17:19">
      <c r="Q18574"/>
      <c r="R18574"/>
      <c r="S18574"/>
    </row>
    <row r="18575" spans="17:19">
      <c r="Q18575"/>
      <c r="R18575"/>
      <c r="S18575"/>
    </row>
    <row r="18576" spans="17:19">
      <c r="Q18576"/>
      <c r="R18576"/>
      <c r="S18576"/>
    </row>
    <row r="18577" spans="17:19">
      <c r="Q18577"/>
      <c r="R18577"/>
      <c r="S18577"/>
    </row>
    <row r="18578" spans="17:19">
      <c r="Q18578"/>
      <c r="R18578"/>
      <c r="S18578"/>
    </row>
    <row r="18579" spans="17:19">
      <c r="Q18579"/>
      <c r="R18579"/>
      <c r="S18579"/>
    </row>
    <row r="18580" spans="17:19">
      <c r="Q18580"/>
      <c r="R18580"/>
      <c r="S18580"/>
    </row>
    <row r="18581" spans="17:19">
      <c r="Q18581"/>
      <c r="R18581"/>
      <c r="S18581"/>
    </row>
    <row r="18582" spans="17:19">
      <c r="Q18582"/>
      <c r="R18582"/>
      <c r="S18582"/>
    </row>
    <row r="18583" spans="17:19">
      <c r="Q18583"/>
      <c r="R18583"/>
      <c r="S18583"/>
    </row>
    <row r="18584" spans="17:19">
      <c r="Q18584"/>
      <c r="R18584"/>
      <c r="S18584"/>
    </row>
    <row r="18585" spans="17:19">
      <c r="Q18585"/>
      <c r="R18585"/>
      <c r="S18585"/>
    </row>
    <row r="18586" spans="17:19">
      <c r="Q18586"/>
      <c r="R18586"/>
      <c r="S18586"/>
    </row>
    <row r="18587" spans="17:19">
      <c r="Q18587"/>
      <c r="R18587"/>
      <c r="S18587"/>
    </row>
    <row r="18588" spans="17:19">
      <c r="Q18588"/>
      <c r="R18588"/>
      <c r="S18588"/>
    </row>
    <row r="18589" spans="17:19">
      <c r="Q18589"/>
      <c r="R18589"/>
      <c r="S18589"/>
    </row>
    <row r="18590" spans="17:19">
      <c r="Q18590"/>
      <c r="R18590"/>
      <c r="S18590"/>
    </row>
    <row r="18591" spans="17:19">
      <c r="Q18591"/>
      <c r="R18591"/>
      <c r="S18591"/>
    </row>
    <row r="18592" spans="17:19">
      <c r="Q18592"/>
      <c r="R18592"/>
      <c r="S18592"/>
    </row>
    <row r="18593" spans="17:19">
      <c r="Q18593"/>
      <c r="R18593"/>
      <c r="S18593"/>
    </row>
    <row r="18594" spans="17:19">
      <c r="Q18594"/>
      <c r="R18594"/>
      <c r="S18594"/>
    </row>
    <row r="18595" spans="17:19">
      <c r="Q18595"/>
      <c r="R18595"/>
      <c r="S18595"/>
    </row>
    <row r="18596" spans="17:19">
      <c r="Q18596"/>
      <c r="R18596"/>
      <c r="S18596"/>
    </row>
    <row r="18597" spans="17:19">
      <c r="Q18597"/>
      <c r="R18597"/>
      <c r="S18597"/>
    </row>
    <row r="18598" spans="17:19">
      <c r="Q18598"/>
      <c r="R18598"/>
      <c r="S18598"/>
    </row>
    <row r="18599" spans="17:19">
      <c r="Q18599"/>
      <c r="R18599"/>
      <c r="S18599"/>
    </row>
    <row r="18600" spans="17:19">
      <c r="Q18600"/>
      <c r="R18600"/>
      <c r="S18600"/>
    </row>
    <row r="18601" spans="17:19">
      <c r="Q18601"/>
      <c r="R18601"/>
      <c r="S18601"/>
    </row>
    <row r="18602" spans="17:19">
      <c r="Q18602"/>
      <c r="R18602"/>
      <c r="S18602"/>
    </row>
    <row r="18603" spans="17:19">
      <c r="Q18603"/>
      <c r="R18603"/>
      <c r="S18603"/>
    </row>
    <row r="18604" spans="17:19">
      <c r="Q18604"/>
      <c r="R18604"/>
      <c r="S18604"/>
    </row>
    <row r="18605" spans="17:19">
      <c r="Q18605"/>
      <c r="R18605"/>
      <c r="S18605"/>
    </row>
    <row r="18606" spans="17:19">
      <c r="Q18606"/>
      <c r="R18606"/>
      <c r="S18606"/>
    </row>
    <row r="18607" spans="17:19">
      <c r="Q18607"/>
      <c r="R18607"/>
      <c r="S18607"/>
    </row>
    <row r="18608" spans="17:19">
      <c r="Q18608"/>
      <c r="R18608"/>
      <c r="S18608"/>
    </row>
    <row r="18609" spans="17:19">
      <c r="Q18609"/>
      <c r="R18609"/>
      <c r="S18609"/>
    </row>
    <row r="18610" spans="17:19">
      <c r="Q18610"/>
      <c r="R18610"/>
      <c r="S18610"/>
    </row>
    <row r="18611" spans="17:19">
      <c r="Q18611"/>
      <c r="R18611"/>
      <c r="S18611"/>
    </row>
    <row r="18612" spans="17:19">
      <c r="Q18612"/>
      <c r="R18612"/>
      <c r="S18612"/>
    </row>
    <row r="18613" spans="17:19">
      <c r="Q18613"/>
      <c r="R18613"/>
      <c r="S18613"/>
    </row>
    <row r="18614" spans="17:19">
      <c r="Q18614"/>
      <c r="R18614"/>
      <c r="S18614"/>
    </row>
    <row r="18615" spans="17:19">
      <c r="Q18615"/>
      <c r="R18615"/>
      <c r="S18615"/>
    </row>
    <row r="18616" spans="17:19">
      <c r="Q18616"/>
      <c r="R18616"/>
      <c r="S18616"/>
    </row>
    <row r="18617" spans="17:19">
      <c r="Q18617"/>
      <c r="R18617"/>
      <c r="S18617"/>
    </row>
    <row r="18618" spans="17:19">
      <c r="Q18618"/>
      <c r="R18618"/>
      <c r="S18618"/>
    </row>
    <row r="18619" spans="17:19">
      <c r="Q18619"/>
      <c r="R18619"/>
      <c r="S18619"/>
    </row>
    <row r="18620" spans="17:19">
      <c r="Q18620"/>
      <c r="R18620"/>
      <c r="S18620"/>
    </row>
    <row r="18621" spans="17:19">
      <c r="Q18621"/>
      <c r="R18621"/>
      <c r="S18621"/>
    </row>
    <row r="18622" spans="17:19">
      <c r="Q18622"/>
      <c r="R18622"/>
      <c r="S18622"/>
    </row>
    <row r="18623" spans="17:19">
      <c r="Q18623"/>
      <c r="R18623"/>
      <c r="S18623"/>
    </row>
    <row r="18624" spans="17:19">
      <c r="Q18624"/>
      <c r="R18624"/>
      <c r="S18624"/>
    </row>
    <row r="18625" spans="17:19">
      <c r="Q18625"/>
      <c r="R18625"/>
      <c r="S18625"/>
    </row>
    <row r="18626" spans="17:19">
      <c r="Q18626"/>
      <c r="R18626"/>
      <c r="S18626"/>
    </row>
    <row r="18627" spans="17:19">
      <c r="Q18627"/>
      <c r="R18627"/>
      <c r="S18627"/>
    </row>
    <row r="18628" spans="17:19">
      <c r="Q18628"/>
      <c r="R18628"/>
      <c r="S18628"/>
    </row>
    <row r="18629" spans="17:19">
      <c r="Q18629"/>
      <c r="R18629"/>
      <c r="S18629"/>
    </row>
    <row r="18630" spans="17:19">
      <c r="Q18630"/>
      <c r="R18630"/>
      <c r="S18630"/>
    </row>
    <row r="18631" spans="17:19">
      <c r="Q18631"/>
      <c r="R18631"/>
      <c r="S18631"/>
    </row>
    <row r="18632" spans="17:19">
      <c r="Q18632"/>
      <c r="R18632"/>
      <c r="S18632"/>
    </row>
    <row r="18633" spans="17:19">
      <c r="Q18633"/>
      <c r="R18633"/>
      <c r="S18633"/>
    </row>
    <row r="18634" spans="17:19">
      <c r="Q18634"/>
      <c r="R18634"/>
      <c r="S18634"/>
    </row>
    <row r="18635" spans="17:19">
      <c r="Q18635"/>
      <c r="R18635"/>
      <c r="S18635"/>
    </row>
    <row r="18636" spans="17:19">
      <c r="Q18636"/>
      <c r="R18636"/>
      <c r="S18636"/>
    </row>
    <row r="18637" spans="17:19">
      <c r="Q18637"/>
      <c r="R18637"/>
      <c r="S18637"/>
    </row>
    <row r="18638" spans="17:19">
      <c r="Q18638"/>
      <c r="R18638"/>
      <c r="S18638"/>
    </row>
    <row r="18639" spans="17:19">
      <c r="Q18639"/>
      <c r="R18639"/>
      <c r="S18639"/>
    </row>
    <row r="18640" spans="17:19">
      <c r="Q18640"/>
      <c r="R18640"/>
      <c r="S18640"/>
    </row>
    <row r="18641" spans="17:19">
      <c r="Q18641"/>
      <c r="R18641"/>
      <c r="S18641"/>
    </row>
    <row r="18642" spans="17:19">
      <c r="Q18642"/>
      <c r="R18642"/>
      <c r="S18642"/>
    </row>
    <row r="18643" spans="17:19">
      <c r="Q18643"/>
      <c r="R18643"/>
      <c r="S18643"/>
    </row>
    <row r="18644" spans="17:19">
      <c r="Q18644"/>
      <c r="R18644"/>
      <c r="S18644"/>
    </row>
    <row r="18645" spans="17:19">
      <c r="Q18645"/>
      <c r="R18645"/>
      <c r="S18645"/>
    </row>
    <row r="18646" spans="17:19">
      <c r="Q18646"/>
      <c r="R18646"/>
      <c r="S18646"/>
    </row>
    <row r="18647" spans="17:19">
      <c r="Q18647"/>
      <c r="R18647"/>
      <c r="S18647"/>
    </row>
    <row r="18648" spans="17:19">
      <c r="Q18648"/>
      <c r="R18648"/>
      <c r="S18648"/>
    </row>
    <row r="18649" spans="17:19">
      <c r="Q18649"/>
      <c r="R18649"/>
      <c r="S18649"/>
    </row>
    <row r="18650" spans="17:19">
      <c r="Q18650"/>
      <c r="R18650"/>
      <c r="S18650"/>
    </row>
    <row r="18651" spans="17:19">
      <c r="Q18651"/>
      <c r="R18651"/>
      <c r="S18651"/>
    </row>
    <row r="18652" spans="17:19">
      <c r="Q18652"/>
      <c r="R18652"/>
      <c r="S18652"/>
    </row>
    <row r="18653" spans="17:19">
      <c r="Q18653"/>
      <c r="R18653"/>
      <c r="S18653"/>
    </row>
    <row r="18654" spans="17:19">
      <c r="Q18654"/>
      <c r="R18654"/>
      <c r="S18654"/>
    </row>
    <row r="18655" spans="17:19">
      <c r="Q18655"/>
      <c r="R18655"/>
      <c r="S18655"/>
    </row>
    <row r="18656" spans="17:19">
      <c r="Q18656"/>
      <c r="R18656"/>
      <c r="S18656"/>
    </row>
    <row r="18657" spans="17:19">
      <c r="Q18657"/>
      <c r="R18657"/>
      <c r="S18657"/>
    </row>
    <row r="18658" spans="17:19">
      <c r="Q18658"/>
      <c r="R18658"/>
      <c r="S18658"/>
    </row>
    <row r="18659" spans="17:19">
      <c r="Q18659"/>
      <c r="R18659"/>
      <c r="S18659"/>
    </row>
    <row r="18660" spans="17:19">
      <c r="Q18660"/>
      <c r="R18660"/>
      <c r="S18660"/>
    </row>
    <row r="18661" spans="17:19">
      <c r="Q18661"/>
      <c r="R18661"/>
      <c r="S18661"/>
    </row>
    <row r="18662" spans="17:19">
      <c r="Q18662"/>
      <c r="R18662"/>
      <c r="S18662"/>
    </row>
    <row r="18663" spans="17:19">
      <c r="Q18663"/>
      <c r="R18663"/>
      <c r="S18663"/>
    </row>
    <row r="18664" spans="17:19">
      <c r="Q18664"/>
      <c r="R18664"/>
      <c r="S18664"/>
    </row>
    <row r="18665" spans="17:19">
      <c r="Q18665"/>
      <c r="R18665"/>
      <c r="S18665"/>
    </row>
    <row r="18666" spans="17:19">
      <c r="Q18666"/>
      <c r="R18666"/>
      <c r="S18666"/>
    </row>
    <row r="18667" spans="17:19">
      <c r="Q18667"/>
      <c r="R18667"/>
      <c r="S18667"/>
    </row>
    <row r="18668" spans="17:19">
      <c r="Q18668"/>
      <c r="R18668"/>
      <c r="S18668"/>
    </row>
    <row r="18669" spans="17:19">
      <c r="Q18669"/>
      <c r="R18669"/>
      <c r="S18669"/>
    </row>
    <row r="18670" spans="17:19">
      <c r="Q18670"/>
      <c r="R18670"/>
      <c r="S18670"/>
    </row>
    <row r="18671" spans="17:19">
      <c r="Q18671"/>
      <c r="R18671"/>
      <c r="S18671"/>
    </row>
    <row r="18672" spans="17:19">
      <c r="Q18672"/>
      <c r="R18672"/>
      <c r="S18672"/>
    </row>
    <row r="18673" spans="17:19">
      <c r="Q18673"/>
      <c r="R18673"/>
      <c r="S18673"/>
    </row>
    <row r="18674" spans="17:19">
      <c r="Q18674"/>
      <c r="R18674"/>
      <c r="S18674"/>
    </row>
    <row r="18675" spans="17:19">
      <c r="Q18675"/>
      <c r="R18675"/>
      <c r="S18675"/>
    </row>
    <row r="18676" spans="17:19">
      <c r="Q18676"/>
      <c r="R18676"/>
      <c r="S18676"/>
    </row>
    <row r="18677" spans="17:19">
      <c r="Q18677"/>
      <c r="R18677"/>
      <c r="S18677"/>
    </row>
    <row r="18678" spans="17:19">
      <c r="Q18678"/>
      <c r="R18678"/>
      <c r="S18678"/>
    </row>
    <row r="18679" spans="17:19">
      <c r="Q18679"/>
      <c r="R18679"/>
      <c r="S18679"/>
    </row>
    <row r="18680" spans="17:19">
      <c r="Q18680"/>
      <c r="R18680"/>
      <c r="S18680"/>
    </row>
    <row r="18681" spans="17:19">
      <c r="Q18681"/>
      <c r="R18681"/>
      <c r="S18681"/>
    </row>
    <row r="18682" spans="17:19">
      <c r="Q18682"/>
      <c r="R18682"/>
      <c r="S18682"/>
    </row>
    <row r="18683" spans="17:19">
      <c r="Q18683"/>
      <c r="R18683"/>
      <c r="S18683"/>
    </row>
    <row r="18684" spans="17:19">
      <c r="Q18684"/>
      <c r="R18684"/>
      <c r="S18684"/>
    </row>
    <row r="18685" spans="17:19">
      <c r="Q18685"/>
      <c r="R18685"/>
      <c r="S18685"/>
    </row>
    <row r="18686" spans="17:19">
      <c r="Q18686"/>
      <c r="R18686"/>
      <c r="S18686"/>
    </row>
    <row r="18687" spans="17:19">
      <c r="Q18687"/>
      <c r="R18687"/>
      <c r="S18687"/>
    </row>
    <row r="18688" spans="17:19">
      <c r="Q18688"/>
      <c r="R18688"/>
      <c r="S18688"/>
    </row>
    <row r="18689" spans="17:19">
      <c r="Q18689"/>
      <c r="R18689"/>
      <c r="S18689"/>
    </row>
    <row r="18690" spans="17:19">
      <c r="Q18690"/>
      <c r="R18690"/>
      <c r="S18690"/>
    </row>
    <row r="18691" spans="17:19">
      <c r="Q18691"/>
      <c r="R18691"/>
      <c r="S18691"/>
    </row>
    <row r="18692" spans="17:19">
      <c r="Q18692"/>
      <c r="R18692"/>
      <c r="S18692"/>
    </row>
    <row r="18693" spans="17:19">
      <c r="Q18693"/>
      <c r="R18693"/>
      <c r="S18693"/>
    </row>
    <row r="18694" spans="17:19">
      <c r="Q18694"/>
      <c r="R18694"/>
      <c r="S18694"/>
    </row>
    <row r="18695" spans="17:19">
      <c r="Q18695"/>
      <c r="R18695"/>
      <c r="S18695"/>
    </row>
    <row r="18696" spans="17:19">
      <c r="Q18696"/>
      <c r="R18696"/>
      <c r="S18696"/>
    </row>
    <row r="18697" spans="17:19">
      <c r="Q18697"/>
      <c r="R18697"/>
      <c r="S18697"/>
    </row>
    <row r="18698" spans="17:19">
      <c r="Q18698"/>
      <c r="R18698"/>
      <c r="S18698"/>
    </row>
    <row r="18699" spans="17:19">
      <c r="Q18699"/>
      <c r="R18699"/>
      <c r="S18699"/>
    </row>
    <row r="18700" spans="17:19">
      <c r="Q18700"/>
      <c r="R18700"/>
      <c r="S18700"/>
    </row>
    <row r="18701" spans="17:19">
      <c r="Q18701"/>
      <c r="R18701"/>
      <c r="S18701"/>
    </row>
    <row r="18702" spans="17:19">
      <c r="Q18702"/>
      <c r="R18702"/>
      <c r="S18702"/>
    </row>
    <row r="18703" spans="17:19">
      <c r="Q18703"/>
      <c r="R18703"/>
      <c r="S18703"/>
    </row>
    <row r="18704" spans="17:19">
      <c r="Q18704"/>
      <c r="R18704"/>
      <c r="S18704"/>
    </row>
    <row r="18705" spans="17:19">
      <c r="Q18705"/>
      <c r="R18705"/>
      <c r="S18705"/>
    </row>
    <row r="18706" spans="17:19">
      <c r="Q18706"/>
      <c r="R18706"/>
      <c r="S18706"/>
    </row>
    <row r="18707" spans="17:19">
      <c r="Q18707"/>
      <c r="R18707"/>
      <c r="S18707"/>
    </row>
    <row r="18708" spans="17:19">
      <c r="Q18708"/>
      <c r="R18708"/>
      <c r="S18708"/>
    </row>
    <row r="18709" spans="17:19">
      <c r="Q18709"/>
      <c r="R18709"/>
      <c r="S18709"/>
    </row>
    <row r="18710" spans="17:19">
      <c r="Q18710"/>
      <c r="R18710"/>
      <c r="S18710"/>
    </row>
    <row r="18711" spans="17:19">
      <c r="Q18711"/>
      <c r="R18711"/>
      <c r="S18711"/>
    </row>
    <row r="18712" spans="17:19">
      <c r="Q18712"/>
      <c r="R18712"/>
      <c r="S18712"/>
    </row>
    <row r="18713" spans="17:19">
      <c r="Q18713"/>
      <c r="R18713"/>
      <c r="S18713"/>
    </row>
    <row r="18714" spans="17:19">
      <c r="Q18714"/>
      <c r="R18714"/>
      <c r="S18714"/>
    </row>
    <row r="18715" spans="17:19">
      <c r="Q18715"/>
      <c r="R18715"/>
      <c r="S18715"/>
    </row>
    <row r="18716" spans="17:19">
      <c r="Q18716"/>
      <c r="R18716"/>
      <c r="S18716"/>
    </row>
    <row r="18717" spans="17:19">
      <c r="Q18717"/>
      <c r="R18717"/>
      <c r="S18717"/>
    </row>
    <row r="18718" spans="17:19">
      <c r="Q18718"/>
      <c r="R18718"/>
      <c r="S18718"/>
    </row>
    <row r="18719" spans="17:19">
      <c r="Q18719"/>
      <c r="R18719"/>
      <c r="S18719"/>
    </row>
    <row r="18720" spans="17:19">
      <c r="Q18720"/>
      <c r="R18720"/>
      <c r="S18720"/>
    </row>
    <row r="18721" spans="17:19">
      <c r="Q18721"/>
      <c r="R18721"/>
      <c r="S18721"/>
    </row>
    <row r="18722" spans="17:19">
      <c r="Q18722"/>
      <c r="R18722"/>
      <c r="S18722"/>
    </row>
    <row r="18723" spans="17:19">
      <c r="Q18723"/>
      <c r="R18723"/>
      <c r="S18723"/>
    </row>
    <row r="18724" spans="17:19">
      <c r="Q18724"/>
      <c r="R18724"/>
      <c r="S18724"/>
    </row>
    <row r="18725" spans="17:19">
      <c r="Q18725"/>
      <c r="R18725"/>
      <c r="S18725"/>
    </row>
    <row r="18726" spans="17:19">
      <c r="Q18726"/>
      <c r="R18726"/>
      <c r="S18726"/>
    </row>
    <row r="18727" spans="17:19">
      <c r="Q18727"/>
      <c r="R18727"/>
      <c r="S18727"/>
    </row>
    <row r="18728" spans="17:19">
      <c r="Q18728"/>
      <c r="R18728"/>
      <c r="S18728"/>
    </row>
    <row r="18729" spans="17:19">
      <c r="Q18729"/>
      <c r="R18729"/>
      <c r="S18729"/>
    </row>
    <row r="18730" spans="17:19">
      <c r="Q18730"/>
      <c r="R18730"/>
      <c r="S18730"/>
    </row>
    <row r="18731" spans="17:19">
      <c r="Q18731"/>
      <c r="R18731"/>
      <c r="S18731"/>
    </row>
    <row r="18732" spans="17:19">
      <c r="Q18732"/>
      <c r="R18732"/>
      <c r="S18732"/>
    </row>
    <row r="18733" spans="17:19">
      <c r="Q18733"/>
      <c r="R18733"/>
      <c r="S18733"/>
    </row>
    <row r="18734" spans="17:19">
      <c r="Q18734"/>
      <c r="R18734"/>
      <c r="S18734"/>
    </row>
    <row r="18735" spans="17:19">
      <c r="Q18735"/>
      <c r="R18735"/>
      <c r="S18735"/>
    </row>
    <row r="18736" spans="17:19">
      <c r="Q18736"/>
      <c r="R18736"/>
      <c r="S18736"/>
    </row>
    <row r="18737" spans="17:19">
      <c r="Q18737"/>
      <c r="R18737"/>
      <c r="S18737"/>
    </row>
    <row r="18738" spans="17:19">
      <c r="Q18738"/>
      <c r="R18738"/>
      <c r="S18738"/>
    </row>
    <row r="18739" spans="17:19">
      <c r="Q18739"/>
      <c r="R18739"/>
      <c r="S18739"/>
    </row>
    <row r="18740" spans="17:19">
      <c r="Q18740"/>
      <c r="R18740"/>
      <c r="S18740"/>
    </row>
    <row r="18741" spans="17:19">
      <c r="Q18741"/>
      <c r="R18741"/>
      <c r="S18741"/>
    </row>
    <row r="18742" spans="17:19">
      <c r="Q18742"/>
      <c r="R18742"/>
      <c r="S18742"/>
    </row>
    <row r="18743" spans="17:19">
      <c r="Q18743"/>
      <c r="R18743"/>
      <c r="S18743"/>
    </row>
    <row r="18744" spans="17:19">
      <c r="Q18744"/>
      <c r="R18744"/>
      <c r="S18744"/>
    </row>
    <row r="18745" spans="17:19">
      <c r="Q18745"/>
      <c r="R18745"/>
      <c r="S18745"/>
    </row>
    <row r="18746" spans="17:19">
      <c r="Q18746"/>
      <c r="R18746"/>
      <c r="S18746"/>
    </row>
    <row r="18747" spans="17:19">
      <c r="Q18747"/>
      <c r="R18747"/>
      <c r="S18747"/>
    </row>
    <row r="18748" spans="17:19">
      <c r="Q18748"/>
      <c r="R18748"/>
      <c r="S18748"/>
    </row>
    <row r="18749" spans="17:19">
      <c r="Q18749"/>
      <c r="R18749"/>
      <c r="S18749"/>
    </row>
    <row r="18750" spans="17:19">
      <c r="Q18750"/>
      <c r="R18750"/>
      <c r="S18750"/>
    </row>
    <row r="18751" spans="17:19">
      <c r="Q18751"/>
      <c r="R18751"/>
      <c r="S18751"/>
    </row>
    <row r="18752" spans="17:19">
      <c r="Q18752"/>
      <c r="R18752"/>
      <c r="S18752"/>
    </row>
    <row r="18753" spans="17:19">
      <c r="Q18753"/>
      <c r="R18753"/>
      <c r="S18753"/>
    </row>
    <row r="18754" spans="17:19">
      <c r="Q18754"/>
      <c r="R18754"/>
      <c r="S18754"/>
    </row>
    <row r="18755" spans="17:19">
      <c r="Q18755"/>
      <c r="R18755"/>
      <c r="S18755"/>
    </row>
    <row r="18756" spans="17:19">
      <c r="Q18756"/>
      <c r="R18756"/>
      <c r="S18756"/>
    </row>
    <row r="18757" spans="17:19">
      <c r="Q18757"/>
      <c r="R18757"/>
      <c r="S18757"/>
    </row>
    <row r="18758" spans="17:19">
      <c r="Q18758"/>
      <c r="R18758"/>
      <c r="S18758"/>
    </row>
    <row r="18759" spans="17:19">
      <c r="Q18759"/>
      <c r="R18759"/>
      <c r="S18759"/>
    </row>
    <row r="18760" spans="17:19">
      <c r="Q18760"/>
      <c r="R18760"/>
      <c r="S18760"/>
    </row>
    <row r="18761" spans="17:19">
      <c r="Q18761"/>
      <c r="R18761"/>
      <c r="S18761"/>
    </row>
    <row r="18762" spans="17:19">
      <c r="Q18762"/>
      <c r="R18762"/>
      <c r="S18762"/>
    </row>
    <row r="18763" spans="17:19">
      <c r="Q18763"/>
      <c r="R18763"/>
      <c r="S18763"/>
    </row>
    <row r="18764" spans="17:19">
      <c r="Q18764"/>
      <c r="R18764"/>
      <c r="S18764"/>
    </row>
    <row r="18765" spans="17:19">
      <c r="Q18765"/>
      <c r="R18765"/>
      <c r="S18765"/>
    </row>
    <row r="18766" spans="17:19">
      <c r="Q18766"/>
      <c r="R18766"/>
      <c r="S18766"/>
    </row>
    <row r="18767" spans="17:19">
      <c r="Q18767"/>
      <c r="R18767"/>
      <c r="S18767"/>
    </row>
    <row r="18768" spans="17:19">
      <c r="Q18768"/>
      <c r="R18768"/>
      <c r="S18768"/>
    </row>
    <row r="18769" spans="17:19">
      <c r="Q18769"/>
      <c r="R18769"/>
      <c r="S18769"/>
    </row>
    <row r="18770" spans="17:19">
      <c r="Q18770"/>
      <c r="R18770"/>
      <c r="S18770"/>
    </row>
    <row r="18771" spans="17:19">
      <c r="Q18771"/>
      <c r="R18771"/>
      <c r="S18771"/>
    </row>
    <row r="18772" spans="17:19">
      <c r="Q18772"/>
      <c r="R18772"/>
      <c r="S18772"/>
    </row>
    <row r="18773" spans="17:19">
      <c r="Q18773"/>
      <c r="R18773"/>
      <c r="S18773"/>
    </row>
    <row r="18774" spans="17:19">
      <c r="Q18774"/>
      <c r="R18774"/>
      <c r="S18774"/>
    </row>
    <row r="18775" spans="17:19">
      <c r="Q18775"/>
      <c r="R18775"/>
      <c r="S18775"/>
    </row>
    <row r="18776" spans="17:19">
      <c r="Q18776"/>
      <c r="R18776"/>
      <c r="S18776"/>
    </row>
    <row r="18777" spans="17:19">
      <c r="Q18777"/>
      <c r="R18777"/>
      <c r="S18777"/>
    </row>
    <row r="18778" spans="17:19">
      <c r="Q18778"/>
      <c r="R18778"/>
      <c r="S18778"/>
    </row>
    <row r="18779" spans="17:19">
      <c r="Q18779"/>
      <c r="R18779"/>
      <c r="S18779"/>
    </row>
    <row r="18780" spans="17:19">
      <c r="Q18780"/>
      <c r="R18780"/>
      <c r="S18780"/>
    </row>
    <row r="18781" spans="17:19">
      <c r="Q18781"/>
      <c r="R18781"/>
      <c r="S18781"/>
    </row>
    <row r="18782" spans="17:19">
      <c r="Q18782"/>
      <c r="R18782"/>
      <c r="S18782"/>
    </row>
    <row r="18783" spans="17:19">
      <c r="Q18783"/>
      <c r="R18783"/>
      <c r="S18783"/>
    </row>
    <row r="18784" spans="17:19">
      <c r="Q18784"/>
      <c r="R18784"/>
      <c r="S18784"/>
    </row>
    <row r="18785" spans="17:19">
      <c r="Q18785"/>
      <c r="R18785"/>
      <c r="S18785"/>
    </row>
    <row r="18786" spans="17:19">
      <c r="Q18786"/>
      <c r="R18786"/>
      <c r="S18786"/>
    </row>
    <row r="18787" spans="17:19">
      <c r="Q18787"/>
      <c r="R18787"/>
      <c r="S18787"/>
    </row>
    <row r="18788" spans="17:19">
      <c r="Q18788"/>
      <c r="R18788"/>
      <c r="S18788"/>
    </row>
    <row r="18789" spans="17:19">
      <c r="Q18789"/>
      <c r="R18789"/>
      <c r="S18789"/>
    </row>
    <row r="18790" spans="17:19">
      <c r="Q18790"/>
      <c r="R18790"/>
      <c r="S18790"/>
    </row>
    <row r="18791" spans="17:19">
      <c r="Q18791"/>
      <c r="R18791"/>
      <c r="S18791"/>
    </row>
    <row r="18792" spans="17:19">
      <c r="Q18792"/>
      <c r="R18792"/>
      <c r="S18792"/>
    </row>
    <row r="18793" spans="17:19">
      <c r="Q18793"/>
      <c r="R18793"/>
      <c r="S18793"/>
    </row>
    <row r="18794" spans="17:19">
      <c r="Q18794"/>
      <c r="R18794"/>
      <c r="S18794"/>
    </row>
    <row r="18795" spans="17:19">
      <c r="Q18795"/>
      <c r="R18795"/>
      <c r="S18795"/>
    </row>
    <row r="18796" spans="17:19">
      <c r="Q18796"/>
      <c r="R18796"/>
      <c r="S18796"/>
    </row>
    <row r="18797" spans="17:19">
      <c r="Q18797"/>
      <c r="R18797"/>
      <c r="S18797"/>
    </row>
    <row r="18798" spans="17:19">
      <c r="Q18798"/>
      <c r="R18798"/>
      <c r="S18798"/>
    </row>
    <row r="18799" spans="17:19">
      <c r="Q18799"/>
      <c r="R18799"/>
      <c r="S18799"/>
    </row>
    <row r="18800" spans="17:19">
      <c r="Q18800"/>
      <c r="R18800"/>
      <c r="S18800"/>
    </row>
    <row r="18801" spans="17:19">
      <c r="Q18801"/>
      <c r="R18801"/>
      <c r="S18801"/>
    </row>
    <row r="18802" spans="17:19">
      <c r="Q18802"/>
      <c r="R18802"/>
      <c r="S18802"/>
    </row>
    <row r="18803" spans="17:19">
      <c r="Q18803"/>
      <c r="R18803"/>
      <c r="S18803"/>
    </row>
    <row r="18804" spans="17:19">
      <c r="Q18804"/>
      <c r="R18804"/>
      <c r="S18804"/>
    </row>
    <row r="18805" spans="17:19">
      <c r="Q18805"/>
      <c r="R18805"/>
      <c r="S18805"/>
    </row>
    <row r="18806" spans="17:19">
      <c r="Q18806"/>
      <c r="R18806"/>
      <c r="S18806"/>
    </row>
    <row r="18807" spans="17:19">
      <c r="Q18807"/>
      <c r="R18807"/>
      <c r="S18807"/>
    </row>
    <row r="18808" spans="17:19">
      <c r="Q18808"/>
      <c r="R18808"/>
      <c r="S18808"/>
    </row>
    <row r="18809" spans="17:19">
      <c r="Q18809"/>
      <c r="R18809"/>
      <c r="S18809"/>
    </row>
    <row r="18810" spans="17:19">
      <c r="Q18810"/>
      <c r="R18810"/>
      <c r="S18810"/>
    </row>
    <row r="18811" spans="17:19">
      <c r="Q18811"/>
      <c r="R18811"/>
      <c r="S18811"/>
    </row>
    <row r="18812" spans="17:19">
      <c r="Q18812"/>
      <c r="R18812"/>
      <c r="S18812"/>
    </row>
    <row r="18813" spans="17:19">
      <c r="Q18813"/>
      <c r="R18813"/>
      <c r="S18813"/>
    </row>
    <row r="18814" spans="17:19">
      <c r="Q18814"/>
      <c r="R18814"/>
      <c r="S18814"/>
    </row>
    <row r="18815" spans="17:19">
      <c r="Q18815"/>
      <c r="R18815"/>
      <c r="S18815"/>
    </row>
    <row r="18816" spans="17:19">
      <c r="Q18816"/>
      <c r="R18816"/>
      <c r="S18816"/>
    </row>
    <row r="18817" spans="17:19">
      <c r="Q18817"/>
      <c r="R18817"/>
      <c r="S18817"/>
    </row>
    <row r="18818" spans="17:19">
      <c r="Q18818"/>
      <c r="R18818"/>
      <c r="S18818"/>
    </row>
    <row r="18819" spans="17:19">
      <c r="Q18819"/>
      <c r="R18819"/>
      <c r="S18819"/>
    </row>
    <row r="18820" spans="17:19">
      <c r="Q18820"/>
      <c r="R18820"/>
      <c r="S18820"/>
    </row>
    <row r="18821" spans="17:19">
      <c r="Q18821"/>
      <c r="R18821"/>
      <c r="S18821"/>
    </row>
    <row r="18822" spans="17:19">
      <c r="Q18822"/>
      <c r="R18822"/>
      <c r="S18822"/>
    </row>
    <row r="18823" spans="17:19">
      <c r="Q18823"/>
      <c r="R18823"/>
      <c r="S18823"/>
    </row>
    <row r="18824" spans="17:19">
      <c r="Q18824"/>
      <c r="R18824"/>
      <c r="S18824"/>
    </row>
    <row r="18825" spans="17:19">
      <c r="Q18825"/>
      <c r="R18825"/>
      <c r="S18825"/>
    </row>
    <row r="18826" spans="17:19">
      <c r="Q18826"/>
      <c r="R18826"/>
      <c r="S18826"/>
    </row>
    <row r="18827" spans="17:19">
      <c r="Q18827"/>
      <c r="R18827"/>
      <c r="S18827"/>
    </row>
    <row r="18828" spans="17:19">
      <c r="Q18828"/>
      <c r="R18828"/>
      <c r="S18828"/>
    </row>
    <row r="18829" spans="17:19">
      <c r="Q18829"/>
      <c r="R18829"/>
      <c r="S18829"/>
    </row>
    <row r="18830" spans="17:19">
      <c r="Q18830"/>
      <c r="R18830"/>
      <c r="S18830"/>
    </row>
    <row r="18831" spans="17:19">
      <c r="Q18831"/>
      <c r="R18831"/>
      <c r="S18831"/>
    </row>
    <row r="18832" spans="17:19">
      <c r="Q18832"/>
      <c r="R18832"/>
      <c r="S18832"/>
    </row>
    <row r="18833" spans="17:19">
      <c r="Q18833"/>
      <c r="R18833"/>
      <c r="S18833"/>
    </row>
    <row r="18834" spans="17:19">
      <c r="Q18834"/>
      <c r="R18834"/>
      <c r="S18834"/>
    </row>
    <row r="18835" spans="17:19">
      <c r="Q18835"/>
      <c r="R18835"/>
      <c r="S18835"/>
    </row>
    <row r="18836" spans="17:19">
      <c r="Q18836"/>
      <c r="R18836"/>
      <c r="S18836"/>
    </row>
    <row r="18837" spans="17:19">
      <c r="Q18837"/>
      <c r="R18837"/>
      <c r="S18837"/>
    </row>
    <row r="18838" spans="17:19">
      <c r="Q18838"/>
      <c r="R18838"/>
      <c r="S18838"/>
    </row>
    <row r="18839" spans="17:19">
      <c r="Q18839"/>
      <c r="R18839"/>
      <c r="S18839"/>
    </row>
    <row r="18840" spans="17:19">
      <c r="Q18840"/>
      <c r="R18840"/>
      <c r="S18840"/>
    </row>
    <row r="18841" spans="17:19">
      <c r="Q18841"/>
      <c r="R18841"/>
      <c r="S18841"/>
    </row>
    <row r="18842" spans="17:19">
      <c r="Q18842"/>
      <c r="R18842"/>
      <c r="S18842"/>
    </row>
    <row r="18843" spans="17:19">
      <c r="Q18843"/>
      <c r="R18843"/>
      <c r="S18843"/>
    </row>
    <row r="18844" spans="17:19">
      <c r="Q18844"/>
      <c r="R18844"/>
      <c r="S18844"/>
    </row>
    <row r="18845" spans="17:19">
      <c r="Q18845"/>
      <c r="R18845"/>
      <c r="S18845"/>
    </row>
    <row r="18846" spans="17:19">
      <c r="Q18846"/>
      <c r="R18846"/>
      <c r="S18846"/>
    </row>
    <row r="18847" spans="17:19">
      <c r="Q18847"/>
      <c r="R18847"/>
      <c r="S18847"/>
    </row>
    <row r="18848" spans="17:19">
      <c r="Q18848"/>
      <c r="R18848"/>
      <c r="S18848"/>
    </row>
    <row r="18849" spans="17:19">
      <c r="Q18849"/>
      <c r="R18849"/>
      <c r="S18849"/>
    </row>
    <row r="18850" spans="17:19">
      <c r="Q18850"/>
      <c r="R18850"/>
      <c r="S18850"/>
    </row>
    <row r="18851" spans="17:19">
      <c r="Q18851"/>
      <c r="R18851"/>
      <c r="S18851"/>
    </row>
    <row r="18852" spans="17:19">
      <c r="Q18852"/>
      <c r="R18852"/>
      <c r="S18852"/>
    </row>
    <row r="18853" spans="17:19">
      <c r="Q18853"/>
      <c r="R18853"/>
      <c r="S18853"/>
    </row>
    <row r="18854" spans="17:19">
      <c r="Q18854"/>
      <c r="R18854"/>
      <c r="S18854"/>
    </row>
    <row r="18855" spans="17:19">
      <c r="Q18855"/>
      <c r="R18855"/>
      <c r="S18855"/>
    </row>
    <row r="18856" spans="17:19">
      <c r="Q18856"/>
      <c r="R18856"/>
      <c r="S18856"/>
    </row>
    <row r="18857" spans="17:19">
      <c r="Q18857"/>
      <c r="R18857"/>
      <c r="S18857"/>
    </row>
    <row r="18858" spans="17:19">
      <c r="Q18858"/>
      <c r="R18858"/>
      <c r="S18858"/>
    </row>
    <row r="18859" spans="17:19">
      <c r="Q18859"/>
      <c r="R18859"/>
      <c r="S18859"/>
    </row>
    <row r="18860" spans="17:19">
      <c r="Q18860"/>
      <c r="R18860"/>
      <c r="S18860"/>
    </row>
    <row r="18861" spans="17:19">
      <c r="Q18861"/>
      <c r="R18861"/>
      <c r="S18861"/>
    </row>
    <row r="18862" spans="17:19">
      <c r="Q18862"/>
      <c r="R18862"/>
      <c r="S18862"/>
    </row>
    <row r="18863" spans="17:19">
      <c r="Q18863"/>
      <c r="R18863"/>
      <c r="S18863"/>
    </row>
    <row r="18864" spans="17:19">
      <c r="Q18864"/>
      <c r="R18864"/>
      <c r="S18864"/>
    </row>
    <row r="18865" spans="17:19">
      <c r="Q18865"/>
      <c r="R18865"/>
      <c r="S18865"/>
    </row>
    <row r="18866" spans="17:19">
      <c r="Q18866"/>
      <c r="R18866"/>
      <c r="S18866"/>
    </row>
    <row r="18867" spans="17:19">
      <c r="Q18867"/>
      <c r="R18867"/>
      <c r="S18867"/>
    </row>
    <row r="18868" spans="17:19">
      <c r="Q18868"/>
      <c r="R18868"/>
      <c r="S18868"/>
    </row>
    <row r="18869" spans="17:19">
      <c r="Q18869"/>
      <c r="R18869"/>
      <c r="S18869"/>
    </row>
    <row r="18870" spans="17:19">
      <c r="Q18870"/>
      <c r="R18870"/>
      <c r="S18870"/>
    </row>
    <row r="18871" spans="17:19">
      <c r="Q18871"/>
      <c r="R18871"/>
      <c r="S18871"/>
    </row>
    <row r="18872" spans="17:19">
      <c r="Q18872"/>
      <c r="R18872"/>
      <c r="S18872"/>
    </row>
    <row r="18873" spans="17:19">
      <c r="Q18873"/>
      <c r="R18873"/>
      <c r="S18873"/>
    </row>
    <row r="18874" spans="17:19">
      <c r="Q18874"/>
      <c r="R18874"/>
      <c r="S18874"/>
    </row>
    <row r="18875" spans="17:19">
      <c r="Q18875"/>
      <c r="R18875"/>
      <c r="S18875"/>
    </row>
    <row r="18876" spans="17:19">
      <c r="Q18876"/>
      <c r="R18876"/>
      <c r="S18876"/>
    </row>
    <row r="18877" spans="17:19">
      <c r="Q18877"/>
      <c r="R18877"/>
      <c r="S18877"/>
    </row>
    <row r="18878" spans="17:19">
      <c r="Q18878"/>
      <c r="R18878"/>
      <c r="S18878"/>
    </row>
    <row r="18879" spans="17:19">
      <c r="Q18879"/>
      <c r="R18879"/>
      <c r="S18879"/>
    </row>
    <row r="18880" spans="17:19">
      <c r="Q18880"/>
      <c r="R18880"/>
      <c r="S18880"/>
    </row>
    <row r="18881" spans="17:19">
      <c r="Q18881"/>
      <c r="R18881"/>
      <c r="S18881"/>
    </row>
    <row r="18882" spans="17:19">
      <c r="Q18882"/>
      <c r="R18882"/>
      <c r="S18882"/>
    </row>
    <row r="18883" spans="17:19">
      <c r="Q18883"/>
      <c r="R18883"/>
      <c r="S18883"/>
    </row>
    <row r="18884" spans="17:19">
      <c r="Q18884"/>
      <c r="R18884"/>
      <c r="S18884"/>
    </row>
    <row r="18885" spans="17:19">
      <c r="Q18885"/>
      <c r="R18885"/>
      <c r="S18885"/>
    </row>
    <row r="18886" spans="17:19">
      <c r="Q18886"/>
      <c r="R18886"/>
      <c r="S18886"/>
    </row>
    <row r="18887" spans="17:19">
      <c r="Q18887"/>
      <c r="R18887"/>
      <c r="S18887"/>
    </row>
    <row r="18888" spans="17:19">
      <c r="Q18888"/>
      <c r="R18888"/>
      <c r="S18888"/>
    </row>
    <row r="18889" spans="17:19">
      <c r="Q18889"/>
      <c r="R18889"/>
      <c r="S18889"/>
    </row>
    <row r="18890" spans="17:19">
      <c r="Q18890"/>
      <c r="R18890"/>
      <c r="S18890"/>
    </row>
    <row r="18891" spans="17:19">
      <c r="Q18891"/>
      <c r="R18891"/>
      <c r="S18891"/>
    </row>
    <row r="18892" spans="17:19">
      <c r="Q18892"/>
      <c r="R18892"/>
      <c r="S18892"/>
    </row>
    <row r="18893" spans="17:19">
      <c r="Q18893"/>
      <c r="R18893"/>
      <c r="S18893"/>
    </row>
    <row r="18894" spans="17:19">
      <c r="Q18894"/>
      <c r="R18894"/>
      <c r="S18894"/>
    </row>
    <row r="18895" spans="17:19">
      <c r="Q18895"/>
      <c r="R18895"/>
      <c r="S18895"/>
    </row>
    <row r="18896" spans="17:19">
      <c r="Q18896"/>
      <c r="R18896"/>
      <c r="S18896"/>
    </row>
    <row r="18897" spans="17:19">
      <c r="Q18897"/>
      <c r="R18897"/>
      <c r="S18897"/>
    </row>
    <row r="18898" spans="17:19">
      <c r="Q18898"/>
      <c r="R18898"/>
      <c r="S18898"/>
    </row>
    <row r="18899" spans="17:19">
      <c r="Q18899"/>
      <c r="R18899"/>
      <c r="S18899"/>
    </row>
    <row r="18900" spans="17:19">
      <c r="Q18900"/>
      <c r="R18900"/>
      <c r="S18900"/>
    </row>
    <row r="18901" spans="17:19">
      <c r="Q18901"/>
      <c r="R18901"/>
      <c r="S18901"/>
    </row>
    <row r="18902" spans="17:19">
      <c r="Q18902"/>
      <c r="R18902"/>
      <c r="S18902"/>
    </row>
    <row r="18903" spans="17:19">
      <c r="Q18903"/>
      <c r="R18903"/>
      <c r="S18903"/>
    </row>
    <row r="18904" spans="17:19">
      <c r="Q18904"/>
      <c r="R18904"/>
      <c r="S18904"/>
    </row>
    <row r="18905" spans="17:19">
      <c r="Q18905"/>
      <c r="R18905"/>
      <c r="S18905"/>
    </row>
    <row r="18906" spans="17:19">
      <c r="Q18906"/>
      <c r="R18906"/>
      <c r="S18906"/>
    </row>
    <row r="18907" spans="17:19">
      <c r="Q18907"/>
      <c r="R18907"/>
      <c r="S18907"/>
    </row>
    <row r="18908" spans="17:19">
      <c r="Q18908"/>
      <c r="R18908"/>
      <c r="S18908"/>
    </row>
    <row r="18909" spans="17:19">
      <c r="Q18909"/>
      <c r="R18909"/>
      <c r="S18909"/>
    </row>
    <row r="18910" spans="17:19">
      <c r="Q18910"/>
      <c r="R18910"/>
      <c r="S18910"/>
    </row>
    <row r="18911" spans="17:19">
      <c r="Q18911"/>
      <c r="R18911"/>
      <c r="S18911"/>
    </row>
    <row r="18912" spans="17:19">
      <c r="Q18912"/>
      <c r="R18912"/>
      <c r="S18912"/>
    </row>
    <row r="18913" spans="17:19">
      <c r="Q18913"/>
      <c r="R18913"/>
      <c r="S18913"/>
    </row>
    <row r="18914" spans="17:19">
      <c r="Q18914"/>
      <c r="R18914"/>
      <c r="S18914"/>
    </row>
    <row r="18915" spans="17:19">
      <c r="Q18915"/>
      <c r="R18915"/>
      <c r="S18915"/>
    </row>
    <row r="18916" spans="17:19">
      <c r="Q18916"/>
      <c r="R18916"/>
      <c r="S18916"/>
    </row>
    <row r="18917" spans="17:19">
      <c r="Q18917"/>
      <c r="R18917"/>
      <c r="S18917"/>
    </row>
    <row r="18918" spans="17:19">
      <c r="Q18918"/>
      <c r="R18918"/>
      <c r="S18918"/>
    </row>
    <row r="18919" spans="17:19">
      <c r="Q18919"/>
      <c r="R18919"/>
      <c r="S18919"/>
    </row>
    <row r="18920" spans="17:19">
      <c r="Q18920"/>
      <c r="R18920"/>
      <c r="S18920"/>
    </row>
    <row r="18921" spans="17:19">
      <c r="Q18921"/>
      <c r="R18921"/>
      <c r="S18921"/>
    </row>
    <row r="18922" spans="17:19">
      <c r="Q18922"/>
      <c r="R18922"/>
      <c r="S18922"/>
    </row>
    <row r="18923" spans="17:19">
      <c r="Q18923"/>
      <c r="R18923"/>
      <c r="S18923"/>
    </row>
    <row r="18924" spans="17:19">
      <c r="Q18924"/>
      <c r="R18924"/>
      <c r="S18924"/>
    </row>
    <row r="18925" spans="17:19">
      <c r="Q18925"/>
      <c r="R18925"/>
      <c r="S18925"/>
    </row>
    <row r="18926" spans="17:19">
      <c r="Q18926"/>
      <c r="R18926"/>
      <c r="S18926"/>
    </row>
    <row r="18927" spans="17:19">
      <c r="Q18927"/>
      <c r="R18927"/>
      <c r="S18927"/>
    </row>
    <row r="18928" spans="17:19">
      <c r="Q18928"/>
      <c r="R18928"/>
      <c r="S18928"/>
    </row>
    <row r="18929" spans="17:19">
      <c r="Q18929"/>
      <c r="R18929"/>
      <c r="S18929"/>
    </row>
    <row r="18930" spans="17:19">
      <c r="Q18930"/>
      <c r="R18930"/>
      <c r="S18930"/>
    </row>
    <row r="18931" spans="17:19">
      <c r="Q18931"/>
      <c r="R18931"/>
      <c r="S18931"/>
    </row>
    <row r="18932" spans="17:19">
      <c r="Q18932"/>
      <c r="R18932"/>
      <c r="S18932"/>
    </row>
    <row r="18933" spans="17:19">
      <c r="Q18933"/>
      <c r="R18933"/>
      <c r="S18933"/>
    </row>
    <row r="18934" spans="17:19">
      <c r="Q18934"/>
      <c r="R18934"/>
      <c r="S18934"/>
    </row>
    <row r="18935" spans="17:19">
      <c r="Q18935"/>
      <c r="R18935"/>
      <c r="S18935"/>
    </row>
    <row r="18936" spans="17:19">
      <c r="Q18936"/>
      <c r="R18936"/>
      <c r="S18936"/>
    </row>
    <row r="18937" spans="17:19">
      <c r="Q18937"/>
      <c r="R18937"/>
      <c r="S18937"/>
    </row>
    <row r="18938" spans="17:19">
      <c r="Q18938"/>
      <c r="R18938"/>
      <c r="S18938"/>
    </row>
    <row r="18939" spans="17:19">
      <c r="Q18939"/>
      <c r="R18939"/>
      <c r="S18939"/>
    </row>
    <row r="18940" spans="17:19">
      <c r="Q18940"/>
      <c r="R18940"/>
      <c r="S18940"/>
    </row>
    <row r="18941" spans="17:19">
      <c r="Q18941"/>
      <c r="R18941"/>
      <c r="S18941"/>
    </row>
    <row r="18942" spans="17:19">
      <c r="Q18942"/>
      <c r="R18942"/>
      <c r="S18942"/>
    </row>
    <row r="18943" spans="17:19">
      <c r="Q18943"/>
      <c r="R18943"/>
      <c r="S18943"/>
    </row>
    <row r="18944" spans="17:19">
      <c r="Q18944"/>
      <c r="R18944"/>
      <c r="S18944"/>
    </row>
    <row r="18945" spans="17:19">
      <c r="Q18945"/>
      <c r="R18945"/>
      <c r="S18945"/>
    </row>
    <row r="18946" spans="17:19">
      <c r="Q18946"/>
      <c r="R18946"/>
      <c r="S18946"/>
    </row>
    <row r="18947" spans="17:19">
      <c r="Q18947"/>
      <c r="R18947"/>
      <c r="S18947"/>
    </row>
    <row r="18948" spans="17:19">
      <c r="Q18948"/>
      <c r="R18948"/>
      <c r="S18948"/>
    </row>
    <row r="18949" spans="17:19">
      <c r="Q18949"/>
      <c r="R18949"/>
      <c r="S18949"/>
    </row>
    <row r="18950" spans="17:19">
      <c r="Q18950"/>
      <c r="R18950"/>
      <c r="S18950"/>
    </row>
    <row r="18951" spans="17:19">
      <c r="Q18951"/>
      <c r="R18951"/>
      <c r="S18951"/>
    </row>
    <row r="18952" spans="17:19">
      <c r="Q18952"/>
      <c r="R18952"/>
      <c r="S18952"/>
    </row>
    <row r="18953" spans="17:19">
      <c r="Q18953"/>
      <c r="R18953"/>
      <c r="S18953"/>
    </row>
    <row r="18954" spans="17:19">
      <c r="Q18954"/>
      <c r="R18954"/>
      <c r="S18954"/>
    </row>
    <row r="18955" spans="17:19">
      <c r="Q18955"/>
      <c r="R18955"/>
      <c r="S18955"/>
    </row>
    <row r="18956" spans="17:19">
      <c r="Q18956"/>
      <c r="R18956"/>
      <c r="S18956"/>
    </row>
    <row r="18957" spans="17:19">
      <c r="Q18957"/>
      <c r="R18957"/>
      <c r="S18957"/>
    </row>
    <row r="18958" spans="17:19">
      <c r="Q18958"/>
      <c r="R18958"/>
      <c r="S18958"/>
    </row>
    <row r="18959" spans="17:19">
      <c r="Q18959"/>
      <c r="R18959"/>
      <c r="S18959"/>
    </row>
    <row r="18960" spans="17:19">
      <c r="Q18960"/>
      <c r="R18960"/>
      <c r="S18960"/>
    </row>
    <row r="18961" spans="17:19">
      <c r="Q18961"/>
      <c r="R18961"/>
      <c r="S18961"/>
    </row>
    <row r="18962" spans="17:19">
      <c r="Q18962"/>
      <c r="R18962"/>
      <c r="S18962"/>
    </row>
    <row r="18963" spans="17:19">
      <c r="Q18963"/>
      <c r="R18963"/>
      <c r="S18963"/>
    </row>
    <row r="18964" spans="17:19">
      <c r="Q18964"/>
      <c r="R18964"/>
      <c r="S18964"/>
    </row>
    <row r="18965" spans="17:19">
      <c r="Q18965"/>
      <c r="R18965"/>
      <c r="S18965"/>
    </row>
    <row r="18966" spans="17:19">
      <c r="Q18966"/>
      <c r="R18966"/>
      <c r="S18966"/>
    </row>
    <row r="18967" spans="17:19">
      <c r="Q18967"/>
      <c r="R18967"/>
      <c r="S18967"/>
    </row>
    <row r="18968" spans="17:19">
      <c r="Q18968"/>
      <c r="R18968"/>
      <c r="S18968"/>
    </row>
    <row r="18969" spans="17:19">
      <c r="Q18969"/>
      <c r="R18969"/>
      <c r="S18969"/>
    </row>
    <row r="18970" spans="17:19">
      <c r="Q18970"/>
      <c r="R18970"/>
      <c r="S18970"/>
    </row>
    <row r="18971" spans="17:19">
      <c r="Q18971"/>
      <c r="R18971"/>
      <c r="S18971"/>
    </row>
    <row r="18972" spans="17:19">
      <c r="Q18972"/>
      <c r="R18972"/>
      <c r="S18972"/>
    </row>
    <row r="18973" spans="17:19">
      <c r="Q18973"/>
      <c r="R18973"/>
      <c r="S18973"/>
    </row>
    <row r="18974" spans="17:19">
      <c r="Q18974"/>
      <c r="R18974"/>
      <c r="S18974"/>
    </row>
    <row r="18975" spans="17:19">
      <c r="Q18975"/>
      <c r="R18975"/>
      <c r="S18975"/>
    </row>
    <row r="18976" spans="17:19">
      <c r="Q18976"/>
      <c r="R18976"/>
      <c r="S18976"/>
    </row>
    <row r="18977" spans="17:19">
      <c r="Q18977"/>
      <c r="R18977"/>
      <c r="S18977"/>
    </row>
    <row r="18978" spans="17:19">
      <c r="Q18978"/>
      <c r="R18978"/>
      <c r="S18978"/>
    </row>
    <row r="18979" spans="17:19">
      <c r="Q18979"/>
      <c r="R18979"/>
      <c r="S18979"/>
    </row>
    <row r="18980" spans="17:19">
      <c r="Q18980"/>
      <c r="R18980"/>
      <c r="S18980"/>
    </row>
    <row r="18981" spans="17:19">
      <c r="Q18981"/>
      <c r="R18981"/>
      <c r="S18981"/>
    </row>
    <row r="18982" spans="17:19">
      <c r="Q18982"/>
      <c r="R18982"/>
      <c r="S18982"/>
    </row>
    <row r="18983" spans="17:19">
      <c r="Q18983"/>
      <c r="R18983"/>
      <c r="S18983"/>
    </row>
    <row r="18984" spans="17:19">
      <c r="Q18984"/>
      <c r="R18984"/>
      <c r="S18984"/>
    </row>
    <row r="18985" spans="17:19">
      <c r="Q18985"/>
      <c r="R18985"/>
      <c r="S18985"/>
    </row>
    <row r="18986" spans="17:19">
      <c r="Q18986"/>
      <c r="R18986"/>
      <c r="S18986"/>
    </row>
    <row r="18987" spans="17:19">
      <c r="Q18987"/>
      <c r="R18987"/>
      <c r="S18987"/>
    </row>
    <row r="18988" spans="17:19">
      <c r="Q18988"/>
      <c r="R18988"/>
      <c r="S18988"/>
    </row>
    <row r="18989" spans="17:19">
      <c r="Q18989"/>
      <c r="R18989"/>
      <c r="S18989"/>
    </row>
    <row r="18990" spans="17:19">
      <c r="Q18990"/>
      <c r="R18990"/>
      <c r="S18990"/>
    </row>
    <row r="18991" spans="17:19">
      <c r="Q18991"/>
      <c r="R18991"/>
      <c r="S18991"/>
    </row>
    <row r="18992" spans="17:19">
      <c r="Q18992"/>
      <c r="R18992"/>
      <c r="S18992"/>
    </row>
    <row r="18993" spans="17:19">
      <c r="Q18993"/>
      <c r="R18993"/>
      <c r="S18993"/>
    </row>
    <row r="18994" spans="17:19">
      <c r="Q18994"/>
      <c r="R18994"/>
      <c r="S18994"/>
    </row>
    <row r="18995" spans="17:19">
      <c r="Q18995"/>
      <c r="R18995"/>
      <c r="S18995"/>
    </row>
    <row r="18996" spans="17:19">
      <c r="Q18996"/>
      <c r="R18996"/>
      <c r="S18996"/>
    </row>
    <row r="18997" spans="17:19">
      <c r="Q18997"/>
      <c r="R18997"/>
      <c r="S18997"/>
    </row>
    <row r="18998" spans="17:19">
      <c r="Q18998"/>
      <c r="R18998"/>
      <c r="S18998"/>
    </row>
    <row r="18999" spans="17:19">
      <c r="Q18999"/>
      <c r="R18999"/>
      <c r="S18999"/>
    </row>
    <row r="19000" spans="17:19">
      <c r="Q19000"/>
      <c r="R19000"/>
      <c r="S19000"/>
    </row>
    <row r="19001" spans="17:19">
      <c r="Q19001"/>
      <c r="R19001"/>
      <c r="S19001"/>
    </row>
    <row r="19002" spans="17:19">
      <c r="Q19002"/>
      <c r="R19002"/>
      <c r="S19002"/>
    </row>
    <row r="19003" spans="17:19">
      <c r="Q19003"/>
      <c r="R19003"/>
      <c r="S19003"/>
    </row>
    <row r="19004" spans="17:19">
      <c r="Q19004"/>
      <c r="R19004"/>
      <c r="S19004"/>
    </row>
    <row r="19005" spans="17:19">
      <c r="Q19005"/>
      <c r="R19005"/>
      <c r="S19005"/>
    </row>
    <row r="19006" spans="17:19">
      <c r="Q19006"/>
      <c r="R19006"/>
      <c r="S19006"/>
    </row>
    <row r="19007" spans="17:19">
      <c r="Q19007"/>
      <c r="R19007"/>
      <c r="S19007"/>
    </row>
    <row r="19008" spans="17:19">
      <c r="Q19008"/>
      <c r="R19008"/>
      <c r="S19008"/>
    </row>
    <row r="19009" spans="17:19">
      <c r="Q19009"/>
      <c r="R19009"/>
      <c r="S19009"/>
    </row>
    <row r="19010" spans="17:19">
      <c r="Q19010"/>
      <c r="R19010"/>
      <c r="S19010"/>
    </row>
    <row r="19011" spans="17:19">
      <c r="Q19011"/>
      <c r="R19011"/>
      <c r="S19011"/>
    </row>
    <row r="19012" spans="17:19">
      <c r="Q19012"/>
      <c r="R19012"/>
      <c r="S19012"/>
    </row>
    <row r="19013" spans="17:19">
      <c r="Q19013"/>
      <c r="R19013"/>
      <c r="S19013"/>
    </row>
    <row r="19014" spans="17:19">
      <c r="Q19014"/>
      <c r="R19014"/>
      <c r="S19014"/>
    </row>
    <row r="19015" spans="17:19">
      <c r="Q19015"/>
      <c r="R19015"/>
      <c r="S19015"/>
    </row>
    <row r="19016" spans="17:19">
      <c r="Q19016"/>
      <c r="R19016"/>
      <c r="S19016"/>
    </row>
    <row r="19017" spans="17:19">
      <c r="Q19017"/>
      <c r="R19017"/>
      <c r="S19017"/>
    </row>
    <row r="19018" spans="17:19">
      <c r="Q19018"/>
      <c r="R19018"/>
      <c r="S19018"/>
    </row>
    <row r="19019" spans="17:19">
      <c r="Q19019"/>
      <c r="R19019"/>
      <c r="S19019"/>
    </row>
    <row r="19020" spans="17:19">
      <c r="Q19020"/>
      <c r="R19020"/>
      <c r="S19020"/>
    </row>
    <row r="19021" spans="17:19">
      <c r="Q19021"/>
      <c r="R19021"/>
      <c r="S19021"/>
    </row>
    <row r="19022" spans="17:19">
      <c r="Q19022"/>
      <c r="R19022"/>
      <c r="S19022"/>
    </row>
    <row r="19023" spans="17:19">
      <c r="Q19023"/>
      <c r="R19023"/>
      <c r="S19023"/>
    </row>
    <row r="19024" spans="17:19">
      <c r="Q19024"/>
      <c r="R19024"/>
      <c r="S19024"/>
    </row>
    <row r="19025" spans="17:19">
      <c r="Q19025"/>
      <c r="R19025"/>
      <c r="S19025"/>
    </row>
    <row r="19026" spans="17:19">
      <c r="Q19026"/>
      <c r="R19026"/>
      <c r="S19026"/>
    </row>
    <row r="19027" spans="17:19">
      <c r="Q19027"/>
      <c r="R19027"/>
      <c r="S19027"/>
    </row>
    <row r="19028" spans="17:19">
      <c r="Q19028"/>
      <c r="R19028"/>
      <c r="S19028"/>
    </row>
    <row r="19029" spans="17:19">
      <c r="Q19029"/>
      <c r="R19029"/>
      <c r="S19029"/>
    </row>
    <row r="19030" spans="17:19">
      <c r="Q19030"/>
      <c r="R19030"/>
      <c r="S19030"/>
    </row>
    <row r="19031" spans="17:19">
      <c r="Q19031"/>
      <c r="R19031"/>
      <c r="S19031"/>
    </row>
    <row r="19032" spans="17:19">
      <c r="Q19032"/>
      <c r="R19032"/>
      <c r="S19032"/>
    </row>
    <row r="19033" spans="17:19">
      <c r="Q19033"/>
      <c r="R19033"/>
      <c r="S19033"/>
    </row>
    <row r="19034" spans="17:19">
      <c r="Q19034"/>
      <c r="R19034"/>
      <c r="S19034"/>
    </row>
    <row r="19035" spans="17:19">
      <c r="Q19035"/>
      <c r="R19035"/>
      <c r="S19035"/>
    </row>
    <row r="19036" spans="17:19">
      <c r="Q19036"/>
      <c r="R19036"/>
      <c r="S19036"/>
    </row>
    <row r="19037" spans="17:19">
      <c r="Q19037"/>
      <c r="R19037"/>
      <c r="S19037"/>
    </row>
    <row r="19038" spans="17:19">
      <c r="Q19038"/>
      <c r="R19038"/>
      <c r="S19038"/>
    </row>
    <row r="19039" spans="17:19">
      <c r="Q19039"/>
      <c r="R19039"/>
      <c r="S19039"/>
    </row>
    <row r="19040" spans="17:19">
      <c r="Q19040"/>
      <c r="R19040"/>
      <c r="S19040"/>
    </row>
    <row r="19041" spans="17:19">
      <c r="Q19041"/>
      <c r="R19041"/>
      <c r="S19041"/>
    </row>
    <row r="19042" spans="17:19">
      <c r="Q19042"/>
      <c r="R19042"/>
      <c r="S19042"/>
    </row>
    <row r="19043" spans="17:19">
      <c r="Q19043"/>
      <c r="R19043"/>
      <c r="S19043"/>
    </row>
    <row r="19044" spans="17:19">
      <c r="Q19044"/>
      <c r="R19044"/>
      <c r="S19044"/>
    </row>
    <row r="19045" spans="17:19">
      <c r="Q19045"/>
      <c r="R19045"/>
      <c r="S19045"/>
    </row>
    <row r="19046" spans="17:19">
      <c r="Q19046"/>
      <c r="R19046"/>
      <c r="S19046"/>
    </row>
    <row r="19047" spans="17:19">
      <c r="Q19047"/>
      <c r="R19047"/>
      <c r="S19047"/>
    </row>
    <row r="19048" spans="17:19">
      <c r="Q19048"/>
      <c r="R19048"/>
      <c r="S19048"/>
    </row>
    <row r="19049" spans="17:19">
      <c r="Q19049"/>
      <c r="R19049"/>
      <c r="S19049"/>
    </row>
    <row r="19050" spans="17:19">
      <c r="Q19050"/>
      <c r="R19050"/>
      <c r="S19050"/>
    </row>
    <row r="19051" spans="17:19">
      <c r="Q19051"/>
      <c r="R19051"/>
      <c r="S19051"/>
    </row>
    <row r="19052" spans="17:19">
      <c r="Q19052"/>
      <c r="R19052"/>
      <c r="S19052"/>
    </row>
    <row r="19053" spans="17:19">
      <c r="Q19053"/>
      <c r="R19053"/>
      <c r="S19053"/>
    </row>
    <row r="19054" spans="17:19">
      <c r="Q19054"/>
      <c r="R19054"/>
      <c r="S19054"/>
    </row>
    <row r="19055" spans="17:19">
      <c r="Q19055"/>
      <c r="R19055"/>
      <c r="S19055"/>
    </row>
    <row r="19056" spans="17:19">
      <c r="Q19056"/>
      <c r="R19056"/>
      <c r="S19056"/>
    </row>
    <row r="19057" spans="17:19">
      <c r="Q19057"/>
      <c r="R19057"/>
      <c r="S19057"/>
    </row>
    <row r="19058" spans="17:19">
      <c r="Q19058"/>
      <c r="R19058"/>
      <c r="S19058"/>
    </row>
    <row r="19059" spans="17:19">
      <c r="Q19059"/>
      <c r="R19059"/>
      <c r="S19059"/>
    </row>
    <row r="19060" spans="17:19">
      <c r="Q19060"/>
      <c r="R19060"/>
      <c r="S19060"/>
    </row>
    <row r="19061" spans="17:19">
      <c r="Q19061"/>
      <c r="R19061"/>
      <c r="S19061"/>
    </row>
    <row r="19062" spans="17:19">
      <c r="Q19062"/>
      <c r="R19062"/>
      <c r="S19062"/>
    </row>
    <row r="19063" spans="17:19">
      <c r="Q19063"/>
      <c r="R19063"/>
      <c r="S19063"/>
    </row>
    <row r="19064" spans="17:19">
      <c r="Q19064"/>
      <c r="R19064"/>
      <c r="S19064"/>
    </row>
    <row r="19065" spans="17:19">
      <c r="Q19065"/>
      <c r="R19065"/>
      <c r="S19065"/>
    </row>
    <row r="19066" spans="17:19">
      <c r="Q19066"/>
      <c r="R19066"/>
      <c r="S19066"/>
    </row>
    <row r="19067" spans="17:19">
      <c r="Q19067"/>
      <c r="R19067"/>
      <c r="S19067"/>
    </row>
    <row r="19068" spans="17:19">
      <c r="Q19068"/>
      <c r="R19068"/>
      <c r="S19068"/>
    </row>
    <row r="19069" spans="17:19">
      <c r="Q19069"/>
      <c r="R19069"/>
      <c r="S19069"/>
    </row>
    <row r="19070" spans="17:19">
      <c r="Q19070"/>
      <c r="R19070"/>
      <c r="S19070"/>
    </row>
    <row r="19071" spans="17:19">
      <c r="Q19071"/>
      <c r="R19071"/>
      <c r="S19071"/>
    </row>
    <row r="19072" spans="17:19">
      <c r="Q19072"/>
      <c r="R19072"/>
      <c r="S19072"/>
    </row>
    <row r="19073" spans="17:19">
      <c r="Q19073"/>
      <c r="R19073"/>
      <c r="S19073"/>
    </row>
    <row r="19074" spans="17:19">
      <c r="Q19074"/>
      <c r="R19074"/>
      <c r="S19074"/>
    </row>
    <row r="19075" spans="17:19">
      <c r="Q19075"/>
      <c r="R19075"/>
      <c r="S19075"/>
    </row>
    <row r="19076" spans="17:19">
      <c r="Q19076"/>
      <c r="R19076"/>
      <c r="S19076"/>
    </row>
    <row r="19077" spans="17:19">
      <c r="Q19077"/>
      <c r="R19077"/>
      <c r="S19077"/>
    </row>
    <row r="19078" spans="17:19">
      <c r="Q19078"/>
      <c r="R19078"/>
      <c r="S19078"/>
    </row>
    <row r="19079" spans="17:19">
      <c r="Q19079"/>
      <c r="R19079"/>
      <c r="S19079"/>
    </row>
    <row r="19080" spans="17:19">
      <c r="Q19080"/>
      <c r="R19080"/>
      <c r="S19080"/>
    </row>
    <row r="19081" spans="17:19">
      <c r="Q19081"/>
      <c r="R19081"/>
      <c r="S19081"/>
    </row>
    <row r="19082" spans="17:19">
      <c r="Q19082"/>
      <c r="R19082"/>
      <c r="S19082"/>
    </row>
    <row r="19083" spans="17:19">
      <c r="Q19083"/>
      <c r="R19083"/>
      <c r="S19083"/>
    </row>
    <row r="19084" spans="17:19">
      <c r="Q19084"/>
      <c r="R19084"/>
      <c r="S19084"/>
    </row>
    <row r="19085" spans="17:19">
      <c r="Q19085"/>
      <c r="R19085"/>
      <c r="S19085"/>
    </row>
    <row r="19086" spans="17:19">
      <c r="Q19086"/>
      <c r="R19086"/>
      <c r="S19086"/>
    </row>
    <row r="19087" spans="17:19">
      <c r="Q19087"/>
      <c r="R19087"/>
      <c r="S19087"/>
    </row>
    <row r="19088" spans="17:19">
      <c r="Q19088"/>
      <c r="R19088"/>
      <c r="S19088"/>
    </row>
    <row r="19089" spans="17:19">
      <c r="Q19089"/>
      <c r="R19089"/>
      <c r="S19089"/>
    </row>
    <row r="19090" spans="17:19">
      <c r="Q19090"/>
      <c r="R19090"/>
      <c r="S19090"/>
    </row>
    <row r="19091" spans="17:19">
      <c r="Q19091"/>
      <c r="R19091"/>
      <c r="S19091"/>
    </row>
    <row r="19092" spans="17:19">
      <c r="Q19092"/>
      <c r="R19092"/>
      <c r="S19092"/>
    </row>
    <row r="19093" spans="17:19">
      <c r="Q19093"/>
      <c r="R19093"/>
      <c r="S19093"/>
    </row>
    <row r="19094" spans="17:19">
      <c r="Q19094"/>
      <c r="R19094"/>
      <c r="S19094"/>
    </row>
    <row r="19095" spans="17:19">
      <c r="Q19095"/>
      <c r="R19095"/>
      <c r="S19095"/>
    </row>
    <row r="19096" spans="17:19">
      <c r="Q19096"/>
      <c r="R19096"/>
      <c r="S19096"/>
    </row>
    <row r="19097" spans="17:19">
      <c r="Q19097"/>
      <c r="R19097"/>
      <c r="S19097"/>
    </row>
    <row r="19098" spans="17:19">
      <c r="Q19098"/>
      <c r="R19098"/>
      <c r="S19098"/>
    </row>
    <row r="19099" spans="17:19">
      <c r="Q19099"/>
      <c r="R19099"/>
      <c r="S19099"/>
    </row>
    <row r="19100" spans="17:19">
      <c r="Q19100"/>
      <c r="R19100"/>
      <c r="S19100"/>
    </row>
    <row r="19101" spans="17:19">
      <c r="Q19101"/>
      <c r="R19101"/>
      <c r="S19101"/>
    </row>
    <row r="19102" spans="17:19">
      <c r="Q19102"/>
      <c r="R19102"/>
      <c r="S19102"/>
    </row>
    <row r="19103" spans="17:19">
      <c r="Q19103"/>
      <c r="R19103"/>
      <c r="S19103"/>
    </row>
    <row r="19104" spans="17:19">
      <c r="Q19104"/>
      <c r="R19104"/>
      <c r="S19104"/>
    </row>
    <row r="19105" spans="17:19">
      <c r="Q19105"/>
      <c r="R19105"/>
      <c r="S19105"/>
    </row>
    <row r="19106" spans="17:19">
      <c r="Q19106"/>
      <c r="R19106"/>
      <c r="S19106"/>
    </row>
    <row r="19107" spans="17:19">
      <c r="Q19107"/>
      <c r="R19107"/>
      <c r="S19107"/>
    </row>
    <row r="19108" spans="17:19">
      <c r="Q19108"/>
      <c r="R19108"/>
      <c r="S19108"/>
    </row>
    <row r="19109" spans="17:19">
      <c r="Q19109"/>
      <c r="R19109"/>
      <c r="S19109"/>
    </row>
    <row r="19110" spans="17:19">
      <c r="Q19110"/>
      <c r="R19110"/>
      <c r="S19110"/>
    </row>
    <row r="19111" spans="17:19">
      <c r="Q19111"/>
      <c r="R19111"/>
      <c r="S19111"/>
    </row>
    <row r="19112" spans="17:19">
      <c r="Q19112"/>
      <c r="R19112"/>
      <c r="S19112"/>
    </row>
    <row r="19113" spans="17:19">
      <c r="Q19113"/>
      <c r="R19113"/>
      <c r="S19113"/>
    </row>
    <row r="19114" spans="17:19">
      <c r="Q19114"/>
      <c r="R19114"/>
      <c r="S19114"/>
    </row>
    <row r="19115" spans="17:19">
      <c r="Q19115"/>
      <c r="R19115"/>
      <c r="S19115"/>
    </row>
    <row r="19116" spans="17:19">
      <c r="Q19116"/>
      <c r="R19116"/>
      <c r="S19116"/>
    </row>
    <row r="19117" spans="17:19">
      <c r="Q19117"/>
      <c r="R19117"/>
      <c r="S19117"/>
    </row>
    <row r="19118" spans="17:19">
      <c r="Q19118"/>
      <c r="R19118"/>
      <c r="S19118"/>
    </row>
    <row r="19119" spans="17:19">
      <c r="Q19119"/>
      <c r="R19119"/>
      <c r="S19119"/>
    </row>
    <row r="19120" spans="17:19">
      <c r="Q19120"/>
      <c r="R19120"/>
      <c r="S19120"/>
    </row>
    <row r="19121" spans="17:19">
      <c r="Q19121"/>
      <c r="R19121"/>
      <c r="S19121"/>
    </row>
    <row r="19122" spans="17:19">
      <c r="Q19122"/>
      <c r="R19122"/>
      <c r="S19122"/>
    </row>
    <row r="19123" spans="17:19">
      <c r="Q19123"/>
      <c r="R19123"/>
      <c r="S19123"/>
    </row>
    <row r="19124" spans="17:19">
      <c r="Q19124"/>
      <c r="R19124"/>
      <c r="S19124"/>
    </row>
    <row r="19125" spans="17:19">
      <c r="Q19125"/>
      <c r="R19125"/>
      <c r="S19125"/>
    </row>
    <row r="19126" spans="17:19">
      <c r="Q19126"/>
      <c r="R19126"/>
      <c r="S19126"/>
    </row>
    <row r="19127" spans="17:19">
      <c r="Q19127"/>
      <c r="R19127"/>
      <c r="S19127"/>
    </row>
    <row r="19128" spans="17:19">
      <c r="Q19128"/>
      <c r="R19128"/>
      <c r="S19128"/>
    </row>
    <row r="19129" spans="17:19">
      <c r="Q19129"/>
      <c r="R19129"/>
      <c r="S19129"/>
    </row>
    <row r="19130" spans="17:19">
      <c r="Q19130"/>
      <c r="R19130"/>
      <c r="S19130"/>
    </row>
    <row r="19131" spans="17:19">
      <c r="Q19131"/>
      <c r="R19131"/>
      <c r="S19131"/>
    </row>
    <row r="19132" spans="17:19">
      <c r="Q19132"/>
      <c r="R19132"/>
      <c r="S19132"/>
    </row>
    <row r="19133" spans="17:19">
      <c r="Q19133"/>
      <c r="R19133"/>
      <c r="S19133"/>
    </row>
    <row r="19134" spans="17:19">
      <c r="Q19134"/>
      <c r="R19134"/>
      <c r="S19134"/>
    </row>
    <row r="19135" spans="17:19">
      <c r="Q19135"/>
      <c r="R19135"/>
      <c r="S19135"/>
    </row>
    <row r="19136" spans="17:19">
      <c r="Q19136"/>
      <c r="R19136"/>
      <c r="S19136"/>
    </row>
    <row r="19137" spans="17:19">
      <c r="Q19137"/>
      <c r="R19137"/>
      <c r="S19137"/>
    </row>
    <row r="19138" spans="17:19">
      <c r="Q19138"/>
      <c r="R19138"/>
      <c r="S19138"/>
    </row>
    <row r="19139" spans="17:19">
      <c r="Q19139"/>
      <c r="R19139"/>
      <c r="S19139"/>
    </row>
    <row r="19140" spans="17:19">
      <c r="Q19140"/>
      <c r="R19140"/>
      <c r="S19140"/>
    </row>
    <row r="19141" spans="17:19">
      <c r="Q19141"/>
      <c r="R19141"/>
      <c r="S19141"/>
    </row>
    <row r="19142" spans="17:19">
      <c r="Q19142"/>
      <c r="R19142"/>
      <c r="S19142"/>
    </row>
    <row r="19143" spans="17:19">
      <c r="Q19143"/>
      <c r="R19143"/>
      <c r="S19143"/>
    </row>
    <row r="19144" spans="17:19">
      <c r="Q19144"/>
      <c r="R19144"/>
      <c r="S19144"/>
    </row>
    <row r="19145" spans="17:19">
      <c r="Q19145"/>
      <c r="R19145"/>
      <c r="S19145"/>
    </row>
    <row r="19146" spans="17:19">
      <c r="Q19146"/>
      <c r="R19146"/>
      <c r="S19146"/>
    </row>
    <row r="19147" spans="17:19">
      <c r="Q19147"/>
      <c r="R19147"/>
      <c r="S19147"/>
    </row>
    <row r="19148" spans="17:19">
      <c r="Q19148"/>
      <c r="R19148"/>
      <c r="S19148"/>
    </row>
    <row r="19149" spans="17:19">
      <c r="Q19149"/>
      <c r="R19149"/>
      <c r="S19149"/>
    </row>
    <row r="19150" spans="17:19">
      <c r="Q19150"/>
      <c r="R19150"/>
      <c r="S19150"/>
    </row>
    <row r="19151" spans="17:19">
      <c r="Q19151"/>
      <c r="R19151"/>
      <c r="S19151"/>
    </row>
    <row r="19152" spans="17:19">
      <c r="Q19152"/>
      <c r="R19152"/>
      <c r="S19152"/>
    </row>
    <row r="19153" spans="17:19">
      <c r="Q19153"/>
      <c r="R19153"/>
      <c r="S19153"/>
    </row>
    <row r="19154" spans="17:19">
      <c r="Q19154"/>
      <c r="R19154"/>
      <c r="S19154"/>
    </row>
    <row r="19155" spans="17:19">
      <c r="Q19155"/>
      <c r="R19155"/>
      <c r="S19155"/>
    </row>
    <row r="19156" spans="17:19">
      <c r="Q19156"/>
      <c r="R19156"/>
      <c r="S19156"/>
    </row>
    <row r="19157" spans="17:19">
      <c r="Q19157"/>
      <c r="R19157"/>
      <c r="S19157"/>
    </row>
    <row r="19158" spans="17:19">
      <c r="Q19158"/>
      <c r="R19158"/>
      <c r="S19158"/>
    </row>
    <row r="19159" spans="17:19">
      <c r="Q19159"/>
      <c r="R19159"/>
      <c r="S19159"/>
    </row>
    <row r="19160" spans="17:19">
      <c r="Q19160"/>
      <c r="R19160"/>
      <c r="S19160"/>
    </row>
    <row r="19161" spans="17:19">
      <c r="Q19161"/>
      <c r="R19161"/>
      <c r="S19161"/>
    </row>
    <row r="19162" spans="17:19">
      <c r="Q19162"/>
      <c r="R19162"/>
      <c r="S19162"/>
    </row>
    <row r="19163" spans="17:19">
      <c r="Q19163"/>
      <c r="R19163"/>
      <c r="S19163"/>
    </row>
    <row r="19164" spans="17:19">
      <c r="Q19164"/>
      <c r="R19164"/>
      <c r="S19164"/>
    </row>
    <row r="19165" spans="17:19">
      <c r="Q19165"/>
      <c r="R19165"/>
      <c r="S19165"/>
    </row>
    <row r="19166" spans="17:19">
      <c r="Q19166"/>
      <c r="R19166"/>
      <c r="S19166"/>
    </row>
    <row r="19167" spans="17:19">
      <c r="Q19167"/>
      <c r="R19167"/>
      <c r="S19167"/>
    </row>
    <row r="19168" spans="17:19">
      <c r="Q19168"/>
      <c r="R19168"/>
      <c r="S19168"/>
    </row>
    <row r="19169" spans="17:19">
      <c r="Q19169"/>
      <c r="R19169"/>
      <c r="S19169"/>
    </row>
    <row r="19170" spans="17:19">
      <c r="Q19170"/>
      <c r="R19170"/>
      <c r="S19170"/>
    </row>
    <row r="19171" spans="17:19">
      <c r="Q19171"/>
      <c r="R19171"/>
      <c r="S19171"/>
    </row>
    <row r="19172" spans="17:19">
      <c r="Q19172"/>
      <c r="R19172"/>
      <c r="S19172"/>
    </row>
    <row r="19173" spans="17:19">
      <c r="Q19173"/>
      <c r="R19173"/>
      <c r="S19173"/>
    </row>
    <row r="19174" spans="17:19">
      <c r="Q19174"/>
      <c r="R19174"/>
      <c r="S19174"/>
    </row>
    <row r="19175" spans="17:19">
      <c r="Q19175"/>
      <c r="R19175"/>
      <c r="S19175"/>
    </row>
    <row r="19176" spans="17:19">
      <c r="Q19176"/>
      <c r="R19176"/>
      <c r="S19176"/>
    </row>
    <row r="19177" spans="17:19">
      <c r="Q19177"/>
      <c r="R19177"/>
      <c r="S19177"/>
    </row>
    <row r="19178" spans="17:19">
      <c r="Q19178"/>
      <c r="R19178"/>
      <c r="S19178"/>
    </row>
    <row r="19179" spans="17:19">
      <c r="Q19179"/>
      <c r="R19179"/>
      <c r="S19179"/>
    </row>
    <row r="19180" spans="17:19">
      <c r="Q19180"/>
      <c r="R19180"/>
      <c r="S19180"/>
    </row>
    <row r="19181" spans="17:19">
      <c r="Q19181"/>
      <c r="R19181"/>
      <c r="S19181"/>
    </row>
    <row r="19182" spans="17:19">
      <c r="Q19182"/>
      <c r="R19182"/>
      <c r="S19182"/>
    </row>
    <row r="19183" spans="17:19">
      <c r="Q19183"/>
      <c r="R19183"/>
      <c r="S19183"/>
    </row>
    <row r="19184" spans="17:19">
      <c r="Q19184"/>
      <c r="R19184"/>
      <c r="S19184"/>
    </row>
    <row r="19185" spans="17:19">
      <c r="Q19185"/>
      <c r="R19185"/>
      <c r="S19185"/>
    </row>
    <row r="19186" spans="17:19">
      <c r="Q19186"/>
      <c r="R19186"/>
      <c r="S19186"/>
    </row>
    <row r="19187" spans="17:19">
      <c r="Q19187"/>
      <c r="R19187"/>
      <c r="S19187"/>
    </row>
    <row r="19188" spans="17:19">
      <c r="Q19188"/>
      <c r="R19188"/>
      <c r="S19188"/>
    </row>
    <row r="19189" spans="17:19">
      <c r="Q19189"/>
      <c r="R19189"/>
      <c r="S19189"/>
    </row>
    <row r="19190" spans="17:19">
      <c r="Q19190"/>
      <c r="R19190"/>
      <c r="S19190"/>
    </row>
    <row r="19191" spans="17:19">
      <c r="Q19191"/>
      <c r="R19191"/>
      <c r="S19191"/>
    </row>
    <row r="19192" spans="17:19">
      <c r="Q19192"/>
      <c r="R19192"/>
      <c r="S19192"/>
    </row>
    <row r="19193" spans="17:19">
      <c r="Q19193"/>
      <c r="R19193"/>
      <c r="S19193"/>
    </row>
    <row r="19194" spans="17:19">
      <c r="Q19194"/>
      <c r="R19194"/>
      <c r="S19194"/>
    </row>
    <row r="19195" spans="17:19">
      <c r="Q19195"/>
      <c r="R19195"/>
      <c r="S19195"/>
    </row>
    <row r="19196" spans="17:19">
      <c r="Q19196"/>
      <c r="R19196"/>
      <c r="S19196"/>
    </row>
    <row r="19197" spans="17:19">
      <c r="Q19197"/>
      <c r="R19197"/>
      <c r="S19197"/>
    </row>
    <row r="19198" spans="17:19">
      <c r="Q19198"/>
      <c r="R19198"/>
      <c r="S19198"/>
    </row>
    <row r="19199" spans="17:19">
      <c r="Q19199"/>
      <c r="R19199"/>
      <c r="S19199"/>
    </row>
    <row r="19200" spans="17:19">
      <c r="Q19200"/>
      <c r="R19200"/>
      <c r="S19200"/>
    </row>
    <row r="19201" spans="17:19">
      <c r="Q19201"/>
      <c r="R19201"/>
      <c r="S19201"/>
    </row>
    <row r="19202" spans="17:19">
      <c r="Q19202"/>
      <c r="R19202"/>
      <c r="S19202"/>
    </row>
    <row r="19203" spans="17:19">
      <c r="Q19203"/>
      <c r="R19203"/>
      <c r="S19203"/>
    </row>
    <row r="19204" spans="17:19">
      <c r="Q19204"/>
      <c r="R19204"/>
      <c r="S19204"/>
    </row>
    <row r="19205" spans="17:19">
      <c r="Q19205"/>
      <c r="R19205"/>
      <c r="S19205"/>
    </row>
    <row r="19206" spans="17:19">
      <c r="Q19206"/>
      <c r="R19206"/>
      <c r="S19206"/>
    </row>
    <row r="19207" spans="17:19">
      <c r="Q19207"/>
      <c r="R19207"/>
      <c r="S19207"/>
    </row>
    <row r="19208" spans="17:19">
      <c r="Q19208"/>
      <c r="R19208"/>
      <c r="S19208"/>
    </row>
    <row r="19209" spans="17:19">
      <c r="Q19209"/>
      <c r="R19209"/>
      <c r="S19209"/>
    </row>
    <row r="19210" spans="17:19">
      <c r="Q19210"/>
      <c r="R19210"/>
      <c r="S19210"/>
    </row>
    <row r="19211" spans="17:19">
      <c r="Q19211"/>
      <c r="R19211"/>
      <c r="S19211"/>
    </row>
    <row r="19212" spans="17:19">
      <c r="Q19212"/>
      <c r="R19212"/>
      <c r="S19212"/>
    </row>
    <row r="19213" spans="17:19">
      <c r="Q19213"/>
      <c r="R19213"/>
      <c r="S19213"/>
    </row>
    <row r="19214" spans="17:19">
      <c r="Q19214"/>
      <c r="R19214"/>
      <c r="S19214"/>
    </row>
    <row r="19215" spans="17:19">
      <c r="Q19215"/>
      <c r="R19215"/>
      <c r="S19215"/>
    </row>
    <row r="19216" spans="17:19">
      <c r="Q19216"/>
      <c r="R19216"/>
      <c r="S19216"/>
    </row>
    <row r="19217" spans="17:19">
      <c r="Q19217"/>
      <c r="R19217"/>
      <c r="S19217"/>
    </row>
    <row r="19218" spans="17:19">
      <c r="Q19218"/>
      <c r="R19218"/>
      <c r="S19218"/>
    </row>
    <row r="19219" spans="17:19">
      <c r="Q19219"/>
      <c r="R19219"/>
      <c r="S19219"/>
    </row>
    <row r="19220" spans="17:19">
      <c r="Q19220"/>
      <c r="R19220"/>
      <c r="S19220"/>
    </row>
    <row r="19221" spans="17:19">
      <c r="Q19221"/>
      <c r="R19221"/>
      <c r="S19221"/>
    </row>
    <row r="19222" spans="17:19">
      <c r="Q19222"/>
      <c r="R19222"/>
      <c r="S19222"/>
    </row>
    <row r="19223" spans="17:19">
      <c r="Q19223"/>
      <c r="R19223"/>
      <c r="S19223"/>
    </row>
    <row r="19224" spans="17:19">
      <c r="Q19224"/>
      <c r="R19224"/>
      <c r="S19224"/>
    </row>
    <row r="19225" spans="17:19">
      <c r="Q19225"/>
      <c r="R19225"/>
      <c r="S19225"/>
    </row>
    <row r="19226" spans="17:19">
      <c r="Q19226"/>
      <c r="R19226"/>
      <c r="S19226"/>
    </row>
    <row r="19227" spans="17:19">
      <c r="Q19227"/>
      <c r="R19227"/>
      <c r="S19227"/>
    </row>
    <row r="19228" spans="17:19">
      <c r="Q19228"/>
      <c r="R19228"/>
      <c r="S19228"/>
    </row>
    <row r="19229" spans="17:19">
      <c r="Q19229"/>
      <c r="R19229"/>
      <c r="S19229"/>
    </row>
    <row r="19230" spans="17:19">
      <c r="Q19230"/>
      <c r="R19230"/>
      <c r="S19230"/>
    </row>
    <row r="19231" spans="17:19">
      <c r="Q19231"/>
      <c r="R19231"/>
      <c r="S19231"/>
    </row>
    <row r="19232" spans="17:19">
      <c r="Q19232"/>
      <c r="R19232"/>
      <c r="S19232"/>
    </row>
    <row r="19233" spans="17:19">
      <c r="Q19233"/>
      <c r="R19233"/>
      <c r="S19233"/>
    </row>
    <row r="19234" spans="17:19">
      <c r="Q19234"/>
      <c r="R19234"/>
      <c r="S19234"/>
    </row>
    <row r="19235" spans="17:19">
      <c r="Q19235"/>
      <c r="R19235"/>
      <c r="S19235"/>
    </row>
    <row r="19236" spans="17:19">
      <c r="Q19236"/>
      <c r="R19236"/>
      <c r="S19236"/>
    </row>
    <row r="19237" spans="17:19">
      <c r="Q19237"/>
      <c r="R19237"/>
      <c r="S19237"/>
    </row>
    <row r="19238" spans="17:19">
      <c r="Q19238"/>
      <c r="R19238"/>
      <c r="S19238"/>
    </row>
    <row r="19239" spans="17:19">
      <c r="Q19239"/>
      <c r="R19239"/>
      <c r="S19239"/>
    </row>
    <row r="19240" spans="17:19">
      <c r="Q19240"/>
      <c r="R19240"/>
      <c r="S19240"/>
    </row>
    <row r="19241" spans="17:19">
      <c r="Q19241"/>
      <c r="R19241"/>
      <c r="S19241"/>
    </row>
    <row r="19242" spans="17:19">
      <c r="Q19242"/>
      <c r="R19242"/>
      <c r="S19242"/>
    </row>
    <row r="19243" spans="17:19">
      <c r="Q19243"/>
      <c r="R19243"/>
      <c r="S19243"/>
    </row>
    <row r="19244" spans="17:19">
      <c r="Q19244"/>
      <c r="R19244"/>
      <c r="S19244"/>
    </row>
    <row r="19245" spans="17:19">
      <c r="Q19245"/>
      <c r="R19245"/>
      <c r="S19245"/>
    </row>
    <row r="19246" spans="17:19">
      <c r="Q19246"/>
      <c r="R19246"/>
      <c r="S19246"/>
    </row>
    <row r="19247" spans="17:19">
      <c r="Q19247"/>
      <c r="R19247"/>
      <c r="S19247"/>
    </row>
    <row r="19248" spans="17:19">
      <c r="Q19248"/>
      <c r="R19248"/>
      <c r="S19248"/>
    </row>
    <row r="19249" spans="17:19">
      <c r="Q19249"/>
      <c r="R19249"/>
      <c r="S19249"/>
    </row>
    <row r="19250" spans="17:19">
      <c r="Q19250"/>
      <c r="R19250"/>
      <c r="S19250"/>
    </row>
    <row r="19251" spans="17:19">
      <c r="Q19251"/>
      <c r="R19251"/>
      <c r="S19251"/>
    </row>
    <row r="19252" spans="17:19">
      <c r="Q19252"/>
      <c r="R19252"/>
      <c r="S19252"/>
    </row>
    <row r="19253" spans="17:19">
      <c r="Q19253"/>
      <c r="R19253"/>
      <c r="S19253"/>
    </row>
    <row r="19254" spans="17:19">
      <c r="Q19254"/>
      <c r="R19254"/>
      <c r="S19254"/>
    </row>
    <row r="19255" spans="17:19">
      <c r="Q19255"/>
      <c r="R19255"/>
      <c r="S19255"/>
    </row>
    <row r="19256" spans="17:19">
      <c r="Q19256"/>
      <c r="R19256"/>
      <c r="S19256"/>
    </row>
    <row r="19257" spans="17:19">
      <c r="Q19257"/>
      <c r="R19257"/>
      <c r="S19257"/>
    </row>
    <row r="19258" spans="17:19">
      <c r="Q19258"/>
      <c r="R19258"/>
      <c r="S19258"/>
    </row>
    <row r="19259" spans="17:19">
      <c r="Q19259"/>
      <c r="R19259"/>
      <c r="S19259"/>
    </row>
    <row r="19260" spans="17:19">
      <c r="Q19260"/>
      <c r="R19260"/>
      <c r="S19260"/>
    </row>
    <row r="19261" spans="17:19">
      <c r="Q19261"/>
      <c r="R19261"/>
      <c r="S19261"/>
    </row>
    <row r="19262" spans="17:19">
      <c r="Q19262"/>
      <c r="R19262"/>
      <c r="S19262"/>
    </row>
    <row r="19263" spans="17:19">
      <c r="Q19263"/>
      <c r="R19263"/>
      <c r="S19263"/>
    </row>
    <row r="19264" spans="17:19">
      <c r="Q19264"/>
      <c r="R19264"/>
      <c r="S19264"/>
    </row>
    <row r="19265" spans="17:19">
      <c r="Q19265"/>
      <c r="R19265"/>
      <c r="S19265"/>
    </row>
    <row r="19266" spans="17:19">
      <c r="Q19266"/>
      <c r="R19266"/>
      <c r="S19266"/>
    </row>
    <row r="19267" spans="17:19">
      <c r="Q19267"/>
      <c r="R19267"/>
      <c r="S19267"/>
    </row>
    <row r="19268" spans="17:19">
      <c r="Q19268"/>
      <c r="R19268"/>
      <c r="S19268"/>
    </row>
    <row r="19269" spans="17:19">
      <c r="Q19269"/>
      <c r="R19269"/>
      <c r="S19269"/>
    </row>
    <row r="19270" spans="17:19">
      <c r="Q19270"/>
      <c r="R19270"/>
      <c r="S19270"/>
    </row>
    <row r="19271" spans="17:19">
      <c r="Q19271"/>
      <c r="R19271"/>
      <c r="S19271"/>
    </row>
    <row r="19272" spans="17:19">
      <c r="Q19272"/>
      <c r="R19272"/>
      <c r="S19272"/>
    </row>
    <row r="19273" spans="17:19">
      <c r="Q19273"/>
      <c r="R19273"/>
      <c r="S19273"/>
    </row>
    <row r="19274" spans="17:19">
      <c r="Q19274"/>
      <c r="R19274"/>
      <c r="S19274"/>
    </row>
    <row r="19275" spans="17:19">
      <c r="Q19275"/>
      <c r="R19275"/>
      <c r="S19275"/>
    </row>
    <row r="19276" spans="17:19">
      <c r="Q19276"/>
      <c r="R19276"/>
      <c r="S19276"/>
    </row>
    <row r="19277" spans="17:19">
      <c r="Q19277"/>
      <c r="R19277"/>
      <c r="S19277"/>
    </row>
    <row r="19278" spans="17:19">
      <c r="Q19278"/>
      <c r="R19278"/>
      <c r="S19278"/>
    </row>
    <row r="19279" spans="17:19">
      <c r="Q19279"/>
      <c r="R19279"/>
      <c r="S19279"/>
    </row>
    <row r="19280" spans="17:19">
      <c r="Q19280"/>
      <c r="R19280"/>
      <c r="S19280"/>
    </row>
    <row r="19281" spans="17:19">
      <c r="Q19281"/>
      <c r="R19281"/>
      <c r="S19281"/>
    </row>
    <row r="19282" spans="17:19">
      <c r="Q19282"/>
      <c r="R19282"/>
      <c r="S19282"/>
    </row>
    <row r="19283" spans="17:19">
      <c r="Q19283"/>
      <c r="R19283"/>
      <c r="S19283"/>
    </row>
    <row r="19284" spans="17:19">
      <c r="Q19284"/>
      <c r="R19284"/>
      <c r="S19284"/>
    </row>
    <row r="19285" spans="17:19">
      <c r="Q19285"/>
      <c r="R19285"/>
      <c r="S19285"/>
    </row>
    <row r="19286" spans="17:19">
      <c r="Q19286"/>
      <c r="R19286"/>
      <c r="S19286"/>
    </row>
    <row r="19287" spans="17:19">
      <c r="Q19287"/>
      <c r="R19287"/>
      <c r="S19287"/>
    </row>
    <row r="19288" spans="17:19">
      <c r="Q19288"/>
      <c r="R19288"/>
      <c r="S19288"/>
    </row>
    <row r="19289" spans="17:19">
      <c r="Q19289"/>
      <c r="R19289"/>
      <c r="S19289"/>
    </row>
    <row r="19290" spans="17:19">
      <c r="Q19290"/>
      <c r="R19290"/>
      <c r="S19290"/>
    </row>
    <row r="19291" spans="17:19">
      <c r="Q19291"/>
      <c r="R19291"/>
      <c r="S19291"/>
    </row>
    <row r="19292" spans="17:19">
      <c r="Q19292"/>
      <c r="R19292"/>
      <c r="S19292"/>
    </row>
    <row r="19293" spans="17:19">
      <c r="Q19293"/>
      <c r="R19293"/>
      <c r="S19293"/>
    </row>
    <row r="19294" spans="17:19">
      <c r="Q19294"/>
      <c r="R19294"/>
      <c r="S19294"/>
    </row>
    <row r="19295" spans="17:19">
      <c r="Q19295"/>
      <c r="R19295"/>
      <c r="S19295"/>
    </row>
    <row r="19296" spans="17:19">
      <c r="Q19296"/>
      <c r="R19296"/>
      <c r="S19296"/>
    </row>
    <row r="19297" spans="17:19">
      <c r="Q19297"/>
      <c r="R19297"/>
      <c r="S19297"/>
    </row>
    <row r="19298" spans="17:19">
      <c r="Q19298"/>
      <c r="R19298"/>
      <c r="S19298"/>
    </row>
    <row r="19299" spans="17:19">
      <c r="Q19299"/>
      <c r="R19299"/>
      <c r="S19299"/>
    </row>
    <row r="19300" spans="17:19">
      <c r="Q19300"/>
      <c r="R19300"/>
      <c r="S19300"/>
    </row>
    <row r="19301" spans="17:19">
      <c r="Q19301"/>
      <c r="R19301"/>
      <c r="S19301"/>
    </row>
    <row r="19302" spans="17:19">
      <c r="Q19302"/>
      <c r="R19302"/>
      <c r="S19302"/>
    </row>
    <row r="19303" spans="17:19">
      <c r="Q19303"/>
      <c r="R19303"/>
      <c r="S19303"/>
    </row>
    <row r="19304" spans="17:19">
      <c r="Q19304"/>
      <c r="R19304"/>
      <c r="S19304"/>
    </row>
    <row r="19305" spans="17:19">
      <c r="Q19305"/>
      <c r="R19305"/>
      <c r="S19305"/>
    </row>
    <row r="19306" spans="17:19">
      <c r="Q19306"/>
      <c r="R19306"/>
      <c r="S19306"/>
    </row>
    <row r="19307" spans="17:19">
      <c r="Q19307"/>
      <c r="R19307"/>
      <c r="S19307"/>
    </row>
    <row r="19308" spans="17:19">
      <c r="Q19308"/>
      <c r="R19308"/>
      <c r="S19308"/>
    </row>
    <row r="19309" spans="17:19">
      <c r="Q19309"/>
      <c r="R19309"/>
      <c r="S19309"/>
    </row>
    <row r="19310" spans="17:19">
      <c r="Q19310"/>
      <c r="R19310"/>
      <c r="S19310"/>
    </row>
    <row r="19311" spans="17:19">
      <c r="Q19311"/>
      <c r="R19311"/>
      <c r="S19311"/>
    </row>
    <row r="19312" spans="17:19">
      <c r="Q19312"/>
      <c r="R19312"/>
      <c r="S19312"/>
    </row>
    <row r="19313" spans="17:19">
      <c r="Q19313"/>
      <c r="R19313"/>
      <c r="S19313"/>
    </row>
    <row r="19314" spans="17:19">
      <c r="Q19314"/>
      <c r="R19314"/>
      <c r="S19314"/>
    </row>
    <row r="19315" spans="17:19">
      <c r="Q19315"/>
      <c r="R19315"/>
      <c r="S19315"/>
    </row>
    <row r="19316" spans="17:19">
      <c r="Q19316"/>
      <c r="R19316"/>
      <c r="S19316"/>
    </row>
    <row r="19317" spans="17:19">
      <c r="Q19317"/>
      <c r="R19317"/>
      <c r="S19317"/>
    </row>
    <row r="19318" spans="17:19">
      <c r="Q19318"/>
      <c r="R19318"/>
      <c r="S19318"/>
    </row>
    <row r="19319" spans="17:19">
      <c r="Q19319"/>
      <c r="R19319"/>
      <c r="S19319"/>
    </row>
    <row r="19320" spans="17:19">
      <c r="Q19320"/>
      <c r="R19320"/>
      <c r="S19320"/>
    </row>
    <row r="19321" spans="17:19">
      <c r="Q19321"/>
      <c r="R19321"/>
      <c r="S19321"/>
    </row>
    <row r="19322" spans="17:19">
      <c r="Q19322"/>
      <c r="R19322"/>
      <c r="S19322"/>
    </row>
    <row r="19323" spans="17:19">
      <c r="Q19323"/>
      <c r="R19323"/>
      <c r="S19323"/>
    </row>
    <row r="19324" spans="17:19">
      <c r="Q19324"/>
      <c r="R19324"/>
      <c r="S19324"/>
    </row>
    <row r="19325" spans="17:19">
      <c r="Q19325"/>
      <c r="R19325"/>
      <c r="S19325"/>
    </row>
    <row r="19326" spans="17:19">
      <c r="Q19326"/>
      <c r="R19326"/>
      <c r="S19326"/>
    </row>
    <row r="19327" spans="17:19">
      <c r="Q19327"/>
      <c r="R19327"/>
      <c r="S19327"/>
    </row>
    <row r="19328" spans="17:19">
      <c r="Q19328"/>
      <c r="R19328"/>
      <c r="S19328"/>
    </row>
    <row r="19329" spans="17:19">
      <c r="Q19329"/>
      <c r="R19329"/>
      <c r="S19329"/>
    </row>
    <row r="19330" spans="17:19">
      <c r="Q19330"/>
      <c r="R19330"/>
      <c r="S19330"/>
    </row>
    <row r="19331" spans="17:19">
      <c r="Q19331"/>
      <c r="R19331"/>
      <c r="S19331"/>
    </row>
    <row r="19332" spans="17:19">
      <c r="Q19332"/>
      <c r="R19332"/>
      <c r="S19332"/>
    </row>
    <row r="19333" spans="17:19">
      <c r="Q19333"/>
      <c r="R19333"/>
      <c r="S19333"/>
    </row>
    <row r="19334" spans="17:19">
      <c r="Q19334"/>
      <c r="R19334"/>
      <c r="S19334"/>
    </row>
    <row r="19335" spans="17:19">
      <c r="Q19335"/>
      <c r="R19335"/>
      <c r="S19335"/>
    </row>
    <row r="19336" spans="17:19">
      <c r="Q19336"/>
      <c r="R19336"/>
      <c r="S19336"/>
    </row>
    <row r="19337" spans="17:19">
      <c r="Q19337"/>
      <c r="R19337"/>
      <c r="S19337"/>
    </row>
    <row r="19338" spans="17:19">
      <c r="Q19338"/>
      <c r="R19338"/>
      <c r="S19338"/>
    </row>
    <row r="19339" spans="17:19">
      <c r="Q19339"/>
      <c r="R19339"/>
      <c r="S19339"/>
    </row>
    <row r="19340" spans="17:19">
      <c r="Q19340"/>
      <c r="R19340"/>
      <c r="S19340"/>
    </row>
    <row r="19341" spans="17:19">
      <c r="Q19341"/>
      <c r="R19341"/>
      <c r="S19341"/>
    </row>
    <row r="19342" spans="17:19">
      <c r="Q19342"/>
      <c r="R19342"/>
      <c r="S19342"/>
    </row>
    <row r="19343" spans="17:19">
      <c r="Q19343"/>
      <c r="R19343"/>
      <c r="S19343"/>
    </row>
    <row r="19344" spans="17:19">
      <c r="Q19344"/>
      <c r="R19344"/>
      <c r="S19344"/>
    </row>
    <row r="19345" spans="17:19">
      <c r="Q19345"/>
      <c r="R19345"/>
      <c r="S19345"/>
    </row>
    <row r="19346" spans="17:19">
      <c r="Q19346"/>
      <c r="R19346"/>
      <c r="S19346"/>
    </row>
    <row r="19347" spans="17:19">
      <c r="Q19347"/>
      <c r="R19347"/>
      <c r="S19347"/>
    </row>
    <row r="19348" spans="17:19">
      <c r="Q19348"/>
      <c r="R19348"/>
      <c r="S19348"/>
    </row>
    <row r="19349" spans="17:19">
      <c r="Q19349"/>
      <c r="R19349"/>
      <c r="S19349"/>
    </row>
    <row r="19350" spans="17:19">
      <c r="Q19350"/>
      <c r="R19350"/>
      <c r="S19350"/>
    </row>
    <row r="19351" spans="17:19">
      <c r="Q19351"/>
      <c r="R19351"/>
      <c r="S19351"/>
    </row>
    <row r="19352" spans="17:19">
      <c r="Q19352"/>
      <c r="R19352"/>
      <c r="S19352"/>
    </row>
    <row r="19353" spans="17:19">
      <c r="Q19353"/>
      <c r="R19353"/>
      <c r="S19353"/>
    </row>
    <row r="19354" spans="17:19">
      <c r="Q19354"/>
      <c r="R19354"/>
      <c r="S19354"/>
    </row>
    <row r="19355" spans="17:19">
      <c r="Q19355"/>
      <c r="R19355"/>
      <c r="S19355"/>
    </row>
    <row r="19356" spans="17:19">
      <c r="Q19356"/>
      <c r="R19356"/>
      <c r="S19356"/>
    </row>
    <row r="19357" spans="17:19">
      <c r="Q19357"/>
      <c r="R19357"/>
      <c r="S19357"/>
    </row>
    <row r="19358" spans="17:19">
      <c r="Q19358"/>
      <c r="R19358"/>
      <c r="S19358"/>
    </row>
    <row r="19359" spans="17:19">
      <c r="Q19359"/>
      <c r="R19359"/>
      <c r="S19359"/>
    </row>
    <row r="19360" spans="17:19">
      <c r="Q19360"/>
      <c r="R19360"/>
      <c r="S19360"/>
    </row>
    <row r="19361" spans="17:19">
      <c r="Q19361"/>
      <c r="R19361"/>
      <c r="S19361"/>
    </row>
    <row r="19362" spans="17:19">
      <c r="Q19362"/>
      <c r="R19362"/>
      <c r="S19362"/>
    </row>
    <row r="19363" spans="17:19">
      <c r="Q19363"/>
      <c r="R19363"/>
      <c r="S19363"/>
    </row>
    <row r="19364" spans="17:19">
      <c r="Q19364"/>
      <c r="R19364"/>
      <c r="S19364"/>
    </row>
    <row r="19365" spans="17:19">
      <c r="Q19365"/>
      <c r="R19365"/>
      <c r="S19365"/>
    </row>
    <row r="19366" spans="17:19">
      <c r="Q19366"/>
      <c r="R19366"/>
      <c r="S19366"/>
    </row>
    <row r="19367" spans="17:19">
      <c r="Q19367"/>
      <c r="R19367"/>
      <c r="S19367"/>
    </row>
    <row r="19368" spans="17:19">
      <c r="Q19368"/>
      <c r="R19368"/>
      <c r="S19368"/>
    </row>
    <row r="19369" spans="17:19">
      <c r="Q19369"/>
      <c r="R19369"/>
      <c r="S19369"/>
    </row>
    <row r="19370" spans="17:19">
      <c r="Q19370"/>
      <c r="R19370"/>
      <c r="S19370"/>
    </row>
    <row r="19371" spans="17:19">
      <c r="Q19371"/>
      <c r="R19371"/>
      <c r="S19371"/>
    </row>
    <row r="19372" spans="17:19">
      <c r="Q19372"/>
      <c r="R19372"/>
      <c r="S19372"/>
    </row>
    <row r="19373" spans="17:19">
      <c r="Q19373"/>
      <c r="R19373"/>
      <c r="S19373"/>
    </row>
    <row r="19374" spans="17:19">
      <c r="Q19374"/>
      <c r="R19374"/>
      <c r="S19374"/>
    </row>
    <row r="19375" spans="17:19">
      <c r="Q19375"/>
      <c r="R19375"/>
      <c r="S19375"/>
    </row>
    <row r="19376" spans="17:19">
      <c r="Q19376"/>
      <c r="R19376"/>
      <c r="S19376"/>
    </row>
    <row r="19377" spans="17:19">
      <c r="Q19377"/>
      <c r="R19377"/>
      <c r="S19377"/>
    </row>
    <row r="19378" spans="17:19">
      <c r="Q19378"/>
      <c r="R19378"/>
      <c r="S19378"/>
    </row>
    <row r="19379" spans="17:19">
      <c r="Q19379"/>
      <c r="R19379"/>
      <c r="S19379"/>
    </row>
    <row r="19380" spans="17:19">
      <c r="Q19380"/>
      <c r="R19380"/>
      <c r="S19380"/>
    </row>
    <row r="19381" spans="17:19">
      <c r="Q19381"/>
      <c r="R19381"/>
      <c r="S19381"/>
    </row>
    <row r="19382" spans="17:19">
      <c r="Q19382"/>
      <c r="R19382"/>
      <c r="S19382"/>
    </row>
    <row r="19383" spans="17:19">
      <c r="Q19383"/>
      <c r="R19383"/>
      <c r="S19383"/>
    </row>
    <row r="19384" spans="17:19">
      <c r="Q19384"/>
      <c r="R19384"/>
      <c r="S19384"/>
    </row>
    <row r="19385" spans="17:19">
      <c r="Q19385"/>
      <c r="R19385"/>
      <c r="S19385"/>
    </row>
    <row r="19386" spans="17:19">
      <c r="Q19386"/>
      <c r="R19386"/>
      <c r="S19386"/>
    </row>
    <row r="19387" spans="17:19">
      <c r="Q19387"/>
      <c r="R19387"/>
      <c r="S19387"/>
    </row>
    <row r="19388" spans="17:19">
      <c r="Q19388"/>
      <c r="R19388"/>
      <c r="S19388"/>
    </row>
    <row r="19389" spans="17:19">
      <c r="Q19389"/>
      <c r="R19389"/>
      <c r="S19389"/>
    </row>
    <row r="19390" spans="17:19">
      <c r="Q19390"/>
      <c r="R19390"/>
      <c r="S19390"/>
    </row>
    <row r="19391" spans="17:19">
      <c r="Q19391"/>
      <c r="R19391"/>
      <c r="S19391"/>
    </row>
    <row r="19392" spans="17:19">
      <c r="Q19392"/>
      <c r="R19392"/>
      <c r="S19392"/>
    </row>
    <row r="19393" spans="17:19">
      <c r="Q19393"/>
      <c r="R19393"/>
      <c r="S19393"/>
    </row>
    <row r="19394" spans="17:19">
      <c r="Q19394"/>
      <c r="R19394"/>
      <c r="S19394"/>
    </row>
    <row r="19395" spans="17:19">
      <c r="Q19395"/>
      <c r="R19395"/>
      <c r="S19395"/>
    </row>
    <row r="19396" spans="17:19">
      <c r="Q19396"/>
      <c r="R19396"/>
      <c r="S19396"/>
    </row>
    <row r="19397" spans="17:19">
      <c r="Q19397"/>
      <c r="R19397"/>
      <c r="S19397"/>
    </row>
    <row r="19398" spans="17:19">
      <c r="Q19398"/>
      <c r="R19398"/>
      <c r="S19398"/>
    </row>
    <row r="19399" spans="17:19">
      <c r="Q19399"/>
      <c r="R19399"/>
      <c r="S19399"/>
    </row>
    <row r="19400" spans="17:19">
      <c r="Q19400"/>
      <c r="R19400"/>
      <c r="S19400"/>
    </row>
    <row r="19401" spans="17:19">
      <c r="Q19401"/>
      <c r="R19401"/>
      <c r="S19401"/>
    </row>
    <row r="19402" spans="17:19">
      <c r="Q19402"/>
      <c r="R19402"/>
      <c r="S19402"/>
    </row>
    <row r="19403" spans="17:19">
      <c r="Q19403"/>
      <c r="R19403"/>
      <c r="S19403"/>
    </row>
    <row r="19404" spans="17:19">
      <c r="Q19404"/>
      <c r="R19404"/>
      <c r="S19404"/>
    </row>
    <row r="19405" spans="17:19">
      <c r="Q19405"/>
      <c r="R19405"/>
      <c r="S19405"/>
    </row>
    <row r="19406" spans="17:19">
      <c r="Q19406"/>
      <c r="R19406"/>
      <c r="S19406"/>
    </row>
    <row r="19407" spans="17:19">
      <c r="Q19407"/>
      <c r="R19407"/>
      <c r="S19407"/>
    </row>
    <row r="19408" spans="17:19">
      <c r="Q19408"/>
      <c r="R19408"/>
      <c r="S19408"/>
    </row>
    <row r="19409" spans="17:19">
      <c r="Q19409"/>
      <c r="R19409"/>
      <c r="S19409"/>
    </row>
    <row r="19410" spans="17:19">
      <c r="Q19410"/>
      <c r="R19410"/>
      <c r="S19410"/>
    </row>
    <row r="19411" spans="17:19">
      <c r="Q19411"/>
      <c r="R19411"/>
      <c r="S19411"/>
    </row>
    <row r="19412" spans="17:19">
      <c r="Q19412"/>
      <c r="R19412"/>
      <c r="S19412"/>
    </row>
    <row r="19413" spans="17:19">
      <c r="Q19413"/>
      <c r="R19413"/>
      <c r="S19413"/>
    </row>
    <row r="19414" spans="17:19">
      <c r="Q19414"/>
      <c r="R19414"/>
      <c r="S19414"/>
    </row>
    <row r="19415" spans="17:19">
      <c r="Q19415"/>
      <c r="R19415"/>
      <c r="S19415"/>
    </row>
    <row r="19416" spans="17:19">
      <c r="Q19416"/>
      <c r="R19416"/>
      <c r="S19416"/>
    </row>
    <row r="19417" spans="17:19">
      <c r="Q19417"/>
      <c r="R19417"/>
      <c r="S19417"/>
    </row>
    <row r="19418" spans="17:19">
      <c r="Q19418"/>
      <c r="R19418"/>
      <c r="S19418"/>
    </row>
    <row r="19419" spans="17:19">
      <c r="Q19419"/>
      <c r="R19419"/>
      <c r="S19419"/>
    </row>
    <row r="19420" spans="17:19">
      <c r="Q19420"/>
      <c r="R19420"/>
      <c r="S19420"/>
    </row>
    <row r="19421" spans="17:19">
      <c r="Q19421"/>
      <c r="R19421"/>
      <c r="S19421"/>
    </row>
    <row r="19422" spans="17:19">
      <c r="Q19422"/>
      <c r="R19422"/>
      <c r="S19422"/>
    </row>
    <row r="19423" spans="17:19">
      <c r="Q19423"/>
      <c r="R19423"/>
      <c r="S19423"/>
    </row>
    <row r="19424" spans="17:19">
      <c r="Q19424"/>
      <c r="R19424"/>
      <c r="S19424"/>
    </row>
    <row r="19425" spans="17:19">
      <c r="Q19425"/>
      <c r="R19425"/>
      <c r="S19425"/>
    </row>
    <row r="19426" spans="17:19">
      <c r="Q19426"/>
      <c r="R19426"/>
      <c r="S19426"/>
    </row>
    <row r="19427" spans="17:19">
      <c r="Q19427"/>
      <c r="R19427"/>
      <c r="S19427"/>
    </row>
    <row r="19428" spans="17:19">
      <c r="Q19428"/>
      <c r="R19428"/>
      <c r="S19428"/>
    </row>
    <row r="19429" spans="17:19">
      <c r="Q19429"/>
      <c r="R19429"/>
      <c r="S19429"/>
    </row>
    <row r="19430" spans="17:19">
      <c r="Q19430"/>
      <c r="R19430"/>
      <c r="S19430"/>
    </row>
    <row r="19431" spans="17:19">
      <c r="Q19431"/>
      <c r="R19431"/>
      <c r="S19431"/>
    </row>
    <row r="19432" spans="17:19">
      <c r="Q19432"/>
      <c r="R19432"/>
      <c r="S19432"/>
    </row>
    <row r="19433" spans="17:19">
      <c r="Q19433"/>
      <c r="R19433"/>
      <c r="S19433"/>
    </row>
    <row r="19434" spans="17:19">
      <c r="Q19434"/>
      <c r="R19434"/>
      <c r="S19434"/>
    </row>
    <row r="19435" spans="17:19">
      <c r="Q19435"/>
      <c r="R19435"/>
      <c r="S19435"/>
    </row>
    <row r="19436" spans="17:19">
      <c r="Q19436"/>
      <c r="R19436"/>
      <c r="S19436"/>
    </row>
    <row r="19437" spans="17:19">
      <c r="Q19437"/>
      <c r="R19437"/>
      <c r="S19437"/>
    </row>
    <row r="19438" spans="17:19">
      <c r="Q19438"/>
      <c r="R19438"/>
      <c r="S19438"/>
    </row>
    <row r="19439" spans="17:19">
      <c r="Q19439"/>
      <c r="R19439"/>
      <c r="S19439"/>
    </row>
    <row r="19440" spans="17:19">
      <c r="Q19440"/>
      <c r="R19440"/>
      <c r="S19440"/>
    </row>
    <row r="19441" spans="17:19">
      <c r="Q19441"/>
      <c r="R19441"/>
      <c r="S19441"/>
    </row>
    <row r="19442" spans="17:19">
      <c r="Q19442"/>
      <c r="R19442"/>
      <c r="S19442"/>
    </row>
    <row r="19443" spans="17:19">
      <c r="Q19443"/>
      <c r="R19443"/>
      <c r="S19443"/>
    </row>
    <row r="19444" spans="17:19">
      <c r="Q19444"/>
      <c r="R19444"/>
      <c r="S19444"/>
    </row>
    <row r="19445" spans="17:19">
      <c r="Q19445"/>
      <c r="R19445"/>
      <c r="S19445"/>
    </row>
    <row r="19446" spans="17:19">
      <c r="Q19446"/>
      <c r="R19446"/>
      <c r="S19446"/>
    </row>
    <row r="19447" spans="17:19">
      <c r="Q19447"/>
      <c r="R19447"/>
      <c r="S19447"/>
    </row>
    <row r="19448" spans="17:19">
      <c r="Q19448"/>
      <c r="R19448"/>
      <c r="S19448"/>
    </row>
    <row r="19449" spans="17:19">
      <c r="Q19449"/>
      <c r="R19449"/>
      <c r="S19449"/>
    </row>
    <row r="19450" spans="17:19">
      <c r="Q19450"/>
      <c r="R19450"/>
      <c r="S19450"/>
    </row>
    <row r="19451" spans="17:19">
      <c r="Q19451"/>
      <c r="R19451"/>
      <c r="S19451"/>
    </row>
    <row r="19452" spans="17:19">
      <c r="Q19452"/>
      <c r="R19452"/>
      <c r="S19452"/>
    </row>
    <row r="19453" spans="17:19">
      <c r="Q19453"/>
      <c r="R19453"/>
      <c r="S19453"/>
    </row>
    <row r="19454" spans="17:19">
      <c r="Q19454"/>
      <c r="R19454"/>
      <c r="S19454"/>
    </row>
    <row r="19455" spans="17:19">
      <c r="Q19455"/>
      <c r="R19455"/>
      <c r="S19455"/>
    </row>
    <row r="19456" spans="17:19">
      <c r="Q19456"/>
      <c r="R19456"/>
      <c r="S19456"/>
    </row>
    <row r="19457" spans="17:19">
      <c r="Q19457"/>
      <c r="R19457"/>
      <c r="S19457"/>
    </row>
    <row r="19458" spans="17:19">
      <c r="Q19458"/>
      <c r="R19458"/>
      <c r="S19458"/>
    </row>
    <row r="19459" spans="17:19">
      <c r="Q19459"/>
      <c r="R19459"/>
      <c r="S19459"/>
    </row>
    <row r="19460" spans="17:19">
      <c r="Q19460"/>
      <c r="R19460"/>
      <c r="S19460"/>
    </row>
    <row r="19461" spans="17:19">
      <c r="Q19461"/>
      <c r="R19461"/>
      <c r="S19461"/>
    </row>
    <row r="19462" spans="17:19">
      <c r="Q19462"/>
      <c r="R19462"/>
      <c r="S19462"/>
    </row>
    <row r="19463" spans="17:19">
      <c r="Q19463"/>
      <c r="R19463"/>
      <c r="S19463"/>
    </row>
    <row r="19464" spans="17:19">
      <c r="Q19464"/>
      <c r="R19464"/>
      <c r="S19464"/>
    </row>
    <row r="19465" spans="17:19">
      <c r="Q19465"/>
      <c r="R19465"/>
      <c r="S19465"/>
    </row>
    <row r="19466" spans="17:19">
      <c r="Q19466"/>
      <c r="R19466"/>
      <c r="S19466"/>
    </row>
    <row r="19467" spans="17:19">
      <c r="Q19467"/>
      <c r="R19467"/>
      <c r="S19467"/>
    </row>
    <row r="19468" spans="17:19">
      <c r="Q19468"/>
      <c r="R19468"/>
      <c r="S19468"/>
    </row>
    <row r="19469" spans="17:19">
      <c r="Q19469"/>
      <c r="R19469"/>
      <c r="S19469"/>
    </row>
    <row r="19470" spans="17:19">
      <c r="Q19470"/>
      <c r="R19470"/>
      <c r="S19470"/>
    </row>
    <row r="19471" spans="17:19">
      <c r="Q19471"/>
      <c r="R19471"/>
      <c r="S19471"/>
    </row>
    <row r="19472" spans="17:19">
      <c r="Q19472"/>
      <c r="R19472"/>
      <c r="S19472"/>
    </row>
    <row r="19473" spans="17:19">
      <c r="Q19473"/>
      <c r="R19473"/>
      <c r="S19473"/>
    </row>
    <row r="19474" spans="17:19">
      <c r="Q19474"/>
      <c r="R19474"/>
      <c r="S19474"/>
    </row>
    <row r="19475" spans="17:19">
      <c r="Q19475"/>
      <c r="R19475"/>
      <c r="S19475"/>
    </row>
    <row r="19476" spans="17:19">
      <c r="Q19476"/>
      <c r="R19476"/>
      <c r="S19476"/>
    </row>
    <row r="19477" spans="17:19">
      <c r="Q19477"/>
      <c r="R19477"/>
      <c r="S19477"/>
    </row>
    <row r="19478" spans="17:19">
      <c r="Q19478"/>
      <c r="R19478"/>
      <c r="S19478"/>
    </row>
    <row r="19479" spans="17:19">
      <c r="Q19479"/>
      <c r="R19479"/>
      <c r="S19479"/>
    </row>
    <row r="19480" spans="17:19">
      <c r="Q19480"/>
      <c r="R19480"/>
      <c r="S19480"/>
    </row>
    <row r="19481" spans="17:19">
      <c r="Q19481"/>
      <c r="R19481"/>
      <c r="S19481"/>
    </row>
    <row r="19482" spans="17:19">
      <c r="Q19482"/>
      <c r="R19482"/>
      <c r="S19482"/>
    </row>
    <row r="19483" spans="17:19">
      <c r="Q19483"/>
      <c r="R19483"/>
      <c r="S19483"/>
    </row>
    <row r="19484" spans="17:19">
      <c r="Q19484"/>
      <c r="R19484"/>
      <c r="S19484"/>
    </row>
    <row r="19485" spans="17:19">
      <c r="Q19485"/>
      <c r="R19485"/>
      <c r="S19485"/>
    </row>
    <row r="19486" spans="17:19">
      <c r="Q19486"/>
      <c r="R19486"/>
      <c r="S19486"/>
    </row>
    <row r="19487" spans="17:19">
      <c r="Q19487"/>
      <c r="R19487"/>
      <c r="S19487"/>
    </row>
    <row r="19488" spans="17:19">
      <c r="Q19488"/>
      <c r="R19488"/>
      <c r="S19488"/>
    </row>
    <row r="19489" spans="17:19">
      <c r="Q19489"/>
      <c r="R19489"/>
      <c r="S19489"/>
    </row>
    <row r="19490" spans="17:19">
      <c r="Q19490"/>
      <c r="R19490"/>
      <c r="S19490"/>
    </row>
    <row r="19491" spans="17:19">
      <c r="Q19491"/>
      <c r="R19491"/>
      <c r="S19491"/>
    </row>
    <row r="19492" spans="17:19">
      <c r="Q19492"/>
      <c r="R19492"/>
      <c r="S19492"/>
    </row>
    <row r="19493" spans="17:19">
      <c r="Q19493"/>
      <c r="R19493"/>
      <c r="S19493"/>
    </row>
    <row r="19494" spans="17:19">
      <c r="Q19494"/>
      <c r="R19494"/>
      <c r="S19494"/>
    </row>
    <row r="19495" spans="17:19">
      <c r="Q19495"/>
      <c r="R19495"/>
      <c r="S19495"/>
    </row>
    <row r="19496" spans="17:19">
      <c r="Q19496"/>
      <c r="R19496"/>
      <c r="S19496"/>
    </row>
    <row r="19497" spans="17:19">
      <c r="Q19497"/>
      <c r="R19497"/>
      <c r="S19497"/>
    </row>
    <row r="19498" spans="17:19">
      <c r="Q19498"/>
      <c r="R19498"/>
      <c r="S19498"/>
    </row>
    <row r="19499" spans="17:19">
      <c r="Q19499"/>
      <c r="R19499"/>
      <c r="S19499"/>
    </row>
    <row r="19500" spans="17:19">
      <c r="Q19500"/>
      <c r="R19500"/>
      <c r="S19500"/>
    </row>
    <row r="19501" spans="17:19">
      <c r="Q19501"/>
      <c r="R19501"/>
      <c r="S19501"/>
    </row>
    <row r="19502" spans="17:19">
      <c r="Q19502"/>
      <c r="R19502"/>
      <c r="S19502"/>
    </row>
    <row r="19503" spans="17:19">
      <c r="Q19503"/>
      <c r="R19503"/>
      <c r="S19503"/>
    </row>
    <row r="19504" spans="17:19">
      <c r="Q19504"/>
      <c r="R19504"/>
      <c r="S19504"/>
    </row>
    <row r="19505" spans="17:19">
      <c r="Q19505"/>
      <c r="R19505"/>
      <c r="S19505"/>
    </row>
    <row r="19506" spans="17:19">
      <c r="Q19506"/>
      <c r="R19506"/>
      <c r="S19506"/>
    </row>
    <row r="19507" spans="17:19">
      <c r="Q19507"/>
      <c r="R19507"/>
      <c r="S19507"/>
    </row>
    <row r="19508" spans="17:19">
      <c r="Q19508"/>
      <c r="R19508"/>
      <c r="S19508"/>
    </row>
    <row r="19509" spans="17:19">
      <c r="Q19509"/>
      <c r="R19509"/>
      <c r="S19509"/>
    </row>
    <row r="19510" spans="17:19">
      <c r="Q19510"/>
      <c r="R19510"/>
      <c r="S19510"/>
    </row>
    <row r="19511" spans="17:19">
      <c r="Q19511"/>
      <c r="R19511"/>
      <c r="S19511"/>
    </row>
    <row r="19512" spans="17:19">
      <c r="Q19512"/>
      <c r="R19512"/>
      <c r="S19512"/>
    </row>
    <row r="19513" spans="17:19">
      <c r="Q19513"/>
      <c r="R19513"/>
      <c r="S19513"/>
    </row>
    <row r="19514" spans="17:19">
      <c r="Q19514"/>
      <c r="R19514"/>
      <c r="S19514"/>
    </row>
    <row r="19515" spans="17:19">
      <c r="Q19515"/>
      <c r="R19515"/>
      <c r="S19515"/>
    </row>
    <row r="19516" spans="17:19">
      <c r="Q19516"/>
      <c r="R19516"/>
      <c r="S19516"/>
    </row>
    <row r="19517" spans="17:19">
      <c r="Q19517"/>
      <c r="R19517"/>
      <c r="S19517"/>
    </row>
    <row r="19518" spans="17:19">
      <c r="Q19518"/>
      <c r="R19518"/>
      <c r="S19518"/>
    </row>
    <row r="19519" spans="17:19">
      <c r="Q19519"/>
      <c r="R19519"/>
      <c r="S19519"/>
    </row>
    <row r="19520" spans="17:19">
      <c r="Q19520"/>
      <c r="R19520"/>
      <c r="S19520"/>
    </row>
    <row r="19521" spans="17:19">
      <c r="Q19521"/>
      <c r="R19521"/>
      <c r="S19521"/>
    </row>
    <row r="19522" spans="17:19">
      <c r="Q19522"/>
      <c r="R19522"/>
      <c r="S19522"/>
    </row>
    <row r="19523" spans="17:19">
      <c r="Q19523"/>
      <c r="R19523"/>
      <c r="S19523"/>
    </row>
    <row r="19524" spans="17:19">
      <c r="Q19524"/>
      <c r="R19524"/>
      <c r="S19524"/>
    </row>
    <row r="19525" spans="17:19">
      <c r="Q19525"/>
      <c r="R19525"/>
      <c r="S19525"/>
    </row>
    <row r="19526" spans="17:19">
      <c r="Q19526"/>
      <c r="R19526"/>
      <c r="S19526"/>
    </row>
    <row r="19527" spans="17:19">
      <c r="Q19527"/>
      <c r="R19527"/>
      <c r="S19527"/>
    </row>
    <row r="19528" spans="17:19">
      <c r="Q19528"/>
      <c r="R19528"/>
      <c r="S19528"/>
    </row>
    <row r="19529" spans="17:19">
      <c r="Q19529"/>
      <c r="R19529"/>
      <c r="S19529"/>
    </row>
    <row r="19530" spans="17:19">
      <c r="Q19530"/>
      <c r="R19530"/>
      <c r="S19530"/>
    </row>
    <row r="19531" spans="17:19">
      <c r="Q19531"/>
      <c r="R19531"/>
      <c r="S19531"/>
    </row>
    <row r="19532" spans="17:19">
      <c r="Q19532"/>
      <c r="R19532"/>
      <c r="S19532"/>
    </row>
    <row r="19533" spans="17:19">
      <c r="Q19533"/>
      <c r="R19533"/>
      <c r="S19533"/>
    </row>
    <row r="19534" spans="17:19">
      <c r="Q19534"/>
      <c r="R19534"/>
      <c r="S19534"/>
    </row>
    <row r="19535" spans="17:19">
      <c r="Q19535"/>
      <c r="R19535"/>
      <c r="S19535"/>
    </row>
    <row r="19536" spans="17:19">
      <c r="Q19536"/>
      <c r="R19536"/>
      <c r="S19536"/>
    </row>
    <row r="19537" spans="17:19">
      <c r="Q19537"/>
      <c r="R19537"/>
      <c r="S19537"/>
    </row>
    <row r="19538" spans="17:19">
      <c r="Q19538"/>
      <c r="R19538"/>
      <c r="S19538"/>
    </row>
    <row r="19539" spans="17:19">
      <c r="Q19539"/>
      <c r="R19539"/>
      <c r="S19539"/>
    </row>
    <row r="19540" spans="17:19">
      <c r="Q19540"/>
      <c r="R19540"/>
      <c r="S19540"/>
    </row>
    <row r="19541" spans="17:19">
      <c r="Q19541"/>
      <c r="R19541"/>
      <c r="S19541"/>
    </row>
    <row r="19542" spans="17:19">
      <c r="Q19542"/>
      <c r="R19542"/>
      <c r="S19542"/>
    </row>
    <row r="19543" spans="17:19">
      <c r="Q19543"/>
      <c r="R19543"/>
      <c r="S19543"/>
    </row>
    <row r="19544" spans="17:19">
      <c r="Q19544"/>
      <c r="R19544"/>
      <c r="S19544"/>
    </row>
    <row r="19545" spans="17:19">
      <c r="Q19545"/>
      <c r="R19545"/>
      <c r="S19545"/>
    </row>
    <row r="19546" spans="17:19">
      <c r="Q19546"/>
      <c r="R19546"/>
      <c r="S19546"/>
    </row>
    <row r="19547" spans="17:19">
      <c r="Q19547"/>
      <c r="R19547"/>
      <c r="S19547"/>
    </row>
    <row r="19548" spans="17:19">
      <c r="Q19548"/>
      <c r="R19548"/>
      <c r="S19548"/>
    </row>
    <row r="19549" spans="17:19">
      <c r="Q19549"/>
      <c r="R19549"/>
      <c r="S19549"/>
    </row>
    <row r="19550" spans="17:19">
      <c r="Q19550"/>
      <c r="R19550"/>
      <c r="S19550"/>
    </row>
    <row r="19551" spans="17:19">
      <c r="Q19551"/>
      <c r="R19551"/>
      <c r="S19551"/>
    </row>
    <row r="19552" spans="17:19">
      <c r="Q19552"/>
      <c r="R19552"/>
      <c r="S19552"/>
    </row>
    <row r="19553" spans="17:19">
      <c r="Q19553"/>
      <c r="R19553"/>
      <c r="S19553"/>
    </row>
    <row r="19554" spans="17:19">
      <c r="Q19554"/>
      <c r="R19554"/>
      <c r="S19554"/>
    </row>
    <row r="19555" spans="17:19">
      <c r="Q19555"/>
      <c r="R19555"/>
      <c r="S19555"/>
    </row>
    <row r="19556" spans="17:19">
      <c r="Q19556"/>
      <c r="R19556"/>
      <c r="S19556"/>
    </row>
    <row r="19557" spans="17:19">
      <c r="Q19557"/>
      <c r="R19557"/>
      <c r="S19557"/>
    </row>
    <row r="19558" spans="17:19">
      <c r="Q19558"/>
      <c r="R19558"/>
      <c r="S19558"/>
    </row>
    <row r="19559" spans="17:19">
      <c r="Q19559"/>
      <c r="R19559"/>
      <c r="S19559"/>
    </row>
    <row r="19560" spans="17:19">
      <c r="Q19560"/>
      <c r="R19560"/>
      <c r="S19560"/>
    </row>
    <row r="19561" spans="17:19">
      <c r="Q19561"/>
      <c r="R19561"/>
      <c r="S19561"/>
    </row>
    <row r="19562" spans="17:19">
      <c r="Q19562"/>
      <c r="R19562"/>
      <c r="S19562"/>
    </row>
    <row r="19563" spans="17:19">
      <c r="Q19563"/>
      <c r="R19563"/>
      <c r="S19563"/>
    </row>
    <row r="19564" spans="17:19">
      <c r="Q19564"/>
      <c r="R19564"/>
      <c r="S19564"/>
    </row>
    <row r="19565" spans="17:19">
      <c r="Q19565"/>
      <c r="R19565"/>
      <c r="S19565"/>
    </row>
    <row r="19566" spans="17:19">
      <c r="Q19566"/>
      <c r="R19566"/>
      <c r="S19566"/>
    </row>
    <row r="19567" spans="17:19">
      <c r="Q19567"/>
      <c r="R19567"/>
      <c r="S19567"/>
    </row>
    <row r="19568" spans="17:19">
      <c r="Q19568"/>
      <c r="R19568"/>
      <c r="S19568"/>
    </row>
    <row r="19569" spans="17:19">
      <c r="Q19569"/>
      <c r="R19569"/>
      <c r="S19569"/>
    </row>
    <row r="19570" spans="17:19">
      <c r="Q19570"/>
      <c r="R19570"/>
      <c r="S19570"/>
    </row>
    <row r="19571" spans="17:19">
      <c r="Q19571"/>
      <c r="R19571"/>
      <c r="S19571"/>
    </row>
    <row r="19572" spans="17:19">
      <c r="Q19572"/>
      <c r="R19572"/>
      <c r="S19572"/>
    </row>
    <row r="19573" spans="17:19">
      <c r="Q19573"/>
      <c r="R19573"/>
      <c r="S19573"/>
    </row>
    <row r="19574" spans="17:19">
      <c r="Q19574"/>
      <c r="R19574"/>
      <c r="S19574"/>
    </row>
    <row r="19575" spans="17:19">
      <c r="Q19575"/>
      <c r="R19575"/>
      <c r="S19575"/>
    </row>
    <row r="19576" spans="17:19">
      <c r="Q19576"/>
      <c r="R19576"/>
      <c r="S19576"/>
    </row>
    <row r="19577" spans="17:19">
      <c r="Q19577"/>
      <c r="R19577"/>
      <c r="S19577"/>
    </row>
    <row r="19578" spans="17:19">
      <c r="Q19578"/>
      <c r="R19578"/>
      <c r="S19578"/>
    </row>
    <row r="19579" spans="17:19">
      <c r="Q19579"/>
      <c r="R19579"/>
      <c r="S19579"/>
    </row>
    <row r="19580" spans="17:19">
      <c r="Q19580"/>
      <c r="R19580"/>
      <c r="S19580"/>
    </row>
    <row r="19581" spans="17:19">
      <c r="Q19581"/>
      <c r="R19581"/>
      <c r="S19581"/>
    </row>
    <row r="19582" spans="17:19">
      <c r="Q19582"/>
      <c r="R19582"/>
      <c r="S19582"/>
    </row>
    <row r="19583" spans="17:19">
      <c r="Q19583"/>
      <c r="R19583"/>
      <c r="S19583"/>
    </row>
    <row r="19584" spans="17:19">
      <c r="Q19584"/>
      <c r="R19584"/>
      <c r="S19584"/>
    </row>
    <row r="19585" spans="17:19">
      <c r="Q19585"/>
      <c r="R19585"/>
      <c r="S19585"/>
    </row>
    <row r="19586" spans="17:19">
      <c r="Q19586"/>
      <c r="R19586"/>
      <c r="S19586"/>
    </row>
    <row r="19587" spans="17:19">
      <c r="Q19587"/>
      <c r="R19587"/>
      <c r="S19587"/>
    </row>
    <row r="19588" spans="17:19">
      <c r="Q19588"/>
      <c r="R19588"/>
      <c r="S19588"/>
    </row>
    <row r="19589" spans="17:19">
      <c r="Q19589"/>
      <c r="R19589"/>
      <c r="S19589"/>
    </row>
    <row r="19590" spans="17:19">
      <c r="Q19590"/>
      <c r="R19590"/>
      <c r="S19590"/>
    </row>
    <row r="19591" spans="17:19">
      <c r="Q19591"/>
      <c r="R19591"/>
      <c r="S19591"/>
    </row>
    <row r="19592" spans="17:19">
      <c r="Q19592"/>
      <c r="R19592"/>
      <c r="S19592"/>
    </row>
    <row r="19593" spans="17:19">
      <c r="Q19593"/>
      <c r="R19593"/>
      <c r="S19593"/>
    </row>
    <row r="19594" spans="17:19">
      <c r="Q19594"/>
      <c r="R19594"/>
      <c r="S19594"/>
    </row>
    <row r="19595" spans="17:19">
      <c r="Q19595"/>
      <c r="R19595"/>
      <c r="S19595"/>
    </row>
    <row r="19596" spans="17:19">
      <c r="Q19596"/>
      <c r="R19596"/>
      <c r="S19596"/>
    </row>
    <row r="19597" spans="17:19">
      <c r="Q19597"/>
      <c r="R19597"/>
      <c r="S19597"/>
    </row>
    <row r="19598" spans="17:19">
      <c r="Q19598"/>
      <c r="R19598"/>
      <c r="S19598"/>
    </row>
    <row r="19599" spans="17:19">
      <c r="Q19599"/>
      <c r="R19599"/>
      <c r="S19599"/>
    </row>
    <row r="19600" spans="17:19">
      <c r="Q19600"/>
      <c r="R19600"/>
      <c r="S19600"/>
    </row>
    <row r="19601" spans="17:19">
      <c r="Q19601"/>
      <c r="R19601"/>
      <c r="S19601"/>
    </row>
    <row r="19602" spans="17:19">
      <c r="Q19602"/>
      <c r="R19602"/>
      <c r="S19602"/>
    </row>
    <row r="19603" spans="17:19">
      <c r="Q19603"/>
      <c r="R19603"/>
      <c r="S19603"/>
    </row>
    <row r="19604" spans="17:19">
      <c r="Q19604"/>
      <c r="R19604"/>
      <c r="S19604"/>
    </row>
    <row r="19605" spans="17:19">
      <c r="Q19605"/>
      <c r="R19605"/>
      <c r="S19605"/>
    </row>
    <row r="19606" spans="17:19">
      <c r="Q19606"/>
      <c r="R19606"/>
      <c r="S19606"/>
    </row>
    <row r="19607" spans="17:19">
      <c r="Q19607"/>
      <c r="R19607"/>
      <c r="S19607"/>
    </row>
    <row r="19608" spans="17:19">
      <c r="Q19608"/>
      <c r="R19608"/>
      <c r="S19608"/>
    </row>
    <row r="19609" spans="17:19">
      <c r="Q19609"/>
      <c r="R19609"/>
      <c r="S19609"/>
    </row>
    <row r="19610" spans="17:19">
      <c r="Q19610"/>
      <c r="R19610"/>
      <c r="S19610"/>
    </row>
    <row r="19611" spans="17:19">
      <c r="Q19611"/>
      <c r="R19611"/>
      <c r="S19611"/>
    </row>
    <row r="19612" spans="17:19">
      <c r="Q19612"/>
      <c r="R19612"/>
      <c r="S19612"/>
    </row>
    <row r="19613" spans="17:19">
      <c r="Q19613"/>
      <c r="R19613"/>
      <c r="S19613"/>
    </row>
    <row r="19614" spans="17:19">
      <c r="Q19614"/>
      <c r="R19614"/>
      <c r="S19614"/>
    </row>
    <row r="19615" spans="17:19">
      <c r="Q19615"/>
      <c r="R19615"/>
      <c r="S19615"/>
    </row>
    <row r="19616" spans="17:19">
      <c r="Q19616"/>
      <c r="R19616"/>
      <c r="S19616"/>
    </row>
    <row r="19617" spans="17:19">
      <c r="Q19617"/>
      <c r="R19617"/>
      <c r="S19617"/>
    </row>
    <row r="19618" spans="17:19">
      <c r="Q19618"/>
      <c r="R19618"/>
      <c r="S19618"/>
    </row>
    <row r="19619" spans="17:19">
      <c r="Q19619"/>
      <c r="R19619"/>
      <c r="S19619"/>
    </row>
    <row r="19620" spans="17:19">
      <c r="Q19620"/>
      <c r="R19620"/>
      <c r="S19620"/>
    </row>
    <row r="19621" spans="17:19">
      <c r="Q19621"/>
      <c r="R19621"/>
      <c r="S19621"/>
    </row>
    <row r="19622" spans="17:19">
      <c r="Q19622"/>
      <c r="R19622"/>
      <c r="S19622"/>
    </row>
    <row r="19623" spans="17:19">
      <c r="Q19623"/>
      <c r="R19623"/>
      <c r="S19623"/>
    </row>
    <row r="19624" spans="17:19">
      <c r="Q19624"/>
      <c r="R19624"/>
      <c r="S19624"/>
    </row>
    <row r="19625" spans="17:19">
      <c r="Q19625"/>
      <c r="R19625"/>
      <c r="S19625"/>
    </row>
    <row r="19626" spans="17:19">
      <c r="Q19626"/>
      <c r="R19626"/>
      <c r="S19626"/>
    </row>
    <row r="19627" spans="17:19">
      <c r="Q19627"/>
      <c r="R19627"/>
      <c r="S19627"/>
    </row>
    <row r="19628" spans="17:19">
      <c r="Q19628"/>
      <c r="R19628"/>
      <c r="S19628"/>
    </row>
    <row r="19629" spans="17:19">
      <c r="Q19629"/>
      <c r="R19629"/>
      <c r="S19629"/>
    </row>
    <row r="19630" spans="17:19">
      <c r="Q19630"/>
      <c r="R19630"/>
      <c r="S19630"/>
    </row>
    <row r="19631" spans="17:19">
      <c r="Q19631"/>
      <c r="R19631"/>
      <c r="S19631"/>
    </row>
    <row r="19632" spans="17:19">
      <c r="Q19632"/>
      <c r="R19632"/>
      <c r="S19632"/>
    </row>
    <row r="19633" spans="17:19">
      <c r="Q19633"/>
      <c r="R19633"/>
      <c r="S19633"/>
    </row>
    <row r="19634" spans="17:19">
      <c r="Q19634"/>
      <c r="R19634"/>
      <c r="S19634"/>
    </row>
    <row r="19635" spans="17:19">
      <c r="Q19635"/>
      <c r="R19635"/>
      <c r="S19635"/>
    </row>
    <row r="19636" spans="17:19">
      <c r="Q19636"/>
      <c r="R19636"/>
      <c r="S19636"/>
    </row>
    <row r="19637" spans="17:19">
      <c r="Q19637"/>
      <c r="R19637"/>
      <c r="S19637"/>
    </row>
    <row r="19638" spans="17:19">
      <c r="Q19638"/>
      <c r="R19638"/>
      <c r="S19638"/>
    </row>
    <row r="19639" spans="17:19">
      <c r="Q19639"/>
      <c r="R19639"/>
      <c r="S19639"/>
    </row>
    <row r="19640" spans="17:19">
      <c r="Q19640"/>
      <c r="R19640"/>
      <c r="S19640"/>
    </row>
    <row r="19641" spans="17:19">
      <c r="Q19641"/>
      <c r="R19641"/>
      <c r="S19641"/>
    </row>
    <row r="19642" spans="17:19">
      <c r="Q19642"/>
      <c r="R19642"/>
      <c r="S19642"/>
    </row>
    <row r="19643" spans="17:19">
      <c r="Q19643"/>
      <c r="R19643"/>
      <c r="S19643"/>
    </row>
    <row r="19644" spans="17:19">
      <c r="Q19644"/>
      <c r="R19644"/>
      <c r="S19644"/>
    </row>
    <row r="19645" spans="17:19">
      <c r="Q19645"/>
      <c r="R19645"/>
      <c r="S19645"/>
    </row>
    <row r="19646" spans="17:19">
      <c r="Q19646"/>
      <c r="R19646"/>
      <c r="S19646"/>
    </row>
    <row r="19647" spans="17:19">
      <c r="Q19647"/>
      <c r="R19647"/>
      <c r="S19647"/>
    </row>
    <row r="19648" spans="17:19">
      <c r="Q19648"/>
      <c r="R19648"/>
      <c r="S19648"/>
    </row>
    <row r="19649" spans="17:19">
      <c r="Q19649"/>
      <c r="R19649"/>
      <c r="S19649"/>
    </row>
    <row r="19650" spans="17:19">
      <c r="Q19650"/>
      <c r="R19650"/>
      <c r="S19650"/>
    </row>
    <row r="19651" spans="17:19">
      <c r="Q19651"/>
      <c r="R19651"/>
      <c r="S19651"/>
    </row>
    <row r="19652" spans="17:19">
      <c r="Q19652"/>
      <c r="R19652"/>
      <c r="S19652"/>
    </row>
    <row r="19653" spans="17:19">
      <c r="Q19653"/>
      <c r="R19653"/>
      <c r="S19653"/>
    </row>
    <row r="19654" spans="17:19">
      <c r="Q19654"/>
      <c r="R19654"/>
      <c r="S19654"/>
    </row>
    <row r="19655" spans="17:19">
      <c r="Q19655"/>
      <c r="R19655"/>
      <c r="S19655"/>
    </row>
    <row r="19656" spans="17:19">
      <c r="Q19656"/>
      <c r="R19656"/>
      <c r="S19656"/>
    </row>
    <row r="19657" spans="17:19">
      <c r="Q19657"/>
      <c r="R19657"/>
      <c r="S19657"/>
    </row>
    <row r="19658" spans="17:19">
      <c r="Q19658"/>
      <c r="R19658"/>
      <c r="S19658"/>
    </row>
    <row r="19659" spans="17:19">
      <c r="Q19659"/>
      <c r="R19659"/>
      <c r="S19659"/>
    </row>
    <row r="19660" spans="17:19">
      <c r="Q19660"/>
      <c r="R19660"/>
      <c r="S19660"/>
    </row>
    <row r="19661" spans="17:19">
      <c r="Q19661"/>
      <c r="R19661"/>
      <c r="S19661"/>
    </row>
    <row r="19662" spans="17:19">
      <c r="Q19662"/>
      <c r="R19662"/>
      <c r="S19662"/>
    </row>
    <row r="19663" spans="17:19">
      <c r="Q19663"/>
      <c r="R19663"/>
      <c r="S19663"/>
    </row>
    <row r="19664" spans="17:19">
      <c r="Q19664"/>
      <c r="R19664"/>
      <c r="S19664"/>
    </row>
    <row r="19665" spans="17:19">
      <c r="Q19665"/>
      <c r="R19665"/>
      <c r="S19665"/>
    </row>
    <row r="19666" spans="17:19">
      <c r="Q19666"/>
      <c r="R19666"/>
      <c r="S19666"/>
    </row>
    <row r="19667" spans="17:19">
      <c r="Q19667"/>
      <c r="R19667"/>
      <c r="S19667"/>
    </row>
    <row r="19668" spans="17:19">
      <c r="Q19668"/>
      <c r="R19668"/>
      <c r="S19668"/>
    </row>
    <row r="19669" spans="17:19">
      <c r="Q19669"/>
      <c r="R19669"/>
      <c r="S19669"/>
    </row>
    <row r="19670" spans="17:19">
      <c r="Q19670"/>
      <c r="R19670"/>
      <c r="S19670"/>
    </row>
    <row r="19671" spans="17:19">
      <c r="Q19671"/>
      <c r="R19671"/>
      <c r="S19671"/>
    </row>
    <row r="19672" spans="17:19">
      <c r="Q19672"/>
      <c r="R19672"/>
      <c r="S19672"/>
    </row>
    <row r="19673" spans="17:19">
      <c r="Q19673"/>
      <c r="R19673"/>
      <c r="S19673"/>
    </row>
    <row r="19674" spans="17:19">
      <c r="Q19674"/>
      <c r="R19674"/>
      <c r="S19674"/>
    </row>
    <row r="19675" spans="17:19">
      <c r="Q19675"/>
      <c r="R19675"/>
      <c r="S19675"/>
    </row>
    <row r="19676" spans="17:19">
      <c r="Q19676"/>
      <c r="R19676"/>
      <c r="S19676"/>
    </row>
    <row r="19677" spans="17:19">
      <c r="Q19677"/>
      <c r="R19677"/>
      <c r="S19677"/>
    </row>
    <row r="19678" spans="17:19">
      <c r="Q19678"/>
      <c r="R19678"/>
      <c r="S19678"/>
    </row>
    <row r="19679" spans="17:19">
      <c r="Q19679"/>
      <c r="R19679"/>
      <c r="S19679"/>
    </row>
    <row r="19680" spans="17:19">
      <c r="Q19680"/>
      <c r="R19680"/>
      <c r="S19680"/>
    </row>
    <row r="19681" spans="17:19">
      <c r="Q19681"/>
      <c r="R19681"/>
      <c r="S19681"/>
    </row>
    <row r="19682" spans="17:19">
      <c r="Q19682"/>
      <c r="R19682"/>
      <c r="S19682"/>
    </row>
    <row r="19683" spans="17:19">
      <c r="Q19683"/>
      <c r="R19683"/>
      <c r="S19683"/>
    </row>
    <row r="19684" spans="17:19">
      <c r="Q19684"/>
      <c r="R19684"/>
      <c r="S19684"/>
    </row>
    <row r="19685" spans="17:19">
      <c r="Q19685"/>
      <c r="R19685"/>
      <c r="S19685"/>
    </row>
    <row r="19686" spans="17:19">
      <c r="Q19686"/>
      <c r="R19686"/>
      <c r="S19686"/>
    </row>
    <row r="19687" spans="17:19">
      <c r="Q19687"/>
      <c r="R19687"/>
      <c r="S19687"/>
    </row>
    <row r="19688" spans="17:19">
      <c r="Q19688"/>
      <c r="R19688"/>
      <c r="S19688"/>
    </row>
    <row r="19689" spans="17:19">
      <c r="Q19689"/>
      <c r="R19689"/>
      <c r="S19689"/>
    </row>
    <row r="19690" spans="17:19">
      <c r="Q19690"/>
      <c r="R19690"/>
      <c r="S19690"/>
    </row>
    <row r="19691" spans="17:19">
      <c r="Q19691"/>
      <c r="R19691"/>
      <c r="S19691"/>
    </row>
    <row r="19692" spans="17:19">
      <c r="Q19692"/>
      <c r="R19692"/>
      <c r="S19692"/>
    </row>
    <row r="19693" spans="17:19">
      <c r="Q19693"/>
      <c r="R19693"/>
      <c r="S19693"/>
    </row>
    <row r="19694" spans="17:19">
      <c r="Q19694"/>
      <c r="R19694"/>
      <c r="S19694"/>
    </row>
    <row r="19695" spans="17:19">
      <c r="Q19695"/>
      <c r="R19695"/>
      <c r="S19695"/>
    </row>
    <row r="19696" spans="17:19">
      <c r="Q19696"/>
      <c r="R19696"/>
      <c r="S19696"/>
    </row>
    <row r="19697" spans="17:19">
      <c r="Q19697"/>
      <c r="R19697"/>
      <c r="S19697"/>
    </row>
    <row r="19698" spans="17:19">
      <c r="Q19698"/>
      <c r="R19698"/>
      <c r="S19698"/>
    </row>
    <row r="19699" spans="17:19">
      <c r="Q19699"/>
      <c r="R19699"/>
      <c r="S19699"/>
    </row>
    <row r="19700" spans="17:19">
      <c r="Q19700"/>
      <c r="R19700"/>
      <c r="S19700"/>
    </row>
    <row r="19701" spans="17:19">
      <c r="Q19701"/>
      <c r="R19701"/>
      <c r="S19701"/>
    </row>
    <row r="19702" spans="17:19">
      <c r="Q19702"/>
      <c r="R19702"/>
      <c r="S19702"/>
    </row>
    <row r="19703" spans="17:19">
      <c r="Q19703"/>
      <c r="R19703"/>
      <c r="S19703"/>
    </row>
    <row r="19704" spans="17:19">
      <c r="Q19704"/>
      <c r="R19704"/>
      <c r="S19704"/>
    </row>
    <row r="19705" spans="17:19">
      <c r="Q19705"/>
      <c r="R19705"/>
      <c r="S19705"/>
    </row>
    <row r="19706" spans="17:19">
      <c r="Q19706"/>
      <c r="R19706"/>
      <c r="S19706"/>
    </row>
    <row r="19707" spans="17:19">
      <c r="Q19707"/>
      <c r="R19707"/>
      <c r="S19707"/>
    </row>
    <row r="19708" spans="17:19">
      <c r="Q19708"/>
      <c r="R19708"/>
      <c r="S19708"/>
    </row>
    <row r="19709" spans="17:19">
      <c r="Q19709"/>
      <c r="R19709"/>
      <c r="S19709"/>
    </row>
    <row r="19710" spans="17:19">
      <c r="Q19710"/>
      <c r="R19710"/>
      <c r="S19710"/>
    </row>
    <row r="19711" spans="17:19">
      <c r="Q19711"/>
      <c r="R19711"/>
      <c r="S19711"/>
    </row>
    <row r="19712" spans="17:19">
      <c r="Q19712"/>
      <c r="R19712"/>
      <c r="S19712"/>
    </row>
    <row r="19713" spans="17:19">
      <c r="Q19713"/>
      <c r="R19713"/>
      <c r="S19713"/>
    </row>
    <row r="19714" spans="17:19">
      <c r="Q19714"/>
      <c r="R19714"/>
      <c r="S19714"/>
    </row>
    <row r="19715" spans="17:19">
      <c r="Q19715"/>
      <c r="R19715"/>
      <c r="S19715"/>
    </row>
    <row r="19716" spans="17:19">
      <c r="Q19716"/>
      <c r="R19716"/>
      <c r="S19716"/>
    </row>
    <row r="19717" spans="17:19">
      <c r="Q19717"/>
      <c r="R19717"/>
      <c r="S19717"/>
    </row>
    <row r="19718" spans="17:19">
      <c r="Q19718"/>
      <c r="R19718"/>
      <c r="S19718"/>
    </row>
    <row r="19719" spans="17:19">
      <c r="Q19719"/>
      <c r="R19719"/>
      <c r="S19719"/>
    </row>
    <row r="19720" spans="17:19">
      <c r="Q19720"/>
      <c r="R19720"/>
      <c r="S19720"/>
    </row>
    <row r="19721" spans="17:19">
      <c r="Q19721"/>
      <c r="R19721"/>
      <c r="S19721"/>
    </row>
    <row r="19722" spans="17:19">
      <c r="Q19722"/>
      <c r="R19722"/>
      <c r="S19722"/>
    </row>
    <row r="19723" spans="17:19">
      <c r="Q19723"/>
      <c r="R19723"/>
      <c r="S19723"/>
    </row>
    <row r="19724" spans="17:19">
      <c r="Q19724"/>
      <c r="R19724"/>
      <c r="S19724"/>
    </row>
    <row r="19725" spans="17:19">
      <c r="Q19725"/>
      <c r="R19725"/>
      <c r="S19725"/>
    </row>
    <row r="19726" spans="17:19">
      <c r="Q19726"/>
      <c r="R19726"/>
      <c r="S19726"/>
    </row>
    <row r="19727" spans="17:19">
      <c r="Q19727"/>
      <c r="R19727"/>
      <c r="S19727"/>
    </row>
    <row r="19728" spans="17:19">
      <c r="Q19728"/>
      <c r="R19728"/>
      <c r="S19728"/>
    </row>
    <row r="19729" spans="17:19">
      <c r="Q19729"/>
      <c r="R19729"/>
      <c r="S19729"/>
    </row>
    <row r="19730" spans="17:19">
      <c r="Q19730"/>
      <c r="R19730"/>
      <c r="S19730"/>
    </row>
    <row r="19731" spans="17:19">
      <c r="Q19731"/>
      <c r="R19731"/>
      <c r="S19731"/>
    </row>
    <row r="19732" spans="17:19">
      <c r="Q19732"/>
      <c r="R19732"/>
      <c r="S19732"/>
    </row>
    <row r="19733" spans="17:19">
      <c r="Q19733"/>
      <c r="R19733"/>
      <c r="S19733"/>
    </row>
    <row r="19734" spans="17:19">
      <c r="Q19734"/>
      <c r="R19734"/>
      <c r="S19734"/>
    </row>
    <row r="19735" spans="17:19">
      <c r="Q19735"/>
      <c r="R19735"/>
      <c r="S19735"/>
    </row>
    <row r="19736" spans="17:19">
      <c r="Q19736"/>
      <c r="R19736"/>
      <c r="S19736"/>
    </row>
    <row r="19737" spans="17:19">
      <c r="Q19737"/>
      <c r="R19737"/>
      <c r="S19737"/>
    </row>
    <row r="19738" spans="17:19">
      <c r="Q19738"/>
      <c r="R19738"/>
      <c r="S19738"/>
    </row>
    <row r="19739" spans="17:19">
      <c r="Q19739"/>
      <c r="R19739"/>
      <c r="S19739"/>
    </row>
    <row r="19740" spans="17:19">
      <c r="Q19740"/>
      <c r="R19740"/>
      <c r="S19740"/>
    </row>
    <row r="19741" spans="17:19">
      <c r="Q19741"/>
      <c r="R19741"/>
      <c r="S19741"/>
    </row>
    <row r="19742" spans="17:19">
      <c r="Q19742"/>
      <c r="R19742"/>
      <c r="S19742"/>
    </row>
    <row r="19743" spans="17:19">
      <c r="Q19743"/>
      <c r="R19743"/>
      <c r="S19743"/>
    </row>
    <row r="19744" spans="17:19">
      <c r="Q19744"/>
      <c r="R19744"/>
      <c r="S19744"/>
    </row>
    <row r="19745" spans="17:19">
      <c r="Q19745"/>
      <c r="R19745"/>
      <c r="S19745"/>
    </row>
    <row r="19746" spans="17:19">
      <c r="Q19746"/>
      <c r="R19746"/>
      <c r="S19746"/>
    </row>
    <row r="19747" spans="17:19">
      <c r="Q19747"/>
      <c r="R19747"/>
      <c r="S19747"/>
    </row>
    <row r="19748" spans="17:19">
      <c r="Q19748"/>
      <c r="R19748"/>
      <c r="S19748"/>
    </row>
    <row r="19749" spans="17:19">
      <c r="Q19749"/>
      <c r="R19749"/>
      <c r="S19749"/>
    </row>
    <row r="19750" spans="17:19">
      <c r="Q19750"/>
      <c r="R19750"/>
      <c r="S19750"/>
    </row>
    <row r="19751" spans="17:19">
      <c r="Q19751"/>
      <c r="R19751"/>
      <c r="S19751"/>
    </row>
    <row r="19752" spans="17:19">
      <c r="Q19752"/>
      <c r="R19752"/>
      <c r="S19752"/>
    </row>
    <row r="19753" spans="17:19">
      <c r="Q19753"/>
      <c r="R19753"/>
      <c r="S19753"/>
    </row>
    <row r="19754" spans="17:19">
      <c r="Q19754"/>
      <c r="R19754"/>
      <c r="S19754"/>
    </row>
    <row r="19755" spans="17:19">
      <c r="Q19755"/>
      <c r="R19755"/>
      <c r="S19755"/>
    </row>
    <row r="19756" spans="17:19">
      <c r="Q19756"/>
      <c r="R19756"/>
      <c r="S19756"/>
    </row>
    <row r="19757" spans="17:19">
      <c r="Q19757"/>
      <c r="R19757"/>
      <c r="S19757"/>
    </row>
    <row r="19758" spans="17:19">
      <c r="Q19758"/>
      <c r="R19758"/>
      <c r="S19758"/>
    </row>
    <row r="19759" spans="17:19">
      <c r="Q19759"/>
      <c r="R19759"/>
      <c r="S19759"/>
    </row>
    <row r="19760" spans="17:19">
      <c r="Q19760"/>
      <c r="R19760"/>
      <c r="S19760"/>
    </row>
    <row r="19761" spans="17:19">
      <c r="Q19761"/>
      <c r="R19761"/>
      <c r="S19761"/>
    </row>
    <row r="19762" spans="17:19">
      <c r="Q19762"/>
      <c r="R19762"/>
      <c r="S19762"/>
    </row>
    <row r="19763" spans="17:19">
      <c r="Q19763"/>
      <c r="R19763"/>
      <c r="S19763"/>
    </row>
    <row r="19764" spans="17:19">
      <c r="Q19764"/>
      <c r="R19764"/>
      <c r="S19764"/>
    </row>
    <row r="19765" spans="17:19">
      <c r="Q19765"/>
      <c r="R19765"/>
      <c r="S19765"/>
    </row>
    <row r="19766" spans="17:19">
      <c r="Q19766"/>
      <c r="R19766"/>
      <c r="S19766"/>
    </row>
    <row r="19767" spans="17:19">
      <c r="Q19767"/>
      <c r="R19767"/>
      <c r="S19767"/>
    </row>
    <row r="19768" spans="17:19">
      <c r="Q19768"/>
      <c r="R19768"/>
      <c r="S19768"/>
    </row>
    <row r="19769" spans="17:19">
      <c r="Q19769"/>
      <c r="R19769"/>
      <c r="S19769"/>
    </row>
    <row r="19770" spans="17:19">
      <c r="Q19770"/>
      <c r="R19770"/>
      <c r="S19770"/>
    </row>
    <row r="19771" spans="17:19">
      <c r="Q19771"/>
      <c r="R19771"/>
      <c r="S19771"/>
    </row>
    <row r="19772" spans="17:19">
      <c r="Q19772"/>
      <c r="R19772"/>
      <c r="S19772"/>
    </row>
    <row r="19773" spans="17:19">
      <c r="Q19773"/>
      <c r="R19773"/>
      <c r="S19773"/>
    </row>
    <row r="19774" spans="17:19">
      <c r="Q19774"/>
      <c r="R19774"/>
      <c r="S19774"/>
    </row>
    <row r="19775" spans="17:19">
      <c r="Q19775"/>
      <c r="R19775"/>
      <c r="S19775"/>
    </row>
    <row r="19776" spans="17:19">
      <c r="Q19776"/>
      <c r="R19776"/>
      <c r="S19776"/>
    </row>
    <row r="19777" spans="17:19">
      <c r="Q19777"/>
      <c r="R19777"/>
      <c r="S19777"/>
    </row>
    <row r="19778" spans="17:19">
      <c r="Q19778"/>
      <c r="R19778"/>
      <c r="S19778"/>
    </row>
    <row r="19779" spans="17:19">
      <c r="Q19779"/>
      <c r="R19779"/>
      <c r="S19779"/>
    </row>
    <row r="19780" spans="17:19">
      <c r="Q19780"/>
      <c r="R19780"/>
      <c r="S19780"/>
    </row>
    <row r="19781" spans="17:19">
      <c r="Q19781"/>
      <c r="R19781"/>
      <c r="S19781"/>
    </row>
    <row r="19782" spans="17:19">
      <c r="Q19782"/>
      <c r="R19782"/>
      <c r="S19782"/>
    </row>
    <row r="19783" spans="17:19">
      <c r="Q19783"/>
      <c r="R19783"/>
      <c r="S19783"/>
    </row>
    <row r="19784" spans="17:19">
      <c r="Q19784"/>
      <c r="R19784"/>
      <c r="S19784"/>
    </row>
    <row r="19785" spans="17:19">
      <c r="Q19785"/>
      <c r="R19785"/>
      <c r="S19785"/>
    </row>
    <row r="19786" spans="17:19">
      <c r="Q19786"/>
      <c r="R19786"/>
      <c r="S19786"/>
    </row>
    <row r="19787" spans="17:19">
      <c r="Q19787"/>
      <c r="R19787"/>
      <c r="S19787"/>
    </row>
    <row r="19788" spans="17:19">
      <c r="Q19788"/>
      <c r="R19788"/>
      <c r="S19788"/>
    </row>
    <row r="19789" spans="17:19">
      <c r="Q19789"/>
      <c r="R19789"/>
      <c r="S19789"/>
    </row>
    <row r="19790" spans="17:19">
      <c r="Q19790"/>
      <c r="R19790"/>
      <c r="S19790"/>
    </row>
    <row r="19791" spans="17:19">
      <c r="Q19791"/>
      <c r="R19791"/>
      <c r="S19791"/>
    </row>
    <row r="19792" spans="17:19">
      <c r="Q19792"/>
      <c r="R19792"/>
      <c r="S19792"/>
    </row>
    <row r="19793" spans="17:19">
      <c r="Q19793"/>
      <c r="R19793"/>
      <c r="S19793"/>
    </row>
    <row r="19794" spans="17:19">
      <c r="Q19794"/>
      <c r="R19794"/>
      <c r="S19794"/>
    </row>
    <row r="19795" spans="17:19">
      <c r="Q19795"/>
      <c r="R19795"/>
      <c r="S19795"/>
    </row>
    <row r="19796" spans="17:19">
      <c r="Q19796"/>
      <c r="R19796"/>
      <c r="S19796"/>
    </row>
    <row r="19797" spans="17:19">
      <c r="Q19797"/>
      <c r="R19797"/>
      <c r="S19797"/>
    </row>
    <row r="19798" spans="17:19">
      <c r="Q19798"/>
      <c r="R19798"/>
      <c r="S19798"/>
    </row>
    <row r="19799" spans="17:19">
      <c r="Q19799"/>
      <c r="R19799"/>
      <c r="S19799"/>
    </row>
    <row r="19800" spans="17:19">
      <c r="Q19800"/>
      <c r="R19800"/>
      <c r="S19800"/>
    </row>
    <row r="19801" spans="17:19">
      <c r="Q19801"/>
      <c r="R19801"/>
      <c r="S19801"/>
    </row>
    <row r="19802" spans="17:19">
      <c r="Q19802"/>
      <c r="R19802"/>
      <c r="S19802"/>
    </row>
    <row r="19803" spans="17:19">
      <c r="Q19803"/>
      <c r="R19803"/>
      <c r="S19803"/>
    </row>
    <row r="19804" spans="17:19">
      <c r="Q19804"/>
      <c r="R19804"/>
      <c r="S19804"/>
    </row>
    <row r="19805" spans="17:19">
      <c r="Q19805"/>
      <c r="R19805"/>
      <c r="S19805"/>
    </row>
    <row r="19806" spans="17:19">
      <c r="Q19806"/>
      <c r="R19806"/>
      <c r="S19806"/>
    </row>
    <row r="19807" spans="17:19">
      <c r="Q19807"/>
      <c r="R19807"/>
      <c r="S19807"/>
    </row>
    <row r="19808" spans="17:19">
      <c r="Q19808"/>
      <c r="R19808"/>
      <c r="S19808"/>
    </row>
    <row r="19809" spans="17:19">
      <c r="Q19809"/>
      <c r="R19809"/>
      <c r="S19809"/>
    </row>
    <row r="19810" spans="17:19">
      <c r="Q19810"/>
      <c r="R19810"/>
      <c r="S19810"/>
    </row>
    <row r="19811" spans="17:19">
      <c r="Q19811"/>
      <c r="R19811"/>
      <c r="S19811"/>
    </row>
    <row r="19812" spans="17:19">
      <c r="Q19812"/>
      <c r="R19812"/>
      <c r="S19812"/>
    </row>
    <row r="19813" spans="17:19">
      <c r="Q19813"/>
      <c r="R19813"/>
      <c r="S19813"/>
    </row>
    <row r="19814" spans="17:19">
      <c r="Q19814"/>
      <c r="R19814"/>
      <c r="S19814"/>
    </row>
    <row r="19815" spans="17:19">
      <c r="Q19815"/>
      <c r="R19815"/>
      <c r="S19815"/>
    </row>
    <row r="19816" spans="17:19">
      <c r="Q19816"/>
      <c r="R19816"/>
      <c r="S19816"/>
    </row>
    <row r="19817" spans="17:19">
      <c r="Q19817"/>
      <c r="R19817"/>
      <c r="S19817"/>
    </row>
    <row r="19818" spans="17:19">
      <c r="Q19818"/>
      <c r="R19818"/>
      <c r="S19818"/>
    </row>
    <row r="19819" spans="17:19">
      <c r="Q19819"/>
      <c r="R19819"/>
      <c r="S19819"/>
    </row>
    <row r="19820" spans="17:19">
      <c r="Q19820"/>
      <c r="R19820"/>
      <c r="S19820"/>
    </row>
    <row r="19821" spans="17:19">
      <c r="Q19821"/>
      <c r="R19821"/>
      <c r="S19821"/>
    </row>
    <row r="19822" spans="17:19">
      <c r="Q19822"/>
      <c r="R19822"/>
      <c r="S19822"/>
    </row>
    <row r="19823" spans="17:19">
      <c r="Q19823"/>
      <c r="R19823"/>
      <c r="S19823"/>
    </row>
    <row r="19824" spans="17:19">
      <c r="Q19824"/>
      <c r="R19824"/>
      <c r="S19824"/>
    </row>
    <row r="19825" spans="17:19">
      <c r="Q19825"/>
      <c r="R19825"/>
      <c r="S19825"/>
    </row>
    <row r="19826" spans="17:19">
      <c r="Q19826"/>
      <c r="R19826"/>
      <c r="S19826"/>
    </row>
    <row r="19827" spans="17:19">
      <c r="Q19827"/>
      <c r="R19827"/>
      <c r="S19827"/>
    </row>
    <row r="19828" spans="17:19">
      <c r="Q19828"/>
      <c r="R19828"/>
      <c r="S19828"/>
    </row>
    <row r="19829" spans="17:19">
      <c r="Q19829"/>
      <c r="R19829"/>
      <c r="S19829"/>
    </row>
    <row r="19830" spans="17:19">
      <c r="Q19830"/>
      <c r="R19830"/>
      <c r="S19830"/>
    </row>
    <row r="19831" spans="17:19">
      <c r="Q19831"/>
      <c r="R19831"/>
      <c r="S19831"/>
    </row>
    <row r="19832" spans="17:19">
      <c r="Q19832"/>
      <c r="R19832"/>
      <c r="S19832"/>
    </row>
    <row r="19833" spans="17:19">
      <c r="Q19833"/>
      <c r="R19833"/>
      <c r="S19833"/>
    </row>
    <row r="19834" spans="17:19">
      <c r="Q19834"/>
      <c r="R19834"/>
      <c r="S19834"/>
    </row>
    <row r="19835" spans="17:19">
      <c r="Q19835"/>
      <c r="R19835"/>
      <c r="S19835"/>
    </row>
    <row r="19836" spans="17:19">
      <c r="Q19836"/>
      <c r="R19836"/>
      <c r="S19836"/>
    </row>
    <row r="19837" spans="17:19">
      <c r="Q19837"/>
      <c r="R19837"/>
      <c r="S19837"/>
    </row>
    <row r="19838" spans="17:19">
      <c r="Q19838"/>
      <c r="R19838"/>
      <c r="S19838"/>
    </row>
    <row r="19839" spans="17:19">
      <c r="Q19839"/>
      <c r="R19839"/>
      <c r="S19839"/>
    </row>
    <row r="19840" spans="17:19">
      <c r="Q19840"/>
      <c r="R19840"/>
      <c r="S19840"/>
    </row>
    <row r="19841" spans="17:19">
      <c r="Q19841"/>
      <c r="R19841"/>
      <c r="S19841"/>
    </row>
    <row r="19842" spans="17:19">
      <c r="Q19842"/>
      <c r="R19842"/>
      <c r="S19842"/>
    </row>
    <row r="19843" spans="17:19">
      <c r="Q19843"/>
      <c r="R19843"/>
      <c r="S19843"/>
    </row>
    <row r="19844" spans="17:19">
      <c r="Q19844"/>
      <c r="R19844"/>
      <c r="S19844"/>
    </row>
    <row r="19845" spans="17:19">
      <c r="Q19845"/>
      <c r="R19845"/>
      <c r="S19845"/>
    </row>
    <row r="19846" spans="17:19">
      <c r="Q19846"/>
      <c r="R19846"/>
      <c r="S19846"/>
    </row>
    <row r="19847" spans="17:19">
      <c r="Q19847"/>
      <c r="R19847"/>
      <c r="S19847"/>
    </row>
    <row r="19848" spans="17:19">
      <c r="Q19848"/>
      <c r="R19848"/>
      <c r="S19848"/>
    </row>
    <row r="19849" spans="17:19">
      <c r="Q19849"/>
      <c r="R19849"/>
      <c r="S19849"/>
    </row>
    <row r="19850" spans="17:19">
      <c r="Q19850"/>
      <c r="R19850"/>
      <c r="S19850"/>
    </row>
    <row r="19851" spans="17:19">
      <c r="Q19851"/>
      <c r="R19851"/>
      <c r="S19851"/>
    </row>
    <row r="19852" spans="17:19">
      <c r="Q19852"/>
      <c r="R19852"/>
      <c r="S19852"/>
    </row>
    <row r="19853" spans="17:19">
      <c r="Q19853"/>
      <c r="R19853"/>
      <c r="S19853"/>
    </row>
    <row r="19854" spans="17:19">
      <c r="Q19854"/>
      <c r="R19854"/>
      <c r="S19854"/>
    </row>
    <row r="19855" spans="17:19">
      <c r="Q19855"/>
      <c r="R19855"/>
      <c r="S19855"/>
    </row>
    <row r="19856" spans="17:19">
      <c r="Q19856"/>
      <c r="R19856"/>
      <c r="S19856"/>
    </row>
    <row r="19857" spans="17:19">
      <c r="Q19857"/>
      <c r="R19857"/>
      <c r="S19857"/>
    </row>
    <row r="19858" spans="17:19">
      <c r="Q19858"/>
      <c r="R19858"/>
      <c r="S19858"/>
    </row>
    <row r="19859" spans="17:19">
      <c r="Q19859"/>
      <c r="R19859"/>
      <c r="S19859"/>
    </row>
    <row r="19860" spans="17:19">
      <c r="Q19860"/>
      <c r="R19860"/>
      <c r="S19860"/>
    </row>
    <row r="19861" spans="17:19">
      <c r="Q19861"/>
      <c r="R19861"/>
      <c r="S19861"/>
    </row>
    <row r="19862" spans="17:19">
      <c r="Q19862"/>
      <c r="R19862"/>
      <c r="S19862"/>
    </row>
    <row r="19863" spans="17:19">
      <c r="Q19863"/>
      <c r="R19863"/>
      <c r="S19863"/>
    </row>
    <row r="19864" spans="17:19">
      <c r="Q19864"/>
      <c r="R19864"/>
      <c r="S19864"/>
    </row>
    <row r="19865" spans="17:19">
      <c r="Q19865"/>
      <c r="R19865"/>
      <c r="S19865"/>
    </row>
    <row r="19866" spans="17:19">
      <c r="Q19866"/>
      <c r="R19866"/>
      <c r="S19866"/>
    </row>
    <row r="19867" spans="17:19">
      <c r="Q19867"/>
      <c r="R19867"/>
      <c r="S19867"/>
    </row>
    <row r="19868" spans="17:19">
      <c r="Q19868"/>
      <c r="R19868"/>
      <c r="S19868"/>
    </row>
    <row r="19869" spans="17:19">
      <c r="Q19869"/>
      <c r="R19869"/>
      <c r="S19869"/>
    </row>
    <row r="19870" spans="17:19">
      <c r="Q19870"/>
      <c r="R19870"/>
      <c r="S19870"/>
    </row>
    <row r="19871" spans="17:19">
      <c r="Q19871"/>
      <c r="R19871"/>
      <c r="S19871"/>
    </row>
    <row r="19872" spans="17:19">
      <c r="Q19872"/>
      <c r="R19872"/>
      <c r="S19872"/>
    </row>
    <row r="19873" spans="17:19">
      <c r="Q19873"/>
      <c r="R19873"/>
      <c r="S19873"/>
    </row>
    <row r="19874" spans="17:19">
      <c r="Q19874"/>
      <c r="R19874"/>
      <c r="S19874"/>
    </row>
    <row r="19875" spans="17:19">
      <c r="Q19875"/>
      <c r="R19875"/>
      <c r="S19875"/>
    </row>
    <row r="19876" spans="17:19">
      <c r="Q19876"/>
      <c r="R19876"/>
      <c r="S19876"/>
    </row>
    <row r="19877" spans="17:19">
      <c r="Q19877"/>
      <c r="R19877"/>
      <c r="S19877"/>
    </row>
    <row r="19878" spans="17:19">
      <c r="Q19878"/>
      <c r="R19878"/>
      <c r="S19878"/>
    </row>
    <row r="19879" spans="17:19">
      <c r="Q19879"/>
      <c r="R19879"/>
      <c r="S19879"/>
    </row>
    <row r="19880" spans="17:19">
      <c r="Q19880"/>
      <c r="R19880"/>
      <c r="S19880"/>
    </row>
    <row r="19881" spans="17:19">
      <c r="Q19881"/>
      <c r="R19881"/>
      <c r="S19881"/>
    </row>
    <row r="19882" spans="17:19">
      <c r="Q19882"/>
      <c r="R19882"/>
      <c r="S19882"/>
    </row>
    <row r="19883" spans="17:19">
      <c r="Q19883"/>
      <c r="R19883"/>
      <c r="S19883"/>
    </row>
    <row r="19884" spans="17:19">
      <c r="Q19884"/>
      <c r="R19884"/>
      <c r="S19884"/>
    </row>
    <row r="19885" spans="17:19">
      <c r="Q19885"/>
      <c r="R19885"/>
      <c r="S19885"/>
    </row>
    <row r="19886" spans="17:19">
      <c r="Q19886"/>
      <c r="R19886"/>
      <c r="S19886"/>
    </row>
    <row r="19887" spans="17:19">
      <c r="Q19887"/>
      <c r="R19887"/>
      <c r="S19887"/>
    </row>
    <row r="19888" spans="17:19">
      <c r="Q19888"/>
      <c r="R19888"/>
      <c r="S19888"/>
    </row>
    <row r="19889" spans="17:19">
      <c r="Q19889"/>
      <c r="R19889"/>
      <c r="S19889"/>
    </row>
    <row r="19890" spans="17:19">
      <c r="Q19890"/>
      <c r="R19890"/>
      <c r="S19890"/>
    </row>
    <row r="19891" spans="17:19">
      <c r="Q19891"/>
      <c r="R19891"/>
      <c r="S19891"/>
    </row>
    <row r="19892" spans="17:19">
      <c r="Q19892"/>
      <c r="R19892"/>
      <c r="S19892"/>
    </row>
    <row r="19893" spans="17:19">
      <c r="Q19893"/>
      <c r="R19893"/>
      <c r="S19893"/>
    </row>
    <row r="19894" spans="17:19">
      <c r="Q19894"/>
      <c r="R19894"/>
      <c r="S19894"/>
    </row>
    <row r="19895" spans="17:19">
      <c r="Q19895"/>
      <c r="R19895"/>
      <c r="S19895"/>
    </row>
    <row r="19896" spans="17:19">
      <c r="Q19896"/>
      <c r="R19896"/>
      <c r="S19896"/>
    </row>
    <row r="19897" spans="17:19">
      <c r="Q19897"/>
      <c r="R19897"/>
      <c r="S19897"/>
    </row>
    <row r="19898" spans="17:19">
      <c r="Q19898"/>
      <c r="R19898"/>
      <c r="S19898"/>
    </row>
    <row r="19899" spans="17:19">
      <c r="Q19899"/>
      <c r="R19899"/>
      <c r="S19899"/>
    </row>
    <row r="19900" spans="17:19">
      <c r="Q19900"/>
      <c r="R19900"/>
      <c r="S19900"/>
    </row>
    <row r="19901" spans="17:19">
      <c r="Q19901"/>
      <c r="R19901"/>
      <c r="S19901"/>
    </row>
    <row r="19902" spans="17:19">
      <c r="Q19902"/>
      <c r="R19902"/>
      <c r="S19902"/>
    </row>
    <row r="19903" spans="17:19">
      <c r="Q19903"/>
      <c r="R19903"/>
      <c r="S19903"/>
    </row>
    <row r="19904" spans="17:19">
      <c r="Q19904"/>
      <c r="R19904"/>
      <c r="S19904"/>
    </row>
    <row r="19905" spans="17:19">
      <c r="Q19905"/>
      <c r="R19905"/>
      <c r="S19905"/>
    </row>
    <row r="19906" spans="17:19">
      <c r="Q19906"/>
      <c r="R19906"/>
      <c r="S19906"/>
    </row>
    <row r="19907" spans="17:19">
      <c r="Q19907"/>
      <c r="R19907"/>
      <c r="S19907"/>
    </row>
    <row r="19908" spans="17:19">
      <c r="Q19908"/>
      <c r="R19908"/>
      <c r="S19908"/>
    </row>
    <row r="19909" spans="17:19">
      <c r="Q19909"/>
      <c r="R19909"/>
      <c r="S19909"/>
    </row>
    <row r="19910" spans="17:19">
      <c r="Q19910"/>
      <c r="R19910"/>
      <c r="S19910"/>
    </row>
    <row r="19911" spans="17:19">
      <c r="Q19911"/>
      <c r="R19911"/>
      <c r="S19911"/>
    </row>
    <row r="19912" spans="17:19">
      <c r="Q19912"/>
      <c r="R19912"/>
      <c r="S19912"/>
    </row>
    <row r="19913" spans="17:19">
      <c r="Q19913"/>
      <c r="R19913"/>
      <c r="S19913"/>
    </row>
    <row r="19914" spans="17:19">
      <c r="Q19914"/>
      <c r="R19914"/>
      <c r="S19914"/>
    </row>
    <row r="19915" spans="17:19">
      <c r="Q19915"/>
      <c r="R19915"/>
      <c r="S19915"/>
    </row>
    <row r="19916" spans="17:19">
      <c r="Q19916"/>
      <c r="R19916"/>
      <c r="S19916"/>
    </row>
    <row r="19917" spans="17:19">
      <c r="Q19917"/>
      <c r="R19917"/>
      <c r="S19917"/>
    </row>
    <row r="19918" spans="17:19">
      <c r="Q19918"/>
      <c r="R19918"/>
      <c r="S19918"/>
    </row>
    <row r="19919" spans="17:19">
      <c r="Q19919"/>
      <c r="R19919"/>
      <c r="S19919"/>
    </row>
    <row r="19920" spans="17:19">
      <c r="Q19920"/>
      <c r="R19920"/>
      <c r="S19920"/>
    </row>
    <row r="19921" spans="17:19">
      <c r="Q19921"/>
      <c r="R19921"/>
      <c r="S19921"/>
    </row>
    <row r="19922" spans="17:19">
      <c r="Q19922"/>
      <c r="R19922"/>
      <c r="S19922"/>
    </row>
    <row r="19923" spans="17:19">
      <c r="Q19923"/>
      <c r="R19923"/>
      <c r="S19923"/>
    </row>
    <row r="19924" spans="17:19">
      <c r="Q19924"/>
      <c r="R19924"/>
      <c r="S19924"/>
    </row>
    <row r="19925" spans="17:19">
      <c r="Q19925"/>
      <c r="R19925"/>
      <c r="S19925"/>
    </row>
    <row r="19926" spans="17:19">
      <c r="Q19926"/>
      <c r="R19926"/>
      <c r="S19926"/>
    </row>
    <row r="19927" spans="17:19">
      <c r="Q19927"/>
      <c r="R19927"/>
      <c r="S19927"/>
    </row>
    <row r="19928" spans="17:19">
      <c r="Q19928"/>
      <c r="R19928"/>
      <c r="S19928"/>
    </row>
    <row r="19929" spans="17:19">
      <c r="Q19929"/>
      <c r="R19929"/>
      <c r="S19929"/>
    </row>
    <row r="19930" spans="17:19">
      <c r="Q19930"/>
      <c r="R19930"/>
      <c r="S19930"/>
    </row>
    <row r="19931" spans="17:19">
      <c r="Q19931"/>
      <c r="R19931"/>
      <c r="S19931"/>
    </row>
    <row r="19932" spans="17:19">
      <c r="Q19932"/>
      <c r="R19932"/>
      <c r="S19932"/>
    </row>
    <row r="19933" spans="17:19">
      <c r="Q19933"/>
      <c r="R19933"/>
      <c r="S19933"/>
    </row>
    <row r="19934" spans="17:19">
      <c r="Q19934"/>
      <c r="R19934"/>
      <c r="S19934"/>
    </row>
    <row r="19935" spans="17:19">
      <c r="Q19935"/>
      <c r="R19935"/>
      <c r="S19935"/>
    </row>
    <row r="19936" spans="17:19">
      <c r="Q19936"/>
      <c r="R19936"/>
      <c r="S19936"/>
    </row>
    <row r="19937" spans="17:19">
      <c r="Q19937"/>
      <c r="R19937"/>
      <c r="S19937"/>
    </row>
    <row r="19938" spans="17:19">
      <c r="Q19938"/>
      <c r="R19938"/>
      <c r="S19938"/>
    </row>
    <row r="19939" spans="17:19">
      <c r="Q19939"/>
      <c r="R19939"/>
      <c r="S19939"/>
    </row>
    <row r="19940" spans="17:19">
      <c r="Q19940"/>
      <c r="R19940"/>
      <c r="S19940"/>
    </row>
    <row r="19941" spans="17:19">
      <c r="Q19941"/>
      <c r="R19941"/>
      <c r="S19941"/>
    </row>
    <row r="19942" spans="17:19">
      <c r="Q19942"/>
      <c r="R19942"/>
      <c r="S19942"/>
    </row>
    <row r="19943" spans="17:19">
      <c r="Q19943"/>
      <c r="R19943"/>
      <c r="S19943"/>
    </row>
    <row r="19944" spans="17:19">
      <c r="Q19944"/>
      <c r="R19944"/>
      <c r="S19944"/>
    </row>
    <row r="19945" spans="17:19">
      <c r="Q19945"/>
      <c r="R19945"/>
      <c r="S19945"/>
    </row>
    <row r="19946" spans="17:19">
      <c r="Q19946"/>
      <c r="R19946"/>
      <c r="S19946"/>
    </row>
    <row r="19947" spans="17:19">
      <c r="Q19947"/>
      <c r="R19947"/>
      <c r="S19947"/>
    </row>
    <row r="19948" spans="17:19">
      <c r="Q19948"/>
      <c r="R19948"/>
      <c r="S19948"/>
    </row>
    <row r="19949" spans="17:19">
      <c r="Q19949"/>
      <c r="R19949"/>
      <c r="S19949"/>
    </row>
    <row r="19950" spans="17:19">
      <c r="Q19950"/>
      <c r="R19950"/>
      <c r="S19950"/>
    </row>
    <row r="19951" spans="17:19">
      <c r="Q19951"/>
      <c r="R19951"/>
      <c r="S19951"/>
    </row>
    <row r="19952" spans="17:19">
      <c r="Q19952"/>
      <c r="R19952"/>
      <c r="S19952"/>
    </row>
    <row r="19953" spans="17:19">
      <c r="Q19953"/>
      <c r="R19953"/>
      <c r="S19953"/>
    </row>
    <row r="19954" spans="17:19">
      <c r="Q19954"/>
      <c r="R19954"/>
      <c r="S19954"/>
    </row>
    <row r="19955" spans="17:19">
      <c r="Q19955"/>
      <c r="R19955"/>
      <c r="S19955"/>
    </row>
    <row r="19956" spans="17:19">
      <c r="Q19956"/>
      <c r="R19956"/>
      <c r="S19956"/>
    </row>
    <row r="19957" spans="17:19">
      <c r="Q19957"/>
      <c r="R19957"/>
      <c r="S19957"/>
    </row>
    <row r="19958" spans="17:19">
      <c r="Q19958"/>
      <c r="R19958"/>
      <c r="S19958"/>
    </row>
    <row r="19959" spans="17:19">
      <c r="Q19959"/>
      <c r="R19959"/>
      <c r="S19959"/>
    </row>
    <row r="19960" spans="17:19">
      <c r="Q19960"/>
      <c r="R19960"/>
      <c r="S19960"/>
    </row>
    <row r="19961" spans="17:19">
      <c r="Q19961"/>
      <c r="R19961"/>
      <c r="S19961"/>
    </row>
    <row r="19962" spans="17:19">
      <c r="Q19962"/>
      <c r="R19962"/>
      <c r="S19962"/>
    </row>
    <row r="19963" spans="17:19">
      <c r="Q19963"/>
      <c r="R19963"/>
      <c r="S19963"/>
    </row>
    <row r="19964" spans="17:19">
      <c r="Q19964"/>
      <c r="R19964"/>
      <c r="S19964"/>
    </row>
    <row r="19965" spans="17:19">
      <c r="Q19965"/>
      <c r="R19965"/>
      <c r="S19965"/>
    </row>
    <row r="19966" spans="17:19">
      <c r="Q19966"/>
      <c r="R19966"/>
      <c r="S19966"/>
    </row>
    <row r="19967" spans="17:19">
      <c r="Q19967"/>
      <c r="R19967"/>
      <c r="S19967"/>
    </row>
    <row r="19968" spans="17:19">
      <c r="Q19968"/>
      <c r="R19968"/>
      <c r="S19968"/>
    </row>
    <row r="19969" spans="17:19">
      <c r="Q19969"/>
      <c r="R19969"/>
      <c r="S19969"/>
    </row>
    <row r="19970" spans="17:19">
      <c r="Q19970"/>
      <c r="R19970"/>
      <c r="S19970"/>
    </row>
    <row r="19971" spans="17:19">
      <c r="Q19971"/>
      <c r="R19971"/>
      <c r="S19971"/>
    </row>
    <row r="19972" spans="17:19">
      <c r="Q19972"/>
      <c r="R19972"/>
      <c r="S19972"/>
    </row>
    <row r="19973" spans="17:19">
      <c r="Q19973"/>
      <c r="R19973"/>
      <c r="S19973"/>
    </row>
    <row r="19974" spans="17:19">
      <c r="Q19974"/>
      <c r="R19974"/>
      <c r="S19974"/>
    </row>
    <row r="19975" spans="17:19">
      <c r="Q19975"/>
      <c r="R19975"/>
      <c r="S19975"/>
    </row>
    <row r="19976" spans="17:19">
      <c r="Q19976"/>
      <c r="R19976"/>
      <c r="S19976"/>
    </row>
    <row r="19977" spans="17:19">
      <c r="Q19977"/>
      <c r="R19977"/>
      <c r="S19977"/>
    </row>
    <row r="19978" spans="17:19">
      <c r="Q19978"/>
      <c r="R19978"/>
      <c r="S19978"/>
    </row>
    <row r="19979" spans="17:19">
      <c r="Q19979"/>
      <c r="R19979"/>
      <c r="S19979"/>
    </row>
    <row r="19980" spans="17:19">
      <c r="Q19980"/>
      <c r="R19980"/>
      <c r="S19980"/>
    </row>
    <row r="19981" spans="17:19">
      <c r="Q19981"/>
      <c r="R19981"/>
      <c r="S19981"/>
    </row>
    <row r="19982" spans="17:19">
      <c r="Q19982"/>
      <c r="R19982"/>
      <c r="S19982"/>
    </row>
    <row r="19983" spans="17:19">
      <c r="Q19983"/>
      <c r="R19983"/>
      <c r="S19983"/>
    </row>
    <row r="19984" spans="17:19">
      <c r="Q19984"/>
      <c r="R19984"/>
      <c r="S19984"/>
    </row>
    <row r="19985" spans="17:19">
      <c r="Q19985"/>
      <c r="R19985"/>
      <c r="S19985"/>
    </row>
    <row r="19986" spans="17:19">
      <c r="Q19986"/>
      <c r="R19986"/>
      <c r="S19986"/>
    </row>
    <row r="19987" spans="17:19">
      <c r="Q19987"/>
      <c r="R19987"/>
      <c r="S19987"/>
    </row>
    <row r="19988" spans="17:19">
      <c r="Q19988"/>
      <c r="R19988"/>
      <c r="S19988"/>
    </row>
    <row r="19989" spans="17:19">
      <c r="Q19989"/>
      <c r="R19989"/>
      <c r="S19989"/>
    </row>
    <row r="19990" spans="17:19">
      <c r="Q19990"/>
      <c r="R19990"/>
      <c r="S19990"/>
    </row>
    <row r="19991" spans="17:19">
      <c r="Q19991"/>
      <c r="R19991"/>
      <c r="S19991"/>
    </row>
    <row r="19992" spans="17:19">
      <c r="Q19992"/>
      <c r="R19992"/>
      <c r="S19992"/>
    </row>
    <row r="19993" spans="17:19">
      <c r="Q19993"/>
      <c r="R19993"/>
      <c r="S19993"/>
    </row>
    <row r="19994" spans="17:19">
      <c r="Q19994"/>
      <c r="R19994"/>
      <c r="S19994"/>
    </row>
    <row r="19995" spans="17:19">
      <c r="Q19995"/>
      <c r="R19995"/>
      <c r="S19995"/>
    </row>
    <row r="19996" spans="17:19">
      <c r="Q19996"/>
      <c r="R19996"/>
      <c r="S19996"/>
    </row>
    <row r="19997" spans="17:19">
      <c r="Q19997"/>
      <c r="R19997"/>
      <c r="S19997"/>
    </row>
    <row r="19998" spans="17:19">
      <c r="Q19998"/>
      <c r="R19998"/>
      <c r="S19998"/>
    </row>
    <row r="19999" spans="17:19">
      <c r="Q19999"/>
      <c r="R19999"/>
      <c r="S19999"/>
    </row>
    <row r="20000" spans="17:19">
      <c r="Q20000"/>
      <c r="R20000"/>
      <c r="S20000"/>
    </row>
    <row r="20001" spans="17:19">
      <c r="Q20001"/>
      <c r="R20001"/>
      <c r="S20001"/>
    </row>
    <row r="20002" spans="17:19">
      <c r="Q20002"/>
      <c r="R20002"/>
      <c r="S20002"/>
    </row>
    <row r="20003" spans="17:19">
      <c r="Q20003"/>
      <c r="R20003"/>
      <c r="S20003"/>
    </row>
    <row r="20004" spans="17:19">
      <c r="Q20004"/>
      <c r="R20004"/>
      <c r="S20004"/>
    </row>
    <row r="20005" spans="17:19">
      <c r="Q20005"/>
      <c r="R20005"/>
      <c r="S20005"/>
    </row>
    <row r="20006" spans="17:19">
      <c r="Q20006"/>
      <c r="R20006"/>
      <c r="S20006"/>
    </row>
    <row r="20007" spans="17:19">
      <c r="Q20007"/>
      <c r="R20007"/>
      <c r="S20007"/>
    </row>
    <row r="20008" spans="17:19">
      <c r="Q20008"/>
      <c r="R20008"/>
      <c r="S20008"/>
    </row>
    <row r="20009" spans="17:19">
      <c r="Q20009"/>
      <c r="R20009"/>
      <c r="S20009"/>
    </row>
    <row r="20010" spans="17:19">
      <c r="Q20010"/>
      <c r="R20010"/>
      <c r="S20010"/>
    </row>
    <row r="20011" spans="17:19">
      <c r="Q20011"/>
      <c r="R20011"/>
      <c r="S20011"/>
    </row>
    <row r="20012" spans="17:19">
      <c r="Q20012"/>
      <c r="R20012"/>
      <c r="S20012"/>
    </row>
    <row r="20013" spans="17:19">
      <c r="Q20013"/>
      <c r="R20013"/>
      <c r="S20013"/>
    </row>
    <row r="20014" spans="17:19">
      <c r="Q20014"/>
      <c r="R20014"/>
      <c r="S20014"/>
    </row>
    <row r="20015" spans="17:19">
      <c r="Q20015"/>
      <c r="R20015"/>
      <c r="S20015"/>
    </row>
    <row r="20016" spans="17:19">
      <c r="Q20016"/>
      <c r="R20016"/>
      <c r="S20016"/>
    </row>
    <row r="20017" spans="17:19">
      <c r="Q20017"/>
      <c r="R20017"/>
      <c r="S20017"/>
    </row>
    <row r="20018" spans="17:19">
      <c r="Q20018"/>
      <c r="R20018"/>
      <c r="S20018"/>
    </row>
    <row r="20019" spans="17:19">
      <c r="Q20019"/>
      <c r="R20019"/>
      <c r="S20019"/>
    </row>
    <row r="20020" spans="17:19">
      <c r="Q20020"/>
      <c r="R20020"/>
      <c r="S20020"/>
    </row>
    <row r="20021" spans="17:19">
      <c r="Q20021"/>
      <c r="R20021"/>
      <c r="S20021"/>
    </row>
    <row r="20022" spans="17:19">
      <c r="Q20022"/>
      <c r="R20022"/>
      <c r="S20022"/>
    </row>
    <row r="20023" spans="17:19">
      <c r="Q20023"/>
      <c r="R20023"/>
      <c r="S20023"/>
    </row>
    <row r="20024" spans="17:19">
      <c r="Q20024"/>
      <c r="R20024"/>
      <c r="S20024"/>
    </row>
    <row r="20025" spans="17:19">
      <c r="Q20025"/>
      <c r="R20025"/>
      <c r="S20025"/>
    </row>
    <row r="20026" spans="17:19">
      <c r="Q20026"/>
      <c r="R20026"/>
      <c r="S20026"/>
    </row>
    <row r="20027" spans="17:19">
      <c r="Q20027"/>
      <c r="R20027"/>
      <c r="S20027"/>
    </row>
    <row r="20028" spans="17:19">
      <c r="Q20028"/>
      <c r="R20028"/>
      <c r="S20028"/>
    </row>
    <row r="20029" spans="17:19">
      <c r="Q20029"/>
      <c r="R20029"/>
      <c r="S20029"/>
    </row>
    <row r="20030" spans="17:19">
      <c r="Q20030"/>
      <c r="R20030"/>
      <c r="S20030"/>
    </row>
    <row r="20031" spans="17:19">
      <c r="Q20031"/>
      <c r="R20031"/>
      <c r="S20031"/>
    </row>
    <row r="20032" spans="17:19">
      <c r="Q20032"/>
      <c r="R20032"/>
      <c r="S20032"/>
    </row>
    <row r="20033" spans="17:19">
      <c r="Q20033"/>
      <c r="R20033"/>
      <c r="S20033"/>
    </row>
    <row r="20034" spans="17:19">
      <c r="Q20034"/>
      <c r="R20034"/>
      <c r="S20034"/>
    </row>
    <row r="20035" spans="17:19">
      <c r="Q20035"/>
      <c r="R20035"/>
      <c r="S20035"/>
    </row>
    <row r="20036" spans="17:19">
      <c r="Q20036"/>
      <c r="R20036"/>
      <c r="S20036"/>
    </row>
    <row r="20037" spans="17:19">
      <c r="Q20037"/>
      <c r="R20037"/>
      <c r="S20037"/>
    </row>
    <row r="20038" spans="17:19">
      <c r="Q20038"/>
      <c r="R20038"/>
      <c r="S20038"/>
    </row>
    <row r="20039" spans="17:19">
      <c r="Q20039"/>
      <c r="R20039"/>
      <c r="S20039"/>
    </row>
    <row r="20040" spans="17:19">
      <c r="Q20040"/>
      <c r="R20040"/>
      <c r="S20040"/>
    </row>
    <row r="20041" spans="17:19">
      <c r="Q20041"/>
      <c r="R20041"/>
      <c r="S20041"/>
    </row>
    <row r="20042" spans="17:19">
      <c r="Q20042"/>
      <c r="R20042"/>
      <c r="S20042"/>
    </row>
    <row r="20043" spans="17:19">
      <c r="Q20043"/>
      <c r="R20043"/>
      <c r="S20043"/>
    </row>
    <row r="20044" spans="17:19">
      <c r="Q20044"/>
      <c r="R20044"/>
      <c r="S20044"/>
    </row>
    <row r="20045" spans="17:19">
      <c r="Q20045"/>
      <c r="R20045"/>
      <c r="S20045"/>
    </row>
    <row r="20046" spans="17:19">
      <c r="Q20046"/>
      <c r="R20046"/>
      <c r="S20046"/>
    </row>
    <row r="20047" spans="17:19">
      <c r="Q20047"/>
      <c r="R20047"/>
      <c r="S20047"/>
    </row>
    <row r="20048" spans="17:19">
      <c r="Q20048"/>
      <c r="R20048"/>
      <c r="S20048"/>
    </row>
    <row r="20049" spans="17:19">
      <c r="Q20049"/>
      <c r="R20049"/>
      <c r="S20049"/>
    </row>
    <row r="20050" spans="17:19">
      <c r="Q20050"/>
      <c r="R20050"/>
      <c r="S20050"/>
    </row>
    <row r="20051" spans="17:19">
      <c r="Q20051"/>
      <c r="R20051"/>
      <c r="S20051"/>
    </row>
    <row r="20052" spans="17:19">
      <c r="Q20052"/>
      <c r="R20052"/>
      <c r="S20052"/>
    </row>
    <row r="20053" spans="17:19">
      <c r="Q20053"/>
      <c r="R20053"/>
      <c r="S20053"/>
    </row>
    <row r="20054" spans="17:19">
      <c r="Q20054"/>
      <c r="R20054"/>
      <c r="S20054"/>
    </row>
    <row r="20055" spans="17:19">
      <c r="Q20055"/>
      <c r="R20055"/>
      <c r="S20055"/>
    </row>
    <row r="20056" spans="17:19">
      <c r="Q20056"/>
      <c r="R20056"/>
      <c r="S20056"/>
    </row>
    <row r="20057" spans="17:19">
      <c r="Q20057"/>
      <c r="R20057"/>
      <c r="S20057"/>
    </row>
    <row r="20058" spans="17:19">
      <c r="Q20058"/>
      <c r="R20058"/>
      <c r="S20058"/>
    </row>
    <row r="20059" spans="17:19">
      <c r="Q20059"/>
      <c r="R20059"/>
      <c r="S20059"/>
    </row>
    <row r="20060" spans="17:19">
      <c r="Q20060"/>
      <c r="R20060"/>
      <c r="S20060"/>
    </row>
    <row r="20061" spans="17:19">
      <c r="Q20061"/>
      <c r="R20061"/>
      <c r="S20061"/>
    </row>
    <row r="20062" spans="17:19">
      <c r="Q20062"/>
      <c r="R20062"/>
      <c r="S20062"/>
    </row>
    <row r="20063" spans="17:19">
      <c r="Q20063"/>
      <c r="R20063"/>
      <c r="S20063"/>
    </row>
    <row r="20064" spans="17:19">
      <c r="Q20064"/>
      <c r="R20064"/>
      <c r="S20064"/>
    </row>
    <row r="20065" spans="17:19">
      <c r="Q20065"/>
      <c r="R20065"/>
      <c r="S20065"/>
    </row>
    <row r="20066" spans="17:19">
      <c r="Q20066"/>
      <c r="R20066"/>
      <c r="S20066"/>
    </row>
    <row r="20067" spans="17:19">
      <c r="Q20067"/>
      <c r="R20067"/>
      <c r="S20067"/>
    </row>
    <row r="20068" spans="17:19">
      <c r="Q20068"/>
      <c r="R20068"/>
      <c r="S20068"/>
    </row>
    <row r="20069" spans="17:19">
      <c r="Q20069"/>
      <c r="R20069"/>
      <c r="S20069"/>
    </row>
    <row r="20070" spans="17:19">
      <c r="Q20070"/>
      <c r="R20070"/>
      <c r="S20070"/>
    </row>
    <row r="20071" spans="17:19">
      <c r="Q20071"/>
      <c r="R20071"/>
      <c r="S20071"/>
    </row>
    <row r="20072" spans="17:19">
      <c r="Q20072"/>
      <c r="R20072"/>
      <c r="S20072"/>
    </row>
    <row r="20073" spans="17:19">
      <c r="Q20073"/>
      <c r="R20073"/>
      <c r="S20073"/>
    </row>
    <row r="20074" spans="17:19">
      <c r="Q20074"/>
      <c r="R20074"/>
      <c r="S20074"/>
    </row>
    <row r="20075" spans="17:19">
      <c r="Q20075"/>
      <c r="R20075"/>
      <c r="S20075"/>
    </row>
    <row r="20076" spans="17:19">
      <c r="Q20076"/>
      <c r="R20076"/>
      <c r="S20076"/>
    </row>
    <row r="20077" spans="17:19">
      <c r="Q20077"/>
      <c r="R20077"/>
      <c r="S20077"/>
    </row>
    <row r="20078" spans="17:19">
      <c r="Q20078"/>
      <c r="R20078"/>
      <c r="S20078"/>
    </row>
    <row r="20079" spans="17:19">
      <c r="Q20079"/>
      <c r="R20079"/>
      <c r="S20079"/>
    </row>
    <row r="20080" spans="17:19">
      <c r="Q20080"/>
      <c r="R20080"/>
      <c r="S20080"/>
    </row>
    <row r="20081" spans="17:19">
      <c r="Q20081"/>
      <c r="R20081"/>
      <c r="S20081"/>
    </row>
    <row r="20082" spans="17:19">
      <c r="Q20082"/>
      <c r="R20082"/>
      <c r="S20082"/>
    </row>
    <row r="20083" spans="17:19">
      <c r="Q20083"/>
      <c r="R20083"/>
      <c r="S20083"/>
    </row>
    <row r="20084" spans="17:19">
      <c r="Q20084"/>
      <c r="R20084"/>
      <c r="S20084"/>
    </row>
    <row r="20085" spans="17:19">
      <c r="Q20085"/>
      <c r="R20085"/>
      <c r="S20085"/>
    </row>
    <row r="20086" spans="17:19">
      <c r="Q20086"/>
      <c r="R20086"/>
      <c r="S20086"/>
    </row>
    <row r="20087" spans="17:19">
      <c r="Q20087"/>
      <c r="R20087"/>
      <c r="S20087"/>
    </row>
    <row r="20088" spans="17:19">
      <c r="Q20088"/>
      <c r="R20088"/>
      <c r="S20088"/>
    </row>
    <row r="20089" spans="17:19">
      <c r="Q20089"/>
      <c r="R20089"/>
      <c r="S20089"/>
    </row>
    <row r="20090" spans="17:19">
      <c r="Q20090"/>
      <c r="R20090"/>
      <c r="S20090"/>
    </row>
    <row r="20091" spans="17:19">
      <c r="Q20091"/>
      <c r="R20091"/>
      <c r="S20091"/>
    </row>
    <row r="20092" spans="17:19">
      <c r="Q20092"/>
      <c r="R20092"/>
      <c r="S20092"/>
    </row>
    <row r="20093" spans="17:19">
      <c r="Q20093"/>
      <c r="R20093"/>
      <c r="S20093"/>
    </row>
    <row r="20094" spans="17:19">
      <c r="Q20094"/>
      <c r="R20094"/>
      <c r="S20094"/>
    </row>
    <row r="20095" spans="17:19">
      <c r="Q20095"/>
      <c r="R20095"/>
      <c r="S20095"/>
    </row>
    <row r="20096" spans="17:19">
      <c r="Q20096"/>
      <c r="R20096"/>
      <c r="S20096"/>
    </row>
    <row r="20097" spans="17:19">
      <c r="Q20097"/>
      <c r="R20097"/>
      <c r="S20097"/>
    </row>
    <row r="20098" spans="17:19">
      <c r="Q20098"/>
      <c r="R20098"/>
      <c r="S20098"/>
    </row>
    <row r="20099" spans="17:19">
      <c r="Q20099"/>
      <c r="R20099"/>
      <c r="S20099"/>
    </row>
    <row r="20100" spans="17:19">
      <c r="Q20100"/>
      <c r="R20100"/>
      <c r="S20100"/>
    </row>
    <row r="20101" spans="17:19">
      <c r="Q20101"/>
      <c r="R20101"/>
      <c r="S20101"/>
    </row>
    <row r="20102" spans="17:19">
      <c r="Q20102"/>
      <c r="R20102"/>
      <c r="S20102"/>
    </row>
    <row r="20103" spans="17:19">
      <c r="Q20103"/>
      <c r="R20103"/>
      <c r="S20103"/>
    </row>
    <row r="20104" spans="17:19">
      <c r="Q20104"/>
      <c r="R20104"/>
      <c r="S20104"/>
    </row>
    <row r="20105" spans="17:19">
      <c r="Q20105"/>
      <c r="R20105"/>
      <c r="S20105"/>
    </row>
    <row r="20106" spans="17:19">
      <c r="Q20106"/>
      <c r="R20106"/>
      <c r="S20106"/>
    </row>
    <row r="20107" spans="17:19">
      <c r="Q20107"/>
      <c r="R20107"/>
      <c r="S20107"/>
    </row>
    <row r="20108" spans="17:19">
      <c r="Q20108"/>
      <c r="R20108"/>
      <c r="S20108"/>
    </row>
    <row r="20109" spans="17:19">
      <c r="Q20109"/>
      <c r="R20109"/>
      <c r="S20109"/>
    </row>
    <row r="20110" spans="17:19">
      <c r="Q20110"/>
      <c r="R20110"/>
      <c r="S20110"/>
    </row>
    <row r="20111" spans="17:19">
      <c r="Q20111"/>
      <c r="R20111"/>
      <c r="S20111"/>
    </row>
    <row r="20112" spans="17:19">
      <c r="Q20112"/>
      <c r="R20112"/>
      <c r="S20112"/>
    </row>
    <row r="20113" spans="17:19">
      <c r="Q20113"/>
      <c r="R20113"/>
      <c r="S20113"/>
    </row>
    <row r="20114" spans="17:19">
      <c r="Q20114"/>
      <c r="R20114"/>
      <c r="S20114"/>
    </row>
    <row r="20115" spans="17:19">
      <c r="Q20115"/>
      <c r="R20115"/>
      <c r="S20115"/>
    </row>
    <row r="20116" spans="17:19">
      <c r="Q20116"/>
      <c r="R20116"/>
      <c r="S20116"/>
    </row>
    <row r="20117" spans="17:19">
      <c r="Q20117"/>
      <c r="R20117"/>
      <c r="S20117"/>
    </row>
    <row r="20118" spans="17:19">
      <c r="Q20118"/>
      <c r="R20118"/>
      <c r="S20118"/>
    </row>
    <row r="20119" spans="17:19">
      <c r="Q20119"/>
      <c r="R20119"/>
      <c r="S20119"/>
    </row>
    <row r="20120" spans="17:19">
      <c r="Q20120"/>
      <c r="R20120"/>
      <c r="S20120"/>
    </row>
    <row r="20121" spans="17:19">
      <c r="Q20121"/>
      <c r="R20121"/>
      <c r="S20121"/>
    </row>
    <row r="20122" spans="17:19">
      <c r="Q20122"/>
      <c r="R20122"/>
      <c r="S20122"/>
    </row>
    <row r="20123" spans="17:19">
      <c r="Q20123"/>
      <c r="R20123"/>
      <c r="S20123"/>
    </row>
    <row r="20124" spans="17:19">
      <c r="Q20124"/>
      <c r="R20124"/>
      <c r="S20124"/>
    </row>
    <row r="20125" spans="17:19">
      <c r="Q20125"/>
      <c r="R20125"/>
      <c r="S20125"/>
    </row>
    <row r="20126" spans="17:19">
      <c r="Q20126"/>
      <c r="R20126"/>
      <c r="S20126"/>
    </row>
    <row r="20127" spans="17:19">
      <c r="Q20127"/>
      <c r="R20127"/>
      <c r="S20127"/>
    </row>
    <row r="20128" spans="17:19">
      <c r="Q20128"/>
      <c r="R20128"/>
      <c r="S20128"/>
    </row>
    <row r="20129" spans="17:19">
      <c r="Q20129"/>
      <c r="R20129"/>
      <c r="S20129"/>
    </row>
    <row r="20130" spans="17:19">
      <c r="Q20130"/>
      <c r="R20130"/>
      <c r="S20130"/>
    </row>
    <row r="20131" spans="17:19">
      <c r="Q20131"/>
      <c r="R20131"/>
      <c r="S20131"/>
    </row>
    <row r="20132" spans="17:19">
      <c r="Q20132"/>
      <c r="R20132"/>
      <c r="S20132"/>
    </row>
    <row r="20133" spans="17:19">
      <c r="Q20133"/>
      <c r="R20133"/>
      <c r="S20133"/>
    </row>
    <row r="20134" spans="17:19">
      <c r="Q20134"/>
      <c r="R20134"/>
      <c r="S20134"/>
    </row>
    <row r="20135" spans="17:19">
      <c r="Q20135"/>
      <c r="R20135"/>
      <c r="S20135"/>
    </row>
    <row r="20136" spans="17:19">
      <c r="Q20136"/>
      <c r="R20136"/>
      <c r="S20136"/>
    </row>
    <row r="20137" spans="17:19">
      <c r="Q20137"/>
      <c r="R20137"/>
      <c r="S20137"/>
    </row>
    <row r="20138" spans="17:19">
      <c r="Q20138"/>
      <c r="R20138"/>
      <c r="S20138"/>
    </row>
    <row r="20139" spans="17:19">
      <c r="Q20139"/>
      <c r="R20139"/>
      <c r="S20139"/>
    </row>
    <row r="20140" spans="17:19">
      <c r="Q20140"/>
      <c r="R20140"/>
      <c r="S20140"/>
    </row>
    <row r="20141" spans="17:19">
      <c r="Q20141"/>
      <c r="R20141"/>
      <c r="S20141"/>
    </row>
    <row r="20142" spans="17:19">
      <c r="Q20142"/>
      <c r="R20142"/>
      <c r="S20142"/>
    </row>
    <row r="20143" spans="17:19">
      <c r="Q20143"/>
      <c r="R20143"/>
      <c r="S20143"/>
    </row>
    <row r="20144" spans="17:19">
      <c r="Q20144"/>
      <c r="R20144"/>
      <c r="S20144"/>
    </row>
    <row r="20145" spans="17:19">
      <c r="Q20145"/>
      <c r="R20145"/>
      <c r="S20145"/>
    </row>
    <row r="20146" spans="17:19">
      <c r="Q20146"/>
      <c r="R20146"/>
      <c r="S20146"/>
    </row>
    <row r="20147" spans="17:19">
      <c r="Q20147"/>
      <c r="R20147"/>
      <c r="S20147"/>
    </row>
    <row r="20148" spans="17:19">
      <c r="Q20148"/>
      <c r="R20148"/>
      <c r="S20148"/>
    </row>
    <row r="20149" spans="17:19">
      <c r="Q20149"/>
      <c r="R20149"/>
      <c r="S20149"/>
    </row>
    <row r="20150" spans="17:19">
      <c r="Q20150"/>
      <c r="R20150"/>
      <c r="S20150"/>
    </row>
    <row r="20151" spans="17:19">
      <c r="Q20151"/>
      <c r="R20151"/>
      <c r="S20151"/>
    </row>
    <row r="20152" spans="17:19">
      <c r="Q20152"/>
      <c r="R20152"/>
      <c r="S20152"/>
    </row>
    <row r="20153" spans="17:19">
      <c r="Q20153"/>
      <c r="R20153"/>
      <c r="S20153"/>
    </row>
    <row r="20154" spans="17:19">
      <c r="Q20154"/>
      <c r="R20154"/>
      <c r="S20154"/>
    </row>
    <row r="20155" spans="17:19">
      <c r="Q20155"/>
      <c r="R20155"/>
      <c r="S20155"/>
    </row>
    <row r="20156" spans="17:19">
      <c r="Q20156"/>
      <c r="R20156"/>
      <c r="S20156"/>
    </row>
    <row r="20157" spans="17:19">
      <c r="Q20157"/>
      <c r="R20157"/>
      <c r="S20157"/>
    </row>
    <row r="20158" spans="17:19">
      <c r="Q20158"/>
      <c r="R20158"/>
      <c r="S20158"/>
    </row>
    <row r="20159" spans="17:19">
      <c r="Q20159"/>
      <c r="R20159"/>
      <c r="S20159"/>
    </row>
    <row r="20160" spans="17:19">
      <c r="Q20160"/>
      <c r="R20160"/>
      <c r="S20160"/>
    </row>
    <row r="20161" spans="17:19">
      <c r="Q20161"/>
      <c r="R20161"/>
      <c r="S20161"/>
    </row>
    <row r="20162" spans="17:19">
      <c r="Q20162"/>
      <c r="R20162"/>
      <c r="S20162"/>
    </row>
    <row r="20163" spans="17:19">
      <c r="Q20163"/>
      <c r="R20163"/>
      <c r="S20163"/>
    </row>
    <row r="20164" spans="17:19">
      <c r="Q20164"/>
      <c r="R20164"/>
      <c r="S20164"/>
    </row>
    <row r="20165" spans="17:19">
      <c r="Q20165"/>
      <c r="R20165"/>
      <c r="S20165"/>
    </row>
    <row r="20166" spans="17:19">
      <c r="Q20166"/>
      <c r="R20166"/>
      <c r="S20166"/>
    </row>
    <row r="20167" spans="17:19">
      <c r="Q20167"/>
      <c r="R20167"/>
      <c r="S20167"/>
    </row>
    <row r="20168" spans="17:19">
      <c r="Q20168"/>
      <c r="R20168"/>
      <c r="S20168"/>
    </row>
    <row r="20169" spans="17:19">
      <c r="Q20169"/>
      <c r="R20169"/>
      <c r="S20169"/>
    </row>
    <row r="20170" spans="17:19">
      <c r="Q20170"/>
      <c r="R20170"/>
      <c r="S20170"/>
    </row>
    <row r="20171" spans="17:19">
      <c r="Q20171"/>
      <c r="R20171"/>
      <c r="S20171"/>
    </row>
    <row r="20172" spans="17:19">
      <c r="Q20172"/>
      <c r="R20172"/>
      <c r="S20172"/>
    </row>
    <row r="20173" spans="17:19">
      <c r="Q20173"/>
      <c r="R20173"/>
      <c r="S20173"/>
    </row>
    <row r="20174" spans="17:19">
      <c r="Q20174"/>
      <c r="R20174"/>
      <c r="S20174"/>
    </row>
    <row r="20175" spans="17:19">
      <c r="Q20175"/>
      <c r="R20175"/>
      <c r="S20175"/>
    </row>
    <row r="20176" spans="17:19">
      <c r="Q20176"/>
      <c r="R20176"/>
      <c r="S20176"/>
    </row>
    <row r="20177" spans="17:19">
      <c r="Q20177"/>
      <c r="R20177"/>
      <c r="S20177"/>
    </row>
    <row r="20178" spans="17:19">
      <c r="Q20178"/>
      <c r="R20178"/>
      <c r="S20178"/>
    </row>
    <row r="20179" spans="17:19">
      <c r="Q20179"/>
      <c r="R20179"/>
      <c r="S20179"/>
    </row>
    <row r="20180" spans="17:19">
      <c r="Q20180"/>
      <c r="R20180"/>
      <c r="S20180"/>
    </row>
    <row r="20181" spans="17:19">
      <c r="Q20181"/>
      <c r="R20181"/>
      <c r="S20181"/>
    </row>
    <row r="20182" spans="17:19">
      <c r="Q20182"/>
      <c r="R20182"/>
      <c r="S20182"/>
    </row>
    <row r="20183" spans="17:19">
      <c r="Q20183"/>
      <c r="R20183"/>
      <c r="S20183"/>
    </row>
    <row r="20184" spans="17:19">
      <c r="Q20184"/>
      <c r="R20184"/>
      <c r="S20184"/>
    </row>
    <row r="20185" spans="17:19">
      <c r="Q20185"/>
      <c r="R20185"/>
      <c r="S20185"/>
    </row>
    <row r="20186" spans="17:19">
      <c r="Q20186"/>
      <c r="R20186"/>
      <c r="S20186"/>
    </row>
    <row r="20187" spans="17:19">
      <c r="Q20187"/>
      <c r="R20187"/>
      <c r="S20187"/>
    </row>
    <row r="20188" spans="17:19">
      <c r="Q20188"/>
      <c r="R20188"/>
      <c r="S20188"/>
    </row>
    <row r="20189" spans="17:19">
      <c r="Q20189"/>
      <c r="R20189"/>
      <c r="S20189"/>
    </row>
    <row r="20190" spans="17:19">
      <c r="Q20190"/>
      <c r="R20190"/>
      <c r="S20190"/>
    </row>
    <row r="20191" spans="17:19">
      <c r="Q20191"/>
      <c r="R20191"/>
      <c r="S20191"/>
    </row>
    <row r="20192" spans="17:19">
      <c r="Q20192"/>
      <c r="R20192"/>
      <c r="S20192"/>
    </row>
    <row r="20193" spans="17:19">
      <c r="Q20193"/>
      <c r="R20193"/>
      <c r="S20193"/>
    </row>
    <row r="20194" spans="17:19">
      <c r="Q20194"/>
      <c r="R20194"/>
      <c r="S20194"/>
    </row>
    <row r="20195" spans="17:19">
      <c r="Q20195"/>
      <c r="R20195"/>
      <c r="S20195"/>
    </row>
    <row r="20196" spans="17:19">
      <c r="Q20196"/>
      <c r="R20196"/>
      <c r="S20196"/>
    </row>
    <row r="20197" spans="17:19">
      <c r="Q20197"/>
      <c r="R20197"/>
      <c r="S20197"/>
    </row>
    <row r="20198" spans="17:19">
      <c r="Q20198"/>
      <c r="R20198"/>
      <c r="S20198"/>
    </row>
    <row r="20199" spans="17:19">
      <c r="Q20199"/>
      <c r="R20199"/>
      <c r="S20199"/>
    </row>
    <row r="20200" spans="17:19">
      <c r="Q20200"/>
      <c r="R20200"/>
      <c r="S20200"/>
    </row>
    <row r="20201" spans="17:19">
      <c r="Q20201"/>
      <c r="R20201"/>
      <c r="S20201"/>
    </row>
    <row r="20202" spans="17:19">
      <c r="Q20202"/>
      <c r="R20202"/>
      <c r="S20202"/>
    </row>
    <row r="20203" spans="17:19">
      <c r="Q20203"/>
      <c r="R20203"/>
      <c r="S20203"/>
    </row>
    <row r="20204" spans="17:19">
      <c r="Q20204"/>
      <c r="R20204"/>
      <c r="S20204"/>
    </row>
    <row r="20205" spans="17:19">
      <c r="Q20205"/>
      <c r="R20205"/>
      <c r="S20205"/>
    </row>
    <row r="20206" spans="17:19">
      <c r="Q20206"/>
      <c r="R20206"/>
      <c r="S20206"/>
    </row>
    <row r="20207" spans="17:19">
      <c r="Q20207"/>
      <c r="R20207"/>
      <c r="S20207"/>
    </row>
    <row r="20208" spans="17:19">
      <c r="Q20208"/>
      <c r="R20208"/>
      <c r="S20208"/>
    </row>
    <row r="20209" spans="17:19">
      <c r="Q20209"/>
      <c r="R20209"/>
      <c r="S20209"/>
    </row>
    <row r="20210" spans="17:19">
      <c r="Q20210"/>
      <c r="R20210"/>
      <c r="S20210"/>
    </row>
    <row r="20211" spans="17:19">
      <c r="Q20211"/>
      <c r="R20211"/>
      <c r="S20211"/>
    </row>
    <row r="20212" spans="17:19">
      <c r="Q20212"/>
      <c r="R20212"/>
      <c r="S20212"/>
    </row>
    <row r="20213" spans="17:19">
      <c r="Q20213"/>
      <c r="R20213"/>
      <c r="S20213"/>
    </row>
    <row r="20214" spans="17:19">
      <c r="Q20214"/>
      <c r="R20214"/>
      <c r="S20214"/>
    </row>
    <row r="20215" spans="17:19">
      <c r="Q20215"/>
      <c r="R20215"/>
      <c r="S20215"/>
    </row>
    <row r="20216" spans="17:19">
      <c r="Q20216"/>
      <c r="R20216"/>
      <c r="S20216"/>
    </row>
    <row r="20217" spans="17:19">
      <c r="Q20217"/>
      <c r="R20217"/>
      <c r="S20217"/>
    </row>
    <row r="20218" spans="17:19">
      <c r="Q20218"/>
      <c r="R20218"/>
      <c r="S20218"/>
    </row>
    <row r="20219" spans="17:19">
      <c r="Q20219"/>
      <c r="R20219"/>
      <c r="S20219"/>
    </row>
    <row r="20220" spans="17:19">
      <c r="Q20220"/>
      <c r="R20220"/>
      <c r="S20220"/>
    </row>
    <row r="20221" spans="17:19">
      <c r="Q20221"/>
      <c r="R20221"/>
      <c r="S20221"/>
    </row>
    <row r="20222" spans="17:19">
      <c r="Q20222"/>
      <c r="R20222"/>
      <c r="S20222"/>
    </row>
    <row r="20223" spans="17:19">
      <c r="Q20223"/>
      <c r="R20223"/>
      <c r="S20223"/>
    </row>
    <row r="20224" spans="17:19">
      <c r="Q20224"/>
      <c r="R20224"/>
      <c r="S20224"/>
    </row>
    <row r="20225" spans="17:19">
      <c r="Q20225"/>
      <c r="R20225"/>
      <c r="S20225"/>
    </row>
    <row r="20226" spans="17:19">
      <c r="Q20226"/>
      <c r="R20226"/>
      <c r="S20226"/>
    </row>
    <row r="20227" spans="17:19">
      <c r="Q20227"/>
      <c r="R20227"/>
      <c r="S20227"/>
    </row>
    <row r="20228" spans="17:19">
      <c r="Q20228"/>
      <c r="R20228"/>
      <c r="S20228"/>
    </row>
    <row r="20229" spans="17:19">
      <c r="Q20229"/>
      <c r="R20229"/>
      <c r="S20229"/>
    </row>
    <row r="20230" spans="17:19">
      <c r="Q20230"/>
      <c r="R20230"/>
      <c r="S20230"/>
    </row>
    <row r="20231" spans="17:19">
      <c r="Q20231"/>
      <c r="R20231"/>
      <c r="S20231"/>
    </row>
    <row r="20232" spans="17:19">
      <c r="Q20232"/>
      <c r="R20232"/>
      <c r="S20232"/>
    </row>
    <row r="20233" spans="17:19">
      <c r="Q20233"/>
      <c r="R20233"/>
      <c r="S20233"/>
    </row>
    <row r="20234" spans="17:19">
      <c r="Q20234"/>
      <c r="R20234"/>
      <c r="S20234"/>
    </row>
    <row r="20235" spans="17:19">
      <c r="Q20235"/>
      <c r="R20235"/>
      <c r="S20235"/>
    </row>
    <row r="20236" spans="17:19">
      <c r="Q20236"/>
      <c r="R20236"/>
      <c r="S20236"/>
    </row>
    <row r="20237" spans="17:19">
      <c r="Q20237"/>
      <c r="R20237"/>
      <c r="S20237"/>
    </row>
    <row r="20238" spans="17:19">
      <c r="Q20238"/>
      <c r="R20238"/>
      <c r="S20238"/>
    </row>
    <row r="20239" spans="17:19">
      <c r="Q20239"/>
      <c r="R20239"/>
      <c r="S20239"/>
    </row>
    <row r="20240" spans="17:19">
      <c r="Q20240"/>
      <c r="R20240"/>
      <c r="S20240"/>
    </row>
    <row r="20241" spans="17:19">
      <c r="Q20241"/>
      <c r="R20241"/>
      <c r="S20241"/>
    </row>
    <row r="20242" spans="17:19">
      <c r="Q20242"/>
      <c r="R20242"/>
      <c r="S20242"/>
    </row>
    <row r="20243" spans="17:19">
      <c r="Q20243"/>
      <c r="R20243"/>
      <c r="S20243"/>
    </row>
    <row r="20244" spans="17:19">
      <c r="Q20244"/>
      <c r="R20244"/>
      <c r="S20244"/>
    </row>
    <row r="20245" spans="17:19">
      <c r="Q20245"/>
      <c r="R20245"/>
      <c r="S20245"/>
    </row>
    <row r="20246" spans="17:19">
      <c r="Q20246"/>
      <c r="R20246"/>
      <c r="S20246"/>
    </row>
    <row r="20247" spans="17:19">
      <c r="Q20247"/>
      <c r="R20247"/>
      <c r="S20247"/>
    </row>
    <row r="20248" spans="17:19">
      <c r="Q20248"/>
      <c r="R20248"/>
      <c r="S20248"/>
    </row>
    <row r="20249" spans="17:19">
      <c r="Q20249"/>
      <c r="R20249"/>
      <c r="S20249"/>
    </row>
    <row r="20250" spans="17:19">
      <c r="Q20250"/>
      <c r="R20250"/>
      <c r="S20250"/>
    </row>
    <row r="20251" spans="17:19">
      <c r="Q20251"/>
      <c r="R20251"/>
      <c r="S20251"/>
    </row>
    <row r="20252" spans="17:19">
      <c r="Q20252"/>
      <c r="R20252"/>
      <c r="S20252"/>
    </row>
    <row r="20253" spans="17:19">
      <c r="Q20253"/>
      <c r="R20253"/>
      <c r="S20253"/>
    </row>
    <row r="20254" spans="17:19">
      <c r="Q20254"/>
      <c r="R20254"/>
      <c r="S20254"/>
    </row>
    <row r="20255" spans="17:19">
      <c r="Q20255"/>
      <c r="R20255"/>
      <c r="S20255"/>
    </row>
    <row r="20256" spans="17:19">
      <c r="Q20256"/>
      <c r="R20256"/>
      <c r="S20256"/>
    </row>
    <row r="20257" spans="17:19">
      <c r="Q20257"/>
      <c r="R20257"/>
      <c r="S20257"/>
    </row>
    <row r="20258" spans="17:19">
      <c r="Q20258"/>
      <c r="R20258"/>
      <c r="S20258"/>
    </row>
    <row r="20259" spans="17:19">
      <c r="Q20259"/>
      <c r="R20259"/>
      <c r="S20259"/>
    </row>
    <row r="20260" spans="17:19">
      <c r="Q20260"/>
      <c r="R20260"/>
      <c r="S20260"/>
    </row>
    <row r="20261" spans="17:19">
      <c r="Q20261"/>
      <c r="R20261"/>
      <c r="S20261"/>
    </row>
    <row r="20262" spans="17:19">
      <c r="Q20262"/>
      <c r="R20262"/>
      <c r="S20262"/>
    </row>
    <row r="20263" spans="17:19">
      <c r="Q20263"/>
      <c r="R20263"/>
      <c r="S20263"/>
    </row>
    <row r="20264" spans="17:19">
      <c r="Q20264"/>
      <c r="R20264"/>
      <c r="S20264"/>
    </row>
    <row r="20265" spans="17:19">
      <c r="Q20265"/>
      <c r="R20265"/>
      <c r="S20265"/>
    </row>
    <row r="20266" spans="17:19">
      <c r="Q20266"/>
      <c r="R20266"/>
      <c r="S20266"/>
    </row>
    <row r="20267" spans="17:19">
      <c r="Q20267"/>
      <c r="R20267"/>
      <c r="S20267"/>
    </row>
    <row r="20268" spans="17:19">
      <c r="Q20268"/>
      <c r="R20268"/>
      <c r="S20268"/>
    </row>
    <row r="20269" spans="17:19">
      <c r="Q20269"/>
      <c r="R20269"/>
      <c r="S20269"/>
    </row>
    <row r="20270" spans="17:19">
      <c r="Q20270"/>
      <c r="R20270"/>
      <c r="S20270"/>
    </row>
    <row r="20271" spans="17:19">
      <c r="Q20271"/>
      <c r="R20271"/>
      <c r="S20271"/>
    </row>
    <row r="20272" spans="17:19">
      <c r="Q20272"/>
      <c r="R20272"/>
      <c r="S20272"/>
    </row>
    <row r="20273" spans="17:19">
      <c r="Q20273"/>
      <c r="R20273"/>
      <c r="S20273"/>
    </row>
    <row r="20274" spans="17:19">
      <c r="Q20274"/>
      <c r="R20274"/>
      <c r="S20274"/>
    </row>
    <row r="20275" spans="17:19">
      <c r="Q20275"/>
      <c r="R20275"/>
      <c r="S20275"/>
    </row>
    <row r="20276" spans="17:19">
      <c r="Q20276"/>
      <c r="R20276"/>
      <c r="S20276"/>
    </row>
    <row r="20277" spans="17:19">
      <c r="Q20277"/>
      <c r="R20277"/>
      <c r="S20277"/>
    </row>
    <row r="20278" spans="17:19">
      <c r="Q20278"/>
      <c r="R20278"/>
      <c r="S20278"/>
    </row>
    <row r="20279" spans="17:19">
      <c r="Q20279"/>
      <c r="R20279"/>
      <c r="S20279"/>
    </row>
    <row r="20280" spans="17:19">
      <c r="Q20280"/>
      <c r="R20280"/>
      <c r="S20280"/>
    </row>
    <row r="20281" spans="17:19">
      <c r="Q20281"/>
      <c r="R20281"/>
      <c r="S20281"/>
    </row>
    <row r="20282" spans="17:19">
      <c r="Q20282"/>
      <c r="R20282"/>
      <c r="S20282"/>
    </row>
    <row r="20283" spans="17:19">
      <c r="Q20283"/>
      <c r="R20283"/>
      <c r="S20283"/>
    </row>
    <row r="20284" spans="17:19">
      <c r="Q20284"/>
      <c r="R20284"/>
      <c r="S20284"/>
    </row>
    <row r="20285" spans="17:19">
      <c r="Q20285"/>
      <c r="R20285"/>
      <c r="S20285"/>
    </row>
    <row r="20286" spans="17:19">
      <c r="Q20286"/>
      <c r="R20286"/>
      <c r="S20286"/>
    </row>
    <row r="20287" spans="17:19">
      <c r="Q20287"/>
      <c r="R20287"/>
      <c r="S20287"/>
    </row>
    <row r="20288" spans="17:19">
      <c r="Q20288"/>
      <c r="R20288"/>
      <c r="S20288"/>
    </row>
    <row r="20289" spans="17:19">
      <c r="Q20289"/>
      <c r="R20289"/>
      <c r="S20289"/>
    </row>
    <row r="20290" spans="17:19">
      <c r="Q20290"/>
      <c r="R20290"/>
      <c r="S20290"/>
    </row>
    <row r="20291" spans="17:19">
      <c r="Q20291"/>
      <c r="R20291"/>
      <c r="S20291"/>
    </row>
    <row r="20292" spans="17:19">
      <c r="Q20292"/>
      <c r="R20292"/>
      <c r="S20292"/>
    </row>
    <row r="20293" spans="17:19">
      <c r="Q20293"/>
      <c r="R20293"/>
      <c r="S20293"/>
    </row>
    <row r="20294" spans="17:19">
      <c r="Q20294"/>
      <c r="R20294"/>
      <c r="S20294"/>
    </row>
    <row r="20295" spans="17:19">
      <c r="Q20295"/>
      <c r="R20295"/>
      <c r="S20295"/>
    </row>
    <row r="20296" spans="17:19">
      <c r="Q20296"/>
      <c r="R20296"/>
      <c r="S20296"/>
    </row>
    <row r="20297" spans="17:19">
      <c r="Q20297"/>
      <c r="R20297"/>
      <c r="S20297"/>
    </row>
    <row r="20298" spans="17:19">
      <c r="Q20298"/>
      <c r="R20298"/>
      <c r="S20298"/>
    </row>
    <row r="20299" spans="17:19">
      <c r="Q20299"/>
      <c r="R20299"/>
      <c r="S20299"/>
    </row>
    <row r="20300" spans="17:19">
      <c r="Q20300"/>
      <c r="R20300"/>
      <c r="S20300"/>
    </row>
    <row r="20301" spans="17:19">
      <c r="Q20301"/>
      <c r="R20301"/>
      <c r="S20301"/>
    </row>
    <row r="20302" spans="17:19">
      <c r="Q20302"/>
      <c r="R20302"/>
      <c r="S20302"/>
    </row>
    <row r="20303" spans="17:19">
      <c r="Q20303"/>
      <c r="R20303"/>
      <c r="S20303"/>
    </row>
    <row r="20304" spans="17:19">
      <c r="Q20304"/>
      <c r="R20304"/>
      <c r="S20304"/>
    </row>
    <row r="20305" spans="17:19">
      <c r="Q20305"/>
      <c r="R20305"/>
      <c r="S20305"/>
    </row>
    <row r="20306" spans="17:19">
      <c r="Q20306"/>
      <c r="R20306"/>
      <c r="S20306"/>
    </row>
    <row r="20307" spans="17:19">
      <c r="Q20307"/>
      <c r="R20307"/>
      <c r="S20307"/>
    </row>
    <row r="20308" spans="17:19">
      <c r="Q20308"/>
      <c r="R20308"/>
      <c r="S20308"/>
    </row>
    <row r="20309" spans="17:19">
      <c r="Q20309"/>
      <c r="R20309"/>
      <c r="S20309"/>
    </row>
    <row r="20310" spans="17:19">
      <c r="Q20310"/>
      <c r="R20310"/>
      <c r="S20310"/>
    </row>
    <row r="20311" spans="17:19">
      <c r="Q20311"/>
      <c r="R20311"/>
      <c r="S20311"/>
    </row>
    <row r="20312" spans="17:19">
      <c r="Q20312"/>
      <c r="R20312"/>
      <c r="S20312"/>
    </row>
    <row r="20313" spans="17:19">
      <c r="Q20313"/>
      <c r="R20313"/>
      <c r="S20313"/>
    </row>
    <row r="20314" spans="17:19">
      <c r="Q20314"/>
      <c r="R20314"/>
      <c r="S20314"/>
    </row>
    <row r="20315" spans="17:19">
      <c r="Q20315"/>
      <c r="R20315"/>
      <c r="S20315"/>
    </row>
    <row r="20316" spans="17:19">
      <c r="Q20316"/>
      <c r="R20316"/>
      <c r="S20316"/>
    </row>
    <row r="20317" spans="17:19">
      <c r="Q20317"/>
      <c r="R20317"/>
      <c r="S20317"/>
    </row>
    <row r="20318" spans="17:19">
      <c r="Q20318"/>
      <c r="R20318"/>
      <c r="S20318"/>
    </row>
    <row r="20319" spans="17:19">
      <c r="Q20319"/>
      <c r="R20319"/>
      <c r="S20319"/>
    </row>
    <row r="20320" spans="17:19">
      <c r="Q20320"/>
      <c r="R20320"/>
      <c r="S20320"/>
    </row>
    <row r="20321" spans="17:19">
      <c r="Q20321"/>
      <c r="R20321"/>
      <c r="S20321"/>
    </row>
    <row r="20322" spans="17:19">
      <c r="Q20322"/>
      <c r="R20322"/>
      <c r="S20322"/>
    </row>
    <row r="20323" spans="17:19">
      <c r="Q20323"/>
      <c r="R20323"/>
      <c r="S20323"/>
    </row>
    <row r="20324" spans="17:19">
      <c r="Q20324"/>
      <c r="R20324"/>
      <c r="S20324"/>
    </row>
    <row r="20325" spans="17:19">
      <c r="Q20325"/>
      <c r="R20325"/>
      <c r="S20325"/>
    </row>
    <row r="20326" spans="17:19">
      <c r="Q20326"/>
      <c r="R20326"/>
      <c r="S20326"/>
    </row>
    <row r="20327" spans="17:19">
      <c r="Q20327"/>
      <c r="R20327"/>
      <c r="S20327"/>
    </row>
    <row r="20328" spans="17:19">
      <c r="Q20328"/>
      <c r="R20328"/>
      <c r="S20328"/>
    </row>
    <row r="20329" spans="17:19">
      <c r="Q20329"/>
      <c r="R20329"/>
      <c r="S20329"/>
    </row>
    <row r="20330" spans="17:19">
      <c r="Q20330"/>
      <c r="R20330"/>
      <c r="S20330"/>
    </row>
    <row r="20331" spans="17:19">
      <c r="Q20331"/>
      <c r="R20331"/>
      <c r="S20331"/>
    </row>
    <row r="20332" spans="17:19">
      <c r="Q20332"/>
      <c r="R20332"/>
      <c r="S20332"/>
    </row>
    <row r="20333" spans="17:19">
      <c r="Q20333"/>
      <c r="R20333"/>
      <c r="S20333"/>
    </row>
    <row r="20334" spans="17:19">
      <c r="Q20334"/>
      <c r="R20334"/>
      <c r="S20334"/>
    </row>
    <row r="20335" spans="17:19">
      <c r="Q20335"/>
      <c r="R20335"/>
      <c r="S20335"/>
    </row>
    <row r="20336" spans="17:19">
      <c r="Q20336"/>
      <c r="R20336"/>
      <c r="S20336"/>
    </row>
    <row r="20337" spans="17:19">
      <c r="Q20337"/>
      <c r="R20337"/>
      <c r="S20337"/>
    </row>
    <row r="20338" spans="17:19">
      <c r="Q20338"/>
      <c r="R20338"/>
      <c r="S20338"/>
    </row>
    <row r="20339" spans="17:19">
      <c r="Q20339"/>
      <c r="R20339"/>
      <c r="S20339"/>
    </row>
    <row r="20340" spans="17:19">
      <c r="Q20340"/>
      <c r="R20340"/>
      <c r="S20340"/>
    </row>
    <row r="20341" spans="17:19">
      <c r="Q20341"/>
      <c r="R20341"/>
      <c r="S20341"/>
    </row>
    <row r="20342" spans="17:19">
      <c r="Q20342"/>
      <c r="R20342"/>
      <c r="S20342"/>
    </row>
    <row r="20343" spans="17:19">
      <c r="Q20343"/>
      <c r="R20343"/>
      <c r="S20343"/>
    </row>
    <row r="20344" spans="17:19">
      <c r="Q20344"/>
      <c r="R20344"/>
      <c r="S20344"/>
    </row>
    <row r="20345" spans="17:19">
      <c r="Q20345"/>
      <c r="R20345"/>
      <c r="S20345"/>
    </row>
    <row r="20346" spans="17:19">
      <c r="Q20346"/>
      <c r="R20346"/>
      <c r="S20346"/>
    </row>
    <row r="20347" spans="17:19">
      <c r="Q20347"/>
      <c r="R20347"/>
      <c r="S20347"/>
    </row>
    <row r="20348" spans="17:19">
      <c r="Q20348"/>
      <c r="R20348"/>
      <c r="S20348"/>
    </row>
    <row r="20349" spans="17:19">
      <c r="Q20349"/>
      <c r="R20349"/>
      <c r="S20349"/>
    </row>
    <row r="20350" spans="17:19">
      <c r="Q20350"/>
      <c r="R20350"/>
      <c r="S20350"/>
    </row>
    <row r="20351" spans="17:19">
      <c r="Q20351"/>
      <c r="R20351"/>
      <c r="S20351"/>
    </row>
    <row r="20352" spans="17:19">
      <c r="Q20352"/>
      <c r="R20352"/>
      <c r="S20352"/>
    </row>
    <row r="20353" spans="17:19">
      <c r="Q20353"/>
      <c r="R20353"/>
      <c r="S20353"/>
    </row>
    <row r="20354" spans="17:19">
      <c r="Q20354"/>
      <c r="R20354"/>
      <c r="S20354"/>
    </row>
    <row r="20355" spans="17:19">
      <c r="Q20355"/>
      <c r="R20355"/>
      <c r="S20355"/>
    </row>
    <row r="20356" spans="17:19">
      <c r="Q20356"/>
      <c r="R20356"/>
      <c r="S20356"/>
    </row>
    <row r="20357" spans="17:19">
      <c r="Q20357"/>
      <c r="R20357"/>
      <c r="S20357"/>
    </row>
    <row r="20358" spans="17:19">
      <c r="Q20358"/>
      <c r="R20358"/>
      <c r="S20358"/>
    </row>
    <row r="20359" spans="17:19">
      <c r="Q20359"/>
      <c r="R20359"/>
      <c r="S20359"/>
    </row>
    <row r="20360" spans="17:19">
      <c r="Q20360"/>
      <c r="R20360"/>
      <c r="S20360"/>
    </row>
    <row r="20361" spans="17:19">
      <c r="Q20361"/>
      <c r="R20361"/>
      <c r="S20361"/>
    </row>
    <row r="20362" spans="17:19">
      <c r="Q20362"/>
      <c r="R20362"/>
      <c r="S20362"/>
    </row>
    <row r="20363" spans="17:19">
      <c r="Q20363"/>
      <c r="R20363"/>
      <c r="S20363"/>
    </row>
    <row r="20364" spans="17:19">
      <c r="Q20364"/>
      <c r="R20364"/>
      <c r="S20364"/>
    </row>
    <row r="20365" spans="17:19">
      <c r="Q20365"/>
      <c r="R20365"/>
      <c r="S20365"/>
    </row>
    <row r="20366" spans="17:19">
      <c r="Q20366"/>
      <c r="R20366"/>
      <c r="S20366"/>
    </row>
    <row r="20367" spans="17:19">
      <c r="Q20367"/>
      <c r="R20367"/>
      <c r="S20367"/>
    </row>
    <row r="20368" spans="17:19">
      <c r="Q20368"/>
      <c r="R20368"/>
      <c r="S20368"/>
    </row>
    <row r="20369" spans="17:19">
      <c r="Q20369"/>
      <c r="R20369"/>
      <c r="S20369"/>
    </row>
    <row r="20370" spans="17:19">
      <c r="Q20370"/>
      <c r="R20370"/>
      <c r="S20370"/>
    </row>
    <row r="20371" spans="17:19">
      <c r="Q20371"/>
      <c r="R20371"/>
      <c r="S20371"/>
    </row>
    <row r="20372" spans="17:19">
      <c r="Q20372"/>
      <c r="R20372"/>
      <c r="S20372"/>
    </row>
    <row r="20373" spans="17:19">
      <c r="Q20373"/>
      <c r="R20373"/>
      <c r="S20373"/>
    </row>
    <row r="20374" spans="17:19">
      <c r="Q20374"/>
      <c r="R20374"/>
      <c r="S20374"/>
    </row>
    <row r="20375" spans="17:19">
      <c r="Q20375"/>
      <c r="R20375"/>
      <c r="S20375"/>
    </row>
    <row r="20376" spans="17:19">
      <c r="Q20376"/>
      <c r="R20376"/>
      <c r="S20376"/>
    </row>
    <row r="20377" spans="17:19">
      <c r="Q20377"/>
      <c r="R20377"/>
      <c r="S20377"/>
    </row>
    <row r="20378" spans="17:19">
      <c r="Q20378"/>
      <c r="R20378"/>
      <c r="S20378"/>
    </row>
    <row r="20379" spans="17:19">
      <c r="Q20379"/>
      <c r="R20379"/>
      <c r="S20379"/>
    </row>
    <row r="20380" spans="17:19">
      <c r="Q20380"/>
      <c r="R20380"/>
      <c r="S20380"/>
    </row>
    <row r="20381" spans="17:19">
      <c r="Q20381"/>
      <c r="R20381"/>
      <c r="S20381"/>
    </row>
    <row r="20382" spans="17:19">
      <c r="Q20382"/>
      <c r="R20382"/>
      <c r="S20382"/>
    </row>
    <row r="20383" spans="17:19">
      <c r="Q20383"/>
      <c r="R20383"/>
      <c r="S20383"/>
    </row>
    <row r="20384" spans="17:19">
      <c r="Q20384"/>
      <c r="R20384"/>
      <c r="S20384"/>
    </row>
    <row r="20385" spans="17:19">
      <c r="Q20385"/>
      <c r="R20385"/>
      <c r="S20385"/>
    </row>
    <row r="20386" spans="17:19">
      <c r="Q20386"/>
      <c r="R20386"/>
      <c r="S20386"/>
    </row>
    <row r="20387" spans="17:19">
      <c r="Q20387"/>
      <c r="R20387"/>
      <c r="S20387"/>
    </row>
    <row r="20388" spans="17:19">
      <c r="Q20388"/>
      <c r="R20388"/>
      <c r="S20388"/>
    </row>
    <row r="20389" spans="17:19">
      <c r="Q20389"/>
      <c r="R20389"/>
      <c r="S20389"/>
    </row>
    <row r="20390" spans="17:19">
      <c r="Q20390"/>
      <c r="R20390"/>
      <c r="S20390"/>
    </row>
    <row r="20391" spans="17:19">
      <c r="Q20391"/>
      <c r="R20391"/>
      <c r="S20391"/>
    </row>
    <row r="20392" spans="17:19">
      <c r="Q20392"/>
      <c r="R20392"/>
      <c r="S20392"/>
    </row>
    <row r="20393" spans="17:19">
      <c r="Q20393"/>
      <c r="R20393"/>
      <c r="S20393"/>
    </row>
    <row r="20394" spans="17:19">
      <c r="Q20394"/>
      <c r="R20394"/>
      <c r="S20394"/>
    </row>
    <row r="20395" spans="17:19">
      <c r="Q20395"/>
      <c r="R20395"/>
      <c r="S20395"/>
    </row>
    <row r="20396" spans="17:19">
      <c r="Q20396"/>
      <c r="R20396"/>
      <c r="S20396"/>
    </row>
    <row r="20397" spans="17:19">
      <c r="Q20397"/>
      <c r="R20397"/>
      <c r="S20397"/>
    </row>
    <row r="20398" spans="17:19">
      <c r="Q20398"/>
      <c r="R20398"/>
      <c r="S20398"/>
    </row>
    <row r="20399" spans="17:19">
      <c r="Q20399"/>
      <c r="R20399"/>
      <c r="S20399"/>
    </row>
    <row r="20400" spans="17:19">
      <c r="Q20400"/>
      <c r="R20400"/>
      <c r="S20400"/>
    </row>
    <row r="20401" spans="17:19">
      <c r="Q20401"/>
      <c r="R20401"/>
      <c r="S20401"/>
    </row>
    <row r="20402" spans="17:19">
      <c r="Q20402"/>
      <c r="R20402"/>
      <c r="S20402"/>
    </row>
    <row r="20403" spans="17:19">
      <c r="Q20403"/>
      <c r="R20403"/>
      <c r="S20403"/>
    </row>
    <row r="20404" spans="17:19">
      <c r="Q20404"/>
      <c r="R20404"/>
      <c r="S20404"/>
    </row>
    <row r="20405" spans="17:19">
      <c r="Q20405"/>
      <c r="R20405"/>
      <c r="S20405"/>
    </row>
    <row r="20406" spans="17:19">
      <c r="Q20406"/>
      <c r="R20406"/>
      <c r="S20406"/>
    </row>
    <row r="20407" spans="17:19">
      <c r="Q20407"/>
      <c r="R20407"/>
      <c r="S20407"/>
    </row>
    <row r="20408" spans="17:19">
      <c r="Q20408"/>
      <c r="R20408"/>
      <c r="S20408"/>
    </row>
    <row r="20409" spans="17:19">
      <c r="Q20409"/>
      <c r="R20409"/>
      <c r="S20409"/>
    </row>
    <row r="20410" spans="17:19">
      <c r="Q20410"/>
      <c r="R20410"/>
      <c r="S20410"/>
    </row>
    <row r="20411" spans="17:19">
      <c r="Q20411"/>
      <c r="R20411"/>
      <c r="S20411"/>
    </row>
    <row r="20412" spans="17:19">
      <c r="Q20412"/>
      <c r="R20412"/>
      <c r="S20412"/>
    </row>
    <row r="20413" spans="17:19">
      <c r="Q20413"/>
      <c r="R20413"/>
      <c r="S20413"/>
    </row>
    <row r="20414" spans="17:19">
      <c r="Q20414"/>
      <c r="R20414"/>
      <c r="S20414"/>
    </row>
    <row r="20415" spans="17:19">
      <c r="Q20415"/>
      <c r="R20415"/>
      <c r="S20415"/>
    </row>
    <row r="20416" spans="17:19">
      <c r="Q20416"/>
      <c r="R20416"/>
      <c r="S20416"/>
    </row>
    <row r="20417" spans="17:19">
      <c r="Q20417"/>
      <c r="R20417"/>
      <c r="S20417"/>
    </row>
    <row r="20418" spans="17:19">
      <c r="Q20418"/>
      <c r="R20418"/>
      <c r="S20418"/>
    </row>
    <row r="20419" spans="17:19">
      <c r="Q20419"/>
      <c r="R20419"/>
      <c r="S20419"/>
    </row>
    <row r="20420" spans="17:19">
      <c r="Q20420"/>
      <c r="R20420"/>
      <c r="S20420"/>
    </row>
    <row r="20421" spans="17:19">
      <c r="Q20421"/>
      <c r="R20421"/>
      <c r="S20421"/>
    </row>
    <row r="20422" spans="17:19">
      <c r="Q20422"/>
      <c r="R20422"/>
      <c r="S20422"/>
    </row>
    <row r="20423" spans="17:19">
      <c r="Q20423"/>
      <c r="R20423"/>
      <c r="S20423"/>
    </row>
    <row r="20424" spans="17:19">
      <c r="Q20424"/>
      <c r="R20424"/>
      <c r="S20424"/>
    </row>
    <row r="20425" spans="17:19">
      <c r="Q20425"/>
      <c r="R20425"/>
      <c r="S20425"/>
    </row>
    <row r="20426" spans="17:19">
      <c r="Q20426"/>
      <c r="R20426"/>
      <c r="S20426"/>
    </row>
    <row r="20427" spans="17:19">
      <c r="Q20427"/>
      <c r="R20427"/>
      <c r="S20427"/>
    </row>
    <row r="20428" spans="17:19">
      <c r="Q20428"/>
      <c r="R20428"/>
      <c r="S20428"/>
    </row>
    <row r="20429" spans="17:19">
      <c r="Q20429"/>
      <c r="R20429"/>
      <c r="S20429"/>
    </row>
    <row r="20430" spans="17:19">
      <c r="Q20430"/>
      <c r="R20430"/>
      <c r="S20430"/>
    </row>
    <row r="20431" spans="17:19">
      <c r="Q20431"/>
      <c r="R20431"/>
      <c r="S20431"/>
    </row>
    <row r="20432" spans="17:19">
      <c r="Q20432"/>
      <c r="R20432"/>
      <c r="S20432"/>
    </row>
    <row r="20433" spans="17:19">
      <c r="Q20433"/>
      <c r="R20433"/>
      <c r="S20433"/>
    </row>
    <row r="20434" spans="17:19">
      <c r="Q20434"/>
      <c r="R20434"/>
      <c r="S20434"/>
    </row>
    <row r="20435" spans="17:19">
      <c r="Q20435"/>
      <c r="R20435"/>
      <c r="S20435"/>
    </row>
    <row r="20436" spans="17:19">
      <c r="Q20436"/>
      <c r="R20436"/>
      <c r="S20436"/>
    </row>
    <row r="20437" spans="17:19">
      <c r="Q20437"/>
      <c r="R20437"/>
      <c r="S20437"/>
    </row>
    <row r="20438" spans="17:19">
      <c r="Q20438"/>
      <c r="R20438"/>
      <c r="S20438"/>
    </row>
    <row r="20439" spans="17:19">
      <c r="Q20439"/>
      <c r="R20439"/>
      <c r="S20439"/>
    </row>
    <row r="20440" spans="17:19">
      <c r="Q20440"/>
      <c r="R20440"/>
      <c r="S20440"/>
    </row>
    <row r="20441" spans="17:19">
      <c r="Q20441"/>
      <c r="R20441"/>
      <c r="S20441"/>
    </row>
    <row r="20442" spans="17:19">
      <c r="Q20442"/>
      <c r="R20442"/>
      <c r="S20442"/>
    </row>
    <row r="20443" spans="17:19">
      <c r="Q20443"/>
      <c r="R20443"/>
      <c r="S20443"/>
    </row>
    <row r="20444" spans="17:19">
      <c r="Q20444"/>
      <c r="R20444"/>
      <c r="S20444"/>
    </row>
    <row r="20445" spans="17:19">
      <c r="Q20445"/>
      <c r="R20445"/>
      <c r="S20445"/>
    </row>
    <row r="20446" spans="17:19">
      <c r="Q20446"/>
      <c r="R20446"/>
      <c r="S20446"/>
    </row>
    <row r="20447" spans="17:19">
      <c r="Q20447"/>
      <c r="R20447"/>
      <c r="S20447"/>
    </row>
    <row r="20448" spans="17:19">
      <c r="Q20448"/>
      <c r="R20448"/>
      <c r="S20448"/>
    </row>
    <row r="20449" spans="17:19">
      <c r="Q20449"/>
      <c r="R20449"/>
      <c r="S20449"/>
    </row>
    <row r="20450" spans="17:19">
      <c r="Q20450"/>
      <c r="R20450"/>
      <c r="S20450"/>
    </row>
    <row r="20451" spans="17:19">
      <c r="Q20451"/>
      <c r="R20451"/>
      <c r="S20451"/>
    </row>
    <row r="20452" spans="17:19">
      <c r="Q20452"/>
      <c r="R20452"/>
      <c r="S20452"/>
    </row>
    <row r="20453" spans="17:19">
      <c r="Q20453"/>
      <c r="R20453"/>
      <c r="S20453"/>
    </row>
    <row r="20454" spans="17:19">
      <c r="Q20454"/>
      <c r="R20454"/>
      <c r="S20454"/>
    </row>
    <row r="20455" spans="17:19">
      <c r="Q20455"/>
      <c r="R20455"/>
      <c r="S20455"/>
    </row>
    <row r="20456" spans="17:19">
      <c r="Q20456"/>
      <c r="R20456"/>
      <c r="S20456"/>
    </row>
    <row r="20457" spans="17:19">
      <c r="Q20457"/>
      <c r="R20457"/>
      <c r="S20457"/>
    </row>
    <row r="20458" spans="17:19">
      <c r="Q20458"/>
      <c r="R20458"/>
      <c r="S20458"/>
    </row>
    <row r="20459" spans="17:19">
      <c r="Q20459"/>
      <c r="R20459"/>
      <c r="S20459"/>
    </row>
    <row r="20460" spans="17:19">
      <c r="Q20460"/>
      <c r="R20460"/>
      <c r="S20460"/>
    </row>
    <row r="20461" spans="17:19">
      <c r="Q20461"/>
      <c r="R20461"/>
      <c r="S20461"/>
    </row>
    <row r="20462" spans="17:19">
      <c r="Q20462"/>
      <c r="R20462"/>
      <c r="S20462"/>
    </row>
    <row r="20463" spans="17:19">
      <c r="Q20463"/>
      <c r="R20463"/>
      <c r="S20463"/>
    </row>
    <row r="20464" spans="17:19">
      <c r="Q20464"/>
      <c r="R20464"/>
      <c r="S20464"/>
    </row>
    <row r="20465" spans="17:19">
      <c r="Q20465"/>
      <c r="R20465"/>
      <c r="S20465"/>
    </row>
    <row r="20466" spans="17:19">
      <c r="Q20466"/>
      <c r="R20466"/>
      <c r="S20466"/>
    </row>
    <row r="20467" spans="17:19">
      <c r="Q20467"/>
      <c r="R20467"/>
      <c r="S20467"/>
    </row>
    <row r="20468" spans="17:19">
      <c r="Q20468"/>
      <c r="R20468"/>
      <c r="S20468"/>
    </row>
    <row r="20469" spans="17:19">
      <c r="Q20469"/>
      <c r="R20469"/>
      <c r="S20469"/>
    </row>
    <row r="20470" spans="17:19">
      <c r="Q20470"/>
      <c r="R20470"/>
      <c r="S20470"/>
    </row>
    <row r="20471" spans="17:19">
      <c r="Q20471"/>
      <c r="R20471"/>
      <c r="S20471"/>
    </row>
    <row r="20472" spans="17:19">
      <c r="Q20472"/>
      <c r="R20472"/>
      <c r="S20472"/>
    </row>
    <row r="20473" spans="17:19">
      <c r="Q20473"/>
      <c r="R20473"/>
      <c r="S20473"/>
    </row>
    <row r="20474" spans="17:19">
      <c r="Q20474"/>
      <c r="R20474"/>
      <c r="S20474"/>
    </row>
    <row r="20475" spans="17:19">
      <c r="Q20475"/>
      <c r="R20475"/>
      <c r="S20475"/>
    </row>
    <row r="20476" spans="17:19">
      <c r="Q20476"/>
      <c r="R20476"/>
      <c r="S20476"/>
    </row>
    <row r="20477" spans="17:19">
      <c r="Q20477"/>
      <c r="R20477"/>
      <c r="S20477"/>
    </row>
    <row r="20478" spans="17:19">
      <c r="Q20478"/>
      <c r="R20478"/>
      <c r="S20478"/>
    </row>
    <row r="20479" spans="17:19">
      <c r="Q20479"/>
      <c r="R20479"/>
      <c r="S20479"/>
    </row>
    <row r="20480" spans="17:19">
      <c r="Q20480"/>
      <c r="R20480"/>
      <c r="S20480"/>
    </row>
    <row r="20481" spans="17:19">
      <c r="Q20481"/>
      <c r="R20481"/>
      <c r="S20481"/>
    </row>
    <row r="20482" spans="17:19">
      <c r="Q20482"/>
      <c r="R20482"/>
      <c r="S20482"/>
    </row>
    <row r="20483" spans="17:19">
      <c r="Q20483"/>
      <c r="R20483"/>
      <c r="S20483"/>
    </row>
    <row r="20484" spans="17:19">
      <c r="Q20484"/>
      <c r="R20484"/>
      <c r="S20484"/>
    </row>
    <row r="20485" spans="17:19">
      <c r="Q20485"/>
      <c r="R20485"/>
      <c r="S20485"/>
    </row>
    <row r="20486" spans="17:19">
      <c r="Q20486"/>
      <c r="R20486"/>
      <c r="S20486"/>
    </row>
    <row r="20487" spans="17:19">
      <c r="Q20487"/>
      <c r="R20487"/>
      <c r="S20487"/>
    </row>
    <row r="20488" spans="17:19">
      <c r="Q20488"/>
      <c r="R20488"/>
      <c r="S20488"/>
    </row>
    <row r="20489" spans="17:19">
      <c r="Q20489"/>
      <c r="R20489"/>
      <c r="S20489"/>
    </row>
    <row r="20490" spans="17:19">
      <c r="Q20490"/>
      <c r="R20490"/>
      <c r="S20490"/>
    </row>
    <row r="20491" spans="17:19">
      <c r="Q20491"/>
      <c r="R20491"/>
      <c r="S20491"/>
    </row>
    <row r="20492" spans="17:19">
      <c r="Q20492"/>
      <c r="R20492"/>
      <c r="S20492"/>
    </row>
    <row r="20493" spans="17:19">
      <c r="Q20493"/>
      <c r="R20493"/>
      <c r="S20493"/>
    </row>
    <row r="20494" spans="17:19">
      <c r="Q20494"/>
      <c r="R20494"/>
      <c r="S20494"/>
    </row>
    <row r="20495" spans="17:19">
      <c r="Q20495"/>
      <c r="R20495"/>
      <c r="S20495"/>
    </row>
    <row r="20496" spans="17:19">
      <c r="Q20496"/>
      <c r="R20496"/>
      <c r="S20496"/>
    </row>
    <row r="20497" spans="17:19">
      <c r="Q20497"/>
      <c r="R20497"/>
      <c r="S20497"/>
    </row>
    <row r="20498" spans="17:19">
      <c r="Q20498"/>
      <c r="R20498"/>
      <c r="S20498"/>
    </row>
    <row r="20499" spans="17:19">
      <c r="Q20499"/>
      <c r="R20499"/>
      <c r="S20499"/>
    </row>
    <row r="20500" spans="17:19">
      <c r="Q20500"/>
      <c r="R20500"/>
      <c r="S20500"/>
    </row>
    <row r="20501" spans="17:19">
      <c r="Q20501"/>
      <c r="R20501"/>
      <c r="S20501"/>
    </row>
    <row r="20502" spans="17:19">
      <c r="Q20502"/>
      <c r="R20502"/>
      <c r="S20502"/>
    </row>
    <row r="20503" spans="17:19">
      <c r="Q20503"/>
      <c r="R20503"/>
      <c r="S20503"/>
    </row>
    <row r="20504" spans="17:19">
      <c r="Q20504"/>
      <c r="R20504"/>
      <c r="S20504"/>
    </row>
    <row r="20505" spans="17:19">
      <c r="Q20505"/>
      <c r="R20505"/>
      <c r="S20505"/>
    </row>
    <row r="20506" spans="17:19">
      <c r="Q20506"/>
      <c r="R20506"/>
      <c r="S20506"/>
    </row>
    <row r="20507" spans="17:19">
      <c r="Q20507"/>
      <c r="R20507"/>
      <c r="S20507"/>
    </row>
    <row r="20508" spans="17:19">
      <c r="Q20508"/>
      <c r="R20508"/>
      <c r="S20508"/>
    </row>
    <row r="20509" spans="17:19">
      <c r="Q20509"/>
      <c r="R20509"/>
      <c r="S20509"/>
    </row>
    <row r="20510" spans="17:19">
      <c r="Q20510"/>
      <c r="R20510"/>
      <c r="S20510"/>
    </row>
    <row r="20511" spans="17:19">
      <c r="Q20511"/>
      <c r="R20511"/>
      <c r="S20511"/>
    </row>
    <row r="20512" spans="17:19">
      <c r="Q20512"/>
      <c r="R20512"/>
      <c r="S20512"/>
    </row>
    <row r="20513" spans="17:19">
      <c r="Q20513"/>
      <c r="R20513"/>
      <c r="S20513"/>
    </row>
    <row r="20514" spans="17:19">
      <c r="Q20514"/>
      <c r="R20514"/>
      <c r="S20514"/>
    </row>
    <row r="20515" spans="17:19">
      <c r="Q20515"/>
      <c r="R20515"/>
      <c r="S20515"/>
    </row>
    <row r="20516" spans="17:19">
      <c r="Q20516"/>
      <c r="R20516"/>
      <c r="S20516"/>
    </row>
    <row r="20517" spans="17:19">
      <c r="Q20517"/>
      <c r="R20517"/>
      <c r="S20517"/>
    </row>
    <row r="20518" spans="17:19">
      <c r="Q20518"/>
      <c r="R20518"/>
      <c r="S20518"/>
    </row>
    <row r="20519" spans="17:19">
      <c r="Q20519"/>
      <c r="R20519"/>
      <c r="S20519"/>
    </row>
    <row r="20520" spans="17:19">
      <c r="Q20520"/>
      <c r="R20520"/>
      <c r="S20520"/>
    </row>
    <row r="20521" spans="17:19">
      <c r="Q20521"/>
      <c r="R20521"/>
      <c r="S20521"/>
    </row>
    <row r="20522" spans="17:19">
      <c r="Q20522"/>
      <c r="R20522"/>
      <c r="S20522"/>
    </row>
    <row r="20523" spans="17:19">
      <c r="Q20523"/>
      <c r="R20523"/>
      <c r="S20523"/>
    </row>
    <row r="20524" spans="17:19">
      <c r="Q20524"/>
      <c r="R20524"/>
      <c r="S20524"/>
    </row>
    <row r="20525" spans="17:19">
      <c r="Q20525"/>
      <c r="R20525"/>
      <c r="S20525"/>
    </row>
    <row r="20526" spans="17:19">
      <c r="Q20526"/>
      <c r="R20526"/>
      <c r="S20526"/>
    </row>
    <row r="20527" spans="17:19">
      <c r="Q20527"/>
      <c r="R20527"/>
      <c r="S20527"/>
    </row>
    <row r="20528" spans="17:19">
      <c r="Q20528"/>
      <c r="R20528"/>
      <c r="S20528"/>
    </row>
    <row r="20529" spans="17:19">
      <c r="Q20529"/>
      <c r="R20529"/>
      <c r="S20529"/>
    </row>
    <row r="20530" spans="17:19">
      <c r="Q20530"/>
      <c r="R20530"/>
      <c r="S20530"/>
    </row>
    <row r="20531" spans="17:19">
      <c r="Q20531"/>
      <c r="R20531"/>
      <c r="S20531"/>
    </row>
    <row r="20532" spans="17:19">
      <c r="Q20532"/>
      <c r="R20532"/>
      <c r="S20532"/>
    </row>
    <row r="20533" spans="17:19">
      <c r="Q20533"/>
      <c r="R20533"/>
      <c r="S20533"/>
    </row>
    <row r="20534" spans="17:19">
      <c r="Q20534"/>
      <c r="R20534"/>
      <c r="S20534"/>
    </row>
    <row r="20535" spans="17:19">
      <c r="Q20535"/>
      <c r="R20535"/>
      <c r="S20535"/>
    </row>
    <row r="20536" spans="17:19">
      <c r="Q20536"/>
      <c r="R20536"/>
      <c r="S20536"/>
    </row>
    <row r="20537" spans="17:19">
      <c r="Q20537"/>
      <c r="R20537"/>
      <c r="S20537"/>
    </row>
    <row r="20538" spans="17:19">
      <c r="Q20538"/>
      <c r="R20538"/>
      <c r="S20538"/>
    </row>
    <row r="20539" spans="17:19">
      <c r="Q20539"/>
      <c r="R20539"/>
      <c r="S20539"/>
    </row>
    <row r="20540" spans="17:19">
      <c r="Q20540"/>
      <c r="R20540"/>
      <c r="S20540"/>
    </row>
    <row r="20541" spans="17:19">
      <c r="Q20541"/>
      <c r="R20541"/>
      <c r="S20541"/>
    </row>
    <row r="20542" spans="17:19">
      <c r="Q20542"/>
      <c r="R20542"/>
      <c r="S20542"/>
    </row>
    <row r="20543" spans="17:19">
      <c r="Q20543"/>
      <c r="R20543"/>
      <c r="S20543"/>
    </row>
    <row r="20544" spans="17:19">
      <c r="Q20544"/>
      <c r="R20544"/>
      <c r="S20544"/>
    </row>
    <row r="20545" spans="17:19">
      <c r="Q20545"/>
      <c r="R20545"/>
      <c r="S20545"/>
    </row>
    <row r="20546" spans="17:19">
      <c r="Q20546"/>
      <c r="R20546"/>
      <c r="S20546"/>
    </row>
    <row r="20547" spans="17:19">
      <c r="Q20547"/>
      <c r="R20547"/>
      <c r="S20547"/>
    </row>
    <row r="20548" spans="17:19">
      <c r="Q20548"/>
      <c r="R20548"/>
      <c r="S20548"/>
    </row>
    <row r="20549" spans="17:19">
      <c r="Q20549"/>
      <c r="R20549"/>
      <c r="S20549"/>
    </row>
    <row r="20550" spans="17:19">
      <c r="Q20550"/>
      <c r="R20550"/>
      <c r="S20550"/>
    </row>
    <row r="20551" spans="17:19">
      <c r="Q20551"/>
      <c r="R20551"/>
      <c r="S20551"/>
    </row>
    <row r="20552" spans="17:19">
      <c r="Q20552"/>
      <c r="R20552"/>
      <c r="S20552"/>
    </row>
    <row r="20553" spans="17:19">
      <c r="Q20553"/>
      <c r="R20553"/>
      <c r="S20553"/>
    </row>
    <row r="20554" spans="17:19">
      <c r="Q20554"/>
      <c r="R20554"/>
      <c r="S20554"/>
    </row>
    <row r="20555" spans="17:19">
      <c r="Q20555"/>
      <c r="R20555"/>
      <c r="S20555"/>
    </row>
    <row r="20556" spans="17:19">
      <c r="Q20556"/>
      <c r="R20556"/>
      <c r="S20556"/>
    </row>
    <row r="20557" spans="17:19">
      <c r="Q20557"/>
      <c r="R20557"/>
      <c r="S20557"/>
    </row>
    <row r="20558" spans="17:19">
      <c r="Q20558"/>
      <c r="R20558"/>
      <c r="S20558"/>
    </row>
    <row r="20559" spans="17:19">
      <c r="Q20559"/>
      <c r="R20559"/>
      <c r="S20559"/>
    </row>
    <row r="20560" spans="17:19">
      <c r="Q20560"/>
      <c r="R20560"/>
      <c r="S20560"/>
    </row>
    <row r="20561" spans="17:19">
      <c r="Q20561"/>
      <c r="R20561"/>
      <c r="S20561"/>
    </row>
    <row r="20562" spans="17:19">
      <c r="Q20562"/>
      <c r="R20562"/>
      <c r="S20562"/>
    </row>
    <row r="20563" spans="17:19">
      <c r="Q20563"/>
      <c r="R20563"/>
      <c r="S20563"/>
    </row>
    <row r="20564" spans="17:19">
      <c r="Q20564"/>
      <c r="R20564"/>
      <c r="S20564"/>
    </row>
    <row r="20565" spans="17:19">
      <c r="Q20565"/>
      <c r="R20565"/>
      <c r="S20565"/>
    </row>
    <row r="20566" spans="17:19">
      <c r="Q20566"/>
      <c r="R20566"/>
      <c r="S20566"/>
    </row>
    <row r="20567" spans="17:19">
      <c r="Q20567"/>
      <c r="R20567"/>
      <c r="S20567"/>
    </row>
    <row r="20568" spans="17:19">
      <c r="Q20568"/>
      <c r="R20568"/>
      <c r="S20568"/>
    </row>
    <row r="20569" spans="17:19">
      <c r="Q20569"/>
      <c r="R20569"/>
      <c r="S20569"/>
    </row>
    <row r="20570" spans="17:19">
      <c r="Q20570"/>
      <c r="R20570"/>
      <c r="S20570"/>
    </row>
    <row r="20571" spans="17:19">
      <c r="Q20571"/>
      <c r="R20571"/>
      <c r="S20571"/>
    </row>
    <row r="20572" spans="17:19">
      <c r="Q20572"/>
      <c r="R20572"/>
      <c r="S20572"/>
    </row>
    <row r="20573" spans="17:19">
      <c r="Q20573"/>
      <c r="R20573"/>
      <c r="S20573"/>
    </row>
    <row r="20574" spans="17:19">
      <c r="Q20574"/>
      <c r="R20574"/>
      <c r="S20574"/>
    </row>
    <row r="20575" spans="17:19">
      <c r="Q20575"/>
      <c r="R20575"/>
      <c r="S20575"/>
    </row>
    <row r="20576" spans="17:19">
      <c r="Q20576"/>
      <c r="R20576"/>
      <c r="S20576"/>
    </row>
    <row r="20577" spans="17:19">
      <c r="Q20577"/>
      <c r="R20577"/>
      <c r="S20577"/>
    </row>
    <row r="20578" spans="17:19">
      <c r="Q20578"/>
      <c r="R20578"/>
      <c r="S20578"/>
    </row>
    <row r="20579" spans="17:19">
      <c r="Q20579"/>
      <c r="R20579"/>
      <c r="S20579"/>
    </row>
    <row r="20580" spans="17:19">
      <c r="Q20580"/>
      <c r="R20580"/>
      <c r="S20580"/>
    </row>
    <row r="20581" spans="17:19">
      <c r="Q20581"/>
      <c r="R20581"/>
      <c r="S20581"/>
    </row>
    <row r="20582" spans="17:19">
      <c r="Q20582"/>
      <c r="R20582"/>
      <c r="S20582"/>
    </row>
    <row r="20583" spans="17:19">
      <c r="Q20583"/>
      <c r="R20583"/>
      <c r="S20583"/>
    </row>
    <row r="20584" spans="17:19">
      <c r="Q20584"/>
      <c r="R20584"/>
      <c r="S20584"/>
    </row>
    <row r="20585" spans="17:19">
      <c r="Q20585"/>
      <c r="R20585"/>
      <c r="S20585"/>
    </row>
    <row r="20586" spans="17:19">
      <c r="Q20586"/>
      <c r="R20586"/>
      <c r="S20586"/>
    </row>
    <row r="20587" spans="17:19">
      <c r="Q20587"/>
      <c r="R20587"/>
      <c r="S20587"/>
    </row>
    <row r="20588" spans="17:19">
      <c r="Q20588"/>
      <c r="R20588"/>
      <c r="S20588"/>
    </row>
    <row r="20589" spans="17:19">
      <c r="Q20589"/>
      <c r="R20589"/>
      <c r="S20589"/>
    </row>
    <row r="20590" spans="17:19">
      <c r="Q20590"/>
      <c r="R20590"/>
      <c r="S20590"/>
    </row>
    <row r="20591" spans="17:19">
      <c r="Q20591"/>
      <c r="R20591"/>
      <c r="S20591"/>
    </row>
    <row r="20592" spans="17:19">
      <c r="Q20592"/>
      <c r="R20592"/>
      <c r="S20592"/>
    </row>
    <row r="20593" spans="17:19">
      <c r="Q20593"/>
      <c r="R20593"/>
      <c r="S20593"/>
    </row>
    <row r="20594" spans="17:19">
      <c r="Q20594"/>
      <c r="R20594"/>
      <c r="S20594"/>
    </row>
    <row r="20595" spans="17:19">
      <c r="Q20595"/>
      <c r="R20595"/>
      <c r="S20595"/>
    </row>
    <row r="20596" spans="17:19">
      <c r="Q20596"/>
      <c r="R20596"/>
      <c r="S20596"/>
    </row>
    <row r="20597" spans="17:19">
      <c r="Q20597"/>
      <c r="R20597"/>
      <c r="S20597"/>
    </row>
    <row r="20598" spans="17:19">
      <c r="Q20598"/>
      <c r="R20598"/>
      <c r="S20598"/>
    </row>
    <row r="20599" spans="17:19">
      <c r="Q20599"/>
      <c r="R20599"/>
      <c r="S20599"/>
    </row>
    <row r="20600" spans="17:19">
      <c r="Q20600"/>
      <c r="R20600"/>
      <c r="S20600"/>
    </row>
    <row r="20601" spans="17:19">
      <c r="Q20601"/>
      <c r="R20601"/>
      <c r="S20601"/>
    </row>
    <row r="20602" spans="17:19">
      <c r="Q20602"/>
      <c r="R20602"/>
      <c r="S20602"/>
    </row>
    <row r="20603" spans="17:19">
      <c r="Q20603"/>
      <c r="R20603"/>
      <c r="S20603"/>
    </row>
    <row r="20604" spans="17:19">
      <c r="Q20604"/>
      <c r="R20604"/>
      <c r="S20604"/>
    </row>
    <row r="20605" spans="17:19">
      <c r="Q20605"/>
      <c r="R20605"/>
      <c r="S20605"/>
    </row>
    <row r="20606" spans="17:19">
      <c r="Q20606"/>
      <c r="R20606"/>
      <c r="S20606"/>
    </row>
    <row r="20607" spans="17:19">
      <c r="Q20607"/>
      <c r="R20607"/>
      <c r="S20607"/>
    </row>
    <row r="20608" spans="17:19">
      <c r="Q20608"/>
      <c r="R20608"/>
      <c r="S20608"/>
    </row>
    <row r="20609" spans="17:19">
      <c r="Q20609"/>
      <c r="R20609"/>
      <c r="S20609"/>
    </row>
    <row r="20610" spans="17:19">
      <c r="Q20610"/>
      <c r="R20610"/>
      <c r="S20610"/>
    </row>
    <row r="20611" spans="17:19">
      <c r="Q20611"/>
      <c r="R20611"/>
      <c r="S20611"/>
    </row>
    <row r="20612" spans="17:19">
      <c r="Q20612"/>
      <c r="R20612"/>
      <c r="S20612"/>
    </row>
    <row r="20613" spans="17:19">
      <c r="Q20613"/>
      <c r="R20613"/>
      <c r="S20613"/>
    </row>
    <row r="20614" spans="17:19">
      <c r="Q20614"/>
      <c r="R20614"/>
      <c r="S20614"/>
    </row>
    <row r="20615" spans="17:19">
      <c r="Q20615"/>
      <c r="R20615"/>
      <c r="S20615"/>
    </row>
    <row r="20616" spans="17:19">
      <c r="Q20616"/>
      <c r="R20616"/>
      <c r="S20616"/>
    </row>
    <row r="20617" spans="17:19">
      <c r="Q20617"/>
      <c r="R20617"/>
      <c r="S20617"/>
    </row>
    <row r="20618" spans="17:19">
      <c r="Q20618"/>
      <c r="R20618"/>
      <c r="S20618"/>
    </row>
    <row r="20619" spans="17:19">
      <c r="Q20619"/>
      <c r="R20619"/>
      <c r="S20619"/>
    </row>
    <row r="20620" spans="17:19">
      <c r="Q20620"/>
      <c r="R20620"/>
      <c r="S20620"/>
    </row>
    <row r="20621" spans="17:19">
      <c r="Q20621"/>
      <c r="R20621"/>
      <c r="S20621"/>
    </row>
    <row r="20622" spans="17:19">
      <c r="Q20622"/>
      <c r="R20622"/>
      <c r="S20622"/>
    </row>
    <row r="20623" spans="17:19">
      <c r="Q20623"/>
      <c r="R20623"/>
      <c r="S20623"/>
    </row>
    <row r="20624" spans="17:19">
      <c r="Q20624"/>
      <c r="R20624"/>
      <c r="S20624"/>
    </row>
    <row r="20625" spans="17:19">
      <c r="Q20625"/>
      <c r="R20625"/>
      <c r="S20625"/>
    </row>
    <row r="20626" spans="17:19">
      <c r="Q20626"/>
      <c r="R20626"/>
      <c r="S20626"/>
    </row>
    <row r="20627" spans="17:19">
      <c r="Q20627"/>
      <c r="R20627"/>
      <c r="S20627"/>
    </row>
    <row r="20628" spans="17:19">
      <c r="Q20628"/>
      <c r="R20628"/>
      <c r="S20628"/>
    </row>
    <row r="20629" spans="17:19">
      <c r="Q20629"/>
      <c r="R20629"/>
      <c r="S20629"/>
    </row>
    <row r="20630" spans="17:19">
      <c r="Q20630"/>
      <c r="R20630"/>
      <c r="S20630"/>
    </row>
    <row r="20631" spans="17:19">
      <c r="Q20631"/>
      <c r="R20631"/>
      <c r="S20631"/>
    </row>
    <row r="20632" spans="17:19">
      <c r="Q20632"/>
      <c r="R20632"/>
      <c r="S20632"/>
    </row>
    <row r="20633" spans="17:19">
      <c r="Q20633"/>
      <c r="R20633"/>
      <c r="S20633"/>
    </row>
    <row r="20634" spans="17:19">
      <c r="Q20634"/>
      <c r="R20634"/>
      <c r="S20634"/>
    </row>
    <row r="20635" spans="17:19">
      <c r="Q20635"/>
      <c r="R20635"/>
      <c r="S20635"/>
    </row>
    <row r="20636" spans="17:19">
      <c r="Q20636"/>
      <c r="R20636"/>
      <c r="S20636"/>
    </row>
    <row r="20637" spans="17:19">
      <c r="Q20637"/>
      <c r="R20637"/>
      <c r="S20637"/>
    </row>
    <row r="20638" spans="17:19">
      <c r="Q20638"/>
      <c r="R20638"/>
      <c r="S20638"/>
    </row>
    <row r="20639" spans="17:19">
      <c r="Q20639"/>
      <c r="R20639"/>
      <c r="S20639"/>
    </row>
    <row r="20640" spans="17:19">
      <c r="Q20640"/>
      <c r="R20640"/>
      <c r="S20640"/>
    </row>
    <row r="20641" spans="17:19">
      <c r="Q20641"/>
      <c r="R20641"/>
      <c r="S20641"/>
    </row>
    <row r="20642" spans="17:19">
      <c r="Q20642"/>
      <c r="R20642"/>
      <c r="S20642"/>
    </row>
    <row r="20643" spans="17:19">
      <c r="Q20643"/>
      <c r="R20643"/>
      <c r="S20643"/>
    </row>
    <row r="20644" spans="17:19">
      <c r="Q20644"/>
      <c r="R20644"/>
      <c r="S20644"/>
    </row>
    <row r="20645" spans="17:19">
      <c r="Q20645"/>
      <c r="R20645"/>
      <c r="S20645"/>
    </row>
    <row r="20646" spans="17:19">
      <c r="Q20646"/>
      <c r="R20646"/>
      <c r="S20646"/>
    </row>
    <row r="20647" spans="17:19">
      <c r="Q20647"/>
      <c r="R20647"/>
      <c r="S20647"/>
    </row>
    <row r="20648" spans="17:19">
      <c r="Q20648"/>
      <c r="R20648"/>
      <c r="S20648"/>
    </row>
    <row r="20649" spans="17:19">
      <c r="Q20649"/>
      <c r="R20649"/>
      <c r="S20649"/>
    </row>
    <row r="20650" spans="17:19">
      <c r="Q20650"/>
      <c r="R20650"/>
      <c r="S20650"/>
    </row>
    <row r="20651" spans="17:19">
      <c r="Q20651"/>
      <c r="R20651"/>
      <c r="S20651"/>
    </row>
    <row r="20652" spans="17:19">
      <c r="Q20652"/>
      <c r="R20652"/>
      <c r="S20652"/>
    </row>
    <row r="20653" spans="17:19">
      <c r="Q20653"/>
      <c r="R20653"/>
      <c r="S20653"/>
    </row>
    <row r="20654" spans="17:19">
      <c r="Q20654"/>
      <c r="R20654"/>
      <c r="S20654"/>
    </row>
    <row r="20655" spans="17:19">
      <c r="Q20655"/>
      <c r="R20655"/>
      <c r="S20655"/>
    </row>
    <row r="20656" spans="17:19">
      <c r="Q20656"/>
      <c r="R20656"/>
      <c r="S20656"/>
    </row>
    <row r="20657" spans="17:19">
      <c r="Q20657"/>
      <c r="R20657"/>
      <c r="S20657"/>
    </row>
    <row r="20658" spans="17:19">
      <c r="Q20658"/>
      <c r="R20658"/>
      <c r="S20658"/>
    </row>
    <row r="20659" spans="17:19">
      <c r="Q20659"/>
      <c r="R20659"/>
      <c r="S20659"/>
    </row>
    <row r="20660" spans="17:19">
      <c r="Q20660"/>
      <c r="R20660"/>
      <c r="S20660"/>
    </row>
    <row r="20661" spans="17:19">
      <c r="Q20661"/>
      <c r="R20661"/>
      <c r="S20661"/>
    </row>
    <row r="20662" spans="17:19">
      <c r="Q20662"/>
      <c r="R20662"/>
      <c r="S20662"/>
    </row>
    <row r="20663" spans="17:19">
      <c r="Q20663"/>
      <c r="R20663"/>
      <c r="S20663"/>
    </row>
    <row r="20664" spans="17:19">
      <c r="Q20664"/>
      <c r="R20664"/>
      <c r="S20664"/>
    </row>
    <row r="20665" spans="17:19">
      <c r="Q20665"/>
      <c r="R20665"/>
      <c r="S20665"/>
    </row>
    <row r="20666" spans="17:19">
      <c r="Q20666"/>
      <c r="R20666"/>
      <c r="S20666"/>
    </row>
    <row r="20667" spans="17:19">
      <c r="Q20667"/>
      <c r="R20667"/>
      <c r="S20667"/>
    </row>
    <row r="20668" spans="17:19">
      <c r="Q20668"/>
      <c r="R20668"/>
      <c r="S20668"/>
    </row>
    <row r="20669" spans="17:19">
      <c r="Q20669"/>
      <c r="R20669"/>
      <c r="S20669"/>
    </row>
    <row r="20670" spans="17:19">
      <c r="Q20670"/>
      <c r="R20670"/>
      <c r="S20670"/>
    </row>
    <row r="20671" spans="17:19">
      <c r="Q20671"/>
      <c r="R20671"/>
      <c r="S20671"/>
    </row>
    <row r="20672" spans="17:19">
      <c r="Q20672"/>
      <c r="R20672"/>
      <c r="S20672"/>
    </row>
    <row r="20673" spans="17:19">
      <c r="Q20673"/>
      <c r="R20673"/>
      <c r="S20673"/>
    </row>
    <row r="20674" spans="17:19">
      <c r="Q20674"/>
      <c r="R20674"/>
      <c r="S20674"/>
    </row>
    <row r="20675" spans="17:19">
      <c r="Q20675"/>
      <c r="R20675"/>
      <c r="S20675"/>
    </row>
    <row r="20676" spans="17:19">
      <c r="Q20676"/>
      <c r="R20676"/>
      <c r="S20676"/>
    </row>
    <row r="20677" spans="17:19">
      <c r="Q20677"/>
      <c r="R20677"/>
      <c r="S20677"/>
    </row>
    <row r="20678" spans="17:19">
      <c r="Q20678"/>
      <c r="R20678"/>
      <c r="S20678"/>
    </row>
    <row r="20679" spans="17:19">
      <c r="Q20679"/>
      <c r="R20679"/>
      <c r="S20679"/>
    </row>
    <row r="20680" spans="17:19">
      <c r="Q20680"/>
      <c r="R20680"/>
      <c r="S20680"/>
    </row>
    <row r="20681" spans="17:19">
      <c r="Q20681"/>
      <c r="R20681"/>
      <c r="S20681"/>
    </row>
    <row r="20682" spans="17:19">
      <c r="Q20682"/>
      <c r="R20682"/>
      <c r="S20682"/>
    </row>
    <row r="20683" spans="17:19">
      <c r="Q20683"/>
      <c r="R20683"/>
      <c r="S20683"/>
    </row>
    <row r="20684" spans="17:19">
      <c r="Q20684"/>
      <c r="R20684"/>
      <c r="S20684"/>
    </row>
    <row r="20685" spans="17:19">
      <c r="Q20685"/>
      <c r="R20685"/>
      <c r="S20685"/>
    </row>
    <row r="20686" spans="17:19">
      <c r="Q20686"/>
      <c r="R20686"/>
      <c r="S20686"/>
    </row>
    <row r="20687" spans="17:19">
      <c r="Q20687"/>
      <c r="R20687"/>
      <c r="S20687"/>
    </row>
    <row r="20688" spans="17:19">
      <c r="Q20688"/>
      <c r="R20688"/>
      <c r="S20688"/>
    </row>
    <row r="20689" spans="17:19">
      <c r="Q20689"/>
      <c r="R20689"/>
      <c r="S20689"/>
    </row>
    <row r="20690" spans="17:19">
      <c r="Q20690"/>
      <c r="R20690"/>
      <c r="S20690"/>
    </row>
    <row r="20691" spans="17:19">
      <c r="Q20691"/>
      <c r="R20691"/>
      <c r="S20691"/>
    </row>
    <row r="20692" spans="17:19">
      <c r="Q20692"/>
      <c r="R20692"/>
      <c r="S20692"/>
    </row>
    <row r="20693" spans="17:19">
      <c r="Q20693"/>
      <c r="R20693"/>
      <c r="S20693"/>
    </row>
    <row r="20694" spans="17:19">
      <c r="Q20694"/>
      <c r="R20694"/>
      <c r="S20694"/>
    </row>
    <row r="20695" spans="17:19">
      <c r="Q20695"/>
      <c r="R20695"/>
      <c r="S20695"/>
    </row>
    <row r="20696" spans="17:19">
      <c r="Q20696"/>
      <c r="R20696"/>
      <c r="S20696"/>
    </row>
    <row r="20697" spans="17:19">
      <c r="Q20697"/>
      <c r="R20697"/>
      <c r="S20697"/>
    </row>
    <row r="20698" spans="17:19">
      <c r="Q20698"/>
      <c r="R20698"/>
      <c r="S20698"/>
    </row>
    <row r="20699" spans="17:19">
      <c r="Q20699"/>
      <c r="R20699"/>
      <c r="S20699"/>
    </row>
    <row r="20700" spans="17:19">
      <c r="Q20700"/>
      <c r="R20700"/>
      <c r="S20700"/>
    </row>
    <row r="20701" spans="17:19">
      <c r="Q20701"/>
      <c r="R20701"/>
      <c r="S20701"/>
    </row>
    <row r="20702" spans="17:19">
      <c r="Q20702"/>
      <c r="R20702"/>
      <c r="S20702"/>
    </row>
    <row r="20703" spans="17:19">
      <c r="Q20703"/>
      <c r="R20703"/>
      <c r="S20703"/>
    </row>
    <row r="20704" spans="17:19">
      <c r="Q20704"/>
      <c r="R20704"/>
      <c r="S20704"/>
    </row>
    <row r="20705" spans="17:19">
      <c r="Q20705"/>
      <c r="R20705"/>
      <c r="S20705"/>
    </row>
    <row r="20706" spans="17:19">
      <c r="Q20706"/>
      <c r="R20706"/>
      <c r="S20706"/>
    </row>
    <row r="20707" spans="17:19">
      <c r="Q20707"/>
      <c r="R20707"/>
      <c r="S20707"/>
    </row>
    <row r="20708" spans="17:19">
      <c r="Q20708"/>
      <c r="R20708"/>
      <c r="S20708"/>
    </row>
    <row r="20709" spans="17:19">
      <c r="Q20709"/>
      <c r="R20709"/>
      <c r="S20709"/>
    </row>
    <row r="20710" spans="17:19">
      <c r="Q20710"/>
      <c r="R20710"/>
      <c r="S20710"/>
    </row>
    <row r="20711" spans="17:19">
      <c r="Q20711"/>
      <c r="R20711"/>
      <c r="S20711"/>
    </row>
    <row r="20712" spans="17:19">
      <c r="Q20712"/>
      <c r="R20712"/>
      <c r="S20712"/>
    </row>
    <row r="20713" spans="17:19">
      <c r="Q20713"/>
      <c r="R20713"/>
      <c r="S20713"/>
    </row>
    <row r="20714" spans="17:19">
      <c r="Q20714"/>
      <c r="R20714"/>
      <c r="S20714"/>
    </row>
    <row r="20715" spans="17:19">
      <c r="Q20715"/>
      <c r="R20715"/>
      <c r="S20715"/>
    </row>
    <row r="20716" spans="17:19">
      <c r="Q20716"/>
      <c r="R20716"/>
      <c r="S20716"/>
    </row>
    <row r="20717" spans="17:19">
      <c r="Q20717"/>
      <c r="R20717"/>
      <c r="S20717"/>
    </row>
    <row r="20718" spans="17:19">
      <c r="Q20718"/>
      <c r="R20718"/>
      <c r="S20718"/>
    </row>
    <row r="20719" spans="17:19">
      <c r="Q20719"/>
      <c r="R20719"/>
      <c r="S20719"/>
    </row>
    <row r="20720" spans="17:19">
      <c r="Q20720"/>
      <c r="R20720"/>
      <c r="S20720"/>
    </row>
    <row r="20721" spans="17:19">
      <c r="Q20721"/>
      <c r="R20721"/>
      <c r="S20721"/>
    </row>
    <row r="20722" spans="17:19">
      <c r="Q20722"/>
      <c r="R20722"/>
      <c r="S20722"/>
    </row>
    <row r="20723" spans="17:19">
      <c r="Q20723"/>
      <c r="R20723"/>
      <c r="S20723"/>
    </row>
    <row r="20724" spans="17:19">
      <c r="Q20724"/>
      <c r="R20724"/>
      <c r="S20724"/>
    </row>
    <row r="20725" spans="17:19">
      <c r="Q20725"/>
      <c r="R20725"/>
      <c r="S20725"/>
    </row>
    <row r="20726" spans="17:19">
      <c r="Q20726"/>
      <c r="R20726"/>
      <c r="S20726"/>
    </row>
    <row r="20727" spans="17:19">
      <c r="Q20727"/>
      <c r="R20727"/>
      <c r="S20727"/>
    </row>
    <row r="20728" spans="17:19">
      <c r="Q20728"/>
      <c r="R20728"/>
      <c r="S20728"/>
    </row>
    <row r="20729" spans="17:19">
      <c r="Q20729"/>
      <c r="R20729"/>
      <c r="S20729"/>
    </row>
    <row r="20730" spans="17:19">
      <c r="Q20730"/>
      <c r="R20730"/>
      <c r="S20730"/>
    </row>
    <row r="20731" spans="17:19">
      <c r="Q20731"/>
      <c r="R20731"/>
      <c r="S20731"/>
    </row>
    <row r="20732" spans="17:19">
      <c r="Q20732"/>
      <c r="R20732"/>
      <c r="S20732"/>
    </row>
    <row r="20733" spans="17:19">
      <c r="Q20733"/>
      <c r="R20733"/>
      <c r="S20733"/>
    </row>
    <row r="20734" spans="17:19">
      <c r="Q20734"/>
      <c r="R20734"/>
      <c r="S20734"/>
    </row>
    <row r="20735" spans="17:19">
      <c r="Q20735"/>
      <c r="R20735"/>
      <c r="S20735"/>
    </row>
    <row r="20736" spans="17:19">
      <c r="Q20736"/>
      <c r="R20736"/>
      <c r="S20736"/>
    </row>
    <row r="20737" spans="17:19">
      <c r="Q20737"/>
      <c r="R20737"/>
      <c r="S20737"/>
    </row>
    <row r="20738" spans="17:19">
      <c r="Q20738"/>
      <c r="R20738"/>
      <c r="S20738"/>
    </row>
    <row r="20739" spans="17:19">
      <c r="Q20739"/>
      <c r="R20739"/>
      <c r="S20739"/>
    </row>
    <row r="20740" spans="17:19">
      <c r="Q20740"/>
      <c r="R20740"/>
      <c r="S20740"/>
    </row>
    <row r="20741" spans="17:19">
      <c r="Q20741"/>
      <c r="R20741"/>
      <c r="S20741"/>
    </row>
    <row r="20742" spans="17:19">
      <c r="Q20742"/>
      <c r="R20742"/>
      <c r="S20742"/>
    </row>
    <row r="20743" spans="17:19">
      <c r="Q20743"/>
      <c r="R20743"/>
      <c r="S20743"/>
    </row>
    <row r="20744" spans="17:19">
      <c r="Q20744"/>
      <c r="R20744"/>
      <c r="S20744"/>
    </row>
    <row r="20745" spans="17:19">
      <c r="Q20745"/>
      <c r="R20745"/>
      <c r="S20745"/>
    </row>
    <row r="20746" spans="17:19">
      <c r="Q20746"/>
      <c r="R20746"/>
      <c r="S20746"/>
    </row>
    <row r="20747" spans="17:19">
      <c r="Q20747"/>
      <c r="R20747"/>
      <c r="S20747"/>
    </row>
    <row r="20748" spans="17:19">
      <c r="Q20748"/>
      <c r="R20748"/>
      <c r="S20748"/>
    </row>
    <row r="20749" spans="17:19">
      <c r="Q20749"/>
      <c r="R20749"/>
      <c r="S20749"/>
    </row>
    <row r="20750" spans="17:19">
      <c r="Q20750"/>
      <c r="R20750"/>
      <c r="S20750"/>
    </row>
    <row r="20751" spans="17:19">
      <c r="Q20751"/>
      <c r="R20751"/>
      <c r="S20751"/>
    </row>
    <row r="20752" spans="17:19">
      <c r="Q20752"/>
      <c r="R20752"/>
      <c r="S20752"/>
    </row>
    <row r="20753" spans="17:19">
      <c r="Q20753"/>
      <c r="R20753"/>
      <c r="S20753"/>
    </row>
    <row r="20754" spans="17:19">
      <c r="Q20754"/>
      <c r="R20754"/>
      <c r="S20754"/>
    </row>
    <row r="20755" spans="17:19">
      <c r="Q20755"/>
      <c r="R20755"/>
      <c r="S20755"/>
    </row>
    <row r="20756" spans="17:19">
      <c r="Q20756"/>
      <c r="R20756"/>
      <c r="S20756"/>
    </row>
    <row r="20757" spans="17:19">
      <c r="Q20757"/>
      <c r="R20757"/>
      <c r="S20757"/>
    </row>
    <row r="20758" spans="17:19">
      <c r="Q20758"/>
      <c r="R20758"/>
      <c r="S20758"/>
    </row>
    <row r="20759" spans="17:19">
      <c r="Q20759"/>
      <c r="R20759"/>
      <c r="S20759"/>
    </row>
    <row r="20760" spans="17:19">
      <c r="Q20760"/>
      <c r="R20760"/>
      <c r="S20760"/>
    </row>
    <row r="20761" spans="17:19">
      <c r="Q20761"/>
      <c r="R20761"/>
      <c r="S20761"/>
    </row>
    <row r="20762" spans="17:19">
      <c r="Q20762"/>
      <c r="R20762"/>
      <c r="S20762"/>
    </row>
    <row r="20763" spans="17:19">
      <c r="Q20763"/>
      <c r="R20763"/>
      <c r="S20763"/>
    </row>
    <row r="20764" spans="17:19">
      <c r="Q20764"/>
      <c r="R20764"/>
      <c r="S20764"/>
    </row>
    <row r="20765" spans="17:19">
      <c r="Q20765"/>
      <c r="R20765"/>
      <c r="S20765"/>
    </row>
    <row r="20766" spans="17:19">
      <c r="Q20766"/>
      <c r="R20766"/>
      <c r="S20766"/>
    </row>
    <row r="20767" spans="17:19">
      <c r="Q20767"/>
      <c r="R20767"/>
      <c r="S20767"/>
    </row>
    <row r="20768" spans="17:19">
      <c r="Q20768"/>
      <c r="R20768"/>
      <c r="S20768"/>
    </row>
    <row r="20769" spans="17:19">
      <c r="Q20769"/>
      <c r="R20769"/>
      <c r="S20769"/>
    </row>
    <row r="20770" spans="17:19">
      <c r="Q20770"/>
      <c r="R20770"/>
      <c r="S20770"/>
    </row>
    <row r="20771" spans="17:19">
      <c r="Q20771"/>
      <c r="R20771"/>
      <c r="S20771"/>
    </row>
    <row r="20772" spans="17:19">
      <c r="Q20772"/>
      <c r="R20772"/>
      <c r="S20772"/>
    </row>
    <row r="20773" spans="17:19">
      <c r="Q20773"/>
      <c r="R20773"/>
      <c r="S20773"/>
    </row>
    <row r="20774" spans="17:19">
      <c r="Q20774"/>
      <c r="R20774"/>
      <c r="S20774"/>
    </row>
    <row r="20775" spans="17:19">
      <c r="Q20775"/>
      <c r="R20775"/>
      <c r="S20775"/>
    </row>
    <row r="20776" spans="17:19">
      <c r="Q20776"/>
      <c r="R20776"/>
      <c r="S20776"/>
    </row>
    <row r="20777" spans="17:19">
      <c r="Q20777"/>
      <c r="R20777"/>
      <c r="S20777"/>
    </row>
    <row r="20778" spans="17:19">
      <c r="Q20778"/>
      <c r="R20778"/>
      <c r="S20778"/>
    </row>
    <row r="20779" spans="17:19">
      <c r="Q20779"/>
      <c r="R20779"/>
      <c r="S20779"/>
    </row>
    <row r="20780" spans="17:19">
      <c r="Q20780"/>
      <c r="R20780"/>
      <c r="S20780"/>
    </row>
    <row r="20781" spans="17:19">
      <c r="Q20781"/>
      <c r="R20781"/>
      <c r="S20781"/>
    </row>
    <row r="20782" spans="17:19">
      <c r="Q20782"/>
      <c r="R20782"/>
      <c r="S20782"/>
    </row>
    <row r="20783" spans="17:19">
      <c r="Q20783"/>
      <c r="R20783"/>
      <c r="S20783"/>
    </row>
    <row r="20784" spans="17:19">
      <c r="Q20784"/>
      <c r="R20784"/>
      <c r="S20784"/>
    </row>
    <row r="20785" spans="17:19">
      <c r="Q20785"/>
      <c r="R20785"/>
      <c r="S20785"/>
    </row>
    <row r="20786" spans="17:19">
      <c r="Q20786"/>
      <c r="R20786"/>
      <c r="S20786"/>
    </row>
    <row r="20787" spans="17:19">
      <c r="Q20787"/>
      <c r="R20787"/>
      <c r="S20787"/>
    </row>
    <row r="20788" spans="17:19">
      <c r="Q20788"/>
      <c r="R20788"/>
      <c r="S20788"/>
    </row>
    <row r="20789" spans="17:19">
      <c r="Q20789"/>
      <c r="R20789"/>
      <c r="S20789"/>
    </row>
    <row r="20790" spans="17:19">
      <c r="Q20790"/>
      <c r="R20790"/>
      <c r="S20790"/>
    </row>
    <row r="20791" spans="17:19">
      <c r="Q20791"/>
      <c r="R20791"/>
      <c r="S20791"/>
    </row>
    <row r="20792" spans="17:19">
      <c r="Q20792"/>
      <c r="R20792"/>
      <c r="S20792"/>
    </row>
    <row r="20793" spans="17:19">
      <c r="Q20793"/>
      <c r="R20793"/>
      <c r="S20793"/>
    </row>
    <row r="20794" spans="17:19">
      <c r="Q20794"/>
      <c r="R20794"/>
      <c r="S20794"/>
    </row>
    <row r="20795" spans="17:19">
      <c r="Q20795"/>
      <c r="R20795"/>
      <c r="S20795"/>
    </row>
    <row r="20796" spans="17:19">
      <c r="Q20796"/>
      <c r="R20796"/>
      <c r="S20796"/>
    </row>
    <row r="20797" spans="17:19">
      <c r="Q20797"/>
      <c r="R20797"/>
      <c r="S20797"/>
    </row>
    <row r="20798" spans="17:19">
      <c r="Q20798"/>
      <c r="R20798"/>
      <c r="S20798"/>
    </row>
    <row r="20799" spans="17:19">
      <c r="Q20799"/>
      <c r="R20799"/>
      <c r="S20799"/>
    </row>
    <row r="20800" spans="17:19">
      <c r="Q20800"/>
      <c r="R20800"/>
      <c r="S20800"/>
    </row>
    <row r="20801" spans="17:19">
      <c r="Q20801"/>
      <c r="R20801"/>
      <c r="S20801"/>
    </row>
    <row r="20802" spans="17:19">
      <c r="Q20802"/>
      <c r="R20802"/>
      <c r="S20802"/>
    </row>
    <row r="20803" spans="17:19">
      <c r="Q20803"/>
      <c r="R20803"/>
      <c r="S20803"/>
    </row>
    <row r="20804" spans="17:19">
      <c r="Q20804"/>
      <c r="R20804"/>
      <c r="S20804"/>
    </row>
    <row r="20805" spans="17:19">
      <c r="Q20805"/>
      <c r="R20805"/>
      <c r="S20805"/>
    </row>
    <row r="20806" spans="17:19">
      <c r="Q20806"/>
      <c r="R20806"/>
      <c r="S20806"/>
    </row>
    <row r="20807" spans="17:19">
      <c r="Q20807"/>
      <c r="R20807"/>
      <c r="S20807"/>
    </row>
    <row r="20808" spans="17:19">
      <c r="Q20808"/>
      <c r="R20808"/>
      <c r="S20808"/>
    </row>
    <row r="20809" spans="17:19">
      <c r="Q20809"/>
      <c r="R20809"/>
      <c r="S20809"/>
    </row>
    <row r="20810" spans="17:19">
      <c r="Q20810"/>
      <c r="R20810"/>
      <c r="S20810"/>
    </row>
    <row r="20811" spans="17:19">
      <c r="Q20811"/>
      <c r="R20811"/>
      <c r="S20811"/>
    </row>
    <row r="20812" spans="17:19">
      <c r="Q20812"/>
      <c r="R20812"/>
      <c r="S20812"/>
    </row>
    <row r="20813" spans="17:19">
      <c r="Q20813"/>
      <c r="R20813"/>
      <c r="S20813"/>
    </row>
    <row r="20814" spans="17:19">
      <c r="Q20814"/>
      <c r="R20814"/>
      <c r="S20814"/>
    </row>
    <row r="20815" spans="17:19">
      <c r="Q20815"/>
      <c r="R20815"/>
      <c r="S20815"/>
    </row>
    <row r="20816" spans="17:19">
      <c r="Q20816"/>
      <c r="R20816"/>
      <c r="S20816"/>
    </row>
    <row r="20817" spans="17:19">
      <c r="Q20817"/>
      <c r="R20817"/>
      <c r="S20817"/>
    </row>
    <row r="20818" spans="17:19">
      <c r="Q20818"/>
      <c r="R20818"/>
      <c r="S20818"/>
    </row>
    <row r="20819" spans="17:19">
      <c r="Q20819"/>
      <c r="R20819"/>
      <c r="S20819"/>
    </row>
    <row r="20820" spans="17:19">
      <c r="Q20820"/>
      <c r="R20820"/>
      <c r="S20820"/>
    </row>
    <row r="20821" spans="17:19">
      <c r="Q20821"/>
      <c r="R20821"/>
      <c r="S20821"/>
    </row>
    <row r="20822" spans="17:19">
      <c r="Q20822"/>
      <c r="R20822"/>
      <c r="S20822"/>
    </row>
    <row r="20823" spans="17:19">
      <c r="Q20823"/>
      <c r="R20823"/>
      <c r="S20823"/>
    </row>
    <row r="20824" spans="17:19">
      <c r="Q20824"/>
      <c r="R20824"/>
      <c r="S20824"/>
    </row>
    <row r="20825" spans="17:19">
      <c r="Q20825"/>
      <c r="R20825"/>
      <c r="S20825"/>
    </row>
    <row r="20826" spans="17:19">
      <c r="Q20826"/>
      <c r="R20826"/>
      <c r="S20826"/>
    </row>
    <row r="20827" spans="17:19">
      <c r="Q20827"/>
      <c r="R20827"/>
      <c r="S20827"/>
    </row>
    <row r="20828" spans="17:19">
      <c r="Q20828"/>
      <c r="R20828"/>
      <c r="S20828"/>
    </row>
    <row r="20829" spans="17:19">
      <c r="Q20829"/>
      <c r="R20829"/>
      <c r="S20829"/>
    </row>
    <row r="20830" spans="17:19">
      <c r="Q20830"/>
      <c r="R20830"/>
      <c r="S20830"/>
    </row>
    <row r="20831" spans="17:19">
      <c r="Q20831"/>
      <c r="R20831"/>
      <c r="S20831"/>
    </row>
    <row r="20832" spans="17:19">
      <c r="Q20832"/>
      <c r="R20832"/>
      <c r="S20832"/>
    </row>
    <row r="20833" spans="17:19">
      <c r="Q20833"/>
      <c r="R20833"/>
      <c r="S20833"/>
    </row>
    <row r="20834" spans="17:19">
      <c r="Q20834"/>
      <c r="R20834"/>
      <c r="S20834"/>
    </row>
    <row r="20835" spans="17:19">
      <c r="Q20835"/>
      <c r="R20835"/>
      <c r="S20835"/>
    </row>
    <row r="20836" spans="17:19">
      <c r="Q20836"/>
      <c r="R20836"/>
      <c r="S20836"/>
    </row>
    <row r="20837" spans="17:19">
      <c r="Q20837"/>
      <c r="R20837"/>
      <c r="S20837"/>
    </row>
    <row r="20838" spans="17:19">
      <c r="Q20838"/>
      <c r="R20838"/>
      <c r="S20838"/>
    </row>
    <row r="20839" spans="17:19">
      <c r="Q20839"/>
      <c r="R20839"/>
      <c r="S20839"/>
    </row>
    <row r="20840" spans="17:19">
      <c r="Q20840"/>
      <c r="R20840"/>
      <c r="S20840"/>
    </row>
    <row r="20841" spans="17:19">
      <c r="Q20841"/>
      <c r="R20841"/>
      <c r="S20841"/>
    </row>
    <row r="20842" spans="17:19">
      <c r="Q20842"/>
      <c r="R20842"/>
      <c r="S20842"/>
    </row>
    <row r="20843" spans="17:19">
      <c r="Q20843"/>
      <c r="R20843"/>
      <c r="S20843"/>
    </row>
    <row r="20844" spans="17:19">
      <c r="Q20844"/>
      <c r="R20844"/>
      <c r="S20844"/>
    </row>
    <row r="20845" spans="17:19">
      <c r="Q20845"/>
      <c r="R20845"/>
      <c r="S20845"/>
    </row>
    <row r="20846" spans="17:19">
      <c r="Q20846"/>
      <c r="R20846"/>
      <c r="S20846"/>
    </row>
    <row r="20847" spans="17:19">
      <c r="Q20847"/>
      <c r="R20847"/>
      <c r="S20847"/>
    </row>
    <row r="20848" spans="17:19">
      <c r="Q20848"/>
      <c r="R20848"/>
      <c r="S20848"/>
    </row>
    <row r="20849" spans="17:19">
      <c r="Q20849"/>
      <c r="R20849"/>
      <c r="S20849"/>
    </row>
    <row r="20850" spans="17:19">
      <c r="Q20850"/>
      <c r="R20850"/>
      <c r="S20850"/>
    </row>
    <row r="20851" spans="17:19">
      <c r="Q20851"/>
      <c r="R20851"/>
      <c r="S20851"/>
    </row>
    <row r="20852" spans="17:19">
      <c r="Q20852"/>
      <c r="R20852"/>
      <c r="S20852"/>
    </row>
    <row r="20853" spans="17:19">
      <c r="Q20853"/>
      <c r="R20853"/>
      <c r="S20853"/>
    </row>
    <row r="20854" spans="17:19">
      <c r="Q20854"/>
      <c r="R20854"/>
      <c r="S20854"/>
    </row>
    <row r="20855" spans="17:19">
      <c r="Q20855"/>
      <c r="R20855"/>
      <c r="S20855"/>
    </row>
    <row r="20856" spans="17:19">
      <c r="Q20856"/>
      <c r="R20856"/>
      <c r="S20856"/>
    </row>
    <row r="20857" spans="17:19">
      <c r="Q20857"/>
      <c r="R20857"/>
      <c r="S20857"/>
    </row>
    <row r="20858" spans="17:19">
      <c r="Q20858"/>
      <c r="R20858"/>
      <c r="S20858"/>
    </row>
    <row r="20859" spans="17:19">
      <c r="Q20859"/>
      <c r="R20859"/>
      <c r="S20859"/>
    </row>
    <row r="20860" spans="17:19">
      <c r="Q20860"/>
      <c r="R20860"/>
      <c r="S20860"/>
    </row>
    <row r="20861" spans="17:19">
      <c r="Q20861"/>
      <c r="R20861"/>
      <c r="S20861"/>
    </row>
    <row r="20862" spans="17:19">
      <c r="Q20862"/>
      <c r="R20862"/>
      <c r="S20862"/>
    </row>
    <row r="20863" spans="17:19">
      <c r="Q20863"/>
      <c r="R20863"/>
      <c r="S20863"/>
    </row>
    <row r="20864" spans="17:19">
      <c r="Q20864"/>
      <c r="R20864"/>
      <c r="S20864"/>
    </row>
    <row r="20865" spans="17:19">
      <c r="Q20865"/>
      <c r="R20865"/>
      <c r="S20865"/>
    </row>
    <row r="20866" spans="17:19">
      <c r="Q20866"/>
      <c r="R20866"/>
      <c r="S20866"/>
    </row>
    <row r="20867" spans="17:19">
      <c r="Q20867"/>
      <c r="R20867"/>
      <c r="S20867"/>
    </row>
    <row r="20868" spans="17:19">
      <c r="Q20868"/>
      <c r="R20868"/>
      <c r="S20868"/>
    </row>
    <row r="20869" spans="17:19">
      <c r="Q20869"/>
      <c r="R20869"/>
      <c r="S20869"/>
    </row>
    <row r="20870" spans="17:19">
      <c r="Q20870"/>
      <c r="R20870"/>
      <c r="S20870"/>
    </row>
    <row r="20871" spans="17:19">
      <c r="Q20871"/>
      <c r="R20871"/>
      <c r="S20871"/>
    </row>
    <row r="20872" spans="17:19">
      <c r="Q20872"/>
      <c r="R20872"/>
      <c r="S20872"/>
    </row>
    <row r="20873" spans="17:19">
      <c r="Q20873"/>
      <c r="R20873"/>
      <c r="S20873"/>
    </row>
    <row r="20874" spans="17:19">
      <c r="Q20874"/>
      <c r="R20874"/>
      <c r="S20874"/>
    </row>
    <row r="20875" spans="17:19">
      <c r="Q20875"/>
      <c r="R20875"/>
      <c r="S20875"/>
    </row>
    <row r="20876" spans="17:19">
      <c r="Q20876"/>
      <c r="R20876"/>
      <c r="S20876"/>
    </row>
    <row r="20877" spans="17:19">
      <c r="Q20877"/>
      <c r="R20877"/>
      <c r="S20877"/>
    </row>
    <row r="20878" spans="17:19">
      <c r="Q20878"/>
      <c r="R20878"/>
      <c r="S20878"/>
    </row>
    <row r="20879" spans="17:19">
      <c r="Q20879"/>
      <c r="R20879"/>
      <c r="S20879"/>
    </row>
    <row r="20880" spans="17:19">
      <c r="Q20880"/>
      <c r="R20880"/>
      <c r="S20880"/>
    </row>
    <row r="20881" spans="17:19">
      <c r="Q20881"/>
      <c r="R20881"/>
      <c r="S20881"/>
    </row>
    <row r="20882" spans="17:19">
      <c r="Q20882"/>
      <c r="R20882"/>
      <c r="S20882"/>
    </row>
    <row r="20883" spans="17:19">
      <c r="Q20883"/>
      <c r="R20883"/>
      <c r="S20883"/>
    </row>
    <row r="20884" spans="17:19">
      <c r="Q20884"/>
      <c r="R20884"/>
      <c r="S20884"/>
    </row>
    <row r="20885" spans="17:19">
      <c r="Q20885"/>
      <c r="R20885"/>
      <c r="S20885"/>
    </row>
    <row r="20886" spans="17:19">
      <c r="Q20886"/>
      <c r="R20886"/>
      <c r="S20886"/>
    </row>
    <row r="20887" spans="17:19">
      <c r="Q20887"/>
      <c r="R20887"/>
      <c r="S20887"/>
    </row>
    <row r="20888" spans="17:19">
      <c r="Q20888"/>
      <c r="R20888"/>
      <c r="S20888"/>
    </row>
    <row r="20889" spans="17:19">
      <c r="Q20889"/>
      <c r="R20889"/>
      <c r="S20889"/>
    </row>
    <row r="20890" spans="17:19">
      <c r="Q20890"/>
      <c r="R20890"/>
      <c r="S20890"/>
    </row>
    <row r="20891" spans="17:19">
      <c r="Q20891"/>
      <c r="R20891"/>
      <c r="S20891"/>
    </row>
    <row r="20892" spans="17:19">
      <c r="Q20892"/>
      <c r="R20892"/>
      <c r="S20892"/>
    </row>
    <row r="20893" spans="17:19">
      <c r="Q20893"/>
      <c r="R20893"/>
      <c r="S20893"/>
    </row>
    <row r="20894" spans="17:19">
      <c r="Q20894"/>
      <c r="R20894"/>
      <c r="S20894"/>
    </row>
    <row r="20895" spans="17:19">
      <c r="Q20895"/>
      <c r="R20895"/>
      <c r="S20895"/>
    </row>
    <row r="20896" spans="17:19">
      <c r="Q20896"/>
      <c r="R20896"/>
      <c r="S20896"/>
    </row>
    <row r="20897" spans="17:19">
      <c r="Q20897"/>
      <c r="R20897"/>
      <c r="S20897"/>
    </row>
    <row r="20898" spans="17:19">
      <c r="Q20898"/>
      <c r="R20898"/>
      <c r="S20898"/>
    </row>
    <row r="20899" spans="17:19">
      <c r="Q20899"/>
      <c r="R20899"/>
      <c r="S20899"/>
    </row>
    <row r="20900" spans="17:19">
      <c r="Q20900"/>
      <c r="R20900"/>
      <c r="S20900"/>
    </row>
    <row r="20901" spans="17:19">
      <c r="Q20901"/>
      <c r="R20901"/>
      <c r="S20901"/>
    </row>
    <row r="20902" spans="17:19">
      <c r="Q20902"/>
      <c r="R20902"/>
      <c r="S20902"/>
    </row>
    <row r="20903" spans="17:19">
      <c r="Q20903"/>
      <c r="R20903"/>
      <c r="S20903"/>
    </row>
    <row r="20904" spans="17:19">
      <c r="Q20904"/>
      <c r="R20904"/>
      <c r="S20904"/>
    </row>
    <row r="20905" spans="17:19">
      <c r="Q20905"/>
      <c r="R20905"/>
      <c r="S20905"/>
    </row>
    <row r="20906" spans="17:19">
      <c r="Q20906"/>
      <c r="R20906"/>
      <c r="S20906"/>
    </row>
    <row r="20907" spans="17:19">
      <c r="Q20907"/>
      <c r="R20907"/>
      <c r="S20907"/>
    </row>
    <row r="20908" spans="17:19">
      <c r="Q20908"/>
      <c r="R20908"/>
      <c r="S20908"/>
    </row>
    <row r="20909" spans="17:19">
      <c r="Q20909"/>
      <c r="R20909"/>
      <c r="S20909"/>
    </row>
    <row r="20910" spans="17:19">
      <c r="Q20910"/>
      <c r="R20910"/>
      <c r="S20910"/>
    </row>
    <row r="20911" spans="17:19">
      <c r="Q20911"/>
      <c r="R20911"/>
      <c r="S20911"/>
    </row>
    <row r="20912" spans="17:19">
      <c r="Q20912"/>
      <c r="R20912"/>
      <c r="S20912"/>
    </row>
    <row r="20913" spans="17:19">
      <c r="Q20913"/>
      <c r="R20913"/>
      <c r="S20913"/>
    </row>
    <row r="20914" spans="17:19">
      <c r="Q20914"/>
      <c r="R20914"/>
      <c r="S20914"/>
    </row>
    <row r="20915" spans="17:19">
      <c r="Q20915"/>
      <c r="R20915"/>
      <c r="S20915"/>
    </row>
    <row r="20916" spans="17:19">
      <c r="Q20916"/>
      <c r="R20916"/>
      <c r="S20916"/>
    </row>
    <row r="20917" spans="17:19">
      <c r="Q20917"/>
      <c r="R20917"/>
      <c r="S20917"/>
    </row>
    <row r="20918" spans="17:19">
      <c r="Q20918"/>
      <c r="R20918"/>
      <c r="S20918"/>
    </row>
    <row r="20919" spans="17:19">
      <c r="Q20919"/>
      <c r="R20919"/>
      <c r="S20919"/>
    </row>
    <row r="20920" spans="17:19">
      <c r="Q20920"/>
      <c r="R20920"/>
      <c r="S20920"/>
    </row>
    <row r="20921" spans="17:19">
      <c r="Q20921"/>
      <c r="R20921"/>
      <c r="S20921"/>
    </row>
    <row r="20922" spans="17:19">
      <c r="Q20922"/>
      <c r="R20922"/>
      <c r="S20922"/>
    </row>
    <row r="20923" spans="17:19">
      <c r="Q20923"/>
      <c r="R20923"/>
      <c r="S20923"/>
    </row>
    <row r="20924" spans="17:19">
      <c r="Q20924"/>
      <c r="R20924"/>
      <c r="S20924"/>
    </row>
    <row r="20925" spans="17:19">
      <c r="Q20925"/>
      <c r="R20925"/>
      <c r="S20925"/>
    </row>
    <row r="20926" spans="17:19">
      <c r="Q20926"/>
      <c r="R20926"/>
      <c r="S20926"/>
    </row>
    <row r="20927" spans="17:19">
      <c r="Q20927"/>
      <c r="R20927"/>
      <c r="S20927"/>
    </row>
    <row r="20928" spans="17:19">
      <c r="Q20928"/>
      <c r="R20928"/>
      <c r="S20928"/>
    </row>
    <row r="20929" spans="17:19">
      <c r="Q20929"/>
      <c r="R20929"/>
      <c r="S20929"/>
    </row>
    <row r="20930" spans="17:19">
      <c r="Q20930"/>
      <c r="R20930"/>
      <c r="S20930"/>
    </row>
    <row r="20931" spans="17:19">
      <c r="Q20931"/>
      <c r="R20931"/>
      <c r="S20931"/>
    </row>
    <row r="20932" spans="17:19">
      <c r="Q20932"/>
      <c r="R20932"/>
      <c r="S20932"/>
    </row>
    <row r="20933" spans="17:19">
      <c r="Q20933"/>
      <c r="R20933"/>
      <c r="S20933"/>
    </row>
    <row r="20934" spans="17:19">
      <c r="Q20934"/>
      <c r="R20934"/>
      <c r="S20934"/>
    </row>
    <row r="20935" spans="17:19">
      <c r="Q20935"/>
      <c r="R20935"/>
      <c r="S20935"/>
    </row>
    <row r="20936" spans="17:19">
      <c r="Q20936"/>
      <c r="R20936"/>
      <c r="S20936"/>
    </row>
    <row r="20937" spans="17:19">
      <c r="Q20937"/>
      <c r="R20937"/>
      <c r="S20937"/>
    </row>
    <row r="20938" spans="17:19">
      <c r="Q20938"/>
      <c r="R20938"/>
      <c r="S20938"/>
    </row>
    <row r="20939" spans="17:19">
      <c r="Q20939"/>
      <c r="R20939"/>
      <c r="S20939"/>
    </row>
    <row r="20940" spans="17:19">
      <c r="Q20940"/>
      <c r="R20940"/>
      <c r="S20940"/>
    </row>
    <row r="20941" spans="17:19">
      <c r="Q20941"/>
      <c r="R20941"/>
      <c r="S20941"/>
    </row>
    <row r="20942" spans="17:19">
      <c r="Q20942"/>
      <c r="R20942"/>
      <c r="S20942"/>
    </row>
    <row r="20943" spans="17:19">
      <c r="Q20943"/>
      <c r="R20943"/>
      <c r="S20943"/>
    </row>
    <row r="20944" spans="17:19">
      <c r="Q20944"/>
      <c r="R20944"/>
      <c r="S20944"/>
    </row>
    <row r="20945" spans="17:19">
      <c r="Q20945"/>
      <c r="R20945"/>
      <c r="S20945"/>
    </row>
    <row r="20946" spans="17:19">
      <c r="Q20946"/>
      <c r="R20946"/>
      <c r="S20946"/>
    </row>
    <row r="20947" spans="17:19">
      <c r="Q20947"/>
      <c r="R20947"/>
      <c r="S20947"/>
    </row>
    <row r="20948" spans="17:19">
      <c r="Q20948"/>
      <c r="R20948"/>
      <c r="S20948"/>
    </row>
    <row r="20949" spans="17:19">
      <c r="Q20949"/>
      <c r="R20949"/>
      <c r="S20949"/>
    </row>
    <row r="20950" spans="17:19">
      <c r="Q20950"/>
      <c r="R20950"/>
      <c r="S20950"/>
    </row>
    <row r="20951" spans="17:19">
      <c r="Q20951"/>
      <c r="R20951"/>
      <c r="S20951"/>
    </row>
    <row r="20952" spans="17:19">
      <c r="Q20952"/>
      <c r="R20952"/>
      <c r="S20952"/>
    </row>
    <row r="20953" spans="17:19">
      <c r="Q20953"/>
      <c r="R20953"/>
      <c r="S20953"/>
    </row>
    <row r="20954" spans="17:19">
      <c r="Q20954"/>
      <c r="R20954"/>
      <c r="S20954"/>
    </row>
    <row r="20955" spans="17:19">
      <c r="Q20955"/>
      <c r="R20955"/>
      <c r="S20955"/>
    </row>
    <row r="20956" spans="17:19">
      <c r="Q20956"/>
      <c r="R20956"/>
      <c r="S20956"/>
    </row>
    <row r="20957" spans="17:19">
      <c r="Q20957"/>
      <c r="R20957"/>
      <c r="S20957"/>
    </row>
    <row r="20958" spans="17:19">
      <c r="Q20958"/>
      <c r="R20958"/>
      <c r="S20958"/>
    </row>
    <row r="20959" spans="17:19">
      <c r="Q20959"/>
      <c r="R20959"/>
      <c r="S20959"/>
    </row>
    <row r="20960" spans="17:19">
      <c r="Q20960"/>
      <c r="R20960"/>
      <c r="S20960"/>
    </row>
    <row r="20961" spans="17:19">
      <c r="Q20961"/>
      <c r="R20961"/>
      <c r="S20961"/>
    </row>
    <row r="20962" spans="17:19">
      <c r="Q20962"/>
      <c r="R20962"/>
      <c r="S20962"/>
    </row>
    <row r="20963" spans="17:19">
      <c r="Q20963"/>
      <c r="R20963"/>
      <c r="S20963"/>
    </row>
    <row r="20964" spans="17:19">
      <c r="Q20964"/>
      <c r="R20964"/>
      <c r="S20964"/>
    </row>
    <row r="20965" spans="17:19">
      <c r="Q20965"/>
      <c r="R20965"/>
      <c r="S20965"/>
    </row>
    <row r="20966" spans="17:19">
      <c r="Q20966"/>
      <c r="R20966"/>
      <c r="S20966"/>
    </row>
    <row r="20967" spans="17:19">
      <c r="Q20967"/>
      <c r="R20967"/>
      <c r="S20967"/>
    </row>
    <row r="20968" spans="17:19">
      <c r="Q20968"/>
      <c r="R20968"/>
      <c r="S20968"/>
    </row>
    <row r="20969" spans="17:19">
      <c r="Q20969"/>
      <c r="R20969"/>
      <c r="S20969"/>
    </row>
    <row r="20970" spans="17:19">
      <c r="Q20970"/>
      <c r="R20970"/>
      <c r="S20970"/>
    </row>
    <row r="20971" spans="17:19">
      <c r="Q20971"/>
      <c r="R20971"/>
      <c r="S20971"/>
    </row>
    <row r="20972" spans="17:19">
      <c r="Q20972"/>
      <c r="R20972"/>
      <c r="S20972"/>
    </row>
    <row r="20973" spans="17:19">
      <c r="Q20973"/>
      <c r="R20973"/>
      <c r="S20973"/>
    </row>
    <row r="20974" spans="17:19">
      <c r="Q20974"/>
      <c r="R20974"/>
      <c r="S20974"/>
    </row>
    <row r="20975" spans="17:19">
      <c r="Q20975"/>
      <c r="R20975"/>
      <c r="S20975"/>
    </row>
    <row r="20976" spans="17:19">
      <c r="Q20976"/>
      <c r="R20976"/>
      <c r="S20976"/>
    </row>
    <row r="20977" spans="17:19">
      <c r="Q20977"/>
      <c r="R20977"/>
      <c r="S20977"/>
    </row>
    <row r="20978" spans="17:19">
      <c r="Q20978"/>
      <c r="R20978"/>
      <c r="S20978"/>
    </row>
    <row r="20979" spans="17:19">
      <c r="Q20979"/>
      <c r="R20979"/>
      <c r="S20979"/>
    </row>
    <row r="20980" spans="17:19">
      <c r="Q20980"/>
      <c r="R20980"/>
      <c r="S20980"/>
    </row>
    <row r="20981" spans="17:19">
      <c r="Q20981"/>
      <c r="R20981"/>
      <c r="S20981"/>
    </row>
    <row r="20982" spans="17:19">
      <c r="Q20982"/>
      <c r="R20982"/>
      <c r="S20982"/>
    </row>
    <row r="20983" spans="17:19">
      <c r="Q20983"/>
      <c r="R20983"/>
      <c r="S20983"/>
    </row>
    <row r="20984" spans="17:19">
      <c r="Q20984"/>
      <c r="R20984"/>
      <c r="S20984"/>
    </row>
    <row r="20985" spans="17:19">
      <c r="Q20985"/>
      <c r="R20985"/>
      <c r="S20985"/>
    </row>
    <row r="20986" spans="17:19">
      <c r="Q20986"/>
      <c r="R20986"/>
      <c r="S20986"/>
    </row>
    <row r="20987" spans="17:19">
      <c r="Q20987"/>
      <c r="R20987"/>
      <c r="S20987"/>
    </row>
    <row r="20988" spans="17:19">
      <c r="Q20988"/>
      <c r="R20988"/>
      <c r="S20988"/>
    </row>
    <row r="20989" spans="17:19">
      <c r="Q20989"/>
      <c r="R20989"/>
      <c r="S20989"/>
    </row>
    <row r="20990" spans="17:19">
      <c r="Q20990"/>
      <c r="R20990"/>
      <c r="S20990"/>
    </row>
    <row r="20991" spans="17:19">
      <c r="Q20991"/>
      <c r="R20991"/>
      <c r="S20991"/>
    </row>
    <row r="20992" spans="17:19">
      <c r="Q20992"/>
      <c r="R20992"/>
      <c r="S20992"/>
    </row>
    <row r="20993" spans="17:19">
      <c r="Q20993"/>
      <c r="R20993"/>
      <c r="S20993"/>
    </row>
    <row r="20994" spans="17:19">
      <c r="Q20994"/>
      <c r="R20994"/>
      <c r="S20994"/>
    </row>
    <row r="20995" spans="17:19">
      <c r="Q20995"/>
      <c r="R20995"/>
      <c r="S20995"/>
    </row>
    <row r="20996" spans="17:19">
      <c r="Q20996"/>
      <c r="R20996"/>
      <c r="S20996"/>
    </row>
    <row r="20997" spans="17:19">
      <c r="Q20997"/>
      <c r="R20997"/>
      <c r="S20997"/>
    </row>
    <row r="20998" spans="17:19">
      <c r="Q20998"/>
      <c r="R20998"/>
      <c r="S20998"/>
    </row>
    <row r="20999" spans="17:19">
      <c r="Q20999"/>
      <c r="R20999"/>
      <c r="S20999"/>
    </row>
    <row r="21000" spans="17:19">
      <c r="Q21000"/>
      <c r="R21000"/>
      <c r="S21000"/>
    </row>
    <row r="21001" spans="17:19">
      <c r="Q21001"/>
      <c r="R21001"/>
      <c r="S21001"/>
    </row>
    <row r="21002" spans="17:19">
      <c r="Q21002"/>
      <c r="R21002"/>
      <c r="S21002"/>
    </row>
    <row r="21003" spans="17:19">
      <c r="Q21003"/>
      <c r="R21003"/>
      <c r="S21003"/>
    </row>
    <row r="21004" spans="17:19">
      <c r="Q21004"/>
      <c r="R21004"/>
      <c r="S21004"/>
    </row>
    <row r="21005" spans="17:19">
      <c r="Q21005"/>
      <c r="R21005"/>
      <c r="S21005"/>
    </row>
    <row r="21006" spans="17:19">
      <c r="Q21006"/>
      <c r="R21006"/>
      <c r="S21006"/>
    </row>
    <row r="21007" spans="17:19">
      <c r="Q21007"/>
      <c r="R21007"/>
      <c r="S21007"/>
    </row>
    <row r="21008" spans="17:19">
      <c r="Q21008"/>
      <c r="R21008"/>
      <c r="S21008"/>
    </row>
    <row r="21009" spans="17:19">
      <c r="Q21009"/>
      <c r="R21009"/>
      <c r="S21009"/>
    </row>
    <row r="21010" spans="17:19">
      <c r="Q21010"/>
      <c r="R21010"/>
      <c r="S21010"/>
    </row>
    <row r="21011" spans="17:19">
      <c r="Q21011"/>
      <c r="R21011"/>
      <c r="S21011"/>
    </row>
    <row r="21012" spans="17:19">
      <c r="Q21012"/>
      <c r="R21012"/>
      <c r="S21012"/>
    </row>
    <row r="21013" spans="17:19">
      <c r="Q21013"/>
      <c r="R21013"/>
      <c r="S21013"/>
    </row>
    <row r="21014" spans="17:19">
      <c r="Q21014"/>
      <c r="R21014"/>
      <c r="S21014"/>
    </row>
    <row r="21015" spans="17:19">
      <c r="Q21015"/>
      <c r="R21015"/>
      <c r="S21015"/>
    </row>
    <row r="21016" spans="17:19">
      <c r="Q21016"/>
      <c r="R21016"/>
      <c r="S21016"/>
    </row>
    <row r="21017" spans="17:19">
      <c r="Q21017"/>
      <c r="R21017"/>
      <c r="S21017"/>
    </row>
    <row r="21018" spans="17:19">
      <c r="Q21018"/>
      <c r="R21018"/>
      <c r="S21018"/>
    </row>
    <row r="21019" spans="17:19">
      <c r="Q21019"/>
      <c r="R21019"/>
      <c r="S21019"/>
    </row>
    <row r="21020" spans="17:19">
      <c r="Q21020"/>
      <c r="R21020"/>
      <c r="S21020"/>
    </row>
    <row r="21021" spans="17:19">
      <c r="Q21021"/>
      <c r="R21021"/>
      <c r="S21021"/>
    </row>
    <row r="21022" spans="17:19">
      <c r="Q21022"/>
      <c r="R21022"/>
      <c r="S21022"/>
    </row>
    <row r="21023" spans="17:19">
      <c r="Q21023"/>
      <c r="R21023"/>
      <c r="S21023"/>
    </row>
    <row r="21024" spans="17:19">
      <c r="Q21024"/>
      <c r="R21024"/>
      <c r="S21024"/>
    </row>
    <row r="21025" spans="17:19">
      <c r="Q21025"/>
      <c r="R21025"/>
      <c r="S21025"/>
    </row>
    <row r="21026" spans="17:19">
      <c r="Q21026"/>
      <c r="R21026"/>
      <c r="S21026"/>
    </row>
    <row r="21027" spans="17:19">
      <c r="Q21027"/>
      <c r="R21027"/>
      <c r="S21027"/>
    </row>
    <row r="21028" spans="17:19">
      <c r="Q21028"/>
      <c r="R21028"/>
      <c r="S21028"/>
    </row>
    <row r="21029" spans="17:19">
      <c r="Q21029"/>
      <c r="R21029"/>
      <c r="S21029"/>
    </row>
    <row r="21030" spans="17:19">
      <c r="Q21030"/>
      <c r="R21030"/>
      <c r="S21030"/>
    </row>
    <row r="21031" spans="17:19">
      <c r="Q21031"/>
      <c r="R21031"/>
      <c r="S21031"/>
    </row>
    <row r="21032" spans="17:19">
      <c r="Q21032"/>
      <c r="R21032"/>
      <c r="S21032"/>
    </row>
    <row r="21033" spans="17:19">
      <c r="Q21033"/>
      <c r="R21033"/>
      <c r="S21033"/>
    </row>
    <row r="21034" spans="17:19">
      <c r="Q21034"/>
      <c r="R21034"/>
      <c r="S21034"/>
    </row>
    <row r="21035" spans="17:19">
      <c r="Q21035"/>
      <c r="R21035"/>
      <c r="S21035"/>
    </row>
    <row r="21036" spans="17:19">
      <c r="Q21036"/>
      <c r="R21036"/>
      <c r="S21036"/>
    </row>
    <row r="21037" spans="17:19">
      <c r="Q21037"/>
      <c r="R21037"/>
      <c r="S21037"/>
    </row>
    <row r="21038" spans="17:19">
      <c r="Q21038"/>
      <c r="R21038"/>
      <c r="S21038"/>
    </row>
    <row r="21039" spans="17:19">
      <c r="Q21039"/>
      <c r="R21039"/>
      <c r="S21039"/>
    </row>
    <row r="21040" spans="17:19">
      <c r="Q21040"/>
      <c r="R21040"/>
      <c r="S21040"/>
    </row>
    <row r="21041" spans="17:19">
      <c r="Q21041"/>
      <c r="R21041"/>
      <c r="S21041"/>
    </row>
    <row r="21042" spans="17:19">
      <c r="Q21042"/>
      <c r="R21042"/>
      <c r="S21042"/>
    </row>
    <row r="21043" spans="17:19">
      <c r="Q21043"/>
      <c r="R21043"/>
      <c r="S21043"/>
    </row>
    <row r="21044" spans="17:19">
      <c r="Q21044"/>
      <c r="R21044"/>
      <c r="S21044"/>
    </row>
    <row r="21045" spans="17:19">
      <c r="Q21045"/>
      <c r="R21045"/>
      <c r="S21045"/>
    </row>
    <row r="21046" spans="17:19">
      <c r="Q21046"/>
      <c r="R21046"/>
      <c r="S21046"/>
    </row>
    <row r="21047" spans="17:19">
      <c r="Q21047"/>
      <c r="R21047"/>
      <c r="S21047"/>
    </row>
    <row r="21048" spans="17:19">
      <c r="Q21048"/>
      <c r="R21048"/>
      <c r="S21048"/>
    </row>
    <row r="21049" spans="17:19">
      <c r="Q21049"/>
      <c r="R21049"/>
      <c r="S21049"/>
    </row>
    <row r="21050" spans="17:19">
      <c r="Q21050"/>
      <c r="R21050"/>
      <c r="S21050"/>
    </row>
    <row r="21051" spans="17:19">
      <c r="Q21051"/>
      <c r="R21051"/>
      <c r="S21051"/>
    </row>
    <row r="21052" spans="17:19">
      <c r="Q21052"/>
      <c r="R21052"/>
      <c r="S21052"/>
    </row>
    <row r="21053" spans="17:19">
      <c r="Q21053"/>
      <c r="R21053"/>
      <c r="S21053"/>
    </row>
    <row r="21054" spans="17:19">
      <c r="Q21054"/>
      <c r="R21054"/>
      <c r="S21054"/>
    </row>
    <row r="21055" spans="17:19">
      <c r="Q21055"/>
      <c r="R21055"/>
      <c r="S21055"/>
    </row>
    <row r="21056" spans="17:19">
      <c r="Q21056"/>
      <c r="R21056"/>
      <c r="S21056"/>
    </row>
    <row r="21057" spans="17:19">
      <c r="Q21057"/>
      <c r="R21057"/>
      <c r="S21057"/>
    </row>
    <row r="21058" spans="17:19">
      <c r="Q21058"/>
      <c r="R21058"/>
      <c r="S21058"/>
    </row>
    <row r="21059" spans="17:19">
      <c r="Q21059"/>
      <c r="R21059"/>
      <c r="S21059"/>
    </row>
    <row r="21060" spans="17:19">
      <c r="Q21060"/>
      <c r="R21060"/>
      <c r="S21060"/>
    </row>
    <row r="21061" spans="17:19">
      <c r="Q21061"/>
      <c r="R21061"/>
      <c r="S21061"/>
    </row>
    <row r="21062" spans="17:19">
      <c r="Q21062"/>
      <c r="R21062"/>
      <c r="S21062"/>
    </row>
    <row r="21063" spans="17:19">
      <c r="Q21063"/>
      <c r="R21063"/>
      <c r="S21063"/>
    </row>
    <row r="21064" spans="17:19">
      <c r="Q21064"/>
      <c r="R21064"/>
      <c r="S21064"/>
    </row>
    <row r="21065" spans="17:19">
      <c r="Q21065"/>
      <c r="R21065"/>
      <c r="S21065"/>
    </row>
    <row r="21066" spans="17:19">
      <c r="Q21066"/>
      <c r="R21066"/>
      <c r="S21066"/>
    </row>
    <row r="21067" spans="17:19">
      <c r="Q21067"/>
      <c r="R21067"/>
      <c r="S21067"/>
    </row>
    <row r="21068" spans="17:19">
      <c r="Q21068"/>
      <c r="R21068"/>
      <c r="S21068"/>
    </row>
    <row r="21069" spans="17:19">
      <c r="Q21069"/>
      <c r="R21069"/>
      <c r="S21069"/>
    </row>
    <row r="21070" spans="17:19">
      <c r="Q21070"/>
      <c r="R21070"/>
      <c r="S21070"/>
    </row>
    <row r="21071" spans="17:19">
      <c r="Q21071"/>
      <c r="R21071"/>
      <c r="S21071"/>
    </row>
    <row r="21072" spans="17:19">
      <c r="Q21072"/>
      <c r="R21072"/>
      <c r="S21072"/>
    </row>
    <row r="21073" spans="17:19">
      <c r="Q21073"/>
      <c r="R21073"/>
      <c r="S21073"/>
    </row>
    <row r="21074" spans="17:19">
      <c r="Q21074"/>
      <c r="R21074"/>
      <c r="S21074"/>
    </row>
    <row r="21075" spans="17:19">
      <c r="Q21075"/>
      <c r="R21075"/>
      <c r="S21075"/>
    </row>
    <row r="21076" spans="17:19">
      <c r="Q21076"/>
      <c r="R21076"/>
      <c r="S21076"/>
    </row>
    <row r="21077" spans="17:19">
      <c r="Q21077"/>
      <c r="R21077"/>
      <c r="S21077"/>
    </row>
    <row r="21078" spans="17:19">
      <c r="Q21078"/>
      <c r="R21078"/>
      <c r="S21078"/>
    </row>
    <row r="21079" spans="17:19">
      <c r="Q21079"/>
      <c r="R21079"/>
      <c r="S21079"/>
    </row>
    <row r="21080" spans="17:19">
      <c r="Q21080"/>
      <c r="R21080"/>
      <c r="S21080"/>
    </row>
    <row r="21081" spans="17:19">
      <c r="Q21081"/>
      <c r="R21081"/>
      <c r="S21081"/>
    </row>
    <row r="21082" spans="17:19">
      <c r="Q21082"/>
      <c r="R21082"/>
      <c r="S21082"/>
    </row>
    <row r="21083" spans="17:19">
      <c r="Q21083"/>
      <c r="R21083"/>
      <c r="S21083"/>
    </row>
    <row r="21084" spans="17:19">
      <c r="Q21084"/>
      <c r="R21084"/>
      <c r="S21084"/>
    </row>
    <row r="21085" spans="17:19">
      <c r="Q21085"/>
      <c r="R21085"/>
      <c r="S21085"/>
    </row>
    <row r="21086" spans="17:19">
      <c r="Q21086"/>
      <c r="R21086"/>
      <c r="S21086"/>
    </row>
    <row r="21087" spans="17:19">
      <c r="Q21087"/>
      <c r="R21087"/>
      <c r="S21087"/>
    </row>
    <row r="21088" spans="17:19">
      <c r="Q21088"/>
      <c r="R21088"/>
      <c r="S21088"/>
    </row>
    <row r="21089" spans="17:19">
      <c r="Q21089"/>
      <c r="R21089"/>
      <c r="S21089"/>
    </row>
    <row r="21090" spans="17:19">
      <c r="Q21090"/>
      <c r="R21090"/>
      <c r="S21090"/>
    </row>
    <row r="21091" spans="17:19">
      <c r="Q21091"/>
      <c r="R21091"/>
      <c r="S21091"/>
    </row>
    <row r="21092" spans="17:19">
      <c r="Q21092"/>
      <c r="R21092"/>
      <c r="S21092"/>
    </row>
    <row r="21093" spans="17:19">
      <c r="Q21093"/>
      <c r="R21093"/>
      <c r="S21093"/>
    </row>
    <row r="21094" spans="17:19">
      <c r="Q21094"/>
      <c r="R21094"/>
      <c r="S21094"/>
    </row>
    <row r="21095" spans="17:19">
      <c r="Q21095"/>
      <c r="R21095"/>
      <c r="S21095"/>
    </row>
    <row r="21096" spans="17:19">
      <c r="Q21096"/>
      <c r="R21096"/>
      <c r="S21096"/>
    </row>
    <row r="21097" spans="17:19">
      <c r="Q21097"/>
      <c r="R21097"/>
      <c r="S21097"/>
    </row>
    <row r="21098" spans="17:19">
      <c r="Q21098"/>
      <c r="R21098"/>
      <c r="S21098"/>
    </row>
    <row r="21099" spans="17:19">
      <c r="Q21099"/>
      <c r="R21099"/>
      <c r="S21099"/>
    </row>
    <row r="21100" spans="17:19">
      <c r="Q21100"/>
      <c r="R21100"/>
      <c r="S21100"/>
    </row>
    <row r="21101" spans="17:19">
      <c r="Q21101"/>
      <c r="R21101"/>
      <c r="S21101"/>
    </row>
    <row r="21102" spans="17:19">
      <c r="Q21102"/>
      <c r="R21102"/>
      <c r="S21102"/>
    </row>
    <row r="21103" spans="17:19">
      <c r="Q21103"/>
      <c r="R21103"/>
      <c r="S21103"/>
    </row>
    <row r="21104" spans="17:19">
      <c r="Q21104"/>
      <c r="R21104"/>
      <c r="S21104"/>
    </row>
    <row r="21105" spans="17:19">
      <c r="Q21105"/>
      <c r="R21105"/>
      <c r="S21105"/>
    </row>
    <row r="21106" spans="17:19">
      <c r="Q21106"/>
      <c r="R21106"/>
      <c r="S21106"/>
    </row>
    <row r="21107" spans="17:19">
      <c r="Q21107"/>
      <c r="R21107"/>
      <c r="S21107"/>
    </row>
    <row r="21108" spans="17:19">
      <c r="Q21108"/>
      <c r="R21108"/>
      <c r="S21108"/>
    </row>
    <row r="21109" spans="17:19">
      <c r="Q21109"/>
      <c r="R21109"/>
      <c r="S21109"/>
    </row>
    <row r="21110" spans="17:19">
      <c r="Q21110"/>
      <c r="R21110"/>
      <c r="S21110"/>
    </row>
    <row r="21111" spans="17:19">
      <c r="Q21111"/>
      <c r="R21111"/>
      <c r="S21111"/>
    </row>
    <row r="21112" spans="17:19">
      <c r="Q21112"/>
      <c r="R21112"/>
      <c r="S21112"/>
    </row>
    <row r="21113" spans="17:19">
      <c r="Q21113"/>
      <c r="R21113"/>
      <c r="S21113"/>
    </row>
    <row r="21114" spans="17:19">
      <c r="Q21114"/>
      <c r="R21114"/>
      <c r="S21114"/>
    </row>
    <row r="21115" spans="17:19">
      <c r="Q21115"/>
      <c r="R21115"/>
      <c r="S21115"/>
    </row>
    <row r="21116" spans="17:19">
      <c r="Q21116"/>
      <c r="R21116"/>
      <c r="S21116"/>
    </row>
    <row r="21117" spans="17:19">
      <c r="Q21117"/>
      <c r="R21117"/>
      <c r="S21117"/>
    </row>
    <row r="21118" spans="17:19">
      <c r="Q21118"/>
      <c r="R21118"/>
      <c r="S21118"/>
    </row>
    <row r="21119" spans="17:19">
      <c r="Q21119"/>
      <c r="R21119"/>
      <c r="S21119"/>
    </row>
    <row r="21120" spans="17:19">
      <c r="Q21120"/>
      <c r="R21120"/>
      <c r="S21120"/>
    </row>
    <row r="21121" spans="17:19">
      <c r="Q21121"/>
      <c r="R21121"/>
      <c r="S21121"/>
    </row>
    <row r="21122" spans="17:19">
      <c r="Q21122"/>
      <c r="R21122"/>
      <c r="S21122"/>
    </row>
    <row r="21123" spans="17:19">
      <c r="Q21123"/>
      <c r="R21123"/>
      <c r="S21123"/>
    </row>
    <row r="21124" spans="17:19">
      <c r="Q21124"/>
      <c r="R21124"/>
      <c r="S21124"/>
    </row>
    <row r="21125" spans="17:19">
      <c r="Q21125"/>
      <c r="R21125"/>
      <c r="S21125"/>
    </row>
    <row r="21126" spans="17:19">
      <c r="Q21126"/>
      <c r="R21126"/>
      <c r="S21126"/>
    </row>
    <row r="21127" spans="17:19">
      <c r="Q21127"/>
      <c r="R21127"/>
      <c r="S21127"/>
    </row>
    <row r="21128" spans="17:19">
      <c r="Q21128"/>
      <c r="R21128"/>
      <c r="S21128"/>
    </row>
    <row r="21129" spans="17:19">
      <c r="Q21129"/>
      <c r="R21129"/>
      <c r="S21129"/>
    </row>
    <row r="21130" spans="17:19">
      <c r="Q21130"/>
      <c r="R21130"/>
      <c r="S21130"/>
    </row>
    <row r="21131" spans="17:19">
      <c r="Q21131"/>
      <c r="R21131"/>
      <c r="S21131"/>
    </row>
    <row r="21132" spans="17:19">
      <c r="Q21132"/>
      <c r="R21132"/>
      <c r="S21132"/>
    </row>
    <row r="21133" spans="17:19">
      <c r="Q21133"/>
      <c r="R21133"/>
      <c r="S21133"/>
    </row>
    <row r="21134" spans="17:19">
      <c r="Q21134"/>
      <c r="R21134"/>
      <c r="S21134"/>
    </row>
    <row r="21135" spans="17:19">
      <c r="Q21135"/>
      <c r="R21135"/>
      <c r="S21135"/>
    </row>
    <row r="21136" spans="17:19">
      <c r="Q21136"/>
      <c r="R21136"/>
      <c r="S21136"/>
    </row>
    <row r="21137" spans="17:19">
      <c r="Q21137"/>
      <c r="R21137"/>
      <c r="S21137"/>
    </row>
    <row r="21138" spans="17:19">
      <c r="Q21138"/>
      <c r="R21138"/>
      <c r="S21138"/>
    </row>
    <row r="21139" spans="17:19">
      <c r="Q21139"/>
      <c r="R21139"/>
      <c r="S21139"/>
    </row>
    <row r="21140" spans="17:19">
      <c r="Q21140"/>
      <c r="R21140"/>
      <c r="S21140"/>
    </row>
    <row r="21141" spans="17:19">
      <c r="Q21141"/>
      <c r="R21141"/>
      <c r="S21141"/>
    </row>
    <row r="21142" spans="17:19">
      <c r="Q21142"/>
      <c r="R21142"/>
      <c r="S21142"/>
    </row>
    <row r="21143" spans="17:19">
      <c r="Q21143"/>
      <c r="R21143"/>
      <c r="S21143"/>
    </row>
    <row r="21144" spans="17:19">
      <c r="Q21144"/>
      <c r="R21144"/>
      <c r="S21144"/>
    </row>
    <row r="21145" spans="17:19">
      <c r="Q21145"/>
      <c r="R21145"/>
      <c r="S21145"/>
    </row>
    <row r="21146" spans="17:19">
      <c r="Q21146"/>
      <c r="R21146"/>
      <c r="S21146"/>
    </row>
    <row r="21147" spans="17:19">
      <c r="Q21147"/>
      <c r="R21147"/>
      <c r="S21147"/>
    </row>
    <row r="21148" spans="17:19">
      <c r="Q21148"/>
      <c r="R21148"/>
      <c r="S21148"/>
    </row>
    <row r="21149" spans="17:19">
      <c r="Q21149"/>
      <c r="R21149"/>
      <c r="S21149"/>
    </row>
    <row r="21150" spans="17:19">
      <c r="Q21150"/>
      <c r="R21150"/>
      <c r="S21150"/>
    </row>
    <row r="21151" spans="17:19">
      <c r="Q21151"/>
      <c r="R21151"/>
      <c r="S21151"/>
    </row>
    <row r="21152" spans="17:19">
      <c r="Q21152"/>
      <c r="R21152"/>
      <c r="S21152"/>
    </row>
    <row r="21153" spans="17:19">
      <c r="Q21153"/>
      <c r="R21153"/>
      <c r="S21153"/>
    </row>
    <row r="21154" spans="17:19">
      <c r="Q21154"/>
      <c r="R21154"/>
      <c r="S21154"/>
    </row>
    <row r="21155" spans="17:19">
      <c r="Q21155"/>
      <c r="R21155"/>
      <c r="S21155"/>
    </row>
    <row r="21156" spans="17:19">
      <c r="Q21156"/>
      <c r="R21156"/>
      <c r="S21156"/>
    </row>
    <row r="21157" spans="17:19">
      <c r="Q21157"/>
      <c r="R21157"/>
      <c r="S21157"/>
    </row>
    <row r="21158" spans="17:19">
      <c r="Q21158"/>
      <c r="R21158"/>
      <c r="S21158"/>
    </row>
    <row r="21159" spans="17:19">
      <c r="Q21159"/>
      <c r="R21159"/>
      <c r="S21159"/>
    </row>
    <row r="21160" spans="17:19">
      <c r="Q21160"/>
      <c r="R21160"/>
      <c r="S21160"/>
    </row>
    <row r="21161" spans="17:19">
      <c r="Q21161"/>
      <c r="R21161"/>
      <c r="S21161"/>
    </row>
    <row r="21162" spans="17:19">
      <c r="Q21162"/>
      <c r="R21162"/>
      <c r="S21162"/>
    </row>
    <row r="21163" spans="17:19">
      <c r="Q21163"/>
      <c r="R21163"/>
      <c r="S21163"/>
    </row>
    <row r="21164" spans="17:19">
      <c r="Q21164"/>
      <c r="R21164"/>
      <c r="S21164"/>
    </row>
    <row r="21165" spans="17:19">
      <c r="Q21165"/>
      <c r="R21165"/>
      <c r="S21165"/>
    </row>
    <row r="21166" spans="17:19">
      <c r="Q21166"/>
      <c r="R21166"/>
      <c r="S21166"/>
    </row>
    <row r="21167" spans="17:19">
      <c r="Q21167"/>
      <c r="R21167"/>
      <c r="S21167"/>
    </row>
    <row r="21168" spans="17:19">
      <c r="Q21168"/>
      <c r="R21168"/>
      <c r="S21168"/>
    </row>
    <row r="21169" spans="17:19">
      <c r="Q21169"/>
      <c r="R21169"/>
      <c r="S21169"/>
    </row>
    <row r="21170" spans="17:19">
      <c r="Q21170"/>
      <c r="R21170"/>
      <c r="S21170"/>
    </row>
    <row r="21171" spans="17:19">
      <c r="Q21171"/>
      <c r="R21171"/>
      <c r="S21171"/>
    </row>
    <row r="21172" spans="17:19">
      <c r="Q21172"/>
      <c r="R21172"/>
      <c r="S21172"/>
    </row>
    <row r="21173" spans="17:19">
      <c r="Q21173"/>
      <c r="R21173"/>
      <c r="S21173"/>
    </row>
    <row r="21174" spans="17:19">
      <c r="Q21174"/>
      <c r="R21174"/>
      <c r="S21174"/>
    </row>
    <row r="21175" spans="17:19">
      <c r="Q21175"/>
      <c r="R21175"/>
      <c r="S21175"/>
    </row>
    <row r="21176" spans="17:19">
      <c r="Q21176"/>
      <c r="R21176"/>
      <c r="S21176"/>
    </row>
    <row r="21177" spans="17:19">
      <c r="Q21177"/>
      <c r="R21177"/>
      <c r="S21177"/>
    </row>
    <row r="21178" spans="17:19">
      <c r="Q21178"/>
      <c r="R21178"/>
      <c r="S21178"/>
    </row>
    <row r="21179" spans="17:19">
      <c r="Q21179"/>
      <c r="R21179"/>
      <c r="S21179"/>
    </row>
    <row r="21180" spans="17:19">
      <c r="Q21180"/>
      <c r="R21180"/>
      <c r="S21180"/>
    </row>
    <row r="21181" spans="17:19">
      <c r="Q21181"/>
      <c r="R21181"/>
      <c r="S21181"/>
    </row>
    <row r="21182" spans="17:19">
      <c r="Q21182"/>
      <c r="R21182"/>
      <c r="S21182"/>
    </row>
    <row r="21183" spans="17:19">
      <c r="Q21183"/>
      <c r="R21183"/>
      <c r="S21183"/>
    </row>
    <row r="21184" spans="17:19">
      <c r="Q21184"/>
      <c r="R21184"/>
      <c r="S21184"/>
    </row>
    <row r="21185" spans="17:19">
      <c r="Q21185"/>
      <c r="R21185"/>
      <c r="S21185"/>
    </row>
    <row r="21186" spans="17:19">
      <c r="Q21186"/>
      <c r="R21186"/>
      <c r="S21186"/>
    </row>
    <row r="21187" spans="17:19">
      <c r="Q21187"/>
      <c r="R21187"/>
      <c r="S21187"/>
    </row>
    <row r="21188" spans="17:19">
      <c r="Q21188"/>
      <c r="R21188"/>
      <c r="S21188"/>
    </row>
    <row r="21189" spans="17:19">
      <c r="Q21189"/>
      <c r="R21189"/>
      <c r="S21189"/>
    </row>
    <row r="21190" spans="17:19">
      <c r="Q21190"/>
      <c r="R21190"/>
      <c r="S21190"/>
    </row>
    <row r="21191" spans="17:19">
      <c r="Q21191"/>
      <c r="R21191"/>
      <c r="S21191"/>
    </row>
    <row r="21192" spans="17:19">
      <c r="Q21192"/>
      <c r="R21192"/>
      <c r="S21192"/>
    </row>
    <row r="21193" spans="17:19">
      <c r="Q21193"/>
      <c r="R21193"/>
      <c r="S21193"/>
    </row>
    <row r="21194" spans="17:19">
      <c r="Q21194"/>
      <c r="R21194"/>
      <c r="S21194"/>
    </row>
    <row r="21195" spans="17:19">
      <c r="Q21195"/>
      <c r="R21195"/>
      <c r="S21195"/>
    </row>
    <row r="21196" spans="17:19">
      <c r="Q21196"/>
      <c r="R21196"/>
      <c r="S21196"/>
    </row>
    <row r="21197" spans="17:19">
      <c r="Q21197"/>
      <c r="R21197"/>
      <c r="S21197"/>
    </row>
    <row r="21198" spans="17:19">
      <c r="Q21198"/>
      <c r="R21198"/>
      <c r="S21198"/>
    </row>
    <row r="21199" spans="17:19">
      <c r="Q21199"/>
      <c r="R21199"/>
      <c r="S21199"/>
    </row>
    <row r="21200" spans="17:19">
      <c r="Q21200"/>
      <c r="R21200"/>
      <c r="S21200"/>
    </row>
    <row r="21201" spans="17:19">
      <c r="Q21201"/>
      <c r="R21201"/>
      <c r="S21201"/>
    </row>
    <row r="21202" spans="17:19">
      <c r="Q21202"/>
      <c r="R21202"/>
      <c r="S21202"/>
    </row>
    <row r="21203" spans="17:19">
      <c r="Q21203"/>
      <c r="R21203"/>
      <c r="S21203"/>
    </row>
    <row r="21204" spans="17:19">
      <c r="Q21204"/>
      <c r="R21204"/>
      <c r="S21204"/>
    </row>
    <row r="21205" spans="17:19">
      <c r="Q21205"/>
      <c r="R21205"/>
      <c r="S21205"/>
    </row>
    <row r="21206" spans="17:19">
      <c r="Q21206"/>
      <c r="R21206"/>
      <c r="S21206"/>
    </row>
    <row r="21207" spans="17:19">
      <c r="Q21207"/>
      <c r="R21207"/>
      <c r="S21207"/>
    </row>
    <row r="21208" spans="17:19">
      <c r="Q21208"/>
      <c r="R21208"/>
      <c r="S21208"/>
    </row>
    <row r="21209" spans="17:19">
      <c r="Q21209"/>
      <c r="R21209"/>
      <c r="S21209"/>
    </row>
    <row r="21210" spans="17:19">
      <c r="Q21210"/>
      <c r="R21210"/>
      <c r="S21210"/>
    </row>
    <row r="21211" spans="17:19">
      <c r="Q21211"/>
      <c r="R21211"/>
      <c r="S21211"/>
    </row>
    <row r="21212" spans="17:19">
      <c r="Q21212"/>
      <c r="R21212"/>
      <c r="S21212"/>
    </row>
    <row r="21213" spans="17:19">
      <c r="Q21213"/>
      <c r="R21213"/>
      <c r="S21213"/>
    </row>
    <row r="21214" spans="17:19">
      <c r="Q21214"/>
      <c r="R21214"/>
      <c r="S21214"/>
    </row>
    <row r="21215" spans="17:19">
      <c r="Q21215"/>
      <c r="R21215"/>
      <c r="S21215"/>
    </row>
    <row r="21216" spans="17:19">
      <c r="Q21216"/>
      <c r="R21216"/>
      <c r="S21216"/>
    </row>
    <row r="21217" spans="17:19">
      <c r="Q21217"/>
      <c r="R21217"/>
      <c r="S21217"/>
    </row>
    <row r="21218" spans="17:19">
      <c r="Q21218"/>
      <c r="R21218"/>
      <c r="S21218"/>
    </row>
    <row r="21219" spans="17:19">
      <c r="Q21219"/>
      <c r="R21219"/>
      <c r="S21219"/>
    </row>
    <row r="21220" spans="17:19">
      <c r="Q21220"/>
      <c r="R21220"/>
      <c r="S21220"/>
    </row>
    <row r="21221" spans="17:19">
      <c r="Q21221"/>
      <c r="R21221"/>
      <c r="S21221"/>
    </row>
    <row r="21222" spans="17:19">
      <c r="Q21222"/>
      <c r="R21222"/>
      <c r="S21222"/>
    </row>
    <row r="21223" spans="17:19">
      <c r="Q21223"/>
      <c r="R21223"/>
      <c r="S21223"/>
    </row>
    <row r="21224" spans="17:19">
      <c r="Q21224"/>
      <c r="R21224"/>
      <c r="S21224"/>
    </row>
    <row r="21225" spans="17:19">
      <c r="Q21225"/>
      <c r="R21225"/>
      <c r="S21225"/>
    </row>
    <row r="21226" spans="17:19">
      <c r="Q21226"/>
      <c r="R21226"/>
      <c r="S21226"/>
    </row>
    <row r="21227" spans="17:19">
      <c r="Q21227"/>
      <c r="R21227"/>
      <c r="S21227"/>
    </row>
    <row r="21228" spans="17:19">
      <c r="Q21228"/>
      <c r="R21228"/>
      <c r="S21228"/>
    </row>
    <row r="21229" spans="17:19">
      <c r="Q21229"/>
      <c r="R21229"/>
      <c r="S21229"/>
    </row>
    <row r="21230" spans="17:19">
      <c r="Q21230"/>
      <c r="R21230"/>
      <c r="S21230"/>
    </row>
    <row r="21231" spans="17:19">
      <c r="Q21231"/>
      <c r="R21231"/>
      <c r="S21231"/>
    </row>
    <row r="21232" spans="17:19">
      <c r="Q21232"/>
      <c r="R21232"/>
      <c r="S21232"/>
    </row>
    <row r="21233" spans="17:19">
      <c r="Q21233"/>
      <c r="R21233"/>
      <c r="S21233"/>
    </row>
    <row r="21234" spans="17:19">
      <c r="Q21234"/>
      <c r="R21234"/>
      <c r="S21234"/>
    </row>
    <row r="21235" spans="17:19">
      <c r="Q21235"/>
      <c r="R21235"/>
      <c r="S21235"/>
    </row>
    <row r="21236" spans="17:19">
      <c r="Q21236"/>
      <c r="R21236"/>
      <c r="S21236"/>
    </row>
    <row r="21237" spans="17:19">
      <c r="Q21237"/>
      <c r="R21237"/>
      <c r="S21237"/>
    </row>
    <row r="21238" spans="17:19">
      <c r="Q21238"/>
      <c r="R21238"/>
      <c r="S21238"/>
    </row>
    <row r="21239" spans="17:19">
      <c r="Q21239"/>
      <c r="R21239"/>
      <c r="S21239"/>
    </row>
    <row r="21240" spans="17:19">
      <c r="Q21240"/>
      <c r="R21240"/>
      <c r="S21240"/>
    </row>
    <row r="21241" spans="17:19">
      <c r="Q21241"/>
      <c r="R21241"/>
      <c r="S21241"/>
    </row>
    <row r="21242" spans="17:19">
      <c r="Q21242"/>
      <c r="R21242"/>
      <c r="S21242"/>
    </row>
    <row r="21243" spans="17:19">
      <c r="Q21243"/>
      <c r="R21243"/>
      <c r="S21243"/>
    </row>
    <row r="21244" spans="17:19">
      <c r="Q21244"/>
      <c r="R21244"/>
      <c r="S21244"/>
    </row>
    <row r="21245" spans="17:19">
      <c r="Q21245"/>
      <c r="R21245"/>
      <c r="S21245"/>
    </row>
    <row r="21246" spans="17:19">
      <c r="Q21246"/>
      <c r="R21246"/>
      <c r="S21246"/>
    </row>
    <row r="21247" spans="17:19">
      <c r="Q21247"/>
      <c r="R21247"/>
      <c r="S21247"/>
    </row>
    <row r="21248" spans="17:19">
      <c r="Q21248"/>
      <c r="R21248"/>
      <c r="S21248"/>
    </row>
    <row r="21249" spans="17:19">
      <c r="Q21249"/>
      <c r="R21249"/>
      <c r="S21249"/>
    </row>
    <row r="21250" spans="17:19">
      <c r="Q21250"/>
      <c r="R21250"/>
      <c r="S21250"/>
    </row>
    <row r="21251" spans="17:19">
      <c r="Q21251"/>
      <c r="R21251"/>
      <c r="S21251"/>
    </row>
    <row r="21252" spans="17:19">
      <c r="Q21252"/>
      <c r="R21252"/>
      <c r="S21252"/>
    </row>
    <row r="21253" spans="17:19">
      <c r="Q21253"/>
      <c r="R21253"/>
      <c r="S21253"/>
    </row>
    <row r="21254" spans="17:19">
      <c r="Q21254"/>
      <c r="R21254"/>
      <c r="S21254"/>
    </row>
    <row r="21255" spans="17:19">
      <c r="Q21255"/>
      <c r="R21255"/>
      <c r="S21255"/>
    </row>
    <row r="21256" spans="17:19">
      <c r="Q21256"/>
      <c r="R21256"/>
      <c r="S21256"/>
    </row>
    <row r="21257" spans="17:19">
      <c r="Q21257"/>
      <c r="R21257"/>
      <c r="S21257"/>
    </row>
    <row r="21258" spans="17:19">
      <c r="Q21258"/>
      <c r="R21258"/>
      <c r="S21258"/>
    </row>
    <row r="21259" spans="17:19">
      <c r="Q21259"/>
      <c r="R21259"/>
      <c r="S21259"/>
    </row>
    <row r="21260" spans="17:19">
      <c r="Q21260"/>
      <c r="R21260"/>
      <c r="S21260"/>
    </row>
    <row r="21261" spans="17:19">
      <c r="Q21261"/>
      <c r="R21261"/>
      <c r="S21261"/>
    </row>
    <row r="21262" spans="17:19">
      <c r="Q21262"/>
      <c r="R21262"/>
      <c r="S21262"/>
    </row>
    <row r="21263" spans="17:19">
      <c r="Q21263"/>
      <c r="R21263"/>
      <c r="S21263"/>
    </row>
    <row r="21264" spans="17:19">
      <c r="Q21264"/>
      <c r="R21264"/>
      <c r="S21264"/>
    </row>
    <row r="21265" spans="17:19">
      <c r="Q21265"/>
      <c r="R21265"/>
      <c r="S21265"/>
    </row>
    <row r="21266" spans="17:19">
      <c r="Q21266"/>
      <c r="R21266"/>
      <c r="S21266"/>
    </row>
    <row r="21267" spans="17:19">
      <c r="Q21267"/>
      <c r="R21267"/>
      <c r="S21267"/>
    </row>
    <row r="21268" spans="17:19">
      <c r="Q21268"/>
      <c r="R21268"/>
      <c r="S21268"/>
    </row>
    <row r="21269" spans="17:19">
      <c r="Q21269"/>
      <c r="R21269"/>
      <c r="S21269"/>
    </row>
    <row r="21270" spans="17:19">
      <c r="Q21270"/>
      <c r="R21270"/>
      <c r="S21270"/>
    </row>
    <row r="21271" spans="17:19">
      <c r="Q21271"/>
      <c r="R21271"/>
      <c r="S21271"/>
    </row>
    <row r="21272" spans="17:19">
      <c r="Q21272"/>
      <c r="R21272"/>
      <c r="S21272"/>
    </row>
    <row r="21273" spans="17:19">
      <c r="Q21273"/>
      <c r="R21273"/>
      <c r="S21273"/>
    </row>
    <row r="21274" spans="17:19">
      <c r="Q21274"/>
      <c r="R21274"/>
      <c r="S21274"/>
    </row>
    <row r="21275" spans="17:19">
      <c r="Q21275"/>
      <c r="R21275"/>
      <c r="S21275"/>
    </row>
    <row r="21276" spans="17:19">
      <c r="Q21276"/>
      <c r="R21276"/>
      <c r="S21276"/>
    </row>
    <row r="21277" spans="17:19">
      <c r="Q21277"/>
      <c r="R21277"/>
      <c r="S21277"/>
    </row>
    <row r="21278" spans="17:19">
      <c r="Q21278"/>
      <c r="R21278"/>
      <c r="S21278"/>
    </row>
    <row r="21279" spans="17:19">
      <c r="Q21279"/>
      <c r="R21279"/>
      <c r="S21279"/>
    </row>
    <row r="21280" spans="17:19">
      <c r="Q21280"/>
      <c r="R21280"/>
      <c r="S21280"/>
    </row>
    <row r="21281" spans="17:19">
      <c r="Q21281"/>
      <c r="R21281"/>
      <c r="S21281"/>
    </row>
    <row r="21282" spans="17:19">
      <c r="Q21282"/>
      <c r="R21282"/>
      <c r="S21282"/>
    </row>
    <row r="21283" spans="17:19">
      <c r="Q21283"/>
      <c r="R21283"/>
      <c r="S21283"/>
    </row>
    <row r="21284" spans="17:19">
      <c r="Q21284"/>
      <c r="R21284"/>
      <c r="S21284"/>
    </row>
    <row r="21285" spans="17:19">
      <c r="Q21285"/>
      <c r="R21285"/>
      <c r="S21285"/>
    </row>
    <row r="21286" spans="17:19">
      <c r="Q21286"/>
      <c r="R21286"/>
      <c r="S21286"/>
    </row>
    <row r="21287" spans="17:19">
      <c r="Q21287"/>
      <c r="R21287"/>
      <c r="S21287"/>
    </row>
    <row r="21288" spans="17:19">
      <c r="Q21288"/>
      <c r="R21288"/>
      <c r="S21288"/>
    </row>
    <row r="21289" spans="17:19">
      <c r="Q21289"/>
      <c r="R21289"/>
      <c r="S21289"/>
    </row>
    <row r="21290" spans="17:19">
      <c r="Q21290"/>
      <c r="R21290"/>
      <c r="S21290"/>
    </row>
    <row r="21291" spans="17:19">
      <c r="Q21291"/>
      <c r="R21291"/>
      <c r="S21291"/>
    </row>
    <row r="21292" spans="17:19">
      <c r="Q21292"/>
      <c r="R21292"/>
      <c r="S21292"/>
    </row>
    <row r="21293" spans="17:19">
      <c r="Q21293"/>
      <c r="R21293"/>
      <c r="S21293"/>
    </row>
    <row r="21294" spans="17:19">
      <c r="Q21294"/>
      <c r="R21294"/>
      <c r="S21294"/>
    </row>
    <row r="21295" spans="17:19">
      <c r="Q21295"/>
      <c r="R21295"/>
      <c r="S21295"/>
    </row>
    <row r="21296" spans="17:19">
      <c r="Q21296"/>
      <c r="R21296"/>
      <c r="S21296"/>
    </row>
    <row r="21297" spans="17:19">
      <c r="Q21297"/>
      <c r="R21297"/>
      <c r="S21297"/>
    </row>
    <row r="21298" spans="17:19">
      <c r="Q21298"/>
      <c r="R21298"/>
      <c r="S21298"/>
    </row>
    <row r="21299" spans="17:19">
      <c r="Q21299"/>
      <c r="R21299"/>
      <c r="S21299"/>
    </row>
    <row r="21300" spans="17:19">
      <c r="Q21300"/>
      <c r="R21300"/>
      <c r="S21300"/>
    </row>
    <row r="21301" spans="17:19">
      <c r="Q21301"/>
      <c r="R21301"/>
      <c r="S21301"/>
    </row>
    <row r="21302" spans="17:19">
      <c r="Q21302"/>
      <c r="R21302"/>
      <c r="S21302"/>
    </row>
    <row r="21303" spans="17:19">
      <c r="Q21303"/>
      <c r="R21303"/>
      <c r="S21303"/>
    </row>
    <row r="21304" spans="17:19">
      <c r="Q21304"/>
      <c r="R21304"/>
      <c r="S21304"/>
    </row>
    <row r="21305" spans="17:19">
      <c r="Q21305"/>
      <c r="R21305"/>
      <c r="S21305"/>
    </row>
    <row r="21306" spans="17:19">
      <c r="Q21306"/>
      <c r="R21306"/>
      <c r="S21306"/>
    </row>
    <row r="21307" spans="17:19">
      <c r="Q21307"/>
      <c r="R21307"/>
      <c r="S21307"/>
    </row>
    <row r="21308" spans="17:19">
      <c r="Q21308"/>
      <c r="R21308"/>
      <c r="S21308"/>
    </row>
    <row r="21309" spans="17:19">
      <c r="Q21309"/>
      <c r="R21309"/>
      <c r="S21309"/>
    </row>
    <row r="21310" spans="17:19">
      <c r="Q21310"/>
      <c r="R21310"/>
      <c r="S21310"/>
    </row>
    <row r="21311" spans="17:19">
      <c r="Q21311"/>
      <c r="R21311"/>
      <c r="S21311"/>
    </row>
    <row r="21312" spans="17:19">
      <c r="Q21312"/>
      <c r="R21312"/>
      <c r="S21312"/>
    </row>
    <row r="21313" spans="17:19">
      <c r="Q21313"/>
      <c r="R21313"/>
      <c r="S21313"/>
    </row>
    <row r="21314" spans="17:19">
      <c r="Q21314"/>
      <c r="R21314"/>
      <c r="S21314"/>
    </row>
    <row r="21315" spans="17:19">
      <c r="Q21315"/>
      <c r="R21315"/>
      <c r="S21315"/>
    </row>
    <row r="21316" spans="17:19">
      <c r="Q21316"/>
      <c r="R21316"/>
      <c r="S21316"/>
    </row>
    <row r="21317" spans="17:19">
      <c r="Q21317"/>
      <c r="R21317"/>
      <c r="S21317"/>
    </row>
    <row r="21318" spans="17:19">
      <c r="Q21318"/>
      <c r="R21318"/>
      <c r="S21318"/>
    </row>
    <row r="21319" spans="17:19">
      <c r="Q21319"/>
      <c r="R21319"/>
      <c r="S21319"/>
    </row>
    <row r="21320" spans="17:19">
      <c r="Q21320"/>
      <c r="R21320"/>
      <c r="S21320"/>
    </row>
    <row r="21321" spans="17:19">
      <c r="Q21321"/>
      <c r="R21321"/>
      <c r="S21321"/>
    </row>
    <row r="21322" spans="17:19">
      <c r="Q21322"/>
      <c r="R21322"/>
      <c r="S21322"/>
    </row>
    <row r="21323" spans="17:19">
      <c r="Q21323"/>
      <c r="R21323"/>
      <c r="S21323"/>
    </row>
    <row r="21324" spans="17:19">
      <c r="Q21324"/>
      <c r="R21324"/>
      <c r="S21324"/>
    </row>
    <row r="21325" spans="17:19">
      <c r="Q21325"/>
      <c r="R21325"/>
      <c r="S21325"/>
    </row>
    <row r="21326" spans="17:19">
      <c r="Q21326"/>
      <c r="R21326"/>
      <c r="S21326"/>
    </row>
    <row r="21327" spans="17:19">
      <c r="Q21327"/>
      <c r="R21327"/>
      <c r="S21327"/>
    </row>
    <row r="21328" spans="17:19">
      <c r="Q21328"/>
      <c r="R21328"/>
      <c r="S21328"/>
    </row>
    <row r="21329" spans="17:19">
      <c r="Q21329"/>
      <c r="R21329"/>
      <c r="S21329"/>
    </row>
    <row r="21330" spans="17:19">
      <c r="Q21330"/>
      <c r="R21330"/>
      <c r="S21330"/>
    </row>
    <row r="21331" spans="17:19">
      <c r="Q21331"/>
      <c r="R21331"/>
      <c r="S21331"/>
    </row>
    <row r="21332" spans="17:19">
      <c r="Q21332"/>
      <c r="R21332"/>
      <c r="S21332"/>
    </row>
    <row r="21333" spans="17:19">
      <c r="Q21333"/>
      <c r="R21333"/>
      <c r="S21333"/>
    </row>
    <row r="21334" spans="17:19">
      <c r="Q21334"/>
      <c r="R21334"/>
      <c r="S21334"/>
    </row>
    <row r="21335" spans="17:19">
      <c r="Q21335"/>
      <c r="R21335"/>
      <c r="S21335"/>
    </row>
    <row r="21336" spans="17:19">
      <c r="Q21336"/>
      <c r="R21336"/>
      <c r="S21336"/>
    </row>
    <row r="21337" spans="17:19">
      <c r="Q21337"/>
      <c r="R21337"/>
      <c r="S21337"/>
    </row>
    <row r="21338" spans="17:19">
      <c r="Q21338"/>
      <c r="R21338"/>
      <c r="S21338"/>
    </row>
    <row r="21339" spans="17:19">
      <c r="Q21339"/>
      <c r="R21339"/>
      <c r="S21339"/>
    </row>
    <row r="21340" spans="17:19">
      <c r="Q21340"/>
      <c r="R21340"/>
      <c r="S21340"/>
    </row>
    <row r="21341" spans="17:19">
      <c r="Q21341"/>
      <c r="R21341"/>
      <c r="S21341"/>
    </row>
    <row r="21342" spans="17:19">
      <c r="Q21342"/>
      <c r="R21342"/>
      <c r="S21342"/>
    </row>
    <row r="21343" spans="17:19">
      <c r="Q21343"/>
      <c r="R21343"/>
      <c r="S21343"/>
    </row>
    <row r="21344" spans="17:19">
      <c r="Q21344"/>
      <c r="R21344"/>
      <c r="S21344"/>
    </row>
    <row r="21345" spans="17:19">
      <c r="Q21345"/>
      <c r="R21345"/>
      <c r="S21345"/>
    </row>
    <row r="21346" spans="17:19">
      <c r="Q21346"/>
      <c r="R21346"/>
      <c r="S21346"/>
    </row>
    <row r="21347" spans="17:19">
      <c r="Q21347"/>
      <c r="R21347"/>
      <c r="S21347"/>
    </row>
    <row r="21348" spans="17:19">
      <c r="Q21348"/>
      <c r="R21348"/>
      <c r="S21348"/>
    </row>
    <row r="21349" spans="17:19">
      <c r="Q21349"/>
      <c r="R21349"/>
      <c r="S21349"/>
    </row>
    <row r="21350" spans="17:19">
      <c r="Q21350"/>
      <c r="R21350"/>
      <c r="S21350"/>
    </row>
    <row r="21351" spans="17:19">
      <c r="Q21351"/>
      <c r="R21351"/>
      <c r="S21351"/>
    </row>
    <row r="21352" spans="17:19">
      <c r="Q21352"/>
      <c r="R21352"/>
      <c r="S21352"/>
    </row>
    <row r="21353" spans="17:19">
      <c r="Q21353"/>
      <c r="R21353"/>
      <c r="S21353"/>
    </row>
    <row r="21354" spans="17:19">
      <c r="Q21354"/>
      <c r="R21354"/>
      <c r="S21354"/>
    </row>
    <row r="21355" spans="17:19">
      <c r="Q21355"/>
      <c r="R21355"/>
      <c r="S21355"/>
    </row>
    <row r="21356" spans="17:19">
      <c r="Q21356"/>
      <c r="R21356"/>
      <c r="S21356"/>
    </row>
    <row r="21357" spans="17:19">
      <c r="Q21357"/>
      <c r="R21357"/>
      <c r="S21357"/>
    </row>
    <row r="21358" spans="17:19">
      <c r="Q21358"/>
      <c r="R21358"/>
      <c r="S21358"/>
    </row>
    <row r="21359" spans="17:19">
      <c r="Q21359"/>
      <c r="R21359"/>
      <c r="S21359"/>
    </row>
    <row r="21360" spans="17:19">
      <c r="Q21360"/>
      <c r="R21360"/>
      <c r="S21360"/>
    </row>
    <row r="21361" spans="17:19">
      <c r="Q21361"/>
      <c r="R21361"/>
      <c r="S21361"/>
    </row>
    <row r="21362" spans="17:19">
      <c r="Q21362"/>
      <c r="R21362"/>
      <c r="S21362"/>
    </row>
    <row r="21363" spans="17:19">
      <c r="Q21363"/>
      <c r="R21363"/>
      <c r="S21363"/>
    </row>
    <row r="21364" spans="17:19">
      <c r="Q21364"/>
      <c r="R21364"/>
      <c r="S21364"/>
    </row>
    <row r="21365" spans="17:19">
      <c r="Q21365"/>
      <c r="R21365"/>
      <c r="S21365"/>
    </row>
    <row r="21366" spans="17:19">
      <c r="Q21366"/>
      <c r="R21366"/>
      <c r="S21366"/>
    </row>
    <row r="21367" spans="17:19">
      <c r="Q21367"/>
      <c r="R21367"/>
      <c r="S21367"/>
    </row>
    <row r="21368" spans="17:19">
      <c r="Q21368"/>
      <c r="R21368"/>
      <c r="S21368"/>
    </row>
    <row r="21369" spans="17:19">
      <c r="Q21369"/>
      <c r="R21369"/>
      <c r="S21369"/>
    </row>
    <row r="21370" spans="17:19">
      <c r="Q21370"/>
      <c r="R21370"/>
      <c r="S21370"/>
    </row>
    <row r="21371" spans="17:19">
      <c r="Q21371"/>
      <c r="R21371"/>
      <c r="S21371"/>
    </row>
    <row r="21372" spans="17:19">
      <c r="Q21372"/>
      <c r="R21372"/>
      <c r="S21372"/>
    </row>
    <row r="21373" spans="17:19">
      <c r="Q21373"/>
      <c r="R21373"/>
      <c r="S21373"/>
    </row>
    <row r="21374" spans="17:19">
      <c r="Q21374"/>
      <c r="R21374"/>
      <c r="S21374"/>
    </row>
    <row r="21375" spans="17:19">
      <c r="Q21375"/>
      <c r="R21375"/>
      <c r="S21375"/>
    </row>
    <row r="21376" spans="17:19">
      <c r="Q21376"/>
      <c r="R21376"/>
      <c r="S21376"/>
    </row>
    <row r="21377" spans="17:19">
      <c r="Q21377"/>
      <c r="R21377"/>
      <c r="S21377"/>
    </row>
    <row r="21378" spans="17:19">
      <c r="Q21378"/>
      <c r="R21378"/>
      <c r="S21378"/>
    </row>
    <row r="21379" spans="17:19">
      <c r="Q21379"/>
      <c r="R21379"/>
      <c r="S21379"/>
    </row>
    <row r="21380" spans="17:19">
      <c r="Q21380"/>
      <c r="R21380"/>
      <c r="S21380"/>
    </row>
    <row r="21381" spans="17:19">
      <c r="Q21381"/>
      <c r="R21381"/>
      <c r="S21381"/>
    </row>
    <row r="21382" spans="17:19">
      <c r="Q21382"/>
      <c r="R21382"/>
      <c r="S21382"/>
    </row>
    <row r="21383" spans="17:19">
      <c r="Q21383"/>
      <c r="R21383"/>
      <c r="S21383"/>
    </row>
    <row r="21384" spans="17:19">
      <c r="Q21384"/>
      <c r="R21384"/>
      <c r="S21384"/>
    </row>
    <row r="21385" spans="17:19">
      <c r="Q21385"/>
      <c r="R21385"/>
      <c r="S21385"/>
    </row>
    <row r="21386" spans="17:19">
      <c r="Q21386"/>
      <c r="R21386"/>
      <c r="S21386"/>
    </row>
    <row r="21387" spans="17:19">
      <c r="Q21387"/>
      <c r="R21387"/>
      <c r="S21387"/>
    </row>
    <row r="21388" spans="17:19">
      <c r="Q21388"/>
      <c r="R21388"/>
      <c r="S21388"/>
    </row>
    <row r="21389" spans="17:19">
      <c r="Q21389"/>
      <c r="R21389"/>
      <c r="S21389"/>
    </row>
    <row r="21390" spans="17:19">
      <c r="Q21390"/>
      <c r="R21390"/>
      <c r="S21390"/>
    </row>
    <row r="21391" spans="17:19">
      <c r="Q21391"/>
      <c r="R21391"/>
      <c r="S21391"/>
    </row>
    <row r="21392" spans="17:19">
      <c r="Q21392"/>
      <c r="R21392"/>
      <c r="S21392"/>
    </row>
    <row r="21393" spans="17:19">
      <c r="Q21393"/>
      <c r="R21393"/>
      <c r="S21393"/>
    </row>
    <row r="21394" spans="17:19">
      <c r="Q21394"/>
      <c r="R21394"/>
      <c r="S21394"/>
    </row>
    <row r="21395" spans="17:19">
      <c r="Q21395"/>
      <c r="R21395"/>
      <c r="S21395"/>
    </row>
    <row r="21396" spans="17:19">
      <c r="Q21396"/>
      <c r="R21396"/>
      <c r="S21396"/>
    </row>
    <row r="21397" spans="17:19">
      <c r="Q21397"/>
      <c r="R21397"/>
      <c r="S21397"/>
    </row>
    <row r="21398" spans="17:19">
      <c r="Q21398"/>
      <c r="R21398"/>
      <c r="S21398"/>
    </row>
    <row r="21399" spans="17:19">
      <c r="Q21399"/>
      <c r="R21399"/>
      <c r="S21399"/>
    </row>
    <row r="21400" spans="17:19">
      <c r="Q21400"/>
      <c r="R21400"/>
      <c r="S21400"/>
    </row>
    <row r="21401" spans="17:19">
      <c r="Q21401"/>
      <c r="R21401"/>
      <c r="S21401"/>
    </row>
    <row r="21402" spans="17:19">
      <c r="Q21402"/>
      <c r="R21402"/>
      <c r="S21402"/>
    </row>
    <row r="21403" spans="17:19">
      <c r="Q21403"/>
      <c r="R21403"/>
      <c r="S21403"/>
    </row>
    <row r="21404" spans="17:19">
      <c r="Q21404"/>
      <c r="R21404"/>
      <c r="S21404"/>
    </row>
    <row r="21405" spans="17:19">
      <c r="Q21405"/>
      <c r="R21405"/>
      <c r="S21405"/>
    </row>
    <row r="21406" spans="17:19">
      <c r="Q21406"/>
      <c r="R21406"/>
      <c r="S21406"/>
    </row>
    <row r="21407" spans="17:19">
      <c r="Q21407"/>
      <c r="R21407"/>
      <c r="S21407"/>
    </row>
    <row r="21408" spans="17:19">
      <c r="Q21408"/>
      <c r="R21408"/>
      <c r="S21408"/>
    </row>
    <row r="21409" spans="17:19">
      <c r="Q21409"/>
      <c r="R21409"/>
      <c r="S21409"/>
    </row>
    <row r="21410" spans="17:19">
      <c r="Q21410"/>
      <c r="R21410"/>
      <c r="S21410"/>
    </row>
    <row r="21411" spans="17:19">
      <c r="Q21411"/>
      <c r="R21411"/>
      <c r="S21411"/>
    </row>
    <row r="21412" spans="17:19">
      <c r="Q21412"/>
      <c r="R21412"/>
      <c r="S21412"/>
    </row>
    <row r="21413" spans="17:19">
      <c r="Q21413"/>
      <c r="R21413"/>
      <c r="S21413"/>
    </row>
    <row r="21414" spans="17:19">
      <c r="Q21414"/>
      <c r="R21414"/>
      <c r="S21414"/>
    </row>
    <row r="21415" spans="17:19">
      <c r="Q21415"/>
      <c r="R21415"/>
      <c r="S21415"/>
    </row>
    <row r="21416" spans="17:19">
      <c r="Q21416"/>
      <c r="R21416"/>
      <c r="S21416"/>
    </row>
    <row r="21417" spans="17:19">
      <c r="Q21417"/>
      <c r="R21417"/>
      <c r="S21417"/>
    </row>
    <row r="21418" spans="17:19">
      <c r="Q21418"/>
      <c r="R21418"/>
      <c r="S21418"/>
    </row>
    <row r="21419" spans="17:19">
      <c r="Q21419"/>
      <c r="R21419"/>
      <c r="S21419"/>
    </row>
    <row r="21420" spans="17:19">
      <c r="Q21420"/>
      <c r="R21420"/>
      <c r="S21420"/>
    </row>
    <row r="21421" spans="17:19">
      <c r="Q21421"/>
      <c r="R21421"/>
      <c r="S21421"/>
    </row>
    <row r="21422" spans="17:19">
      <c r="Q21422"/>
      <c r="R21422"/>
      <c r="S21422"/>
    </row>
    <row r="21423" spans="17:19">
      <c r="Q21423"/>
      <c r="R21423"/>
      <c r="S21423"/>
    </row>
    <row r="21424" spans="17:19">
      <c r="Q21424"/>
      <c r="R21424"/>
      <c r="S21424"/>
    </row>
    <row r="21425" spans="17:19">
      <c r="Q21425"/>
      <c r="R21425"/>
      <c r="S21425"/>
    </row>
    <row r="21426" spans="17:19">
      <c r="Q21426"/>
      <c r="R21426"/>
      <c r="S21426"/>
    </row>
    <row r="21427" spans="17:19">
      <c r="Q21427"/>
      <c r="R21427"/>
      <c r="S21427"/>
    </row>
    <row r="21428" spans="17:19">
      <c r="Q21428"/>
      <c r="R21428"/>
      <c r="S21428"/>
    </row>
    <row r="21429" spans="17:19">
      <c r="Q21429"/>
      <c r="R21429"/>
      <c r="S21429"/>
    </row>
    <row r="21430" spans="17:19">
      <c r="Q21430"/>
      <c r="R21430"/>
      <c r="S21430"/>
    </row>
    <row r="21431" spans="17:19">
      <c r="Q21431"/>
      <c r="R21431"/>
      <c r="S21431"/>
    </row>
    <row r="21432" spans="17:19">
      <c r="Q21432"/>
      <c r="R21432"/>
      <c r="S21432"/>
    </row>
    <row r="21433" spans="17:19">
      <c r="Q21433"/>
      <c r="R21433"/>
      <c r="S21433"/>
    </row>
    <row r="21434" spans="17:19">
      <c r="Q21434"/>
      <c r="R21434"/>
      <c r="S21434"/>
    </row>
    <row r="21435" spans="17:19">
      <c r="Q21435"/>
      <c r="R21435"/>
      <c r="S21435"/>
    </row>
    <row r="21436" spans="17:19">
      <c r="Q21436"/>
      <c r="R21436"/>
      <c r="S21436"/>
    </row>
    <row r="21437" spans="17:19">
      <c r="Q21437"/>
      <c r="R21437"/>
      <c r="S21437"/>
    </row>
    <row r="21438" spans="17:19">
      <c r="Q21438"/>
      <c r="R21438"/>
      <c r="S21438"/>
    </row>
    <row r="21439" spans="17:19">
      <c r="Q21439"/>
      <c r="R21439"/>
      <c r="S21439"/>
    </row>
    <row r="21440" spans="17:19">
      <c r="Q21440"/>
      <c r="R21440"/>
      <c r="S21440"/>
    </row>
    <row r="21441" spans="17:19">
      <c r="Q21441"/>
      <c r="R21441"/>
      <c r="S21441"/>
    </row>
    <row r="21442" spans="17:19">
      <c r="Q21442"/>
      <c r="R21442"/>
      <c r="S21442"/>
    </row>
    <row r="21443" spans="17:19">
      <c r="Q21443"/>
      <c r="R21443"/>
      <c r="S21443"/>
    </row>
    <row r="21444" spans="17:19">
      <c r="Q21444"/>
      <c r="R21444"/>
      <c r="S21444"/>
    </row>
    <row r="21445" spans="17:19">
      <c r="Q21445"/>
      <c r="R21445"/>
      <c r="S21445"/>
    </row>
    <row r="21446" spans="17:19">
      <c r="Q21446"/>
      <c r="R21446"/>
      <c r="S21446"/>
    </row>
    <row r="21447" spans="17:19">
      <c r="Q21447"/>
      <c r="R21447"/>
      <c r="S21447"/>
    </row>
    <row r="21448" spans="17:19">
      <c r="Q21448"/>
      <c r="R21448"/>
      <c r="S21448"/>
    </row>
    <row r="21449" spans="17:19">
      <c r="Q21449"/>
      <c r="R21449"/>
      <c r="S21449"/>
    </row>
    <row r="21450" spans="17:19">
      <c r="Q21450"/>
      <c r="R21450"/>
      <c r="S21450"/>
    </row>
    <row r="21451" spans="17:19">
      <c r="Q21451"/>
      <c r="R21451"/>
      <c r="S21451"/>
    </row>
    <row r="21452" spans="17:19">
      <c r="Q21452"/>
      <c r="R21452"/>
      <c r="S21452"/>
    </row>
    <row r="21453" spans="17:19">
      <c r="Q21453"/>
      <c r="R21453"/>
      <c r="S21453"/>
    </row>
    <row r="21454" spans="17:19">
      <c r="Q21454"/>
      <c r="R21454"/>
      <c r="S21454"/>
    </row>
    <row r="21455" spans="17:19">
      <c r="Q21455"/>
      <c r="R21455"/>
      <c r="S21455"/>
    </row>
    <row r="21456" spans="17:19">
      <c r="Q21456"/>
      <c r="R21456"/>
      <c r="S21456"/>
    </row>
    <row r="21457" spans="17:19">
      <c r="Q21457"/>
      <c r="R21457"/>
      <c r="S21457"/>
    </row>
    <row r="21458" spans="17:19">
      <c r="Q21458"/>
      <c r="R21458"/>
      <c r="S21458"/>
    </row>
    <row r="21459" spans="17:19">
      <c r="Q21459"/>
      <c r="R21459"/>
      <c r="S21459"/>
    </row>
    <row r="21460" spans="17:19">
      <c r="Q21460"/>
      <c r="R21460"/>
      <c r="S21460"/>
    </row>
    <row r="21461" spans="17:19">
      <c r="Q21461"/>
      <c r="R21461"/>
      <c r="S21461"/>
    </row>
    <row r="21462" spans="17:19">
      <c r="Q21462"/>
      <c r="R21462"/>
      <c r="S21462"/>
    </row>
    <row r="21463" spans="17:19">
      <c r="Q21463"/>
      <c r="R21463"/>
      <c r="S21463"/>
    </row>
    <row r="21464" spans="17:19">
      <c r="Q21464"/>
      <c r="R21464"/>
      <c r="S21464"/>
    </row>
    <row r="21465" spans="17:19">
      <c r="Q21465"/>
      <c r="R21465"/>
      <c r="S21465"/>
    </row>
    <row r="21466" spans="17:19">
      <c r="Q21466"/>
      <c r="R21466"/>
      <c r="S21466"/>
    </row>
    <row r="21467" spans="17:19">
      <c r="Q21467"/>
      <c r="R21467"/>
      <c r="S21467"/>
    </row>
    <row r="21468" spans="17:19">
      <c r="Q21468"/>
      <c r="R21468"/>
      <c r="S21468"/>
    </row>
    <row r="21469" spans="17:19">
      <c r="Q21469"/>
      <c r="R21469"/>
      <c r="S21469"/>
    </row>
    <row r="21470" spans="17:19">
      <c r="Q21470"/>
      <c r="R21470"/>
      <c r="S21470"/>
    </row>
    <row r="21471" spans="17:19">
      <c r="Q21471"/>
      <c r="R21471"/>
      <c r="S21471"/>
    </row>
    <row r="21472" spans="17:19">
      <c r="Q21472"/>
      <c r="R21472"/>
      <c r="S21472"/>
    </row>
    <row r="21473" spans="17:19">
      <c r="Q21473"/>
      <c r="R21473"/>
      <c r="S21473"/>
    </row>
    <row r="21474" spans="17:19">
      <c r="Q21474"/>
      <c r="R21474"/>
      <c r="S21474"/>
    </row>
    <row r="21475" spans="17:19">
      <c r="Q21475"/>
      <c r="R21475"/>
      <c r="S21475"/>
    </row>
    <row r="21476" spans="17:19">
      <c r="Q21476"/>
      <c r="R21476"/>
      <c r="S21476"/>
    </row>
    <row r="21477" spans="17:19">
      <c r="Q21477"/>
      <c r="R21477"/>
      <c r="S21477"/>
    </row>
    <row r="21478" spans="17:19">
      <c r="Q21478"/>
      <c r="R21478"/>
      <c r="S21478"/>
    </row>
    <row r="21479" spans="17:19">
      <c r="Q21479"/>
      <c r="R21479"/>
      <c r="S21479"/>
    </row>
    <row r="21480" spans="17:19">
      <c r="Q21480"/>
      <c r="R21480"/>
      <c r="S21480"/>
    </row>
    <row r="21481" spans="17:19">
      <c r="Q21481"/>
      <c r="R21481"/>
      <c r="S21481"/>
    </row>
    <row r="21482" spans="17:19">
      <c r="Q21482"/>
      <c r="R21482"/>
      <c r="S21482"/>
    </row>
    <row r="21483" spans="17:19">
      <c r="Q21483"/>
      <c r="R21483"/>
      <c r="S21483"/>
    </row>
    <row r="21484" spans="17:19">
      <c r="Q21484"/>
      <c r="R21484"/>
      <c r="S21484"/>
    </row>
    <row r="21485" spans="17:19">
      <c r="Q21485"/>
      <c r="R21485"/>
      <c r="S21485"/>
    </row>
    <row r="21486" spans="17:19">
      <c r="Q21486"/>
      <c r="R21486"/>
      <c r="S21486"/>
    </row>
    <row r="21487" spans="17:19">
      <c r="Q21487"/>
      <c r="R21487"/>
      <c r="S21487"/>
    </row>
    <row r="21488" spans="17:19">
      <c r="Q21488"/>
      <c r="R21488"/>
      <c r="S21488"/>
    </row>
    <row r="21489" spans="17:19">
      <c r="Q21489"/>
      <c r="R21489"/>
      <c r="S21489"/>
    </row>
    <row r="21490" spans="17:19">
      <c r="Q21490"/>
      <c r="R21490"/>
      <c r="S21490"/>
    </row>
    <row r="21491" spans="17:19">
      <c r="Q21491"/>
      <c r="R21491"/>
      <c r="S21491"/>
    </row>
    <row r="21492" spans="17:19">
      <c r="Q21492"/>
      <c r="R21492"/>
      <c r="S21492"/>
    </row>
    <row r="21493" spans="17:19">
      <c r="Q21493"/>
      <c r="R21493"/>
      <c r="S21493"/>
    </row>
    <row r="21494" spans="17:19">
      <c r="Q21494"/>
      <c r="R21494"/>
      <c r="S21494"/>
    </row>
    <row r="21495" spans="17:19">
      <c r="Q21495"/>
      <c r="R21495"/>
      <c r="S21495"/>
    </row>
    <row r="21496" spans="17:19">
      <c r="Q21496"/>
      <c r="R21496"/>
      <c r="S21496"/>
    </row>
    <row r="21497" spans="17:19">
      <c r="Q21497"/>
      <c r="R21497"/>
      <c r="S21497"/>
    </row>
    <row r="21498" spans="17:19">
      <c r="Q21498"/>
      <c r="R21498"/>
      <c r="S21498"/>
    </row>
    <row r="21499" spans="17:19">
      <c r="Q21499"/>
      <c r="R21499"/>
      <c r="S21499"/>
    </row>
    <row r="21500" spans="17:19">
      <c r="Q21500"/>
      <c r="R21500"/>
      <c r="S21500"/>
    </row>
    <row r="21501" spans="17:19">
      <c r="Q21501"/>
      <c r="R21501"/>
      <c r="S21501"/>
    </row>
    <row r="21502" spans="17:19">
      <c r="Q21502"/>
      <c r="R21502"/>
      <c r="S21502"/>
    </row>
    <row r="21503" spans="17:19">
      <c r="Q21503"/>
      <c r="R21503"/>
      <c r="S21503"/>
    </row>
    <row r="21504" spans="17:19">
      <c r="Q21504"/>
      <c r="R21504"/>
      <c r="S21504"/>
    </row>
    <row r="21505" spans="17:19">
      <c r="Q21505"/>
      <c r="R21505"/>
      <c r="S21505"/>
    </row>
    <row r="21506" spans="17:19">
      <c r="Q21506"/>
      <c r="R21506"/>
      <c r="S21506"/>
    </row>
    <row r="21507" spans="17:19">
      <c r="Q21507"/>
      <c r="R21507"/>
      <c r="S21507"/>
    </row>
    <row r="21508" spans="17:19">
      <c r="Q21508"/>
      <c r="R21508"/>
      <c r="S21508"/>
    </row>
    <row r="21509" spans="17:19">
      <c r="Q21509"/>
      <c r="R21509"/>
      <c r="S21509"/>
    </row>
    <row r="21510" spans="17:19">
      <c r="Q21510"/>
      <c r="R21510"/>
      <c r="S21510"/>
    </row>
    <row r="21511" spans="17:19">
      <c r="Q21511"/>
      <c r="R21511"/>
      <c r="S21511"/>
    </row>
    <row r="21512" spans="17:19">
      <c r="Q21512"/>
      <c r="R21512"/>
      <c r="S21512"/>
    </row>
    <row r="21513" spans="17:19">
      <c r="Q21513"/>
      <c r="R21513"/>
      <c r="S21513"/>
    </row>
    <row r="21514" spans="17:19">
      <c r="Q21514"/>
      <c r="R21514"/>
      <c r="S21514"/>
    </row>
    <row r="21515" spans="17:19">
      <c r="Q21515"/>
      <c r="R21515"/>
      <c r="S21515"/>
    </row>
    <row r="21516" spans="17:19">
      <c r="Q21516"/>
      <c r="R21516"/>
      <c r="S21516"/>
    </row>
    <row r="21517" spans="17:19">
      <c r="Q21517"/>
      <c r="R21517"/>
      <c r="S21517"/>
    </row>
    <row r="21518" spans="17:19">
      <c r="Q21518"/>
      <c r="R21518"/>
      <c r="S21518"/>
    </row>
    <row r="21519" spans="17:19">
      <c r="Q21519"/>
      <c r="R21519"/>
      <c r="S21519"/>
    </row>
    <row r="21520" spans="17:19">
      <c r="Q21520"/>
      <c r="R21520"/>
      <c r="S21520"/>
    </row>
    <row r="21521" spans="17:19">
      <c r="Q21521"/>
      <c r="R21521"/>
      <c r="S21521"/>
    </row>
    <row r="21522" spans="17:19">
      <c r="Q21522"/>
      <c r="R21522"/>
      <c r="S21522"/>
    </row>
    <row r="21523" spans="17:19">
      <c r="Q21523"/>
      <c r="R21523"/>
      <c r="S21523"/>
    </row>
    <row r="21524" spans="17:19">
      <c r="Q21524"/>
      <c r="R21524"/>
      <c r="S21524"/>
    </row>
    <row r="21525" spans="17:19">
      <c r="Q21525"/>
      <c r="R21525"/>
      <c r="S21525"/>
    </row>
    <row r="21526" spans="17:19">
      <c r="Q21526"/>
      <c r="R21526"/>
      <c r="S21526"/>
    </row>
    <row r="21527" spans="17:19">
      <c r="Q21527"/>
      <c r="R21527"/>
      <c r="S21527"/>
    </row>
    <row r="21528" spans="17:19">
      <c r="Q21528"/>
      <c r="R21528"/>
      <c r="S21528"/>
    </row>
    <row r="21529" spans="17:19">
      <c r="Q21529"/>
      <c r="R21529"/>
      <c r="S21529"/>
    </row>
    <row r="21530" spans="17:19">
      <c r="Q21530"/>
      <c r="R21530"/>
      <c r="S21530"/>
    </row>
    <row r="21531" spans="17:19">
      <c r="Q21531"/>
      <c r="R21531"/>
      <c r="S21531"/>
    </row>
    <row r="21532" spans="17:19">
      <c r="Q21532"/>
      <c r="R21532"/>
      <c r="S21532"/>
    </row>
    <row r="21533" spans="17:19">
      <c r="Q21533"/>
      <c r="R21533"/>
      <c r="S21533"/>
    </row>
    <row r="21534" spans="17:19">
      <c r="Q21534"/>
      <c r="R21534"/>
      <c r="S21534"/>
    </row>
    <row r="21535" spans="17:19">
      <c r="Q21535"/>
      <c r="R21535"/>
      <c r="S21535"/>
    </row>
    <row r="21536" spans="17:19">
      <c r="Q21536"/>
      <c r="R21536"/>
      <c r="S21536"/>
    </row>
    <row r="21537" spans="17:19">
      <c r="Q21537"/>
      <c r="R21537"/>
      <c r="S21537"/>
    </row>
    <row r="21538" spans="17:19">
      <c r="Q21538"/>
      <c r="R21538"/>
      <c r="S21538"/>
    </row>
    <row r="21539" spans="17:19">
      <c r="Q21539"/>
      <c r="R21539"/>
      <c r="S21539"/>
    </row>
    <row r="21540" spans="17:19">
      <c r="Q21540"/>
      <c r="R21540"/>
      <c r="S21540"/>
    </row>
    <row r="21541" spans="17:19">
      <c r="Q21541"/>
      <c r="R21541"/>
      <c r="S21541"/>
    </row>
    <row r="21542" spans="17:19">
      <c r="Q21542"/>
      <c r="R21542"/>
      <c r="S21542"/>
    </row>
    <row r="21543" spans="17:19">
      <c r="Q21543"/>
      <c r="R21543"/>
      <c r="S21543"/>
    </row>
    <row r="21544" spans="17:19">
      <c r="Q21544"/>
      <c r="R21544"/>
      <c r="S21544"/>
    </row>
    <row r="21545" spans="17:19">
      <c r="Q21545"/>
      <c r="R21545"/>
      <c r="S21545"/>
    </row>
    <row r="21546" spans="17:19">
      <c r="Q21546"/>
      <c r="R21546"/>
      <c r="S21546"/>
    </row>
    <row r="21547" spans="17:19">
      <c r="Q21547"/>
      <c r="R21547"/>
      <c r="S21547"/>
    </row>
    <row r="21548" spans="17:19">
      <c r="Q21548"/>
      <c r="R21548"/>
      <c r="S21548"/>
    </row>
    <row r="21549" spans="17:19">
      <c r="Q21549"/>
      <c r="R21549"/>
      <c r="S21549"/>
    </row>
    <row r="21550" spans="17:19">
      <c r="Q21550"/>
      <c r="R21550"/>
      <c r="S21550"/>
    </row>
    <row r="21551" spans="17:19">
      <c r="Q21551"/>
      <c r="R21551"/>
      <c r="S21551"/>
    </row>
    <row r="21552" spans="17:19">
      <c r="Q21552"/>
      <c r="R21552"/>
      <c r="S21552"/>
    </row>
    <row r="21553" spans="17:19">
      <c r="Q21553"/>
      <c r="R21553"/>
      <c r="S21553"/>
    </row>
    <row r="21554" spans="17:19">
      <c r="Q21554"/>
      <c r="R21554"/>
      <c r="S21554"/>
    </row>
    <row r="21555" spans="17:19">
      <c r="Q21555"/>
      <c r="R21555"/>
      <c r="S21555"/>
    </row>
    <row r="21556" spans="17:19">
      <c r="Q21556"/>
      <c r="R21556"/>
      <c r="S21556"/>
    </row>
    <row r="21557" spans="17:19">
      <c r="Q21557"/>
      <c r="R21557"/>
      <c r="S21557"/>
    </row>
    <row r="21558" spans="17:19">
      <c r="Q21558"/>
      <c r="R21558"/>
      <c r="S21558"/>
    </row>
    <row r="21559" spans="17:19">
      <c r="Q21559"/>
      <c r="R21559"/>
      <c r="S21559"/>
    </row>
    <row r="21560" spans="17:19">
      <c r="Q21560"/>
      <c r="R21560"/>
      <c r="S21560"/>
    </row>
    <row r="21561" spans="17:19">
      <c r="Q21561"/>
      <c r="R21561"/>
      <c r="S21561"/>
    </row>
    <row r="21562" spans="17:19">
      <c r="Q21562"/>
      <c r="R21562"/>
      <c r="S21562"/>
    </row>
    <row r="21563" spans="17:19">
      <c r="Q21563"/>
      <c r="R21563"/>
      <c r="S21563"/>
    </row>
    <row r="21564" spans="17:19">
      <c r="Q21564"/>
      <c r="R21564"/>
      <c r="S21564"/>
    </row>
    <row r="21565" spans="17:19">
      <c r="Q21565"/>
      <c r="R21565"/>
      <c r="S21565"/>
    </row>
    <row r="21566" spans="17:19">
      <c r="Q21566"/>
      <c r="R21566"/>
      <c r="S21566"/>
    </row>
    <row r="21567" spans="17:19">
      <c r="Q21567"/>
      <c r="R21567"/>
      <c r="S21567"/>
    </row>
    <row r="21568" spans="17:19">
      <c r="Q21568"/>
      <c r="R21568"/>
      <c r="S21568"/>
    </row>
    <row r="21569" spans="17:19">
      <c r="Q21569"/>
      <c r="R21569"/>
      <c r="S21569"/>
    </row>
    <row r="21570" spans="17:19">
      <c r="Q21570"/>
      <c r="R21570"/>
      <c r="S21570"/>
    </row>
    <row r="21571" spans="17:19">
      <c r="Q21571"/>
      <c r="R21571"/>
      <c r="S21571"/>
    </row>
    <row r="21572" spans="17:19">
      <c r="Q21572"/>
      <c r="R21572"/>
      <c r="S21572"/>
    </row>
    <row r="21573" spans="17:19">
      <c r="Q21573"/>
      <c r="R21573"/>
      <c r="S21573"/>
    </row>
    <row r="21574" spans="17:19">
      <c r="Q21574"/>
      <c r="R21574"/>
      <c r="S21574"/>
    </row>
    <row r="21575" spans="17:19">
      <c r="Q21575"/>
      <c r="R21575"/>
      <c r="S21575"/>
    </row>
    <row r="21576" spans="17:19">
      <c r="Q21576"/>
      <c r="R21576"/>
      <c r="S21576"/>
    </row>
    <row r="21577" spans="17:19">
      <c r="Q21577"/>
      <c r="R21577"/>
      <c r="S21577"/>
    </row>
    <row r="21578" spans="17:19">
      <c r="Q21578"/>
      <c r="R21578"/>
      <c r="S21578"/>
    </row>
    <row r="21579" spans="17:19">
      <c r="Q21579"/>
      <c r="R21579"/>
      <c r="S21579"/>
    </row>
    <row r="21580" spans="17:19">
      <c r="Q21580"/>
      <c r="R21580"/>
      <c r="S21580"/>
    </row>
    <row r="21581" spans="17:19">
      <c r="Q21581"/>
      <c r="R21581"/>
      <c r="S21581"/>
    </row>
    <row r="21582" spans="17:19">
      <c r="Q21582"/>
      <c r="R21582"/>
      <c r="S21582"/>
    </row>
    <row r="21583" spans="17:19">
      <c r="Q21583"/>
      <c r="R21583"/>
      <c r="S21583"/>
    </row>
    <row r="21584" spans="17:19">
      <c r="Q21584"/>
      <c r="R21584"/>
      <c r="S21584"/>
    </row>
    <row r="21585" spans="17:19">
      <c r="Q21585"/>
      <c r="R21585"/>
      <c r="S21585"/>
    </row>
    <row r="21586" spans="17:19">
      <c r="Q21586"/>
      <c r="R21586"/>
      <c r="S21586"/>
    </row>
    <row r="21587" spans="17:19">
      <c r="Q21587"/>
      <c r="R21587"/>
      <c r="S21587"/>
    </row>
    <row r="21588" spans="17:19">
      <c r="Q21588"/>
      <c r="R21588"/>
      <c r="S21588"/>
    </row>
    <row r="21589" spans="17:19">
      <c r="Q21589"/>
      <c r="R21589"/>
      <c r="S21589"/>
    </row>
    <row r="21590" spans="17:19">
      <c r="Q21590"/>
      <c r="R21590"/>
      <c r="S21590"/>
    </row>
    <row r="21591" spans="17:19">
      <c r="Q21591"/>
      <c r="R21591"/>
      <c r="S21591"/>
    </row>
    <row r="21592" spans="17:19">
      <c r="Q21592"/>
      <c r="R21592"/>
      <c r="S21592"/>
    </row>
    <row r="21593" spans="17:19">
      <c r="Q21593"/>
      <c r="R21593"/>
      <c r="S21593"/>
    </row>
    <row r="21594" spans="17:19">
      <c r="Q21594"/>
      <c r="R21594"/>
      <c r="S21594"/>
    </row>
    <row r="21595" spans="17:19">
      <c r="Q21595"/>
      <c r="R21595"/>
      <c r="S21595"/>
    </row>
    <row r="21596" spans="17:19">
      <c r="Q21596"/>
      <c r="R21596"/>
      <c r="S21596"/>
    </row>
    <row r="21597" spans="17:19">
      <c r="Q21597"/>
      <c r="R21597"/>
      <c r="S21597"/>
    </row>
    <row r="21598" spans="17:19">
      <c r="Q21598"/>
      <c r="R21598"/>
      <c r="S21598"/>
    </row>
    <row r="21599" spans="17:19">
      <c r="Q21599"/>
      <c r="R21599"/>
      <c r="S21599"/>
    </row>
    <row r="21600" spans="17:19">
      <c r="Q21600"/>
      <c r="R21600"/>
      <c r="S21600"/>
    </row>
    <row r="21601" spans="17:19">
      <c r="Q21601"/>
      <c r="R21601"/>
      <c r="S21601"/>
    </row>
    <row r="21602" spans="17:19">
      <c r="Q21602"/>
      <c r="R21602"/>
      <c r="S21602"/>
    </row>
    <row r="21603" spans="17:19">
      <c r="Q21603"/>
      <c r="R21603"/>
      <c r="S21603"/>
    </row>
    <row r="21604" spans="17:19">
      <c r="Q21604"/>
      <c r="R21604"/>
      <c r="S21604"/>
    </row>
    <row r="21605" spans="17:19">
      <c r="Q21605"/>
      <c r="R21605"/>
      <c r="S21605"/>
    </row>
    <row r="21606" spans="17:19">
      <c r="Q21606"/>
      <c r="R21606"/>
      <c r="S21606"/>
    </row>
    <row r="21607" spans="17:19">
      <c r="Q21607"/>
      <c r="R21607"/>
      <c r="S21607"/>
    </row>
    <row r="21608" spans="17:19">
      <c r="Q21608"/>
      <c r="R21608"/>
      <c r="S21608"/>
    </row>
    <row r="21609" spans="17:19">
      <c r="Q21609"/>
      <c r="R21609"/>
      <c r="S21609"/>
    </row>
    <row r="21610" spans="17:19">
      <c r="Q21610"/>
      <c r="R21610"/>
      <c r="S21610"/>
    </row>
    <row r="21611" spans="17:19">
      <c r="Q21611"/>
      <c r="R21611"/>
      <c r="S21611"/>
    </row>
    <row r="21612" spans="17:19">
      <c r="Q21612"/>
      <c r="R21612"/>
      <c r="S21612"/>
    </row>
    <row r="21613" spans="17:19">
      <c r="Q21613"/>
      <c r="R21613"/>
      <c r="S21613"/>
    </row>
    <row r="21614" spans="17:19">
      <c r="Q21614"/>
      <c r="R21614"/>
      <c r="S21614"/>
    </row>
    <row r="21615" spans="17:19">
      <c r="Q21615"/>
      <c r="R21615"/>
      <c r="S21615"/>
    </row>
    <row r="21616" spans="17:19">
      <c r="Q21616"/>
      <c r="R21616"/>
      <c r="S21616"/>
    </row>
    <row r="21617" spans="17:19">
      <c r="Q21617"/>
      <c r="R21617"/>
      <c r="S21617"/>
    </row>
    <row r="21618" spans="17:19">
      <c r="Q21618"/>
      <c r="R21618"/>
      <c r="S21618"/>
    </row>
    <row r="21619" spans="17:19">
      <c r="Q21619"/>
      <c r="R21619"/>
      <c r="S21619"/>
    </row>
    <row r="21620" spans="17:19">
      <c r="Q21620"/>
      <c r="R21620"/>
      <c r="S21620"/>
    </row>
    <row r="21621" spans="17:19">
      <c r="Q21621"/>
      <c r="R21621"/>
      <c r="S21621"/>
    </row>
    <row r="21622" spans="17:19">
      <c r="Q21622"/>
      <c r="R21622"/>
      <c r="S21622"/>
    </row>
    <row r="21623" spans="17:19">
      <c r="Q21623"/>
      <c r="R21623"/>
      <c r="S21623"/>
    </row>
    <row r="21624" spans="17:19">
      <c r="Q21624"/>
      <c r="R21624"/>
      <c r="S21624"/>
    </row>
    <row r="21625" spans="17:19">
      <c r="Q21625"/>
      <c r="R21625"/>
      <c r="S21625"/>
    </row>
    <row r="21626" spans="17:19">
      <c r="Q21626"/>
      <c r="R21626"/>
      <c r="S21626"/>
    </row>
    <row r="21627" spans="17:19">
      <c r="Q21627"/>
      <c r="R21627"/>
      <c r="S21627"/>
    </row>
    <row r="21628" spans="17:19">
      <c r="Q21628"/>
      <c r="R21628"/>
      <c r="S21628"/>
    </row>
    <row r="21629" spans="17:19">
      <c r="Q21629"/>
      <c r="R21629"/>
      <c r="S21629"/>
    </row>
    <row r="21630" spans="17:19">
      <c r="Q21630"/>
      <c r="R21630"/>
      <c r="S21630"/>
    </row>
    <row r="21631" spans="17:19">
      <c r="Q21631"/>
      <c r="R21631"/>
      <c r="S21631"/>
    </row>
    <row r="21632" spans="17:19">
      <c r="Q21632"/>
      <c r="R21632"/>
      <c r="S21632"/>
    </row>
    <row r="21633" spans="17:19">
      <c r="Q21633"/>
      <c r="R21633"/>
      <c r="S21633"/>
    </row>
    <row r="21634" spans="17:19">
      <c r="Q21634"/>
      <c r="R21634"/>
      <c r="S21634"/>
    </row>
    <row r="21635" spans="17:19">
      <c r="Q21635"/>
      <c r="R21635"/>
      <c r="S21635"/>
    </row>
    <row r="21636" spans="17:19">
      <c r="Q21636"/>
      <c r="R21636"/>
      <c r="S21636"/>
    </row>
    <row r="21637" spans="17:19">
      <c r="Q21637"/>
      <c r="R21637"/>
      <c r="S21637"/>
    </row>
    <row r="21638" spans="17:19">
      <c r="Q21638"/>
      <c r="R21638"/>
      <c r="S21638"/>
    </row>
    <row r="21639" spans="17:19">
      <c r="Q21639"/>
      <c r="R21639"/>
      <c r="S21639"/>
    </row>
    <row r="21640" spans="17:19">
      <c r="Q21640"/>
      <c r="R21640"/>
      <c r="S21640"/>
    </row>
    <row r="21641" spans="17:19">
      <c r="Q21641"/>
      <c r="R21641"/>
      <c r="S21641"/>
    </row>
    <row r="21642" spans="17:19">
      <c r="Q21642"/>
      <c r="R21642"/>
      <c r="S21642"/>
    </row>
    <row r="21643" spans="17:19">
      <c r="Q21643"/>
      <c r="R21643"/>
      <c r="S21643"/>
    </row>
    <row r="21644" spans="17:19">
      <c r="Q21644"/>
      <c r="R21644"/>
      <c r="S21644"/>
    </row>
    <row r="21645" spans="17:19">
      <c r="Q21645"/>
      <c r="R21645"/>
      <c r="S21645"/>
    </row>
    <row r="21646" spans="17:19">
      <c r="Q21646"/>
      <c r="R21646"/>
      <c r="S21646"/>
    </row>
    <row r="21647" spans="17:19">
      <c r="Q21647"/>
      <c r="R21647"/>
      <c r="S21647"/>
    </row>
    <row r="21648" spans="17:19">
      <c r="Q21648"/>
      <c r="R21648"/>
      <c r="S21648"/>
    </row>
    <row r="21649" spans="17:19">
      <c r="Q21649"/>
      <c r="R21649"/>
      <c r="S21649"/>
    </row>
    <row r="21650" spans="17:19">
      <c r="Q21650"/>
      <c r="R21650"/>
      <c r="S21650"/>
    </row>
    <row r="21651" spans="17:19">
      <c r="Q21651"/>
      <c r="R21651"/>
      <c r="S21651"/>
    </row>
    <row r="21652" spans="17:19">
      <c r="Q21652"/>
      <c r="R21652"/>
      <c r="S21652"/>
    </row>
    <row r="21653" spans="17:19">
      <c r="Q21653"/>
      <c r="R21653"/>
      <c r="S21653"/>
    </row>
    <row r="21654" spans="17:19">
      <c r="Q21654"/>
      <c r="R21654"/>
      <c r="S21654"/>
    </row>
    <row r="21655" spans="17:19">
      <c r="Q21655"/>
      <c r="R21655"/>
      <c r="S21655"/>
    </row>
    <row r="21656" spans="17:19">
      <c r="Q21656"/>
      <c r="R21656"/>
      <c r="S21656"/>
    </row>
    <row r="21657" spans="17:19">
      <c r="Q21657"/>
      <c r="R21657"/>
      <c r="S21657"/>
    </row>
    <row r="21658" spans="17:19">
      <c r="Q21658"/>
      <c r="R21658"/>
      <c r="S21658"/>
    </row>
    <row r="21659" spans="17:19">
      <c r="Q21659"/>
      <c r="R21659"/>
      <c r="S21659"/>
    </row>
    <row r="21660" spans="17:19">
      <c r="Q21660"/>
      <c r="R21660"/>
      <c r="S21660"/>
    </row>
    <row r="21661" spans="17:19">
      <c r="Q21661"/>
      <c r="R21661"/>
      <c r="S21661"/>
    </row>
    <row r="21662" spans="17:19">
      <c r="Q21662"/>
      <c r="R21662"/>
      <c r="S21662"/>
    </row>
    <row r="21663" spans="17:19">
      <c r="Q21663"/>
      <c r="R21663"/>
      <c r="S21663"/>
    </row>
    <row r="21664" spans="17:19">
      <c r="Q21664"/>
      <c r="R21664"/>
      <c r="S21664"/>
    </row>
    <row r="21665" spans="17:19">
      <c r="Q21665"/>
      <c r="R21665"/>
      <c r="S21665"/>
    </row>
    <row r="21666" spans="17:19">
      <c r="Q21666"/>
      <c r="R21666"/>
      <c r="S21666"/>
    </row>
    <row r="21667" spans="17:19">
      <c r="Q21667"/>
      <c r="R21667"/>
      <c r="S21667"/>
    </row>
    <row r="21668" spans="17:19">
      <c r="Q21668"/>
      <c r="R21668"/>
      <c r="S21668"/>
    </row>
    <row r="21669" spans="17:19">
      <c r="Q21669"/>
      <c r="R21669"/>
      <c r="S21669"/>
    </row>
    <row r="21670" spans="17:19">
      <c r="Q21670"/>
      <c r="R21670"/>
      <c r="S21670"/>
    </row>
    <row r="21671" spans="17:19">
      <c r="Q21671"/>
      <c r="R21671"/>
      <c r="S21671"/>
    </row>
    <row r="21672" spans="17:19">
      <c r="Q21672"/>
      <c r="R21672"/>
      <c r="S21672"/>
    </row>
    <row r="21673" spans="17:19">
      <c r="Q21673"/>
      <c r="R21673"/>
      <c r="S21673"/>
    </row>
    <row r="21674" spans="17:19">
      <c r="Q21674"/>
      <c r="R21674"/>
      <c r="S21674"/>
    </row>
    <row r="21675" spans="17:19">
      <c r="Q21675"/>
      <c r="R21675"/>
      <c r="S21675"/>
    </row>
    <row r="21676" spans="17:19">
      <c r="Q21676"/>
      <c r="R21676"/>
      <c r="S21676"/>
    </row>
    <row r="21677" spans="17:19">
      <c r="Q21677"/>
      <c r="R21677"/>
      <c r="S21677"/>
    </row>
    <row r="21678" spans="17:19">
      <c r="Q21678"/>
      <c r="R21678"/>
      <c r="S21678"/>
    </row>
    <row r="21679" spans="17:19">
      <c r="Q21679"/>
      <c r="R21679"/>
      <c r="S21679"/>
    </row>
    <row r="21680" spans="17:19">
      <c r="Q21680"/>
      <c r="R21680"/>
      <c r="S21680"/>
    </row>
    <row r="21681" spans="17:19">
      <c r="Q21681"/>
      <c r="R21681"/>
      <c r="S21681"/>
    </row>
    <row r="21682" spans="17:19">
      <c r="Q21682"/>
      <c r="R21682"/>
      <c r="S21682"/>
    </row>
    <row r="21683" spans="17:19">
      <c r="Q21683"/>
      <c r="R21683"/>
      <c r="S21683"/>
    </row>
    <row r="21684" spans="17:19">
      <c r="Q21684"/>
      <c r="R21684"/>
      <c r="S21684"/>
    </row>
    <row r="21685" spans="17:19">
      <c r="Q21685"/>
      <c r="R21685"/>
      <c r="S21685"/>
    </row>
    <row r="21686" spans="17:19">
      <c r="Q21686"/>
      <c r="R21686"/>
      <c r="S21686"/>
    </row>
    <row r="21687" spans="17:19">
      <c r="Q21687"/>
      <c r="R21687"/>
      <c r="S21687"/>
    </row>
    <row r="21688" spans="17:19">
      <c r="Q21688"/>
      <c r="R21688"/>
      <c r="S21688"/>
    </row>
    <row r="21689" spans="17:19">
      <c r="Q21689"/>
      <c r="R21689"/>
      <c r="S21689"/>
    </row>
    <row r="21690" spans="17:19">
      <c r="Q21690"/>
      <c r="R21690"/>
      <c r="S21690"/>
    </row>
    <row r="21691" spans="17:19">
      <c r="Q21691"/>
      <c r="R21691"/>
      <c r="S21691"/>
    </row>
    <row r="21692" spans="17:19">
      <c r="Q21692"/>
      <c r="R21692"/>
      <c r="S21692"/>
    </row>
    <row r="21693" spans="17:19">
      <c r="Q21693"/>
      <c r="R21693"/>
      <c r="S21693"/>
    </row>
    <row r="21694" spans="17:19">
      <c r="Q21694"/>
      <c r="R21694"/>
      <c r="S21694"/>
    </row>
    <row r="21695" spans="17:19">
      <c r="Q21695"/>
      <c r="R21695"/>
      <c r="S21695"/>
    </row>
    <row r="21696" spans="17:19">
      <c r="Q21696"/>
      <c r="R21696"/>
      <c r="S21696"/>
    </row>
    <row r="21697" spans="17:19">
      <c r="Q21697"/>
      <c r="R21697"/>
      <c r="S21697"/>
    </row>
    <row r="21698" spans="17:19">
      <c r="Q21698"/>
      <c r="R21698"/>
      <c r="S21698"/>
    </row>
    <row r="21699" spans="17:19">
      <c r="Q21699"/>
      <c r="R21699"/>
      <c r="S21699"/>
    </row>
    <row r="21700" spans="17:19">
      <c r="Q21700"/>
      <c r="R21700"/>
      <c r="S21700"/>
    </row>
    <row r="21701" spans="17:19">
      <c r="Q21701"/>
      <c r="R21701"/>
      <c r="S21701"/>
    </row>
    <row r="21702" spans="17:19">
      <c r="Q21702"/>
      <c r="R21702"/>
      <c r="S21702"/>
    </row>
    <row r="21703" spans="17:19">
      <c r="Q21703"/>
      <c r="R21703"/>
      <c r="S21703"/>
    </row>
    <row r="21704" spans="17:19">
      <c r="Q21704"/>
      <c r="R21704"/>
      <c r="S21704"/>
    </row>
    <row r="21705" spans="17:19">
      <c r="Q21705"/>
      <c r="R21705"/>
      <c r="S21705"/>
    </row>
    <row r="21706" spans="17:19">
      <c r="Q21706"/>
      <c r="R21706"/>
      <c r="S21706"/>
    </row>
    <row r="21707" spans="17:19">
      <c r="Q21707"/>
      <c r="R21707"/>
      <c r="S21707"/>
    </row>
    <row r="21708" spans="17:19">
      <c r="Q21708"/>
      <c r="R21708"/>
      <c r="S21708"/>
    </row>
    <row r="21709" spans="17:19">
      <c r="Q21709"/>
      <c r="R21709"/>
      <c r="S21709"/>
    </row>
    <row r="21710" spans="17:19">
      <c r="Q21710"/>
      <c r="R21710"/>
      <c r="S21710"/>
    </row>
    <row r="21711" spans="17:19">
      <c r="Q21711"/>
      <c r="R21711"/>
      <c r="S21711"/>
    </row>
    <row r="21712" spans="17:19">
      <c r="Q21712"/>
      <c r="R21712"/>
      <c r="S21712"/>
    </row>
    <row r="21713" spans="17:19">
      <c r="Q21713"/>
      <c r="R21713"/>
      <c r="S21713"/>
    </row>
    <row r="21714" spans="17:19">
      <c r="Q21714"/>
      <c r="R21714"/>
      <c r="S21714"/>
    </row>
    <row r="21715" spans="17:19">
      <c r="Q21715"/>
      <c r="R21715"/>
      <c r="S21715"/>
    </row>
    <row r="21716" spans="17:19">
      <c r="Q21716"/>
      <c r="R21716"/>
      <c r="S21716"/>
    </row>
    <row r="21717" spans="17:19">
      <c r="Q21717"/>
      <c r="R21717"/>
      <c r="S21717"/>
    </row>
    <row r="21718" spans="17:19">
      <c r="Q21718"/>
      <c r="R21718"/>
      <c r="S21718"/>
    </row>
    <row r="21719" spans="17:19">
      <c r="Q21719"/>
      <c r="R21719"/>
      <c r="S21719"/>
    </row>
    <row r="21720" spans="17:19">
      <c r="Q21720"/>
      <c r="R21720"/>
      <c r="S21720"/>
    </row>
    <row r="21721" spans="17:19">
      <c r="Q21721"/>
      <c r="R21721"/>
      <c r="S21721"/>
    </row>
    <row r="21722" spans="17:19">
      <c r="Q21722"/>
      <c r="R21722"/>
      <c r="S21722"/>
    </row>
    <row r="21723" spans="17:19">
      <c r="Q21723"/>
      <c r="R21723"/>
      <c r="S21723"/>
    </row>
    <row r="21724" spans="17:19">
      <c r="Q21724"/>
      <c r="R21724"/>
      <c r="S21724"/>
    </row>
    <row r="21725" spans="17:19">
      <c r="Q21725"/>
      <c r="R21725"/>
      <c r="S21725"/>
    </row>
    <row r="21726" spans="17:19">
      <c r="Q21726"/>
      <c r="R21726"/>
      <c r="S21726"/>
    </row>
    <row r="21727" spans="17:19">
      <c r="Q21727"/>
      <c r="R21727"/>
      <c r="S21727"/>
    </row>
    <row r="21728" spans="17:19">
      <c r="Q21728"/>
      <c r="R21728"/>
      <c r="S21728"/>
    </row>
    <row r="21729" spans="17:19">
      <c r="Q21729"/>
      <c r="R21729"/>
      <c r="S21729"/>
    </row>
    <row r="21730" spans="17:19">
      <c r="Q21730"/>
      <c r="R21730"/>
      <c r="S21730"/>
    </row>
    <row r="21731" spans="17:19">
      <c r="Q21731"/>
      <c r="R21731"/>
      <c r="S21731"/>
    </row>
    <row r="21732" spans="17:19">
      <c r="Q21732"/>
      <c r="R21732"/>
      <c r="S21732"/>
    </row>
    <row r="21733" spans="17:19">
      <c r="Q21733"/>
      <c r="R21733"/>
      <c r="S21733"/>
    </row>
    <row r="21734" spans="17:19">
      <c r="Q21734"/>
      <c r="R21734"/>
      <c r="S21734"/>
    </row>
    <row r="21735" spans="17:19">
      <c r="Q21735"/>
      <c r="R21735"/>
      <c r="S21735"/>
    </row>
    <row r="21736" spans="17:19">
      <c r="Q21736"/>
      <c r="R21736"/>
      <c r="S21736"/>
    </row>
    <row r="21737" spans="17:19">
      <c r="Q21737"/>
      <c r="R21737"/>
      <c r="S21737"/>
    </row>
    <row r="21738" spans="17:19">
      <c r="Q21738"/>
      <c r="R21738"/>
      <c r="S21738"/>
    </row>
    <row r="21739" spans="17:19">
      <c r="Q21739"/>
      <c r="R21739"/>
      <c r="S21739"/>
    </row>
    <row r="21740" spans="17:19">
      <c r="Q21740"/>
      <c r="R21740"/>
      <c r="S21740"/>
    </row>
    <row r="21741" spans="17:19">
      <c r="Q21741"/>
      <c r="R21741"/>
      <c r="S21741"/>
    </row>
    <row r="21742" spans="17:19">
      <c r="Q21742"/>
      <c r="R21742"/>
      <c r="S21742"/>
    </row>
    <row r="21743" spans="17:19">
      <c r="Q21743"/>
      <c r="R21743"/>
      <c r="S21743"/>
    </row>
    <row r="21744" spans="17:19">
      <c r="Q21744"/>
      <c r="R21744"/>
      <c r="S21744"/>
    </row>
    <row r="21745" spans="17:19">
      <c r="Q21745"/>
      <c r="R21745"/>
      <c r="S21745"/>
    </row>
    <row r="21746" spans="17:19">
      <c r="Q21746"/>
      <c r="R21746"/>
      <c r="S21746"/>
    </row>
    <row r="21747" spans="17:19">
      <c r="Q21747"/>
      <c r="R21747"/>
      <c r="S21747"/>
    </row>
    <row r="21748" spans="17:19">
      <c r="Q21748"/>
      <c r="R21748"/>
      <c r="S21748"/>
    </row>
    <row r="21749" spans="17:19">
      <c r="Q21749"/>
      <c r="R21749"/>
      <c r="S21749"/>
    </row>
    <row r="21750" spans="17:19">
      <c r="Q21750"/>
      <c r="R21750"/>
      <c r="S21750"/>
    </row>
    <row r="21751" spans="17:19">
      <c r="Q21751"/>
      <c r="R21751"/>
      <c r="S21751"/>
    </row>
    <row r="21752" spans="17:19">
      <c r="Q21752"/>
      <c r="R21752"/>
      <c r="S21752"/>
    </row>
    <row r="21753" spans="17:19">
      <c r="Q21753"/>
      <c r="R21753"/>
      <c r="S21753"/>
    </row>
    <row r="21754" spans="17:19">
      <c r="Q21754"/>
      <c r="R21754"/>
      <c r="S21754"/>
    </row>
    <row r="21755" spans="17:19">
      <c r="Q21755"/>
      <c r="R21755"/>
      <c r="S21755"/>
    </row>
    <row r="21756" spans="17:19">
      <c r="Q21756"/>
      <c r="R21756"/>
      <c r="S21756"/>
    </row>
    <row r="21757" spans="17:19">
      <c r="Q21757"/>
      <c r="R21757"/>
      <c r="S21757"/>
    </row>
    <row r="21758" spans="17:19">
      <c r="Q21758"/>
      <c r="R21758"/>
      <c r="S21758"/>
    </row>
    <row r="21759" spans="17:19">
      <c r="Q21759"/>
      <c r="R21759"/>
      <c r="S21759"/>
    </row>
    <row r="21760" spans="17:19">
      <c r="Q21760"/>
      <c r="R21760"/>
      <c r="S21760"/>
    </row>
    <row r="21761" spans="17:19">
      <c r="Q21761"/>
      <c r="R21761"/>
      <c r="S21761"/>
    </row>
    <row r="21762" spans="17:19">
      <c r="Q21762"/>
      <c r="R21762"/>
      <c r="S21762"/>
    </row>
    <row r="21763" spans="17:19">
      <c r="Q21763"/>
      <c r="R21763"/>
      <c r="S21763"/>
    </row>
    <row r="21764" spans="17:19">
      <c r="Q21764"/>
      <c r="R21764"/>
      <c r="S21764"/>
    </row>
    <row r="21765" spans="17:19">
      <c r="Q21765"/>
      <c r="R21765"/>
      <c r="S21765"/>
    </row>
    <row r="21766" spans="17:19">
      <c r="Q21766"/>
      <c r="R21766"/>
      <c r="S21766"/>
    </row>
    <row r="21767" spans="17:19">
      <c r="Q21767"/>
      <c r="R21767"/>
      <c r="S21767"/>
    </row>
    <row r="21768" spans="17:19">
      <c r="Q21768"/>
      <c r="R21768"/>
      <c r="S21768"/>
    </row>
    <row r="21769" spans="17:19">
      <c r="Q21769"/>
      <c r="R21769"/>
      <c r="S21769"/>
    </row>
    <row r="21770" spans="17:19">
      <c r="Q21770"/>
      <c r="R21770"/>
      <c r="S21770"/>
    </row>
    <row r="21771" spans="17:19">
      <c r="Q21771"/>
      <c r="R21771"/>
      <c r="S21771"/>
    </row>
    <row r="21772" spans="17:19">
      <c r="Q21772"/>
      <c r="R21772"/>
      <c r="S21772"/>
    </row>
    <row r="21773" spans="17:19">
      <c r="Q21773"/>
      <c r="R21773"/>
      <c r="S21773"/>
    </row>
    <row r="21774" spans="17:19">
      <c r="Q21774"/>
      <c r="R21774"/>
      <c r="S21774"/>
    </row>
    <row r="21775" spans="17:19">
      <c r="Q21775"/>
      <c r="R21775"/>
      <c r="S21775"/>
    </row>
    <row r="21776" spans="17:19">
      <c r="Q21776"/>
      <c r="R21776"/>
      <c r="S21776"/>
    </row>
    <row r="21777" spans="17:19">
      <c r="Q21777"/>
      <c r="R21777"/>
      <c r="S21777"/>
    </row>
    <row r="21778" spans="17:19">
      <c r="Q21778"/>
      <c r="R21778"/>
      <c r="S21778"/>
    </row>
    <row r="21779" spans="17:19">
      <c r="Q21779"/>
      <c r="R21779"/>
      <c r="S21779"/>
    </row>
    <row r="21780" spans="17:19">
      <c r="Q21780"/>
      <c r="R21780"/>
      <c r="S21780"/>
    </row>
    <row r="21781" spans="17:19">
      <c r="Q21781"/>
      <c r="R21781"/>
      <c r="S21781"/>
    </row>
    <row r="21782" spans="17:19">
      <c r="Q21782"/>
      <c r="R21782"/>
      <c r="S21782"/>
    </row>
    <row r="21783" spans="17:19">
      <c r="Q21783"/>
      <c r="R21783"/>
      <c r="S21783"/>
    </row>
    <row r="21784" spans="17:19">
      <c r="Q21784"/>
      <c r="R21784"/>
      <c r="S21784"/>
    </row>
    <row r="21785" spans="17:19">
      <c r="Q21785"/>
      <c r="R21785"/>
      <c r="S21785"/>
    </row>
    <row r="21786" spans="17:19">
      <c r="Q21786"/>
      <c r="R21786"/>
      <c r="S21786"/>
    </row>
    <row r="21787" spans="17:19">
      <c r="Q21787"/>
      <c r="R21787"/>
      <c r="S21787"/>
    </row>
    <row r="21788" spans="17:19">
      <c r="Q21788"/>
      <c r="R21788"/>
      <c r="S21788"/>
    </row>
    <row r="21789" spans="17:19">
      <c r="Q21789"/>
      <c r="R21789"/>
      <c r="S21789"/>
    </row>
    <row r="21790" spans="17:19">
      <c r="Q21790"/>
      <c r="R21790"/>
      <c r="S21790"/>
    </row>
    <row r="21791" spans="17:19">
      <c r="Q21791"/>
      <c r="R21791"/>
      <c r="S21791"/>
    </row>
    <row r="21792" spans="17:19">
      <c r="Q21792"/>
      <c r="R21792"/>
      <c r="S21792"/>
    </row>
    <row r="21793" spans="17:19">
      <c r="Q21793"/>
      <c r="R21793"/>
      <c r="S21793"/>
    </row>
    <row r="21794" spans="17:19">
      <c r="Q21794"/>
      <c r="R21794"/>
      <c r="S21794"/>
    </row>
    <row r="21795" spans="17:19">
      <c r="Q21795"/>
      <c r="R21795"/>
      <c r="S21795"/>
    </row>
    <row r="21796" spans="17:19">
      <c r="Q21796"/>
      <c r="R21796"/>
      <c r="S21796"/>
    </row>
    <row r="21797" spans="17:19">
      <c r="Q21797"/>
      <c r="R21797"/>
      <c r="S21797"/>
    </row>
    <row r="21798" spans="17:19">
      <c r="Q21798"/>
      <c r="R21798"/>
      <c r="S21798"/>
    </row>
    <row r="21799" spans="17:19">
      <c r="Q21799"/>
      <c r="R21799"/>
      <c r="S21799"/>
    </row>
    <row r="21800" spans="17:19">
      <c r="Q21800"/>
      <c r="R21800"/>
      <c r="S21800"/>
    </row>
    <row r="21801" spans="17:19">
      <c r="Q21801"/>
      <c r="R21801"/>
      <c r="S21801"/>
    </row>
    <row r="21802" spans="17:19">
      <c r="Q21802"/>
      <c r="R21802"/>
      <c r="S21802"/>
    </row>
    <row r="21803" spans="17:19">
      <c r="Q21803"/>
      <c r="R21803"/>
      <c r="S21803"/>
    </row>
    <row r="21804" spans="17:19">
      <c r="Q21804"/>
      <c r="R21804"/>
      <c r="S21804"/>
    </row>
    <row r="21805" spans="17:19">
      <c r="Q21805"/>
      <c r="R21805"/>
      <c r="S21805"/>
    </row>
    <row r="21806" spans="17:19">
      <c r="Q21806"/>
      <c r="R21806"/>
      <c r="S21806"/>
    </row>
    <row r="21807" spans="17:19">
      <c r="Q21807"/>
      <c r="R21807"/>
      <c r="S21807"/>
    </row>
    <row r="21808" spans="17:19">
      <c r="Q21808"/>
      <c r="R21808"/>
      <c r="S21808"/>
    </row>
    <row r="21809" spans="17:19">
      <c r="Q21809"/>
      <c r="R21809"/>
      <c r="S21809"/>
    </row>
    <row r="21810" spans="17:19">
      <c r="Q21810"/>
      <c r="R21810"/>
      <c r="S21810"/>
    </row>
    <row r="21811" spans="17:19">
      <c r="Q21811"/>
      <c r="R21811"/>
      <c r="S21811"/>
    </row>
    <row r="21812" spans="17:19">
      <c r="Q21812"/>
      <c r="R21812"/>
      <c r="S21812"/>
    </row>
    <row r="21813" spans="17:19">
      <c r="Q21813"/>
      <c r="R21813"/>
      <c r="S21813"/>
    </row>
    <row r="21814" spans="17:19">
      <c r="Q21814"/>
      <c r="R21814"/>
      <c r="S21814"/>
    </row>
    <row r="21815" spans="17:19">
      <c r="Q21815"/>
      <c r="R21815"/>
      <c r="S21815"/>
    </row>
    <row r="21816" spans="17:19">
      <c r="Q21816"/>
      <c r="R21816"/>
      <c r="S21816"/>
    </row>
    <row r="21817" spans="17:19">
      <c r="Q21817"/>
      <c r="R21817"/>
      <c r="S21817"/>
    </row>
    <row r="21818" spans="17:19">
      <c r="Q21818"/>
      <c r="R21818"/>
      <c r="S21818"/>
    </row>
    <row r="21819" spans="17:19">
      <c r="Q21819"/>
      <c r="R21819"/>
      <c r="S21819"/>
    </row>
    <row r="21820" spans="17:19">
      <c r="Q21820"/>
      <c r="R21820"/>
      <c r="S21820"/>
    </row>
    <row r="21821" spans="17:19">
      <c r="Q21821"/>
      <c r="R21821"/>
      <c r="S21821"/>
    </row>
    <row r="21822" spans="17:19">
      <c r="Q21822"/>
      <c r="R21822"/>
      <c r="S21822"/>
    </row>
    <row r="21823" spans="17:19">
      <c r="Q21823"/>
      <c r="R21823"/>
      <c r="S21823"/>
    </row>
    <row r="21824" spans="17:19">
      <c r="Q21824"/>
      <c r="R21824"/>
      <c r="S21824"/>
    </row>
    <row r="21825" spans="17:19">
      <c r="Q21825"/>
      <c r="R21825"/>
      <c r="S21825"/>
    </row>
    <row r="21826" spans="17:19">
      <c r="Q21826"/>
      <c r="R21826"/>
      <c r="S21826"/>
    </row>
    <row r="21827" spans="17:19">
      <c r="Q21827"/>
      <c r="R21827"/>
      <c r="S21827"/>
    </row>
    <row r="21828" spans="17:19">
      <c r="Q21828"/>
      <c r="R21828"/>
      <c r="S21828"/>
    </row>
    <row r="21829" spans="17:19">
      <c r="Q21829"/>
      <c r="R21829"/>
      <c r="S21829"/>
    </row>
    <row r="21830" spans="17:19">
      <c r="Q21830"/>
      <c r="R21830"/>
      <c r="S21830"/>
    </row>
    <row r="21831" spans="17:19">
      <c r="Q21831"/>
      <c r="R21831"/>
      <c r="S21831"/>
    </row>
    <row r="21832" spans="17:19">
      <c r="Q21832"/>
      <c r="R21832"/>
      <c r="S21832"/>
    </row>
    <row r="21833" spans="17:19">
      <c r="Q21833"/>
      <c r="R21833"/>
      <c r="S21833"/>
    </row>
    <row r="21834" spans="17:19">
      <c r="Q21834"/>
      <c r="R21834"/>
      <c r="S21834"/>
    </row>
    <row r="21835" spans="17:19">
      <c r="Q21835"/>
      <c r="R21835"/>
      <c r="S21835"/>
    </row>
    <row r="21836" spans="17:19">
      <c r="Q21836"/>
      <c r="R21836"/>
      <c r="S21836"/>
    </row>
    <row r="21837" spans="17:19">
      <c r="Q21837"/>
      <c r="R21837"/>
      <c r="S21837"/>
    </row>
    <row r="21838" spans="17:19">
      <c r="Q21838"/>
      <c r="R21838"/>
      <c r="S21838"/>
    </row>
    <row r="21839" spans="17:19">
      <c r="Q21839"/>
      <c r="R21839"/>
      <c r="S21839"/>
    </row>
    <row r="21840" spans="17:19">
      <c r="Q21840"/>
      <c r="R21840"/>
      <c r="S21840"/>
    </row>
    <row r="21841" spans="17:19">
      <c r="Q21841"/>
      <c r="R21841"/>
      <c r="S21841"/>
    </row>
    <row r="21842" spans="17:19">
      <c r="Q21842"/>
      <c r="R21842"/>
      <c r="S21842"/>
    </row>
    <row r="21843" spans="17:19">
      <c r="Q21843"/>
      <c r="R21843"/>
      <c r="S21843"/>
    </row>
    <row r="21844" spans="17:19">
      <c r="Q21844"/>
      <c r="R21844"/>
      <c r="S21844"/>
    </row>
    <row r="21845" spans="17:19">
      <c r="Q21845"/>
      <c r="R21845"/>
      <c r="S21845"/>
    </row>
    <row r="21846" spans="17:19">
      <c r="Q21846"/>
      <c r="R21846"/>
      <c r="S21846"/>
    </row>
    <row r="21847" spans="17:19">
      <c r="Q21847"/>
      <c r="R21847"/>
      <c r="S21847"/>
    </row>
    <row r="21848" spans="17:19">
      <c r="Q21848"/>
      <c r="R21848"/>
      <c r="S21848"/>
    </row>
    <row r="21849" spans="17:19">
      <c r="Q21849"/>
      <c r="R21849"/>
      <c r="S21849"/>
    </row>
    <row r="21850" spans="17:19">
      <c r="Q21850"/>
      <c r="R21850"/>
      <c r="S21850"/>
    </row>
    <row r="21851" spans="17:19">
      <c r="Q21851"/>
      <c r="R21851"/>
      <c r="S21851"/>
    </row>
    <row r="21852" spans="17:19">
      <c r="Q21852"/>
      <c r="R21852"/>
      <c r="S21852"/>
    </row>
    <row r="21853" spans="17:19">
      <c r="Q21853"/>
      <c r="R21853"/>
      <c r="S21853"/>
    </row>
    <row r="21854" spans="17:19">
      <c r="Q21854"/>
      <c r="R21854"/>
      <c r="S21854"/>
    </row>
    <row r="21855" spans="17:19">
      <c r="Q21855"/>
      <c r="R21855"/>
      <c r="S21855"/>
    </row>
    <row r="21856" spans="17:19">
      <c r="Q21856"/>
      <c r="R21856"/>
      <c r="S21856"/>
    </row>
    <row r="21857" spans="17:19">
      <c r="Q21857"/>
      <c r="R21857"/>
      <c r="S21857"/>
    </row>
    <row r="21858" spans="17:19">
      <c r="Q21858"/>
      <c r="R21858"/>
      <c r="S21858"/>
    </row>
    <row r="21859" spans="17:19">
      <c r="Q21859"/>
      <c r="R21859"/>
      <c r="S21859"/>
    </row>
    <row r="21860" spans="17:19">
      <c r="Q21860"/>
      <c r="R21860"/>
      <c r="S21860"/>
    </row>
    <row r="21861" spans="17:19">
      <c r="Q21861"/>
      <c r="R21861"/>
      <c r="S21861"/>
    </row>
    <row r="21862" spans="17:19">
      <c r="Q21862"/>
      <c r="R21862"/>
      <c r="S21862"/>
    </row>
    <row r="21863" spans="17:19">
      <c r="Q21863"/>
      <c r="R21863"/>
      <c r="S21863"/>
    </row>
    <row r="21864" spans="17:19">
      <c r="Q21864"/>
      <c r="R21864"/>
      <c r="S21864"/>
    </row>
    <row r="21865" spans="17:19">
      <c r="Q21865"/>
      <c r="R21865"/>
      <c r="S21865"/>
    </row>
    <row r="21866" spans="17:19">
      <c r="Q21866"/>
      <c r="R21866"/>
      <c r="S21866"/>
    </row>
    <row r="21867" spans="17:19">
      <c r="Q21867"/>
      <c r="R21867"/>
      <c r="S21867"/>
    </row>
    <row r="21868" spans="17:19">
      <c r="Q21868"/>
      <c r="R21868"/>
      <c r="S21868"/>
    </row>
    <row r="21869" spans="17:19">
      <c r="Q21869"/>
      <c r="R21869"/>
      <c r="S21869"/>
    </row>
    <row r="21870" spans="17:19">
      <c r="Q21870"/>
      <c r="R21870"/>
      <c r="S21870"/>
    </row>
    <row r="21871" spans="17:19">
      <c r="Q21871"/>
      <c r="R21871"/>
      <c r="S21871"/>
    </row>
    <row r="21872" spans="17:19">
      <c r="Q21872"/>
      <c r="R21872"/>
      <c r="S21872"/>
    </row>
    <row r="21873" spans="17:19">
      <c r="Q21873"/>
      <c r="R21873"/>
      <c r="S21873"/>
    </row>
    <row r="21874" spans="17:19">
      <c r="Q21874"/>
      <c r="R21874"/>
      <c r="S21874"/>
    </row>
    <row r="21875" spans="17:19">
      <c r="Q21875"/>
      <c r="R21875"/>
      <c r="S21875"/>
    </row>
    <row r="21876" spans="17:19">
      <c r="Q21876"/>
      <c r="R21876"/>
      <c r="S21876"/>
    </row>
    <row r="21877" spans="17:19">
      <c r="Q21877"/>
      <c r="R21877"/>
      <c r="S21877"/>
    </row>
    <row r="21878" spans="17:19">
      <c r="Q21878"/>
      <c r="R21878"/>
      <c r="S21878"/>
    </row>
    <row r="21879" spans="17:19">
      <c r="Q21879"/>
      <c r="R21879"/>
      <c r="S21879"/>
    </row>
    <row r="21880" spans="17:19">
      <c r="Q21880"/>
      <c r="R21880"/>
      <c r="S21880"/>
    </row>
    <row r="21881" spans="17:19">
      <c r="Q21881"/>
      <c r="R21881"/>
      <c r="S21881"/>
    </row>
    <row r="21882" spans="17:19">
      <c r="Q21882"/>
      <c r="R21882"/>
      <c r="S21882"/>
    </row>
    <row r="21883" spans="17:19">
      <c r="Q21883"/>
      <c r="R21883"/>
      <c r="S21883"/>
    </row>
    <row r="21884" spans="17:19">
      <c r="Q21884"/>
      <c r="R21884"/>
      <c r="S21884"/>
    </row>
    <row r="21885" spans="17:19">
      <c r="Q21885"/>
      <c r="R21885"/>
      <c r="S21885"/>
    </row>
    <row r="21886" spans="17:19">
      <c r="Q21886"/>
      <c r="R21886"/>
      <c r="S21886"/>
    </row>
    <row r="21887" spans="17:19">
      <c r="Q21887"/>
      <c r="R21887"/>
      <c r="S21887"/>
    </row>
    <row r="21888" spans="17:19">
      <c r="Q21888"/>
      <c r="R21888"/>
      <c r="S21888"/>
    </row>
    <row r="21889" spans="17:19">
      <c r="Q21889"/>
      <c r="R21889"/>
      <c r="S21889"/>
    </row>
    <row r="21890" spans="17:19">
      <c r="Q21890"/>
      <c r="R21890"/>
      <c r="S21890"/>
    </row>
    <row r="21891" spans="17:19">
      <c r="Q21891"/>
      <c r="R21891"/>
      <c r="S21891"/>
    </row>
    <row r="21892" spans="17:19">
      <c r="Q21892"/>
      <c r="R21892"/>
      <c r="S21892"/>
    </row>
    <row r="21893" spans="17:19">
      <c r="Q21893"/>
      <c r="R21893"/>
      <c r="S21893"/>
    </row>
    <row r="21894" spans="17:19">
      <c r="Q21894"/>
      <c r="R21894"/>
      <c r="S21894"/>
    </row>
    <row r="21895" spans="17:19">
      <c r="Q21895"/>
      <c r="R21895"/>
      <c r="S21895"/>
    </row>
    <row r="21896" spans="17:19">
      <c r="Q21896"/>
      <c r="R21896"/>
      <c r="S21896"/>
    </row>
    <row r="21897" spans="17:19">
      <c r="Q21897"/>
      <c r="R21897"/>
      <c r="S21897"/>
    </row>
    <row r="21898" spans="17:19">
      <c r="Q21898"/>
      <c r="R21898"/>
      <c r="S21898"/>
    </row>
    <row r="21899" spans="17:19">
      <c r="Q21899"/>
      <c r="R21899"/>
      <c r="S21899"/>
    </row>
    <row r="21900" spans="17:19">
      <c r="Q21900"/>
      <c r="R21900"/>
      <c r="S21900"/>
    </row>
    <row r="21901" spans="17:19">
      <c r="Q21901"/>
      <c r="R21901"/>
      <c r="S21901"/>
    </row>
    <row r="21902" spans="17:19">
      <c r="Q21902"/>
      <c r="R21902"/>
      <c r="S21902"/>
    </row>
    <row r="21903" spans="17:19">
      <c r="Q21903"/>
      <c r="R21903"/>
      <c r="S21903"/>
    </row>
    <row r="21904" spans="17:19">
      <c r="Q21904"/>
      <c r="R21904"/>
      <c r="S21904"/>
    </row>
    <row r="21905" spans="17:19">
      <c r="Q21905"/>
      <c r="R21905"/>
      <c r="S21905"/>
    </row>
    <row r="21906" spans="17:19">
      <c r="Q21906"/>
      <c r="R21906"/>
      <c r="S21906"/>
    </row>
    <row r="21907" spans="17:19">
      <c r="Q21907"/>
      <c r="R21907"/>
      <c r="S21907"/>
    </row>
    <row r="21908" spans="17:19">
      <c r="Q21908"/>
      <c r="R21908"/>
      <c r="S21908"/>
    </row>
    <row r="21909" spans="17:19">
      <c r="Q21909"/>
      <c r="R21909"/>
      <c r="S21909"/>
    </row>
    <row r="21910" spans="17:19">
      <c r="Q21910"/>
      <c r="R21910"/>
      <c r="S21910"/>
    </row>
    <row r="21911" spans="17:19">
      <c r="Q21911"/>
      <c r="R21911"/>
      <c r="S21911"/>
    </row>
    <row r="21912" spans="17:19">
      <c r="Q21912"/>
      <c r="R21912"/>
      <c r="S21912"/>
    </row>
    <row r="21913" spans="17:19">
      <c r="Q21913"/>
      <c r="R21913"/>
      <c r="S21913"/>
    </row>
    <row r="21914" spans="17:19">
      <c r="Q21914"/>
      <c r="R21914"/>
      <c r="S21914"/>
    </row>
    <row r="21915" spans="17:19">
      <c r="Q21915"/>
      <c r="R21915"/>
      <c r="S21915"/>
    </row>
    <row r="21916" spans="17:19">
      <c r="Q21916"/>
      <c r="R21916"/>
      <c r="S21916"/>
    </row>
    <row r="21917" spans="17:19">
      <c r="Q21917"/>
      <c r="R21917"/>
      <c r="S21917"/>
    </row>
    <row r="21918" spans="17:19">
      <c r="Q21918"/>
      <c r="R21918"/>
      <c r="S21918"/>
    </row>
    <row r="21919" spans="17:19">
      <c r="Q21919"/>
      <c r="R21919"/>
      <c r="S21919"/>
    </row>
    <row r="21920" spans="17:19">
      <c r="Q21920"/>
      <c r="R21920"/>
      <c r="S21920"/>
    </row>
    <row r="21921" spans="17:19">
      <c r="Q21921"/>
      <c r="R21921"/>
      <c r="S21921"/>
    </row>
    <row r="21922" spans="17:19">
      <c r="Q21922"/>
      <c r="R21922"/>
      <c r="S21922"/>
    </row>
    <row r="21923" spans="17:19">
      <c r="Q21923"/>
      <c r="R21923"/>
      <c r="S21923"/>
    </row>
    <row r="21924" spans="17:19">
      <c r="Q21924"/>
      <c r="R21924"/>
      <c r="S21924"/>
    </row>
    <row r="21925" spans="17:19">
      <c r="Q21925"/>
      <c r="R21925"/>
      <c r="S21925"/>
    </row>
    <row r="21926" spans="17:19">
      <c r="Q21926"/>
      <c r="R21926"/>
      <c r="S21926"/>
    </row>
    <row r="21927" spans="17:19">
      <c r="Q21927"/>
      <c r="R21927"/>
      <c r="S21927"/>
    </row>
    <row r="21928" spans="17:19">
      <c r="Q21928"/>
      <c r="R21928"/>
      <c r="S21928"/>
    </row>
    <row r="21929" spans="17:19">
      <c r="Q21929"/>
      <c r="R21929"/>
      <c r="S21929"/>
    </row>
    <row r="21930" spans="17:19">
      <c r="Q21930"/>
      <c r="R21930"/>
      <c r="S21930"/>
    </row>
    <row r="21931" spans="17:19">
      <c r="Q21931"/>
      <c r="R21931"/>
      <c r="S21931"/>
    </row>
    <row r="21932" spans="17:19">
      <c r="Q21932"/>
      <c r="R21932"/>
      <c r="S21932"/>
    </row>
    <row r="21933" spans="17:19">
      <c r="Q21933"/>
      <c r="R21933"/>
      <c r="S21933"/>
    </row>
    <row r="21934" spans="17:19">
      <c r="Q21934"/>
      <c r="R21934"/>
      <c r="S21934"/>
    </row>
    <row r="21935" spans="17:19">
      <c r="Q21935"/>
      <c r="R21935"/>
      <c r="S21935"/>
    </row>
    <row r="21936" spans="17:19">
      <c r="Q21936"/>
      <c r="R21936"/>
      <c r="S21936"/>
    </row>
    <row r="21937" spans="17:19">
      <c r="Q21937"/>
      <c r="R21937"/>
      <c r="S21937"/>
    </row>
    <row r="21938" spans="17:19">
      <c r="Q21938"/>
      <c r="R21938"/>
      <c r="S21938"/>
    </row>
    <row r="21939" spans="17:19">
      <c r="Q21939"/>
      <c r="R21939"/>
      <c r="S21939"/>
    </row>
    <row r="21940" spans="17:19">
      <c r="Q21940"/>
      <c r="R21940"/>
      <c r="S21940"/>
    </row>
    <row r="21941" spans="17:19">
      <c r="Q21941"/>
      <c r="R21941"/>
      <c r="S21941"/>
    </row>
    <row r="21942" spans="17:19">
      <c r="Q21942"/>
      <c r="R21942"/>
      <c r="S21942"/>
    </row>
    <row r="21943" spans="17:19">
      <c r="Q21943"/>
      <c r="R21943"/>
      <c r="S21943"/>
    </row>
    <row r="21944" spans="17:19">
      <c r="Q21944"/>
      <c r="R21944"/>
      <c r="S21944"/>
    </row>
    <row r="21945" spans="17:19">
      <c r="Q21945"/>
      <c r="R21945"/>
      <c r="S21945"/>
    </row>
    <row r="21946" spans="17:19">
      <c r="Q21946"/>
      <c r="R21946"/>
      <c r="S21946"/>
    </row>
    <row r="21947" spans="17:19">
      <c r="Q21947"/>
      <c r="R21947"/>
      <c r="S21947"/>
    </row>
    <row r="21948" spans="17:19">
      <c r="Q21948"/>
      <c r="R21948"/>
      <c r="S21948"/>
    </row>
    <row r="21949" spans="17:19">
      <c r="Q21949"/>
      <c r="R21949"/>
      <c r="S21949"/>
    </row>
    <row r="21950" spans="17:19">
      <c r="Q21950"/>
      <c r="R21950"/>
      <c r="S21950"/>
    </row>
    <row r="21951" spans="17:19">
      <c r="Q21951"/>
      <c r="R21951"/>
      <c r="S21951"/>
    </row>
    <row r="21952" spans="17:19">
      <c r="Q21952"/>
      <c r="R21952"/>
      <c r="S21952"/>
    </row>
    <row r="21953" spans="17:19">
      <c r="Q21953"/>
      <c r="R21953"/>
      <c r="S21953"/>
    </row>
    <row r="21954" spans="17:19">
      <c r="Q21954"/>
      <c r="R21954"/>
      <c r="S21954"/>
    </row>
    <row r="21955" spans="17:19">
      <c r="Q21955"/>
      <c r="R21955"/>
      <c r="S21955"/>
    </row>
    <row r="21956" spans="17:19">
      <c r="Q21956"/>
      <c r="R21956"/>
      <c r="S21956"/>
    </row>
    <row r="21957" spans="17:19">
      <c r="Q21957"/>
      <c r="R21957"/>
      <c r="S21957"/>
    </row>
    <row r="21958" spans="17:19">
      <c r="Q21958"/>
      <c r="R21958"/>
      <c r="S21958"/>
    </row>
    <row r="21959" spans="17:19">
      <c r="Q21959"/>
      <c r="R21959"/>
      <c r="S21959"/>
    </row>
    <row r="21960" spans="17:19">
      <c r="Q21960"/>
      <c r="R21960"/>
      <c r="S21960"/>
    </row>
    <row r="21961" spans="17:19">
      <c r="Q21961"/>
      <c r="R21961"/>
      <c r="S21961"/>
    </row>
    <row r="21962" spans="17:19">
      <c r="Q21962"/>
      <c r="R21962"/>
      <c r="S21962"/>
    </row>
    <row r="21963" spans="17:19">
      <c r="Q21963"/>
      <c r="R21963"/>
      <c r="S21963"/>
    </row>
    <row r="21964" spans="17:19">
      <c r="Q21964"/>
      <c r="R21964"/>
      <c r="S21964"/>
    </row>
    <row r="21965" spans="17:19">
      <c r="Q21965"/>
      <c r="R21965"/>
      <c r="S21965"/>
    </row>
    <row r="21966" spans="17:19">
      <c r="Q21966"/>
      <c r="R21966"/>
      <c r="S21966"/>
    </row>
    <row r="21967" spans="17:19">
      <c r="Q21967"/>
      <c r="R21967"/>
      <c r="S21967"/>
    </row>
    <row r="21968" spans="17:19">
      <c r="Q21968"/>
      <c r="R21968"/>
      <c r="S21968"/>
    </row>
    <row r="21969" spans="17:19">
      <c r="Q21969"/>
      <c r="R21969"/>
      <c r="S21969"/>
    </row>
    <row r="21970" spans="17:19">
      <c r="Q21970"/>
      <c r="R21970"/>
      <c r="S21970"/>
    </row>
    <row r="21971" spans="17:19">
      <c r="Q21971"/>
      <c r="R21971"/>
      <c r="S21971"/>
    </row>
    <row r="21972" spans="17:19">
      <c r="Q21972"/>
      <c r="R21972"/>
      <c r="S21972"/>
    </row>
    <row r="21973" spans="17:19">
      <c r="Q21973"/>
      <c r="R21973"/>
      <c r="S21973"/>
    </row>
    <row r="21974" spans="17:19">
      <c r="Q21974"/>
      <c r="R21974"/>
      <c r="S21974"/>
    </row>
    <row r="21975" spans="17:19">
      <c r="Q21975"/>
      <c r="R21975"/>
      <c r="S21975"/>
    </row>
    <row r="21976" spans="17:19">
      <c r="Q21976"/>
      <c r="R21976"/>
      <c r="S21976"/>
    </row>
    <row r="21977" spans="17:19">
      <c r="Q21977"/>
      <c r="R21977"/>
      <c r="S21977"/>
    </row>
    <row r="21978" spans="17:19">
      <c r="Q21978"/>
      <c r="R21978"/>
      <c r="S21978"/>
    </row>
    <row r="21979" spans="17:19">
      <c r="Q21979"/>
      <c r="R21979"/>
      <c r="S21979"/>
    </row>
    <row r="21980" spans="17:19">
      <c r="Q21980"/>
      <c r="R21980"/>
      <c r="S21980"/>
    </row>
    <row r="21981" spans="17:19">
      <c r="Q21981"/>
      <c r="R21981"/>
      <c r="S21981"/>
    </row>
    <row r="21982" spans="17:19">
      <c r="Q21982"/>
      <c r="R21982"/>
      <c r="S21982"/>
    </row>
    <row r="21983" spans="17:19">
      <c r="Q21983"/>
      <c r="R21983"/>
      <c r="S21983"/>
    </row>
    <row r="21984" spans="17:19">
      <c r="Q21984"/>
      <c r="R21984"/>
      <c r="S21984"/>
    </row>
    <row r="21985" spans="17:19">
      <c r="Q21985"/>
      <c r="R21985"/>
      <c r="S21985"/>
    </row>
    <row r="21986" spans="17:19">
      <c r="Q21986"/>
      <c r="R21986"/>
      <c r="S21986"/>
    </row>
    <row r="21987" spans="17:19">
      <c r="Q21987"/>
      <c r="R21987"/>
      <c r="S21987"/>
    </row>
    <row r="21988" spans="17:19">
      <c r="Q21988"/>
      <c r="R21988"/>
      <c r="S21988"/>
    </row>
    <row r="21989" spans="17:19">
      <c r="Q21989"/>
      <c r="R21989"/>
      <c r="S21989"/>
    </row>
    <row r="21990" spans="17:19">
      <c r="Q21990"/>
      <c r="R21990"/>
      <c r="S21990"/>
    </row>
    <row r="21991" spans="17:19">
      <c r="Q21991"/>
      <c r="R21991"/>
      <c r="S21991"/>
    </row>
    <row r="21992" spans="17:19">
      <c r="Q21992"/>
      <c r="R21992"/>
      <c r="S21992"/>
    </row>
    <row r="21993" spans="17:19">
      <c r="Q21993"/>
      <c r="R21993"/>
      <c r="S21993"/>
    </row>
    <row r="21994" spans="17:19">
      <c r="Q21994"/>
      <c r="R21994"/>
      <c r="S21994"/>
    </row>
    <row r="21995" spans="17:19">
      <c r="Q21995"/>
      <c r="R21995"/>
      <c r="S21995"/>
    </row>
    <row r="21996" spans="17:19">
      <c r="Q21996"/>
      <c r="R21996"/>
      <c r="S21996"/>
    </row>
    <row r="21997" spans="17:19">
      <c r="Q21997"/>
      <c r="R21997"/>
      <c r="S21997"/>
    </row>
    <row r="21998" spans="17:19">
      <c r="Q21998"/>
      <c r="R21998"/>
      <c r="S21998"/>
    </row>
    <row r="21999" spans="17:19">
      <c r="Q21999"/>
      <c r="R21999"/>
      <c r="S21999"/>
    </row>
    <row r="22000" spans="17:19">
      <c r="Q22000"/>
      <c r="R22000"/>
      <c r="S22000"/>
    </row>
    <row r="22001" spans="17:19">
      <c r="Q22001"/>
      <c r="R22001"/>
      <c r="S22001"/>
    </row>
    <row r="22002" spans="17:19">
      <c r="Q22002"/>
      <c r="R22002"/>
      <c r="S22002"/>
    </row>
    <row r="22003" spans="17:19">
      <c r="Q22003"/>
      <c r="R22003"/>
      <c r="S22003"/>
    </row>
    <row r="22004" spans="17:19">
      <c r="Q22004"/>
      <c r="R22004"/>
      <c r="S22004"/>
    </row>
    <row r="22005" spans="17:19">
      <c r="Q22005"/>
      <c r="R22005"/>
      <c r="S22005"/>
    </row>
    <row r="22006" spans="17:19">
      <c r="Q22006"/>
      <c r="R22006"/>
      <c r="S22006"/>
    </row>
    <row r="22007" spans="17:19">
      <c r="Q22007"/>
      <c r="R22007"/>
      <c r="S22007"/>
    </row>
    <row r="22008" spans="17:19">
      <c r="Q22008"/>
      <c r="R22008"/>
      <c r="S22008"/>
    </row>
    <row r="22009" spans="17:19">
      <c r="Q22009"/>
      <c r="R22009"/>
      <c r="S22009"/>
    </row>
    <row r="22010" spans="17:19">
      <c r="Q22010"/>
      <c r="R22010"/>
      <c r="S22010"/>
    </row>
    <row r="22011" spans="17:19">
      <c r="Q22011"/>
      <c r="R22011"/>
      <c r="S22011"/>
    </row>
    <row r="22012" spans="17:19">
      <c r="Q22012"/>
      <c r="R22012"/>
      <c r="S22012"/>
    </row>
    <row r="22013" spans="17:19">
      <c r="Q22013"/>
      <c r="R22013"/>
      <c r="S22013"/>
    </row>
    <row r="22014" spans="17:19">
      <c r="Q22014"/>
      <c r="R22014"/>
      <c r="S22014"/>
    </row>
    <row r="22015" spans="17:19">
      <c r="Q22015"/>
      <c r="R22015"/>
      <c r="S22015"/>
    </row>
    <row r="22016" spans="17:19">
      <c r="Q22016"/>
      <c r="R22016"/>
      <c r="S22016"/>
    </row>
    <row r="22017" spans="17:19">
      <c r="Q22017"/>
      <c r="R22017"/>
      <c r="S22017"/>
    </row>
    <row r="22018" spans="17:19">
      <c r="Q22018"/>
      <c r="R22018"/>
      <c r="S22018"/>
    </row>
    <row r="22019" spans="17:19">
      <c r="Q22019"/>
      <c r="R22019"/>
      <c r="S22019"/>
    </row>
    <row r="22020" spans="17:19">
      <c r="Q22020"/>
      <c r="R22020"/>
      <c r="S22020"/>
    </row>
    <row r="22021" spans="17:19">
      <c r="Q22021"/>
      <c r="R22021"/>
      <c r="S22021"/>
    </row>
    <row r="22022" spans="17:19">
      <c r="Q22022"/>
      <c r="R22022"/>
      <c r="S22022"/>
    </row>
    <row r="22023" spans="17:19">
      <c r="Q22023"/>
      <c r="R22023"/>
      <c r="S22023"/>
    </row>
    <row r="22024" spans="17:19">
      <c r="Q22024"/>
      <c r="R22024"/>
      <c r="S22024"/>
    </row>
    <row r="22025" spans="17:19">
      <c r="Q22025"/>
      <c r="R22025"/>
      <c r="S22025"/>
    </row>
    <row r="22026" spans="17:19">
      <c r="Q22026"/>
      <c r="R22026"/>
      <c r="S22026"/>
    </row>
    <row r="22027" spans="17:19">
      <c r="Q22027"/>
      <c r="R22027"/>
      <c r="S22027"/>
    </row>
    <row r="22028" spans="17:19">
      <c r="Q22028"/>
      <c r="R22028"/>
      <c r="S22028"/>
    </row>
    <row r="22029" spans="17:19">
      <c r="Q22029"/>
      <c r="R22029"/>
      <c r="S22029"/>
    </row>
    <row r="22030" spans="17:19">
      <c r="Q22030"/>
      <c r="R22030"/>
      <c r="S22030"/>
    </row>
    <row r="22031" spans="17:19">
      <c r="Q22031"/>
      <c r="R22031"/>
      <c r="S22031"/>
    </row>
    <row r="22032" spans="17:19">
      <c r="Q22032"/>
      <c r="R22032"/>
      <c r="S22032"/>
    </row>
    <row r="22033" spans="17:19">
      <c r="Q22033"/>
      <c r="R22033"/>
      <c r="S22033"/>
    </row>
    <row r="22034" spans="17:19">
      <c r="Q22034"/>
      <c r="R22034"/>
      <c r="S22034"/>
    </row>
    <row r="22035" spans="17:19">
      <c r="Q22035"/>
      <c r="R22035"/>
      <c r="S22035"/>
    </row>
    <row r="22036" spans="17:19">
      <c r="Q22036"/>
      <c r="R22036"/>
      <c r="S22036"/>
    </row>
    <row r="22037" spans="17:19">
      <c r="Q22037"/>
      <c r="R22037"/>
      <c r="S22037"/>
    </row>
    <row r="22038" spans="17:19">
      <c r="Q22038"/>
      <c r="R22038"/>
      <c r="S22038"/>
    </row>
    <row r="22039" spans="17:19">
      <c r="Q22039"/>
      <c r="R22039"/>
      <c r="S22039"/>
    </row>
    <row r="22040" spans="17:19">
      <c r="Q22040"/>
      <c r="R22040"/>
      <c r="S22040"/>
    </row>
    <row r="22041" spans="17:19">
      <c r="Q22041"/>
      <c r="R22041"/>
      <c r="S22041"/>
    </row>
    <row r="22042" spans="17:19">
      <c r="Q22042"/>
      <c r="R22042"/>
      <c r="S22042"/>
    </row>
    <row r="22043" spans="17:19">
      <c r="Q22043"/>
      <c r="R22043"/>
      <c r="S22043"/>
    </row>
    <row r="22044" spans="17:19">
      <c r="Q22044"/>
      <c r="R22044"/>
      <c r="S22044"/>
    </row>
    <row r="22045" spans="17:19">
      <c r="Q22045"/>
      <c r="R22045"/>
      <c r="S22045"/>
    </row>
    <row r="22046" spans="17:19">
      <c r="Q22046"/>
      <c r="R22046"/>
      <c r="S22046"/>
    </row>
    <row r="22047" spans="17:19">
      <c r="Q22047"/>
      <c r="R22047"/>
      <c r="S22047"/>
    </row>
    <row r="22048" spans="17:19">
      <c r="Q22048"/>
      <c r="R22048"/>
      <c r="S22048"/>
    </row>
    <row r="22049" spans="17:19">
      <c r="Q22049"/>
      <c r="R22049"/>
      <c r="S22049"/>
    </row>
    <row r="22050" spans="17:19">
      <c r="Q22050"/>
      <c r="R22050"/>
      <c r="S22050"/>
    </row>
    <row r="22051" spans="17:19">
      <c r="Q22051"/>
      <c r="R22051"/>
      <c r="S22051"/>
    </row>
    <row r="22052" spans="17:19">
      <c r="Q22052"/>
      <c r="R22052"/>
      <c r="S22052"/>
    </row>
    <row r="22053" spans="17:19">
      <c r="Q22053"/>
      <c r="R22053"/>
      <c r="S22053"/>
    </row>
    <row r="22054" spans="17:19">
      <c r="Q22054"/>
      <c r="R22054"/>
      <c r="S22054"/>
    </row>
    <row r="22055" spans="17:19">
      <c r="Q22055"/>
      <c r="R22055"/>
      <c r="S22055"/>
    </row>
    <row r="22056" spans="17:19">
      <c r="Q22056"/>
      <c r="R22056"/>
      <c r="S22056"/>
    </row>
    <row r="22057" spans="17:19">
      <c r="Q22057"/>
      <c r="R22057"/>
      <c r="S22057"/>
    </row>
    <row r="22058" spans="17:19">
      <c r="Q22058"/>
      <c r="R22058"/>
      <c r="S22058"/>
    </row>
    <row r="22059" spans="17:19">
      <c r="Q22059"/>
      <c r="R22059"/>
      <c r="S22059"/>
    </row>
    <row r="22060" spans="17:19">
      <c r="Q22060"/>
      <c r="R22060"/>
      <c r="S22060"/>
    </row>
    <row r="22061" spans="17:19">
      <c r="Q22061"/>
      <c r="R22061"/>
      <c r="S22061"/>
    </row>
    <row r="22062" spans="17:19">
      <c r="Q22062"/>
      <c r="R22062"/>
      <c r="S22062"/>
    </row>
    <row r="22063" spans="17:19">
      <c r="Q22063"/>
      <c r="R22063"/>
      <c r="S22063"/>
    </row>
    <row r="22064" spans="17:19">
      <c r="Q22064"/>
      <c r="R22064"/>
      <c r="S22064"/>
    </row>
    <row r="22065" spans="17:19">
      <c r="Q22065"/>
      <c r="R22065"/>
      <c r="S22065"/>
    </row>
    <row r="22066" spans="17:19">
      <c r="Q22066"/>
      <c r="R22066"/>
      <c r="S22066"/>
    </row>
    <row r="22067" spans="17:19">
      <c r="Q22067"/>
      <c r="R22067"/>
      <c r="S22067"/>
    </row>
    <row r="22068" spans="17:19">
      <c r="Q22068"/>
      <c r="R22068"/>
      <c r="S22068"/>
    </row>
    <row r="22069" spans="17:19">
      <c r="Q22069"/>
      <c r="R22069"/>
      <c r="S22069"/>
    </row>
    <row r="22070" spans="17:19">
      <c r="Q22070"/>
      <c r="R22070"/>
      <c r="S22070"/>
    </row>
    <row r="22071" spans="17:19">
      <c r="Q22071"/>
      <c r="R22071"/>
      <c r="S22071"/>
    </row>
    <row r="22072" spans="17:19">
      <c r="Q22072"/>
      <c r="R22072"/>
      <c r="S22072"/>
    </row>
    <row r="22073" spans="17:19">
      <c r="Q22073"/>
      <c r="R22073"/>
      <c r="S22073"/>
    </row>
    <row r="22074" spans="17:19">
      <c r="Q22074"/>
      <c r="R22074"/>
      <c r="S22074"/>
    </row>
    <row r="22075" spans="17:19">
      <c r="Q22075"/>
      <c r="R22075"/>
      <c r="S22075"/>
    </row>
    <row r="22076" spans="17:19">
      <c r="Q22076"/>
      <c r="R22076"/>
      <c r="S22076"/>
    </row>
    <row r="22077" spans="17:19">
      <c r="Q22077"/>
      <c r="R22077"/>
      <c r="S22077"/>
    </row>
    <row r="22078" spans="17:19">
      <c r="Q22078"/>
      <c r="R22078"/>
      <c r="S22078"/>
    </row>
    <row r="22079" spans="17:19">
      <c r="Q22079"/>
      <c r="R22079"/>
      <c r="S22079"/>
    </row>
    <row r="22080" spans="17:19">
      <c r="Q22080"/>
      <c r="R22080"/>
      <c r="S22080"/>
    </row>
    <row r="22081" spans="17:19">
      <c r="Q22081"/>
      <c r="R22081"/>
      <c r="S22081"/>
    </row>
    <row r="22082" spans="17:19">
      <c r="Q22082"/>
      <c r="R22082"/>
      <c r="S22082"/>
    </row>
    <row r="22083" spans="17:19">
      <c r="Q22083"/>
      <c r="R22083"/>
      <c r="S22083"/>
    </row>
    <row r="22084" spans="17:19">
      <c r="Q22084"/>
      <c r="R22084"/>
      <c r="S22084"/>
    </row>
    <row r="22085" spans="17:19">
      <c r="Q22085"/>
      <c r="R22085"/>
      <c r="S22085"/>
    </row>
    <row r="22086" spans="17:19">
      <c r="Q22086"/>
      <c r="R22086"/>
      <c r="S22086"/>
    </row>
    <row r="22087" spans="17:19">
      <c r="Q22087"/>
      <c r="R22087"/>
      <c r="S22087"/>
    </row>
    <row r="22088" spans="17:19">
      <c r="Q22088"/>
      <c r="R22088"/>
      <c r="S22088"/>
    </row>
    <row r="22089" spans="17:19">
      <c r="Q22089"/>
      <c r="R22089"/>
      <c r="S22089"/>
    </row>
    <row r="22090" spans="17:19">
      <c r="Q22090"/>
      <c r="R22090"/>
      <c r="S22090"/>
    </row>
    <row r="22091" spans="17:19">
      <c r="Q22091"/>
      <c r="R22091"/>
      <c r="S22091"/>
    </row>
    <row r="22092" spans="17:19">
      <c r="Q22092"/>
      <c r="R22092"/>
      <c r="S22092"/>
    </row>
    <row r="22093" spans="17:19">
      <c r="Q22093"/>
      <c r="R22093"/>
      <c r="S22093"/>
    </row>
    <row r="22094" spans="17:19">
      <c r="Q22094"/>
      <c r="R22094"/>
      <c r="S22094"/>
    </row>
    <row r="22095" spans="17:19">
      <c r="Q22095"/>
      <c r="R22095"/>
      <c r="S22095"/>
    </row>
    <row r="22096" spans="17:19">
      <c r="Q22096"/>
      <c r="R22096"/>
      <c r="S22096"/>
    </row>
    <row r="22097" spans="17:19">
      <c r="Q22097"/>
      <c r="R22097"/>
      <c r="S22097"/>
    </row>
    <row r="22098" spans="17:19">
      <c r="Q22098"/>
      <c r="R22098"/>
      <c r="S22098"/>
    </row>
    <row r="22099" spans="17:19">
      <c r="Q22099"/>
      <c r="R22099"/>
      <c r="S22099"/>
    </row>
    <row r="22100" spans="17:19">
      <c r="Q22100"/>
      <c r="R22100"/>
      <c r="S22100"/>
    </row>
    <row r="22101" spans="17:19">
      <c r="Q22101"/>
      <c r="R22101"/>
      <c r="S22101"/>
    </row>
    <row r="22102" spans="17:19">
      <c r="Q22102"/>
      <c r="R22102"/>
      <c r="S22102"/>
    </row>
    <row r="22103" spans="17:19">
      <c r="Q22103"/>
      <c r="R22103"/>
      <c r="S22103"/>
    </row>
    <row r="22104" spans="17:19">
      <c r="Q22104"/>
      <c r="R22104"/>
      <c r="S22104"/>
    </row>
    <row r="22105" spans="17:19">
      <c r="Q22105"/>
      <c r="R22105"/>
      <c r="S22105"/>
    </row>
    <row r="22106" spans="17:19">
      <c r="Q22106"/>
      <c r="R22106"/>
      <c r="S22106"/>
    </row>
    <row r="22107" spans="17:19">
      <c r="Q22107"/>
      <c r="R22107"/>
      <c r="S22107"/>
    </row>
    <row r="22108" spans="17:19">
      <c r="Q22108"/>
      <c r="R22108"/>
      <c r="S22108"/>
    </row>
    <row r="22109" spans="17:19">
      <c r="Q22109"/>
      <c r="R22109"/>
      <c r="S22109"/>
    </row>
    <row r="22110" spans="17:19">
      <c r="Q22110"/>
      <c r="R22110"/>
      <c r="S22110"/>
    </row>
    <row r="22111" spans="17:19">
      <c r="Q22111"/>
      <c r="R22111"/>
      <c r="S22111"/>
    </row>
    <row r="22112" spans="17:19">
      <c r="Q22112"/>
      <c r="R22112"/>
      <c r="S22112"/>
    </row>
    <row r="22113" spans="17:19">
      <c r="Q22113"/>
      <c r="R22113"/>
      <c r="S22113"/>
    </row>
    <row r="22114" spans="17:19">
      <c r="Q22114"/>
      <c r="R22114"/>
      <c r="S22114"/>
    </row>
    <row r="22115" spans="17:19">
      <c r="Q22115"/>
      <c r="R22115"/>
      <c r="S22115"/>
    </row>
    <row r="22116" spans="17:19">
      <c r="Q22116"/>
      <c r="R22116"/>
      <c r="S22116"/>
    </row>
    <row r="22117" spans="17:19">
      <c r="Q22117"/>
      <c r="R22117"/>
      <c r="S22117"/>
    </row>
    <row r="22118" spans="17:19">
      <c r="Q22118"/>
      <c r="R22118"/>
      <c r="S22118"/>
    </row>
    <row r="22119" spans="17:19">
      <c r="Q22119"/>
      <c r="R22119"/>
      <c r="S22119"/>
    </row>
    <row r="22120" spans="17:19">
      <c r="Q22120"/>
      <c r="R22120"/>
      <c r="S22120"/>
    </row>
    <row r="22121" spans="17:19">
      <c r="Q22121"/>
      <c r="R22121"/>
      <c r="S22121"/>
    </row>
    <row r="22122" spans="17:19">
      <c r="Q22122"/>
      <c r="R22122"/>
      <c r="S22122"/>
    </row>
    <row r="22123" spans="17:19">
      <c r="Q22123"/>
      <c r="R22123"/>
      <c r="S22123"/>
    </row>
    <row r="22124" spans="17:19">
      <c r="Q22124"/>
      <c r="R22124"/>
      <c r="S22124"/>
    </row>
    <row r="22125" spans="17:19">
      <c r="Q22125"/>
      <c r="R22125"/>
      <c r="S22125"/>
    </row>
    <row r="22126" spans="17:19">
      <c r="Q22126"/>
      <c r="R22126"/>
      <c r="S22126"/>
    </row>
    <row r="22127" spans="17:19">
      <c r="Q22127"/>
      <c r="R22127"/>
      <c r="S22127"/>
    </row>
    <row r="22128" spans="17:19">
      <c r="Q22128"/>
      <c r="R22128"/>
      <c r="S22128"/>
    </row>
    <row r="22129" spans="17:19">
      <c r="Q22129"/>
      <c r="R22129"/>
      <c r="S22129"/>
    </row>
    <row r="22130" spans="17:19">
      <c r="Q22130"/>
      <c r="R22130"/>
      <c r="S22130"/>
    </row>
    <row r="22131" spans="17:19">
      <c r="Q22131"/>
      <c r="R22131"/>
      <c r="S22131"/>
    </row>
    <row r="22132" spans="17:19">
      <c r="Q22132"/>
      <c r="R22132"/>
      <c r="S22132"/>
    </row>
    <row r="22133" spans="17:19">
      <c r="Q22133"/>
      <c r="R22133"/>
      <c r="S22133"/>
    </row>
    <row r="22134" spans="17:19">
      <c r="Q22134"/>
      <c r="R22134"/>
      <c r="S22134"/>
    </row>
    <row r="22135" spans="17:19">
      <c r="Q22135"/>
      <c r="R22135"/>
      <c r="S22135"/>
    </row>
    <row r="22136" spans="17:19">
      <c r="Q22136"/>
      <c r="R22136"/>
      <c r="S22136"/>
    </row>
    <row r="22137" spans="17:19">
      <c r="Q22137"/>
      <c r="R22137"/>
      <c r="S22137"/>
    </row>
    <row r="22138" spans="17:19">
      <c r="Q22138"/>
      <c r="R22138"/>
      <c r="S22138"/>
    </row>
    <row r="22139" spans="17:19">
      <c r="Q22139"/>
      <c r="R22139"/>
      <c r="S22139"/>
    </row>
    <row r="22140" spans="17:19">
      <c r="Q22140"/>
      <c r="R22140"/>
      <c r="S22140"/>
    </row>
    <row r="22141" spans="17:19">
      <c r="Q22141"/>
      <c r="R22141"/>
      <c r="S22141"/>
    </row>
    <row r="22142" spans="17:19">
      <c r="Q22142"/>
      <c r="R22142"/>
      <c r="S22142"/>
    </row>
    <row r="22143" spans="17:19">
      <c r="Q22143"/>
      <c r="R22143"/>
      <c r="S22143"/>
    </row>
    <row r="22144" spans="17:19">
      <c r="Q22144"/>
      <c r="R22144"/>
      <c r="S22144"/>
    </row>
    <row r="22145" spans="17:19">
      <c r="Q22145"/>
      <c r="R22145"/>
      <c r="S22145"/>
    </row>
    <row r="22146" spans="17:19">
      <c r="Q22146"/>
      <c r="R22146"/>
      <c r="S22146"/>
    </row>
    <row r="22147" spans="17:19">
      <c r="Q22147"/>
      <c r="R22147"/>
      <c r="S22147"/>
    </row>
    <row r="22148" spans="17:19">
      <c r="Q22148"/>
      <c r="R22148"/>
      <c r="S22148"/>
    </row>
    <row r="22149" spans="17:19">
      <c r="Q22149"/>
      <c r="R22149"/>
      <c r="S22149"/>
    </row>
    <row r="22150" spans="17:19">
      <c r="Q22150"/>
      <c r="R22150"/>
      <c r="S22150"/>
    </row>
    <row r="22151" spans="17:19">
      <c r="Q22151"/>
      <c r="R22151"/>
      <c r="S22151"/>
    </row>
    <row r="22152" spans="17:19">
      <c r="Q22152"/>
      <c r="R22152"/>
      <c r="S22152"/>
    </row>
    <row r="22153" spans="17:19">
      <c r="Q22153"/>
      <c r="R22153"/>
      <c r="S22153"/>
    </row>
    <row r="22154" spans="17:19">
      <c r="Q22154"/>
      <c r="R22154"/>
      <c r="S22154"/>
    </row>
    <row r="22155" spans="17:19">
      <c r="Q22155"/>
      <c r="R22155"/>
      <c r="S22155"/>
    </row>
    <row r="22156" spans="17:19">
      <c r="Q22156"/>
      <c r="R22156"/>
      <c r="S22156"/>
    </row>
    <row r="22157" spans="17:19">
      <c r="Q22157"/>
      <c r="R22157"/>
      <c r="S22157"/>
    </row>
    <row r="22158" spans="17:19">
      <c r="Q22158"/>
      <c r="R22158"/>
      <c r="S22158"/>
    </row>
    <row r="22159" spans="17:19">
      <c r="Q22159"/>
      <c r="R22159"/>
      <c r="S22159"/>
    </row>
    <row r="22160" spans="17:19">
      <c r="Q22160"/>
      <c r="R22160"/>
      <c r="S22160"/>
    </row>
    <row r="22161" spans="17:19">
      <c r="Q22161"/>
      <c r="R22161"/>
      <c r="S22161"/>
    </row>
    <row r="22162" spans="17:19">
      <c r="Q22162"/>
      <c r="R22162"/>
      <c r="S22162"/>
    </row>
    <row r="22163" spans="17:19">
      <c r="Q22163"/>
      <c r="R22163"/>
      <c r="S22163"/>
    </row>
    <row r="22164" spans="17:19">
      <c r="Q22164"/>
      <c r="R22164"/>
      <c r="S22164"/>
    </row>
    <row r="22165" spans="17:19">
      <c r="Q22165"/>
      <c r="R22165"/>
      <c r="S22165"/>
    </row>
    <row r="22166" spans="17:19">
      <c r="Q22166"/>
      <c r="R22166"/>
      <c r="S22166"/>
    </row>
    <row r="22167" spans="17:19">
      <c r="Q22167"/>
      <c r="R22167"/>
      <c r="S22167"/>
    </row>
    <row r="22168" spans="17:19">
      <c r="Q22168"/>
      <c r="R22168"/>
      <c r="S22168"/>
    </row>
    <row r="22169" spans="17:19">
      <c r="Q22169"/>
      <c r="R22169"/>
      <c r="S22169"/>
    </row>
    <row r="22170" spans="17:19">
      <c r="Q22170"/>
      <c r="R22170"/>
      <c r="S22170"/>
    </row>
    <row r="22171" spans="17:19">
      <c r="Q22171"/>
      <c r="R22171"/>
      <c r="S22171"/>
    </row>
    <row r="22172" spans="17:19">
      <c r="Q22172"/>
      <c r="R22172"/>
      <c r="S22172"/>
    </row>
    <row r="22173" spans="17:19">
      <c r="Q22173"/>
      <c r="R22173"/>
      <c r="S22173"/>
    </row>
    <row r="22174" spans="17:19">
      <c r="Q22174"/>
      <c r="R22174"/>
      <c r="S22174"/>
    </row>
    <row r="22175" spans="17:19">
      <c r="Q22175"/>
      <c r="R22175"/>
      <c r="S22175"/>
    </row>
    <row r="22176" spans="17:19">
      <c r="Q22176"/>
      <c r="R22176"/>
      <c r="S22176"/>
    </row>
    <row r="22177" spans="17:19">
      <c r="Q22177"/>
      <c r="R22177"/>
      <c r="S22177"/>
    </row>
    <row r="22178" spans="17:19">
      <c r="Q22178"/>
      <c r="R22178"/>
      <c r="S22178"/>
    </row>
    <row r="22179" spans="17:19">
      <c r="Q22179"/>
      <c r="R22179"/>
      <c r="S22179"/>
    </row>
    <row r="22180" spans="17:19">
      <c r="Q22180"/>
      <c r="R22180"/>
      <c r="S22180"/>
    </row>
    <row r="22181" spans="17:19">
      <c r="Q22181"/>
      <c r="R22181"/>
      <c r="S22181"/>
    </row>
    <row r="22182" spans="17:19">
      <c r="Q22182"/>
      <c r="R22182"/>
      <c r="S22182"/>
    </row>
    <row r="22183" spans="17:19">
      <c r="Q22183"/>
      <c r="R22183"/>
      <c r="S22183"/>
    </row>
    <row r="22184" spans="17:19">
      <c r="Q22184"/>
      <c r="R22184"/>
      <c r="S22184"/>
    </row>
    <row r="22185" spans="17:19">
      <c r="Q22185"/>
      <c r="R22185"/>
      <c r="S22185"/>
    </row>
    <row r="22186" spans="17:19">
      <c r="Q22186"/>
      <c r="R22186"/>
      <c r="S22186"/>
    </row>
    <row r="22187" spans="17:19">
      <c r="Q22187"/>
      <c r="R22187"/>
      <c r="S22187"/>
    </row>
    <row r="22188" spans="17:19">
      <c r="Q22188"/>
      <c r="R22188"/>
      <c r="S22188"/>
    </row>
    <row r="22189" spans="17:19">
      <c r="Q22189"/>
      <c r="R22189"/>
      <c r="S22189"/>
    </row>
    <row r="22190" spans="17:19">
      <c r="Q22190"/>
      <c r="R22190"/>
      <c r="S22190"/>
    </row>
    <row r="22191" spans="17:19">
      <c r="Q22191"/>
      <c r="R22191"/>
      <c r="S22191"/>
    </row>
    <row r="22192" spans="17:19">
      <c r="Q22192"/>
      <c r="R22192"/>
      <c r="S22192"/>
    </row>
    <row r="22193" spans="17:19">
      <c r="Q22193"/>
      <c r="R22193"/>
      <c r="S22193"/>
    </row>
    <row r="22194" spans="17:19">
      <c r="Q22194"/>
      <c r="R22194"/>
      <c r="S22194"/>
    </row>
    <row r="22195" spans="17:19">
      <c r="Q22195"/>
      <c r="R22195"/>
      <c r="S22195"/>
    </row>
    <row r="22196" spans="17:19">
      <c r="Q22196"/>
      <c r="R22196"/>
      <c r="S22196"/>
    </row>
    <row r="22197" spans="17:19">
      <c r="Q22197"/>
      <c r="R22197"/>
      <c r="S22197"/>
    </row>
    <row r="22198" spans="17:19">
      <c r="Q22198"/>
      <c r="R22198"/>
      <c r="S22198"/>
    </row>
    <row r="22199" spans="17:19">
      <c r="Q22199"/>
      <c r="R22199"/>
      <c r="S22199"/>
    </row>
    <row r="22200" spans="17:19">
      <c r="Q22200"/>
      <c r="R22200"/>
      <c r="S22200"/>
    </row>
    <row r="22201" spans="17:19">
      <c r="Q22201"/>
      <c r="R22201"/>
      <c r="S22201"/>
    </row>
    <row r="22202" spans="17:19">
      <c r="Q22202"/>
      <c r="R22202"/>
      <c r="S22202"/>
    </row>
    <row r="22203" spans="17:19">
      <c r="Q22203"/>
      <c r="R22203"/>
      <c r="S22203"/>
    </row>
    <row r="22204" spans="17:19">
      <c r="Q22204"/>
      <c r="R22204"/>
      <c r="S22204"/>
    </row>
    <row r="22205" spans="17:19">
      <c r="Q22205"/>
      <c r="R22205"/>
      <c r="S22205"/>
    </row>
    <row r="22206" spans="17:19">
      <c r="Q22206"/>
      <c r="R22206"/>
      <c r="S22206"/>
    </row>
    <row r="22207" spans="17:19">
      <c r="Q22207"/>
      <c r="R22207"/>
      <c r="S22207"/>
    </row>
    <row r="22208" spans="17:19">
      <c r="Q22208"/>
      <c r="R22208"/>
      <c r="S22208"/>
    </row>
    <row r="22209" spans="17:19">
      <c r="Q22209"/>
      <c r="R22209"/>
      <c r="S22209"/>
    </row>
    <row r="22210" spans="17:19">
      <c r="Q22210"/>
      <c r="R22210"/>
      <c r="S22210"/>
    </row>
    <row r="22211" spans="17:19">
      <c r="Q22211"/>
      <c r="R22211"/>
      <c r="S22211"/>
    </row>
    <row r="22212" spans="17:19">
      <c r="Q22212"/>
      <c r="R22212"/>
      <c r="S22212"/>
    </row>
    <row r="22213" spans="17:19">
      <c r="Q22213"/>
      <c r="R22213"/>
      <c r="S22213"/>
    </row>
    <row r="22214" spans="17:19">
      <c r="Q22214"/>
      <c r="R22214"/>
      <c r="S22214"/>
    </row>
    <row r="22215" spans="17:19">
      <c r="Q22215"/>
      <c r="R22215"/>
      <c r="S22215"/>
    </row>
    <row r="22216" spans="17:19">
      <c r="Q22216"/>
      <c r="R22216"/>
      <c r="S22216"/>
    </row>
    <row r="22217" spans="17:19">
      <c r="Q22217"/>
      <c r="R22217"/>
      <c r="S22217"/>
    </row>
    <row r="22218" spans="17:19">
      <c r="Q22218"/>
      <c r="R22218"/>
      <c r="S22218"/>
    </row>
    <row r="22219" spans="17:19">
      <c r="Q22219"/>
      <c r="R22219"/>
      <c r="S22219"/>
    </row>
    <row r="22220" spans="17:19">
      <c r="Q22220"/>
      <c r="R22220"/>
      <c r="S22220"/>
    </row>
    <row r="22221" spans="17:19">
      <c r="Q22221"/>
      <c r="R22221"/>
      <c r="S22221"/>
    </row>
    <row r="22222" spans="17:19">
      <c r="Q22222"/>
      <c r="R22222"/>
      <c r="S22222"/>
    </row>
    <row r="22223" spans="17:19">
      <c r="Q22223"/>
      <c r="R22223"/>
      <c r="S22223"/>
    </row>
    <row r="22224" spans="17:19">
      <c r="Q22224"/>
      <c r="R22224"/>
      <c r="S22224"/>
    </row>
    <row r="22225" spans="17:19">
      <c r="Q22225"/>
      <c r="R22225"/>
      <c r="S22225"/>
    </row>
    <row r="22226" spans="17:19">
      <c r="Q22226"/>
      <c r="R22226"/>
      <c r="S22226"/>
    </row>
    <row r="22227" spans="17:19">
      <c r="Q22227"/>
      <c r="R22227"/>
      <c r="S22227"/>
    </row>
    <row r="22228" spans="17:19">
      <c r="Q22228"/>
      <c r="R22228"/>
      <c r="S22228"/>
    </row>
    <row r="22229" spans="17:19">
      <c r="Q22229"/>
      <c r="R22229"/>
      <c r="S22229"/>
    </row>
    <row r="22230" spans="17:19">
      <c r="Q22230"/>
      <c r="R22230"/>
      <c r="S22230"/>
    </row>
    <row r="22231" spans="17:19">
      <c r="Q22231"/>
      <c r="R22231"/>
      <c r="S22231"/>
    </row>
    <row r="22232" spans="17:19">
      <c r="Q22232"/>
      <c r="R22232"/>
      <c r="S22232"/>
    </row>
    <row r="22233" spans="17:19">
      <c r="Q22233"/>
      <c r="R22233"/>
      <c r="S22233"/>
    </row>
    <row r="22234" spans="17:19">
      <c r="Q22234"/>
      <c r="R22234"/>
      <c r="S22234"/>
    </row>
    <row r="22235" spans="17:19">
      <c r="Q22235"/>
      <c r="R22235"/>
      <c r="S22235"/>
    </row>
    <row r="22236" spans="17:19">
      <c r="Q22236"/>
      <c r="R22236"/>
      <c r="S22236"/>
    </row>
    <row r="22237" spans="17:19">
      <c r="Q22237"/>
      <c r="R22237"/>
      <c r="S22237"/>
    </row>
    <row r="22238" spans="17:19">
      <c r="Q22238"/>
      <c r="R22238"/>
      <c r="S22238"/>
    </row>
    <row r="22239" spans="17:19">
      <c r="Q22239"/>
      <c r="R22239"/>
      <c r="S22239"/>
    </row>
    <row r="22240" spans="17:19">
      <c r="Q22240"/>
      <c r="R22240"/>
      <c r="S22240"/>
    </row>
    <row r="22241" spans="17:19">
      <c r="Q22241"/>
      <c r="R22241"/>
      <c r="S22241"/>
    </row>
    <row r="22242" spans="17:19">
      <c r="Q22242"/>
      <c r="R22242"/>
      <c r="S22242"/>
    </row>
    <row r="22243" spans="17:19">
      <c r="Q22243"/>
      <c r="R22243"/>
      <c r="S22243"/>
    </row>
    <row r="22244" spans="17:19">
      <c r="Q22244"/>
      <c r="R22244"/>
      <c r="S22244"/>
    </row>
    <row r="22245" spans="17:19">
      <c r="Q22245"/>
      <c r="R22245"/>
      <c r="S22245"/>
    </row>
    <row r="22246" spans="17:19">
      <c r="Q22246"/>
      <c r="R22246"/>
      <c r="S22246"/>
    </row>
    <row r="22247" spans="17:19">
      <c r="Q22247"/>
      <c r="R22247"/>
      <c r="S22247"/>
    </row>
    <row r="22248" spans="17:19">
      <c r="Q22248"/>
      <c r="R22248"/>
      <c r="S22248"/>
    </row>
    <row r="22249" spans="17:19">
      <c r="Q22249"/>
      <c r="R22249"/>
      <c r="S22249"/>
    </row>
    <row r="22250" spans="17:19">
      <c r="Q22250"/>
      <c r="R22250"/>
      <c r="S22250"/>
    </row>
    <row r="22251" spans="17:19">
      <c r="Q22251"/>
      <c r="R22251"/>
      <c r="S22251"/>
    </row>
    <row r="22252" spans="17:19">
      <c r="Q22252"/>
      <c r="R22252"/>
      <c r="S22252"/>
    </row>
    <row r="22253" spans="17:19">
      <c r="Q22253"/>
      <c r="R22253"/>
      <c r="S22253"/>
    </row>
    <row r="22254" spans="17:19">
      <c r="Q22254"/>
      <c r="R22254"/>
      <c r="S22254"/>
    </row>
    <row r="22255" spans="17:19">
      <c r="Q22255"/>
      <c r="R22255"/>
      <c r="S22255"/>
    </row>
    <row r="22256" spans="17:19">
      <c r="Q22256"/>
      <c r="R22256"/>
      <c r="S22256"/>
    </row>
    <row r="22257" spans="17:19">
      <c r="Q22257"/>
      <c r="R22257"/>
      <c r="S22257"/>
    </row>
    <row r="22258" spans="17:19">
      <c r="Q22258"/>
      <c r="R22258"/>
      <c r="S22258"/>
    </row>
    <row r="22259" spans="17:19">
      <c r="Q22259"/>
      <c r="R22259"/>
      <c r="S22259"/>
    </row>
    <row r="22260" spans="17:19">
      <c r="Q22260"/>
      <c r="R22260"/>
      <c r="S22260"/>
    </row>
    <row r="22261" spans="17:19">
      <c r="Q22261"/>
      <c r="R22261"/>
      <c r="S22261"/>
    </row>
    <row r="22262" spans="17:19">
      <c r="Q22262"/>
      <c r="R22262"/>
      <c r="S22262"/>
    </row>
    <row r="22263" spans="17:19">
      <c r="Q22263"/>
      <c r="R22263"/>
      <c r="S22263"/>
    </row>
    <row r="22264" spans="17:19">
      <c r="Q22264"/>
      <c r="R22264"/>
      <c r="S22264"/>
    </row>
    <row r="22265" spans="17:19">
      <c r="Q22265"/>
      <c r="R22265"/>
      <c r="S22265"/>
    </row>
    <row r="22266" spans="17:19">
      <c r="Q22266"/>
      <c r="R22266"/>
      <c r="S22266"/>
    </row>
    <row r="22267" spans="17:19">
      <c r="Q22267"/>
      <c r="R22267"/>
      <c r="S22267"/>
    </row>
    <row r="22268" spans="17:19">
      <c r="Q22268"/>
      <c r="R22268"/>
      <c r="S22268"/>
    </row>
    <row r="22269" spans="17:19">
      <c r="Q22269"/>
      <c r="R22269"/>
      <c r="S22269"/>
    </row>
    <row r="22270" spans="17:19">
      <c r="Q22270"/>
      <c r="R22270"/>
      <c r="S22270"/>
    </row>
    <row r="22271" spans="17:19">
      <c r="Q22271"/>
      <c r="R22271"/>
      <c r="S22271"/>
    </row>
    <row r="22272" spans="17:19">
      <c r="Q22272"/>
      <c r="R22272"/>
      <c r="S22272"/>
    </row>
    <row r="22273" spans="17:19">
      <c r="Q22273"/>
      <c r="R22273"/>
      <c r="S22273"/>
    </row>
    <row r="22274" spans="17:19">
      <c r="Q22274"/>
      <c r="R22274"/>
      <c r="S22274"/>
    </row>
    <row r="22275" spans="17:19">
      <c r="Q22275"/>
      <c r="R22275"/>
      <c r="S22275"/>
    </row>
    <row r="22276" spans="17:19">
      <c r="Q22276"/>
      <c r="R22276"/>
      <c r="S22276"/>
    </row>
    <row r="22277" spans="17:19">
      <c r="Q22277"/>
      <c r="R22277"/>
      <c r="S22277"/>
    </row>
    <row r="22278" spans="17:19">
      <c r="Q22278"/>
      <c r="R22278"/>
      <c r="S22278"/>
    </row>
    <row r="22279" spans="17:19">
      <c r="Q22279"/>
      <c r="R22279"/>
      <c r="S22279"/>
    </row>
    <row r="22280" spans="17:19">
      <c r="Q22280"/>
      <c r="R22280"/>
      <c r="S22280"/>
    </row>
    <row r="22281" spans="17:19">
      <c r="Q22281"/>
      <c r="R22281"/>
      <c r="S22281"/>
    </row>
    <row r="22282" spans="17:19">
      <c r="Q22282"/>
      <c r="R22282"/>
      <c r="S22282"/>
    </row>
    <row r="22283" spans="17:19">
      <c r="Q22283"/>
      <c r="R22283"/>
      <c r="S22283"/>
    </row>
    <row r="22284" spans="17:19">
      <c r="Q22284"/>
      <c r="R22284"/>
      <c r="S22284"/>
    </row>
    <row r="22285" spans="17:19">
      <c r="Q22285"/>
      <c r="R22285"/>
      <c r="S22285"/>
    </row>
    <row r="22286" spans="17:19">
      <c r="Q22286"/>
      <c r="R22286"/>
      <c r="S22286"/>
    </row>
    <row r="22287" spans="17:19">
      <c r="Q22287"/>
      <c r="R22287"/>
      <c r="S22287"/>
    </row>
    <row r="22288" spans="17:19">
      <c r="Q22288"/>
      <c r="R22288"/>
      <c r="S22288"/>
    </row>
    <row r="22289" spans="17:19">
      <c r="Q22289"/>
      <c r="R22289"/>
      <c r="S22289"/>
    </row>
    <row r="22290" spans="17:19">
      <c r="Q22290"/>
      <c r="R22290"/>
      <c r="S22290"/>
    </row>
    <row r="22291" spans="17:19">
      <c r="Q22291"/>
      <c r="R22291"/>
      <c r="S22291"/>
    </row>
    <row r="22292" spans="17:19">
      <c r="Q22292"/>
      <c r="R22292"/>
      <c r="S22292"/>
    </row>
    <row r="22293" spans="17:19">
      <c r="Q22293"/>
      <c r="R22293"/>
      <c r="S22293"/>
    </row>
    <row r="22294" spans="17:19">
      <c r="Q22294"/>
      <c r="R22294"/>
      <c r="S22294"/>
    </row>
    <row r="22295" spans="17:19">
      <c r="Q22295"/>
      <c r="R22295"/>
      <c r="S22295"/>
    </row>
    <row r="22296" spans="17:19">
      <c r="Q22296"/>
      <c r="R22296"/>
      <c r="S22296"/>
    </row>
    <row r="22297" spans="17:19">
      <c r="Q22297"/>
      <c r="R22297"/>
      <c r="S22297"/>
    </row>
    <row r="22298" spans="17:19">
      <c r="Q22298"/>
      <c r="R22298"/>
      <c r="S22298"/>
    </row>
    <row r="22299" spans="17:19">
      <c r="Q22299"/>
      <c r="R22299"/>
      <c r="S22299"/>
    </row>
    <row r="22300" spans="17:19">
      <c r="Q22300"/>
      <c r="R22300"/>
      <c r="S22300"/>
    </row>
    <row r="22301" spans="17:19">
      <c r="Q22301"/>
      <c r="R22301"/>
      <c r="S22301"/>
    </row>
    <row r="22302" spans="17:19">
      <c r="Q22302"/>
      <c r="R22302"/>
      <c r="S22302"/>
    </row>
    <row r="22303" spans="17:19">
      <c r="Q22303"/>
      <c r="R22303"/>
      <c r="S22303"/>
    </row>
    <row r="22304" spans="17:19">
      <c r="Q22304"/>
      <c r="R22304"/>
      <c r="S22304"/>
    </row>
    <row r="22305" spans="17:19">
      <c r="Q22305"/>
      <c r="R22305"/>
      <c r="S22305"/>
    </row>
    <row r="22306" spans="17:19">
      <c r="Q22306"/>
      <c r="R22306"/>
      <c r="S22306"/>
    </row>
    <row r="22307" spans="17:19">
      <c r="Q22307"/>
      <c r="R22307"/>
      <c r="S22307"/>
    </row>
    <row r="22308" spans="17:19">
      <c r="Q22308"/>
      <c r="R22308"/>
      <c r="S22308"/>
    </row>
    <row r="22309" spans="17:19">
      <c r="Q22309"/>
      <c r="R22309"/>
      <c r="S22309"/>
    </row>
    <row r="22310" spans="17:19">
      <c r="Q22310"/>
      <c r="R22310"/>
      <c r="S22310"/>
    </row>
    <row r="22311" spans="17:19">
      <c r="Q22311"/>
      <c r="R22311"/>
      <c r="S22311"/>
    </row>
    <row r="22312" spans="17:19">
      <c r="Q22312"/>
      <c r="R22312"/>
      <c r="S22312"/>
    </row>
    <row r="22313" spans="17:19">
      <c r="Q22313"/>
      <c r="R22313"/>
      <c r="S22313"/>
    </row>
    <row r="22314" spans="17:19">
      <c r="Q22314"/>
      <c r="R22314"/>
      <c r="S22314"/>
    </row>
    <row r="22315" spans="17:19">
      <c r="Q22315"/>
      <c r="R22315"/>
      <c r="S22315"/>
    </row>
    <row r="22316" spans="17:19">
      <c r="Q22316"/>
      <c r="R22316"/>
      <c r="S22316"/>
    </row>
    <row r="22317" spans="17:19">
      <c r="Q22317"/>
      <c r="R22317"/>
      <c r="S22317"/>
    </row>
    <row r="22318" spans="17:19">
      <c r="Q22318"/>
      <c r="R22318"/>
      <c r="S22318"/>
    </row>
    <row r="22319" spans="17:19">
      <c r="Q22319"/>
      <c r="R22319"/>
      <c r="S22319"/>
    </row>
    <row r="22320" spans="17:19">
      <c r="Q22320"/>
      <c r="R22320"/>
      <c r="S22320"/>
    </row>
    <row r="22321" spans="17:19">
      <c r="Q22321"/>
      <c r="R22321"/>
      <c r="S22321"/>
    </row>
    <row r="22322" spans="17:19">
      <c r="Q22322"/>
      <c r="R22322"/>
      <c r="S22322"/>
    </row>
    <row r="22323" spans="17:19">
      <c r="Q22323"/>
      <c r="R22323"/>
      <c r="S22323"/>
    </row>
    <row r="22324" spans="17:19">
      <c r="Q22324"/>
      <c r="R22324"/>
      <c r="S22324"/>
    </row>
    <row r="22325" spans="17:19">
      <c r="Q22325"/>
      <c r="R22325"/>
      <c r="S22325"/>
    </row>
    <row r="22326" spans="17:19">
      <c r="Q22326"/>
      <c r="R22326"/>
      <c r="S22326"/>
    </row>
    <row r="22327" spans="17:19">
      <c r="Q22327"/>
      <c r="R22327"/>
      <c r="S22327"/>
    </row>
    <row r="22328" spans="17:19">
      <c r="Q22328"/>
      <c r="R22328"/>
      <c r="S22328"/>
    </row>
    <row r="22329" spans="17:19">
      <c r="Q22329"/>
      <c r="R22329"/>
      <c r="S22329"/>
    </row>
    <row r="22330" spans="17:19">
      <c r="Q22330"/>
      <c r="R22330"/>
      <c r="S22330"/>
    </row>
    <row r="22331" spans="17:19">
      <c r="Q22331"/>
      <c r="R22331"/>
      <c r="S22331"/>
    </row>
    <row r="22332" spans="17:19">
      <c r="Q22332"/>
      <c r="R22332"/>
      <c r="S22332"/>
    </row>
    <row r="22333" spans="17:19">
      <c r="Q22333"/>
      <c r="R22333"/>
      <c r="S22333"/>
    </row>
    <row r="22334" spans="17:19">
      <c r="Q22334"/>
      <c r="R22334"/>
      <c r="S22334"/>
    </row>
    <row r="22335" spans="17:19">
      <c r="Q22335"/>
      <c r="R22335"/>
      <c r="S22335"/>
    </row>
    <row r="22336" spans="17:19">
      <c r="Q22336"/>
      <c r="R22336"/>
      <c r="S22336"/>
    </row>
    <row r="22337" spans="17:19">
      <c r="Q22337"/>
      <c r="R22337"/>
      <c r="S22337"/>
    </row>
    <row r="22338" spans="17:19">
      <c r="Q22338"/>
      <c r="R22338"/>
      <c r="S22338"/>
    </row>
    <row r="22339" spans="17:19">
      <c r="Q22339"/>
      <c r="R22339"/>
      <c r="S22339"/>
    </row>
    <row r="22340" spans="17:19">
      <c r="Q22340"/>
      <c r="R22340"/>
      <c r="S22340"/>
    </row>
    <row r="22341" spans="17:19">
      <c r="Q22341"/>
      <c r="R22341"/>
      <c r="S22341"/>
    </row>
    <row r="22342" spans="17:19">
      <c r="Q22342"/>
      <c r="R22342"/>
      <c r="S22342"/>
    </row>
    <row r="22343" spans="17:19">
      <c r="Q22343"/>
      <c r="R22343"/>
      <c r="S22343"/>
    </row>
    <row r="22344" spans="17:19">
      <c r="Q22344"/>
      <c r="R22344"/>
      <c r="S22344"/>
    </row>
    <row r="22345" spans="17:19">
      <c r="Q22345"/>
      <c r="R22345"/>
      <c r="S22345"/>
    </row>
    <row r="22346" spans="17:19">
      <c r="Q22346"/>
      <c r="R22346"/>
      <c r="S22346"/>
    </row>
    <row r="22347" spans="17:19">
      <c r="Q22347"/>
      <c r="R22347"/>
      <c r="S22347"/>
    </row>
    <row r="22348" spans="17:19">
      <c r="Q22348"/>
      <c r="R22348"/>
      <c r="S22348"/>
    </row>
    <row r="22349" spans="17:19">
      <c r="Q22349"/>
      <c r="R22349"/>
      <c r="S22349"/>
    </row>
    <row r="22350" spans="17:19">
      <c r="Q22350"/>
      <c r="R22350"/>
      <c r="S22350"/>
    </row>
    <row r="22351" spans="17:19">
      <c r="Q22351"/>
      <c r="R22351"/>
      <c r="S22351"/>
    </row>
    <row r="22352" spans="17:19">
      <c r="Q22352"/>
      <c r="R22352"/>
      <c r="S22352"/>
    </row>
    <row r="22353" spans="17:19">
      <c r="Q22353"/>
      <c r="R22353"/>
      <c r="S22353"/>
    </row>
    <row r="22354" spans="17:19">
      <c r="Q22354"/>
      <c r="R22354"/>
      <c r="S22354"/>
    </row>
    <row r="22355" spans="17:19">
      <c r="Q22355"/>
      <c r="R22355"/>
      <c r="S22355"/>
    </row>
    <row r="22356" spans="17:19">
      <c r="Q22356"/>
      <c r="R22356"/>
      <c r="S22356"/>
    </row>
    <row r="22357" spans="17:19">
      <c r="Q22357"/>
      <c r="R22357"/>
      <c r="S22357"/>
    </row>
    <row r="22358" spans="17:19">
      <c r="Q22358"/>
      <c r="R22358"/>
      <c r="S22358"/>
    </row>
    <row r="22359" spans="17:19">
      <c r="Q22359"/>
      <c r="R22359"/>
      <c r="S22359"/>
    </row>
    <row r="22360" spans="17:19">
      <c r="Q22360"/>
      <c r="R22360"/>
      <c r="S22360"/>
    </row>
    <row r="22361" spans="17:19">
      <c r="Q22361"/>
      <c r="R22361"/>
      <c r="S22361"/>
    </row>
    <row r="22362" spans="17:19">
      <c r="Q22362"/>
      <c r="R22362"/>
      <c r="S22362"/>
    </row>
    <row r="22363" spans="17:19">
      <c r="Q22363"/>
      <c r="R22363"/>
      <c r="S22363"/>
    </row>
    <row r="22364" spans="17:19">
      <c r="Q22364"/>
      <c r="R22364"/>
      <c r="S22364"/>
    </row>
    <row r="22365" spans="17:19">
      <c r="Q22365"/>
      <c r="R22365"/>
      <c r="S22365"/>
    </row>
    <row r="22366" spans="17:19">
      <c r="Q22366"/>
      <c r="R22366"/>
      <c r="S22366"/>
    </row>
    <row r="22367" spans="17:19">
      <c r="Q22367"/>
      <c r="R22367"/>
      <c r="S22367"/>
    </row>
    <row r="22368" spans="17:19">
      <c r="Q22368"/>
      <c r="R22368"/>
      <c r="S22368"/>
    </row>
    <row r="22369" spans="17:19">
      <c r="Q22369"/>
      <c r="R22369"/>
      <c r="S22369"/>
    </row>
    <row r="22370" spans="17:19">
      <c r="Q22370"/>
      <c r="R22370"/>
      <c r="S22370"/>
    </row>
    <row r="22371" spans="17:19">
      <c r="Q22371"/>
      <c r="R22371"/>
      <c r="S22371"/>
    </row>
    <row r="22372" spans="17:19">
      <c r="Q22372"/>
      <c r="R22372"/>
      <c r="S22372"/>
    </row>
    <row r="22373" spans="17:19">
      <c r="Q22373"/>
      <c r="R22373"/>
      <c r="S22373"/>
    </row>
    <row r="22374" spans="17:19">
      <c r="Q22374"/>
      <c r="R22374"/>
      <c r="S22374"/>
    </row>
    <row r="22375" spans="17:19">
      <c r="Q22375"/>
      <c r="R22375"/>
      <c r="S22375"/>
    </row>
    <row r="22376" spans="17:19">
      <c r="Q22376"/>
      <c r="R22376"/>
      <c r="S22376"/>
    </row>
    <row r="22377" spans="17:19">
      <c r="Q22377"/>
      <c r="R22377"/>
      <c r="S22377"/>
    </row>
    <row r="22378" spans="17:19">
      <c r="Q22378"/>
      <c r="R22378"/>
      <c r="S22378"/>
    </row>
    <row r="22379" spans="17:19">
      <c r="Q22379"/>
      <c r="R22379"/>
      <c r="S22379"/>
    </row>
    <row r="22380" spans="17:19">
      <c r="Q22380"/>
      <c r="R22380"/>
      <c r="S22380"/>
    </row>
    <row r="22381" spans="17:19">
      <c r="Q22381"/>
      <c r="R22381"/>
      <c r="S22381"/>
    </row>
    <row r="22382" spans="17:19">
      <c r="Q22382"/>
      <c r="R22382"/>
      <c r="S22382"/>
    </row>
    <row r="22383" spans="17:19">
      <c r="Q22383"/>
      <c r="R22383"/>
      <c r="S22383"/>
    </row>
    <row r="22384" spans="17:19">
      <c r="Q22384"/>
      <c r="R22384"/>
      <c r="S22384"/>
    </row>
    <row r="22385" spans="17:19">
      <c r="Q22385"/>
      <c r="R22385"/>
      <c r="S22385"/>
    </row>
    <row r="22386" spans="17:19">
      <c r="Q22386"/>
      <c r="R22386"/>
      <c r="S22386"/>
    </row>
    <row r="22387" spans="17:19">
      <c r="Q22387"/>
      <c r="R22387"/>
      <c r="S22387"/>
    </row>
    <row r="22388" spans="17:19">
      <c r="Q22388"/>
      <c r="R22388"/>
      <c r="S22388"/>
    </row>
    <row r="22389" spans="17:19">
      <c r="Q22389"/>
      <c r="R22389"/>
      <c r="S22389"/>
    </row>
    <row r="22390" spans="17:19">
      <c r="Q22390"/>
      <c r="R22390"/>
      <c r="S22390"/>
    </row>
    <row r="22391" spans="17:19">
      <c r="Q22391"/>
      <c r="R22391"/>
      <c r="S22391"/>
    </row>
    <row r="22392" spans="17:19">
      <c r="Q22392"/>
      <c r="R22392"/>
      <c r="S22392"/>
    </row>
    <row r="22393" spans="17:19">
      <c r="Q22393"/>
      <c r="R22393"/>
      <c r="S22393"/>
    </row>
    <row r="22394" spans="17:19">
      <c r="Q22394"/>
      <c r="R22394"/>
      <c r="S22394"/>
    </row>
    <row r="22395" spans="17:19">
      <c r="Q22395"/>
      <c r="R22395"/>
      <c r="S22395"/>
    </row>
    <row r="22396" spans="17:19">
      <c r="Q22396"/>
      <c r="R22396"/>
      <c r="S22396"/>
    </row>
    <row r="22397" spans="17:19">
      <c r="Q22397"/>
      <c r="R22397"/>
      <c r="S22397"/>
    </row>
    <row r="22398" spans="17:19">
      <c r="Q22398"/>
      <c r="R22398"/>
      <c r="S22398"/>
    </row>
    <row r="22399" spans="17:19">
      <c r="Q22399"/>
      <c r="R22399"/>
      <c r="S22399"/>
    </row>
    <row r="22400" spans="17:19">
      <c r="Q22400"/>
      <c r="R22400"/>
      <c r="S22400"/>
    </row>
    <row r="22401" spans="17:19">
      <c r="Q22401"/>
      <c r="R22401"/>
      <c r="S22401"/>
    </row>
    <row r="22402" spans="17:19">
      <c r="Q22402"/>
      <c r="R22402"/>
      <c r="S22402"/>
    </row>
    <row r="22403" spans="17:19">
      <c r="Q22403"/>
      <c r="R22403"/>
      <c r="S22403"/>
    </row>
    <row r="22404" spans="17:19">
      <c r="Q22404"/>
      <c r="R22404"/>
      <c r="S22404"/>
    </row>
    <row r="22405" spans="17:19">
      <c r="Q22405"/>
      <c r="R22405"/>
      <c r="S22405"/>
    </row>
    <row r="22406" spans="17:19">
      <c r="Q22406"/>
      <c r="R22406"/>
      <c r="S22406"/>
    </row>
    <row r="22407" spans="17:19">
      <c r="Q22407"/>
      <c r="R22407"/>
      <c r="S22407"/>
    </row>
    <row r="22408" spans="17:19">
      <c r="Q22408"/>
      <c r="R22408"/>
      <c r="S22408"/>
    </row>
    <row r="22409" spans="17:19">
      <c r="Q22409"/>
      <c r="R22409"/>
      <c r="S22409"/>
    </row>
    <row r="22410" spans="17:19">
      <c r="Q22410"/>
      <c r="R22410"/>
      <c r="S22410"/>
    </row>
    <row r="22411" spans="17:19">
      <c r="Q22411"/>
      <c r="R22411"/>
      <c r="S22411"/>
    </row>
    <row r="22412" spans="17:19">
      <c r="Q22412"/>
      <c r="R22412"/>
      <c r="S22412"/>
    </row>
    <row r="22413" spans="17:19">
      <c r="Q22413"/>
      <c r="R22413"/>
      <c r="S22413"/>
    </row>
    <row r="22414" spans="17:19">
      <c r="Q22414"/>
      <c r="R22414"/>
      <c r="S22414"/>
    </row>
    <row r="22415" spans="17:19">
      <c r="Q22415"/>
      <c r="R22415"/>
      <c r="S22415"/>
    </row>
    <row r="22416" spans="17:19">
      <c r="Q22416"/>
      <c r="R22416"/>
      <c r="S22416"/>
    </row>
    <row r="22417" spans="17:19">
      <c r="Q22417"/>
      <c r="R22417"/>
      <c r="S22417"/>
    </row>
    <row r="22418" spans="17:19">
      <c r="Q22418"/>
      <c r="R22418"/>
      <c r="S22418"/>
    </row>
    <row r="22419" spans="17:19">
      <c r="Q22419"/>
      <c r="R22419"/>
      <c r="S22419"/>
    </row>
    <row r="22420" spans="17:19">
      <c r="Q22420"/>
      <c r="R22420"/>
      <c r="S22420"/>
    </row>
    <row r="22421" spans="17:19">
      <c r="Q22421"/>
      <c r="R22421"/>
      <c r="S22421"/>
    </row>
    <row r="22422" spans="17:19">
      <c r="Q22422"/>
      <c r="R22422"/>
      <c r="S22422"/>
    </row>
    <row r="22423" spans="17:19">
      <c r="Q22423"/>
      <c r="R22423"/>
      <c r="S22423"/>
    </row>
    <row r="22424" spans="17:19">
      <c r="Q22424"/>
      <c r="R22424"/>
      <c r="S22424"/>
    </row>
    <row r="22425" spans="17:19">
      <c r="Q22425"/>
      <c r="R22425"/>
      <c r="S22425"/>
    </row>
    <row r="22426" spans="17:19">
      <c r="Q22426"/>
      <c r="R22426"/>
      <c r="S22426"/>
    </row>
    <row r="22427" spans="17:19">
      <c r="Q22427"/>
      <c r="R22427"/>
      <c r="S22427"/>
    </row>
    <row r="22428" spans="17:19">
      <c r="Q22428"/>
      <c r="R22428"/>
      <c r="S22428"/>
    </row>
    <row r="22429" spans="17:19">
      <c r="Q22429"/>
      <c r="R22429"/>
      <c r="S22429"/>
    </row>
    <row r="22430" spans="17:19">
      <c r="Q22430"/>
      <c r="R22430"/>
      <c r="S22430"/>
    </row>
    <row r="22431" spans="17:19">
      <c r="Q22431"/>
      <c r="R22431"/>
      <c r="S22431"/>
    </row>
    <row r="22432" spans="17:19">
      <c r="Q22432"/>
      <c r="R22432"/>
      <c r="S22432"/>
    </row>
    <row r="22433" spans="17:19">
      <c r="Q22433"/>
      <c r="R22433"/>
      <c r="S22433"/>
    </row>
    <row r="22434" spans="17:19">
      <c r="Q22434"/>
      <c r="R22434"/>
      <c r="S22434"/>
    </row>
    <row r="22435" spans="17:19">
      <c r="Q22435"/>
      <c r="R22435"/>
      <c r="S22435"/>
    </row>
    <row r="22436" spans="17:19">
      <c r="Q22436"/>
      <c r="R22436"/>
      <c r="S22436"/>
    </row>
    <row r="22437" spans="17:19">
      <c r="Q22437"/>
      <c r="R22437"/>
      <c r="S22437"/>
    </row>
    <row r="22438" spans="17:19">
      <c r="Q22438"/>
      <c r="R22438"/>
      <c r="S22438"/>
    </row>
    <row r="22439" spans="17:19">
      <c r="Q22439"/>
      <c r="R22439"/>
      <c r="S22439"/>
    </row>
    <row r="22440" spans="17:19">
      <c r="Q22440"/>
      <c r="R22440"/>
      <c r="S22440"/>
    </row>
    <row r="22441" spans="17:19">
      <c r="Q22441"/>
      <c r="R22441"/>
      <c r="S22441"/>
    </row>
    <row r="22442" spans="17:19">
      <c r="Q22442"/>
      <c r="R22442"/>
      <c r="S22442"/>
    </row>
    <row r="22443" spans="17:19">
      <c r="Q22443"/>
      <c r="R22443"/>
      <c r="S22443"/>
    </row>
    <row r="22444" spans="17:19">
      <c r="Q22444"/>
      <c r="R22444"/>
      <c r="S22444"/>
    </row>
    <row r="22445" spans="17:19">
      <c r="Q22445"/>
      <c r="R22445"/>
      <c r="S22445"/>
    </row>
    <row r="22446" spans="17:19">
      <c r="Q22446"/>
      <c r="R22446"/>
      <c r="S22446"/>
    </row>
    <row r="22447" spans="17:19">
      <c r="Q22447"/>
      <c r="R22447"/>
      <c r="S22447"/>
    </row>
    <row r="22448" spans="17:19">
      <c r="Q22448"/>
      <c r="R22448"/>
      <c r="S22448"/>
    </row>
    <row r="22449" spans="17:19">
      <c r="Q22449"/>
      <c r="R22449"/>
      <c r="S22449"/>
    </row>
    <row r="22450" spans="17:19">
      <c r="Q22450"/>
      <c r="R22450"/>
      <c r="S22450"/>
    </row>
    <row r="22451" spans="17:19">
      <c r="Q22451"/>
      <c r="R22451"/>
      <c r="S22451"/>
    </row>
    <row r="22452" spans="17:19">
      <c r="Q22452"/>
      <c r="R22452"/>
      <c r="S22452"/>
    </row>
    <row r="22453" spans="17:19">
      <c r="Q22453"/>
      <c r="R22453"/>
      <c r="S22453"/>
    </row>
    <row r="22454" spans="17:19">
      <c r="Q22454"/>
      <c r="R22454"/>
      <c r="S22454"/>
    </row>
    <row r="22455" spans="17:19">
      <c r="Q22455"/>
      <c r="R22455"/>
      <c r="S22455"/>
    </row>
    <row r="22456" spans="17:19">
      <c r="Q22456"/>
      <c r="R22456"/>
      <c r="S22456"/>
    </row>
    <row r="22457" spans="17:19">
      <c r="Q22457"/>
      <c r="R22457"/>
      <c r="S22457"/>
    </row>
    <row r="22458" spans="17:19">
      <c r="Q22458"/>
      <c r="R22458"/>
      <c r="S22458"/>
    </row>
    <row r="22459" spans="17:19">
      <c r="Q22459"/>
      <c r="R22459"/>
      <c r="S22459"/>
    </row>
    <row r="22460" spans="17:19">
      <c r="Q22460"/>
      <c r="R22460"/>
      <c r="S22460"/>
    </row>
    <row r="22461" spans="17:19">
      <c r="Q22461"/>
      <c r="R22461"/>
      <c r="S22461"/>
    </row>
    <row r="22462" spans="17:19">
      <c r="Q22462"/>
      <c r="R22462"/>
      <c r="S22462"/>
    </row>
    <row r="22463" spans="17:19">
      <c r="Q22463"/>
      <c r="R22463"/>
      <c r="S22463"/>
    </row>
    <row r="22464" spans="17:19">
      <c r="Q22464"/>
      <c r="R22464"/>
      <c r="S22464"/>
    </row>
    <row r="22465" spans="17:19">
      <c r="Q22465"/>
      <c r="R22465"/>
      <c r="S22465"/>
    </row>
    <row r="22466" spans="17:19">
      <c r="Q22466"/>
      <c r="R22466"/>
      <c r="S22466"/>
    </row>
    <row r="22467" spans="17:19">
      <c r="Q22467"/>
      <c r="R22467"/>
      <c r="S22467"/>
    </row>
    <row r="22468" spans="17:19">
      <c r="Q22468"/>
      <c r="R22468"/>
      <c r="S22468"/>
    </row>
    <row r="22469" spans="17:19">
      <c r="Q22469"/>
      <c r="R22469"/>
      <c r="S22469"/>
    </row>
    <row r="22470" spans="17:19">
      <c r="Q22470"/>
      <c r="R22470"/>
      <c r="S22470"/>
    </row>
    <row r="22471" spans="17:19">
      <c r="Q22471"/>
      <c r="R22471"/>
      <c r="S22471"/>
    </row>
    <row r="22472" spans="17:19">
      <c r="Q22472"/>
      <c r="R22472"/>
      <c r="S22472"/>
    </row>
    <row r="22473" spans="17:19">
      <c r="Q22473"/>
      <c r="R22473"/>
      <c r="S22473"/>
    </row>
    <row r="22474" spans="17:19">
      <c r="Q22474"/>
      <c r="R22474"/>
      <c r="S22474"/>
    </row>
    <row r="22475" spans="17:19">
      <c r="Q22475"/>
      <c r="R22475"/>
      <c r="S22475"/>
    </row>
    <row r="22476" spans="17:19">
      <c r="Q22476"/>
      <c r="R22476"/>
      <c r="S22476"/>
    </row>
    <row r="22477" spans="17:19">
      <c r="Q22477"/>
      <c r="R22477"/>
      <c r="S22477"/>
    </row>
    <row r="22478" spans="17:19">
      <c r="Q22478"/>
      <c r="R22478"/>
      <c r="S22478"/>
    </row>
    <row r="22479" spans="17:19">
      <c r="Q22479"/>
      <c r="R22479"/>
      <c r="S22479"/>
    </row>
    <row r="22480" spans="17:19">
      <c r="Q22480"/>
      <c r="R22480"/>
      <c r="S22480"/>
    </row>
    <row r="22481" spans="17:19">
      <c r="Q22481"/>
      <c r="R22481"/>
      <c r="S22481"/>
    </row>
    <row r="22482" spans="17:19">
      <c r="Q22482"/>
      <c r="R22482"/>
      <c r="S22482"/>
    </row>
    <row r="22483" spans="17:19">
      <c r="Q22483"/>
      <c r="R22483"/>
      <c r="S22483"/>
    </row>
    <row r="22484" spans="17:19">
      <c r="Q22484"/>
      <c r="R22484"/>
      <c r="S22484"/>
    </row>
    <row r="22485" spans="17:19">
      <c r="Q22485"/>
      <c r="R22485"/>
      <c r="S22485"/>
    </row>
    <row r="22486" spans="17:19">
      <c r="Q22486"/>
      <c r="R22486"/>
      <c r="S22486"/>
    </row>
    <row r="22487" spans="17:19">
      <c r="Q22487"/>
      <c r="R22487"/>
      <c r="S22487"/>
    </row>
    <row r="22488" spans="17:19">
      <c r="Q22488"/>
      <c r="R22488"/>
      <c r="S22488"/>
    </row>
    <row r="22489" spans="17:19">
      <c r="Q22489"/>
      <c r="R22489"/>
      <c r="S22489"/>
    </row>
    <row r="22490" spans="17:19">
      <c r="Q22490"/>
      <c r="R22490"/>
      <c r="S22490"/>
    </row>
    <row r="22491" spans="17:19">
      <c r="Q22491"/>
      <c r="R22491"/>
      <c r="S22491"/>
    </row>
    <row r="22492" spans="17:19">
      <c r="Q22492"/>
      <c r="R22492"/>
      <c r="S22492"/>
    </row>
    <row r="22493" spans="17:19">
      <c r="Q22493"/>
      <c r="R22493"/>
      <c r="S22493"/>
    </row>
    <row r="22494" spans="17:19">
      <c r="Q22494"/>
      <c r="R22494"/>
      <c r="S22494"/>
    </row>
    <row r="22495" spans="17:19">
      <c r="Q22495"/>
      <c r="R22495"/>
      <c r="S22495"/>
    </row>
    <row r="22496" spans="17:19">
      <c r="Q22496"/>
      <c r="R22496"/>
      <c r="S22496"/>
    </row>
    <row r="22497" spans="17:19">
      <c r="Q22497"/>
      <c r="R22497"/>
      <c r="S22497"/>
    </row>
    <row r="22498" spans="17:19">
      <c r="Q22498"/>
      <c r="R22498"/>
      <c r="S22498"/>
    </row>
    <row r="22499" spans="17:19">
      <c r="Q22499"/>
      <c r="R22499"/>
      <c r="S22499"/>
    </row>
    <row r="22500" spans="17:19">
      <c r="Q22500"/>
      <c r="R22500"/>
      <c r="S22500"/>
    </row>
    <row r="22501" spans="17:19">
      <c r="Q22501"/>
      <c r="R22501"/>
      <c r="S22501"/>
    </row>
    <row r="22502" spans="17:19">
      <c r="Q22502"/>
      <c r="R22502"/>
      <c r="S22502"/>
    </row>
    <row r="22503" spans="17:19">
      <c r="Q22503"/>
      <c r="R22503"/>
      <c r="S22503"/>
    </row>
    <row r="22504" spans="17:19">
      <c r="Q22504"/>
      <c r="R22504"/>
      <c r="S22504"/>
    </row>
    <row r="22505" spans="17:19">
      <c r="Q22505"/>
      <c r="R22505"/>
      <c r="S22505"/>
    </row>
    <row r="22506" spans="17:19">
      <c r="Q22506"/>
      <c r="R22506"/>
      <c r="S22506"/>
    </row>
    <row r="22507" spans="17:19">
      <c r="Q22507"/>
      <c r="R22507"/>
      <c r="S22507"/>
    </row>
    <row r="22508" spans="17:19">
      <c r="Q22508"/>
      <c r="R22508"/>
      <c r="S22508"/>
    </row>
    <row r="22509" spans="17:19">
      <c r="Q22509"/>
      <c r="R22509"/>
      <c r="S22509"/>
    </row>
    <row r="22510" spans="17:19">
      <c r="Q22510"/>
      <c r="R22510"/>
      <c r="S22510"/>
    </row>
    <row r="22511" spans="17:19">
      <c r="Q22511"/>
      <c r="R22511"/>
      <c r="S22511"/>
    </row>
    <row r="22512" spans="17:19">
      <c r="Q22512"/>
      <c r="R22512"/>
      <c r="S22512"/>
    </row>
    <row r="22513" spans="17:19">
      <c r="Q22513"/>
      <c r="R22513"/>
      <c r="S22513"/>
    </row>
    <row r="22514" spans="17:19">
      <c r="Q22514"/>
      <c r="R22514"/>
      <c r="S22514"/>
    </row>
    <row r="22515" spans="17:19">
      <c r="Q22515"/>
      <c r="R22515"/>
      <c r="S22515"/>
    </row>
    <row r="22516" spans="17:19">
      <c r="Q22516"/>
      <c r="R22516"/>
      <c r="S22516"/>
    </row>
    <row r="22517" spans="17:19">
      <c r="Q22517"/>
      <c r="R22517"/>
      <c r="S22517"/>
    </row>
    <row r="22518" spans="17:19">
      <c r="Q22518"/>
      <c r="R22518"/>
      <c r="S22518"/>
    </row>
    <row r="22519" spans="17:19">
      <c r="Q22519"/>
      <c r="R22519"/>
      <c r="S22519"/>
    </row>
    <row r="22520" spans="17:19">
      <c r="Q22520"/>
      <c r="R22520"/>
      <c r="S22520"/>
    </row>
    <row r="22521" spans="17:19">
      <c r="Q22521"/>
      <c r="R22521"/>
      <c r="S22521"/>
    </row>
    <row r="22522" spans="17:19">
      <c r="Q22522"/>
      <c r="R22522"/>
      <c r="S22522"/>
    </row>
    <row r="22523" spans="17:19">
      <c r="Q22523"/>
      <c r="R22523"/>
      <c r="S22523"/>
    </row>
    <row r="22524" spans="17:19">
      <c r="Q22524"/>
      <c r="R22524"/>
      <c r="S22524"/>
    </row>
    <row r="22525" spans="17:19">
      <c r="Q22525"/>
      <c r="R22525"/>
      <c r="S22525"/>
    </row>
    <row r="22526" spans="17:19">
      <c r="Q22526"/>
      <c r="R22526"/>
      <c r="S22526"/>
    </row>
    <row r="22527" spans="17:19">
      <c r="Q22527"/>
      <c r="R22527"/>
      <c r="S22527"/>
    </row>
    <row r="22528" spans="17:19">
      <c r="Q22528"/>
      <c r="R22528"/>
      <c r="S22528"/>
    </row>
    <row r="22529" spans="17:19">
      <c r="Q22529"/>
      <c r="R22529"/>
      <c r="S22529"/>
    </row>
    <row r="22530" spans="17:19">
      <c r="Q22530"/>
      <c r="R22530"/>
      <c r="S22530"/>
    </row>
    <row r="22531" spans="17:19">
      <c r="Q22531"/>
      <c r="R22531"/>
      <c r="S22531"/>
    </row>
    <row r="22532" spans="17:19">
      <c r="Q22532"/>
      <c r="R22532"/>
      <c r="S22532"/>
    </row>
    <row r="22533" spans="17:19">
      <c r="Q22533"/>
      <c r="R22533"/>
      <c r="S22533"/>
    </row>
    <row r="22534" spans="17:19">
      <c r="Q22534"/>
      <c r="R22534"/>
      <c r="S22534"/>
    </row>
    <row r="22535" spans="17:19">
      <c r="Q22535"/>
      <c r="R22535"/>
      <c r="S22535"/>
    </row>
    <row r="22536" spans="17:19">
      <c r="Q22536"/>
      <c r="R22536"/>
      <c r="S22536"/>
    </row>
    <row r="22537" spans="17:19">
      <c r="Q22537"/>
      <c r="R22537"/>
      <c r="S22537"/>
    </row>
    <row r="22538" spans="17:19">
      <c r="Q22538"/>
      <c r="R22538"/>
      <c r="S22538"/>
    </row>
    <row r="22539" spans="17:19">
      <c r="Q22539"/>
      <c r="R22539"/>
      <c r="S22539"/>
    </row>
    <row r="22540" spans="17:19">
      <c r="Q22540"/>
      <c r="R22540"/>
      <c r="S22540"/>
    </row>
    <row r="22541" spans="17:19">
      <c r="Q22541"/>
      <c r="R22541"/>
      <c r="S22541"/>
    </row>
    <row r="22542" spans="17:19">
      <c r="Q22542"/>
      <c r="R22542"/>
      <c r="S22542"/>
    </row>
    <row r="22543" spans="17:19">
      <c r="Q22543"/>
      <c r="R22543"/>
      <c r="S22543"/>
    </row>
    <row r="22544" spans="17:19">
      <c r="Q22544"/>
      <c r="R22544"/>
      <c r="S22544"/>
    </row>
    <row r="22545" spans="17:19">
      <c r="Q22545"/>
      <c r="R22545"/>
      <c r="S22545"/>
    </row>
    <row r="22546" spans="17:19">
      <c r="Q22546"/>
      <c r="R22546"/>
      <c r="S22546"/>
    </row>
    <row r="22547" spans="17:19">
      <c r="Q22547"/>
      <c r="R22547"/>
      <c r="S22547"/>
    </row>
    <row r="22548" spans="17:19">
      <c r="Q22548"/>
      <c r="R22548"/>
      <c r="S22548"/>
    </row>
    <row r="22549" spans="17:19">
      <c r="Q22549"/>
      <c r="R22549"/>
      <c r="S22549"/>
    </row>
    <row r="22550" spans="17:19">
      <c r="Q22550"/>
      <c r="R22550"/>
      <c r="S22550"/>
    </row>
    <row r="22551" spans="17:19">
      <c r="Q22551"/>
      <c r="R22551"/>
      <c r="S22551"/>
    </row>
    <row r="22552" spans="17:19">
      <c r="Q22552"/>
      <c r="R22552"/>
      <c r="S22552"/>
    </row>
    <row r="22553" spans="17:19">
      <c r="Q22553"/>
      <c r="R22553"/>
      <c r="S22553"/>
    </row>
    <row r="22554" spans="17:19">
      <c r="Q22554"/>
      <c r="R22554"/>
      <c r="S22554"/>
    </row>
    <row r="22555" spans="17:19">
      <c r="Q22555"/>
      <c r="R22555"/>
      <c r="S22555"/>
    </row>
    <row r="22556" spans="17:19">
      <c r="Q22556"/>
      <c r="R22556"/>
      <c r="S22556"/>
    </row>
    <row r="22557" spans="17:19">
      <c r="Q22557"/>
      <c r="R22557"/>
      <c r="S22557"/>
    </row>
    <row r="22558" spans="17:19">
      <c r="Q22558"/>
      <c r="R22558"/>
      <c r="S22558"/>
    </row>
    <row r="22559" spans="17:19">
      <c r="Q22559"/>
      <c r="R22559"/>
      <c r="S22559"/>
    </row>
    <row r="22560" spans="17:19">
      <c r="Q22560"/>
      <c r="R22560"/>
      <c r="S22560"/>
    </row>
    <row r="22561" spans="17:19">
      <c r="Q22561"/>
      <c r="R22561"/>
      <c r="S22561"/>
    </row>
    <row r="22562" spans="17:19">
      <c r="Q22562"/>
      <c r="R22562"/>
      <c r="S22562"/>
    </row>
    <row r="22563" spans="17:19">
      <c r="Q22563"/>
      <c r="R22563"/>
      <c r="S22563"/>
    </row>
    <row r="22564" spans="17:19">
      <c r="Q22564"/>
      <c r="R22564"/>
      <c r="S22564"/>
    </row>
    <row r="22565" spans="17:19">
      <c r="Q22565"/>
      <c r="R22565"/>
      <c r="S22565"/>
    </row>
    <row r="22566" spans="17:19">
      <c r="Q22566"/>
      <c r="R22566"/>
      <c r="S22566"/>
    </row>
    <row r="22567" spans="17:19">
      <c r="Q22567"/>
      <c r="R22567"/>
      <c r="S22567"/>
    </row>
    <row r="22568" spans="17:19">
      <c r="Q22568"/>
      <c r="R22568"/>
      <c r="S22568"/>
    </row>
    <row r="22569" spans="17:19">
      <c r="Q22569"/>
      <c r="R22569"/>
      <c r="S22569"/>
    </row>
    <row r="22570" spans="17:19">
      <c r="Q22570"/>
      <c r="R22570"/>
      <c r="S22570"/>
    </row>
    <row r="22571" spans="17:19">
      <c r="Q22571"/>
      <c r="R22571"/>
      <c r="S22571"/>
    </row>
    <row r="22572" spans="17:19">
      <c r="Q22572"/>
      <c r="R22572"/>
      <c r="S22572"/>
    </row>
    <row r="22573" spans="17:19">
      <c r="Q22573"/>
      <c r="R22573"/>
      <c r="S22573"/>
    </row>
    <row r="22574" spans="17:19">
      <c r="Q22574"/>
      <c r="R22574"/>
      <c r="S22574"/>
    </row>
    <row r="22575" spans="17:19">
      <c r="Q22575"/>
      <c r="R22575"/>
      <c r="S22575"/>
    </row>
    <row r="22576" spans="17:19">
      <c r="Q22576"/>
      <c r="R22576"/>
      <c r="S22576"/>
    </row>
    <row r="22577" spans="17:19">
      <c r="Q22577"/>
      <c r="R22577"/>
      <c r="S22577"/>
    </row>
    <row r="22578" spans="17:19">
      <c r="Q22578"/>
      <c r="R22578"/>
      <c r="S22578"/>
    </row>
    <row r="22579" spans="17:19">
      <c r="Q22579"/>
      <c r="R22579"/>
      <c r="S22579"/>
    </row>
    <row r="22580" spans="17:19">
      <c r="Q22580"/>
      <c r="R22580"/>
      <c r="S22580"/>
    </row>
    <row r="22581" spans="17:19">
      <c r="Q22581"/>
      <c r="R22581"/>
      <c r="S22581"/>
    </row>
    <row r="22582" spans="17:19">
      <c r="Q22582"/>
      <c r="R22582"/>
      <c r="S22582"/>
    </row>
    <row r="22583" spans="17:19">
      <c r="Q22583"/>
      <c r="R22583"/>
      <c r="S22583"/>
    </row>
    <row r="22584" spans="17:19">
      <c r="Q22584"/>
      <c r="R22584"/>
      <c r="S22584"/>
    </row>
    <row r="22585" spans="17:19">
      <c r="Q22585"/>
      <c r="R22585"/>
      <c r="S22585"/>
    </row>
    <row r="22586" spans="17:19">
      <c r="Q22586"/>
      <c r="R22586"/>
      <c r="S22586"/>
    </row>
    <row r="22587" spans="17:19">
      <c r="Q22587"/>
      <c r="R22587"/>
      <c r="S22587"/>
    </row>
    <row r="22588" spans="17:19">
      <c r="Q22588"/>
      <c r="R22588"/>
      <c r="S22588"/>
    </row>
    <row r="22589" spans="17:19">
      <c r="Q22589"/>
      <c r="R22589"/>
      <c r="S22589"/>
    </row>
    <row r="22590" spans="17:19">
      <c r="Q22590"/>
      <c r="R22590"/>
      <c r="S22590"/>
    </row>
    <row r="22591" spans="17:19">
      <c r="Q22591"/>
      <c r="R22591"/>
      <c r="S22591"/>
    </row>
    <row r="22592" spans="17:19">
      <c r="Q22592"/>
      <c r="R22592"/>
      <c r="S22592"/>
    </row>
    <row r="22593" spans="17:19">
      <c r="Q22593"/>
      <c r="R22593"/>
      <c r="S22593"/>
    </row>
    <row r="22594" spans="17:19">
      <c r="Q22594"/>
      <c r="R22594"/>
      <c r="S22594"/>
    </row>
    <row r="22595" spans="17:19">
      <c r="Q22595"/>
      <c r="R22595"/>
      <c r="S22595"/>
    </row>
    <row r="22596" spans="17:19">
      <c r="Q22596"/>
      <c r="R22596"/>
      <c r="S22596"/>
    </row>
    <row r="22597" spans="17:19">
      <c r="Q22597"/>
      <c r="R22597"/>
      <c r="S22597"/>
    </row>
    <row r="22598" spans="17:19">
      <c r="Q22598"/>
      <c r="R22598"/>
      <c r="S22598"/>
    </row>
    <row r="22599" spans="17:19">
      <c r="Q22599"/>
      <c r="R22599"/>
      <c r="S22599"/>
    </row>
    <row r="22600" spans="17:19">
      <c r="Q22600"/>
      <c r="R22600"/>
      <c r="S22600"/>
    </row>
    <row r="22601" spans="17:19">
      <c r="Q22601"/>
      <c r="R22601"/>
      <c r="S22601"/>
    </row>
    <row r="22602" spans="17:19">
      <c r="Q22602"/>
      <c r="R22602"/>
      <c r="S22602"/>
    </row>
    <row r="22603" spans="17:19">
      <c r="Q22603"/>
      <c r="R22603"/>
      <c r="S22603"/>
    </row>
    <row r="22604" spans="17:19">
      <c r="Q22604"/>
      <c r="R22604"/>
      <c r="S22604"/>
    </row>
    <row r="22605" spans="17:19">
      <c r="Q22605"/>
      <c r="R22605"/>
      <c r="S22605"/>
    </row>
    <row r="22606" spans="17:19">
      <c r="Q22606"/>
      <c r="R22606"/>
      <c r="S22606"/>
    </row>
    <row r="22607" spans="17:19">
      <c r="Q22607"/>
      <c r="R22607"/>
      <c r="S22607"/>
    </row>
    <row r="22608" spans="17:19">
      <c r="Q22608"/>
      <c r="R22608"/>
      <c r="S22608"/>
    </row>
    <row r="22609" spans="17:19">
      <c r="Q22609"/>
      <c r="R22609"/>
      <c r="S22609"/>
    </row>
    <row r="22610" spans="17:19">
      <c r="Q22610"/>
      <c r="R22610"/>
      <c r="S22610"/>
    </row>
    <row r="22611" spans="17:19">
      <c r="Q22611"/>
      <c r="R22611"/>
      <c r="S22611"/>
    </row>
    <row r="22612" spans="17:19">
      <c r="Q22612"/>
      <c r="R22612"/>
      <c r="S22612"/>
    </row>
    <row r="22613" spans="17:19">
      <c r="Q22613"/>
      <c r="R22613"/>
      <c r="S22613"/>
    </row>
    <row r="22614" spans="17:19">
      <c r="Q22614"/>
      <c r="R22614"/>
      <c r="S22614"/>
    </row>
    <row r="22615" spans="17:19">
      <c r="Q22615"/>
      <c r="R22615"/>
      <c r="S22615"/>
    </row>
    <row r="22616" spans="17:19">
      <c r="Q22616"/>
      <c r="R22616"/>
      <c r="S22616"/>
    </row>
    <row r="22617" spans="17:19">
      <c r="Q22617"/>
      <c r="R22617"/>
      <c r="S22617"/>
    </row>
    <row r="22618" spans="17:19">
      <c r="Q22618"/>
      <c r="R22618"/>
      <c r="S22618"/>
    </row>
    <row r="22619" spans="17:19">
      <c r="Q22619"/>
      <c r="R22619"/>
      <c r="S22619"/>
    </row>
    <row r="22620" spans="17:19">
      <c r="Q22620"/>
      <c r="R22620"/>
      <c r="S22620"/>
    </row>
    <row r="22621" spans="17:19">
      <c r="Q22621"/>
      <c r="R22621"/>
      <c r="S22621"/>
    </row>
    <row r="22622" spans="17:19">
      <c r="Q22622"/>
      <c r="R22622"/>
      <c r="S22622"/>
    </row>
    <row r="22623" spans="17:19">
      <c r="Q22623"/>
      <c r="R22623"/>
      <c r="S22623"/>
    </row>
    <row r="22624" spans="17:19">
      <c r="Q22624"/>
      <c r="R22624"/>
      <c r="S22624"/>
    </row>
    <row r="22625" spans="17:19">
      <c r="Q22625"/>
      <c r="R22625"/>
      <c r="S22625"/>
    </row>
    <row r="22626" spans="17:19">
      <c r="Q22626"/>
      <c r="R22626"/>
      <c r="S22626"/>
    </row>
    <row r="22627" spans="17:19">
      <c r="Q22627"/>
      <c r="R22627"/>
      <c r="S22627"/>
    </row>
    <row r="22628" spans="17:19">
      <c r="Q22628"/>
      <c r="R22628"/>
      <c r="S22628"/>
    </row>
    <row r="22629" spans="17:19">
      <c r="Q22629"/>
      <c r="R22629"/>
      <c r="S22629"/>
    </row>
    <row r="22630" spans="17:19">
      <c r="Q22630"/>
      <c r="R22630"/>
      <c r="S22630"/>
    </row>
    <row r="22631" spans="17:19">
      <c r="Q22631"/>
      <c r="R22631"/>
      <c r="S22631"/>
    </row>
    <row r="22632" spans="17:19">
      <c r="Q22632"/>
      <c r="R22632"/>
      <c r="S22632"/>
    </row>
    <row r="22633" spans="17:19">
      <c r="Q22633"/>
      <c r="R22633"/>
      <c r="S22633"/>
    </row>
    <row r="22634" spans="17:19">
      <c r="Q22634"/>
      <c r="R22634"/>
      <c r="S22634"/>
    </row>
    <row r="22635" spans="17:19">
      <c r="Q22635"/>
      <c r="R22635"/>
      <c r="S22635"/>
    </row>
    <row r="22636" spans="17:19">
      <c r="Q22636"/>
      <c r="R22636"/>
      <c r="S22636"/>
    </row>
    <row r="22637" spans="17:19">
      <c r="Q22637"/>
      <c r="R22637"/>
      <c r="S22637"/>
    </row>
    <row r="22638" spans="17:19">
      <c r="Q22638"/>
      <c r="R22638"/>
      <c r="S22638"/>
    </row>
    <row r="22639" spans="17:19">
      <c r="Q22639"/>
      <c r="R22639"/>
      <c r="S22639"/>
    </row>
    <row r="22640" spans="17:19">
      <c r="Q22640"/>
      <c r="R22640"/>
      <c r="S22640"/>
    </row>
    <row r="22641" spans="17:19">
      <c r="Q22641"/>
      <c r="R22641"/>
      <c r="S22641"/>
    </row>
    <row r="22642" spans="17:19">
      <c r="Q22642"/>
      <c r="R22642"/>
      <c r="S22642"/>
    </row>
    <row r="22643" spans="17:19">
      <c r="Q22643"/>
      <c r="R22643"/>
      <c r="S22643"/>
    </row>
    <row r="22644" spans="17:19">
      <c r="Q22644"/>
      <c r="R22644"/>
      <c r="S22644"/>
    </row>
    <row r="22645" spans="17:19">
      <c r="Q22645"/>
      <c r="R22645"/>
      <c r="S22645"/>
    </row>
    <row r="22646" spans="17:19">
      <c r="Q22646"/>
      <c r="R22646"/>
      <c r="S22646"/>
    </row>
    <row r="22647" spans="17:19">
      <c r="Q22647"/>
      <c r="R22647"/>
      <c r="S22647"/>
    </row>
    <row r="22648" spans="17:19">
      <c r="Q22648"/>
      <c r="R22648"/>
      <c r="S22648"/>
    </row>
    <row r="22649" spans="17:19">
      <c r="Q22649"/>
      <c r="R22649"/>
      <c r="S22649"/>
    </row>
    <row r="22650" spans="17:19">
      <c r="Q22650"/>
      <c r="R22650"/>
      <c r="S22650"/>
    </row>
    <row r="22651" spans="17:19">
      <c r="Q22651"/>
      <c r="R22651"/>
      <c r="S22651"/>
    </row>
    <row r="22652" spans="17:19">
      <c r="Q22652"/>
      <c r="R22652"/>
      <c r="S22652"/>
    </row>
    <row r="22653" spans="17:19">
      <c r="Q22653"/>
      <c r="R22653"/>
      <c r="S22653"/>
    </row>
    <row r="22654" spans="17:19">
      <c r="Q22654"/>
      <c r="R22654"/>
      <c r="S22654"/>
    </row>
    <row r="22655" spans="17:19">
      <c r="Q22655"/>
      <c r="R22655"/>
      <c r="S22655"/>
    </row>
    <row r="22656" spans="17:19">
      <c r="Q22656"/>
      <c r="R22656"/>
      <c r="S22656"/>
    </row>
    <row r="22657" spans="17:19">
      <c r="Q22657"/>
      <c r="R22657"/>
      <c r="S22657"/>
    </row>
    <row r="22658" spans="17:19">
      <c r="Q22658"/>
      <c r="R22658"/>
      <c r="S22658"/>
    </row>
    <row r="22659" spans="17:19">
      <c r="Q22659"/>
      <c r="R22659"/>
      <c r="S22659"/>
    </row>
    <row r="22660" spans="17:19">
      <c r="Q22660"/>
      <c r="R22660"/>
      <c r="S22660"/>
    </row>
    <row r="22661" spans="17:19">
      <c r="Q22661"/>
      <c r="R22661"/>
      <c r="S22661"/>
    </row>
    <row r="22662" spans="17:19">
      <c r="Q22662"/>
      <c r="R22662"/>
      <c r="S22662"/>
    </row>
    <row r="22663" spans="17:19">
      <c r="Q22663"/>
      <c r="R22663"/>
      <c r="S22663"/>
    </row>
    <row r="22664" spans="17:19">
      <c r="Q22664"/>
      <c r="R22664"/>
      <c r="S22664"/>
    </row>
    <row r="22665" spans="17:19">
      <c r="Q22665"/>
      <c r="R22665"/>
      <c r="S22665"/>
    </row>
    <row r="22666" spans="17:19">
      <c r="Q22666"/>
      <c r="R22666"/>
      <c r="S22666"/>
    </row>
    <row r="22667" spans="17:19">
      <c r="Q22667"/>
      <c r="R22667"/>
      <c r="S22667"/>
    </row>
    <row r="22668" spans="17:19">
      <c r="Q22668"/>
      <c r="R22668"/>
      <c r="S22668"/>
    </row>
    <row r="22669" spans="17:19">
      <c r="Q22669"/>
      <c r="R22669"/>
      <c r="S22669"/>
    </row>
    <row r="22670" spans="17:19">
      <c r="Q22670"/>
      <c r="R22670"/>
      <c r="S22670"/>
    </row>
    <row r="22671" spans="17:19">
      <c r="Q22671"/>
      <c r="R22671"/>
      <c r="S22671"/>
    </row>
    <row r="22672" spans="17:19">
      <c r="Q22672"/>
      <c r="R22672"/>
      <c r="S22672"/>
    </row>
    <row r="22673" spans="17:19">
      <c r="Q22673"/>
      <c r="R22673"/>
      <c r="S22673"/>
    </row>
    <row r="22674" spans="17:19">
      <c r="Q22674"/>
      <c r="R22674"/>
      <c r="S22674"/>
    </row>
    <row r="22675" spans="17:19">
      <c r="Q22675"/>
      <c r="R22675"/>
      <c r="S22675"/>
    </row>
    <row r="22676" spans="17:19">
      <c r="Q22676"/>
      <c r="R22676"/>
      <c r="S22676"/>
    </row>
    <row r="22677" spans="17:19">
      <c r="Q22677"/>
      <c r="R22677"/>
      <c r="S22677"/>
    </row>
    <row r="22678" spans="17:19">
      <c r="Q22678"/>
      <c r="R22678"/>
      <c r="S22678"/>
    </row>
    <row r="22679" spans="17:19">
      <c r="Q22679"/>
      <c r="R22679"/>
      <c r="S22679"/>
    </row>
    <row r="22680" spans="17:19">
      <c r="Q22680"/>
      <c r="R22680"/>
      <c r="S22680"/>
    </row>
    <row r="22681" spans="17:19">
      <c r="Q22681"/>
      <c r="R22681"/>
      <c r="S22681"/>
    </row>
    <row r="22682" spans="17:19">
      <c r="Q22682"/>
      <c r="R22682"/>
      <c r="S22682"/>
    </row>
    <row r="22683" spans="17:19">
      <c r="Q22683"/>
      <c r="R22683"/>
      <c r="S22683"/>
    </row>
    <row r="22684" spans="17:19">
      <c r="Q22684"/>
      <c r="R22684"/>
      <c r="S22684"/>
    </row>
    <row r="22685" spans="17:19">
      <c r="Q22685"/>
      <c r="R22685"/>
      <c r="S22685"/>
    </row>
    <row r="22686" spans="17:19">
      <c r="Q22686"/>
      <c r="R22686"/>
      <c r="S22686"/>
    </row>
    <row r="22687" spans="17:19">
      <c r="Q22687"/>
      <c r="R22687"/>
      <c r="S22687"/>
    </row>
    <row r="22688" spans="17:19">
      <c r="Q22688"/>
      <c r="R22688"/>
      <c r="S22688"/>
    </row>
    <row r="22689" spans="17:19">
      <c r="Q22689"/>
      <c r="R22689"/>
      <c r="S22689"/>
    </row>
    <row r="22690" spans="17:19">
      <c r="Q22690"/>
      <c r="R22690"/>
      <c r="S22690"/>
    </row>
    <row r="22691" spans="17:19">
      <c r="Q22691"/>
      <c r="R22691"/>
      <c r="S22691"/>
    </row>
    <row r="22692" spans="17:19">
      <c r="Q22692"/>
      <c r="R22692"/>
      <c r="S22692"/>
    </row>
    <row r="22693" spans="17:19">
      <c r="Q22693"/>
      <c r="R22693"/>
      <c r="S22693"/>
    </row>
    <row r="22694" spans="17:19">
      <c r="Q22694"/>
      <c r="R22694"/>
      <c r="S22694"/>
    </row>
    <row r="22695" spans="17:19">
      <c r="Q22695"/>
      <c r="R22695"/>
      <c r="S22695"/>
    </row>
    <row r="22696" spans="17:19">
      <c r="Q22696"/>
      <c r="R22696"/>
      <c r="S22696"/>
    </row>
    <row r="22697" spans="17:19">
      <c r="Q22697"/>
      <c r="R22697"/>
      <c r="S22697"/>
    </row>
    <row r="22698" spans="17:19">
      <c r="Q22698"/>
      <c r="R22698"/>
      <c r="S22698"/>
    </row>
    <row r="22699" spans="17:19">
      <c r="Q22699"/>
      <c r="R22699"/>
      <c r="S22699"/>
    </row>
    <row r="22700" spans="17:19">
      <c r="Q22700"/>
      <c r="R22700"/>
      <c r="S22700"/>
    </row>
    <row r="22701" spans="17:19">
      <c r="Q22701"/>
      <c r="R22701"/>
      <c r="S22701"/>
    </row>
    <row r="22702" spans="17:19">
      <c r="Q22702"/>
      <c r="R22702"/>
      <c r="S22702"/>
    </row>
    <row r="22703" spans="17:19">
      <c r="Q22703"/>
      <c r="R22703"/>
      <c r="S22703"/>
    </row>
    <row r="22704" spans="17:19">
      <c r="Q22704"/>
      <c r="R22704"/>
      <c r="S22704"/>
    </row>
    <row r="22705" spans="17:19">
      <c r="Q22705"/>
      <c r="R22705"/>
      <c r="S22705"/>
    </row>
    <row r="22706" spans="17:19">
      <c r="Q22706"/>
      <c r="R22706"/>
      <c r="S22706"/>
    </row>
    <row r="22707" spans="17:19">
      <c r="Q22707"/>
      <c r="R22707"/>
      <c r="S22707"/>
    </row>
    <row r="22708" spans="17:19">
      <c r="Q22708"/>
      <c r="R22708"/>
      <c r="S22708"/>
    </row>
    <row r="22709" spans="17:19">
      <c r="Q22709"/>
      <c r="R22709"/>
      <c r="S22709"/>
    </row>
    <row r="22710" spans="17:19">
      <c r="Q22710"/>
      <c r="R22710"/>
      <c r="S22710"/>
    </row>
    <row r="22711" spans="17:19">
      <c r="Q22711"/>
      <c r="R22711"/>
      <c r="S22711"/>
    </row>
    <row r="22712" spans="17:19">
      <c r="Q22712"/>
      <c r="R22712"/>
      <c r="S22712"/>
    </row>
    <row r="22713" spans="17:19">
      <c r="Q22713"/>
      <c r="R22713"/>
      <c r="S22713"/>
    </row>
    <row r="22714" spans="17:19">
      <c r="Q22714"/>
      <c r="R22714"/>
      <c r="S22714"/>
    </row>
    <row r="22715" spans="17:19">
      <c r="Q22715"/>
      <c r="R22715"/>
      <c r="S22715"/>
    </row>
    <row r="22716" spans="17:19">
      <c r="Q22716"/>
      <c r="R22716"/>
      <c r="S22716"/>
    </row>
    <row r="22717" spans="17:19">
      <c r="Q22717"/>
      <c r="R22717"/>
      <c r="S22717"/>
    </row>
    <row r="22718" spans="17:19">
      <c r="Q22718"/>
      <c r="R22718"/>
      <c r="S22718"/>
    </row>
    <row r="22719" spans="17:19">
      <c r="Q22719"/>
      <c r="R22719"/>
      <c r="S22719"/>
    </row>
    <row r="22720" spans="17:19">
      <c r="Q22720"/>
      <c r="R22720"/>
      <c r="S22720"/>
    </row>
    <row r="22721" spans="17:19">
      <c r="Q22721"/>
      <c r="R22721"/>
      <c r="S22721"/>
    </row>
    <row r="22722" spans="17:19">
      <c r="Q22722"/>
      <c r="R22722"/>
      <c r="S22722"/>
    </row>
    <row r="22723" spans="17:19">
      <c r="Q22723"/>
      <c r="R22723"/>
      <c r="S22723"/>
    </row>
    <row r="22724" spans="17:19">
      <c r="Q22724"/>
      <c r="R22724"/>
      <c r="S22724"/>
    </row>
    <row r="22725" spans="17:19">
      <c r="Q22725"/>
      <c r="R22725"/>
      <c r="S22725"/>
    </row>
    <row r="22726" spans="17:19">
      <c r="Q22726"/>
      <c r="R22726"/>
      <c r="S22726"/>
    </row>
    <row r="22727" spans="17:19">
      <c r="Q22727"/>
      <c r="R22727"/>
      <c r="S22727"/>
    </row>
    <row r="22728" spans="17:19">
      <c r="Q22728"/>
      <c r="R22728"/>
      <c r="S22728"/>
    </row>
    <row r="22729" spans="17:19">
      <c r="Q22729"/>
      <c r="R22729"/>
      <c r="S22729"/>
    </row>
    <row r="22730" spans="17:19">
      <c r="Q22730"/>
      <c r="R22730"/>
      <c r="S22730"/>
    </row>
    <row r="22731" spans="17:19">
      <c r="Q22731"/>
      <c r="R22731"/>
      <c r="S22731"/>
    </row>
    <row r="22732" spans="17:19">
      <c r="Q22732"/>
      <c r="R22732"/>
      <c r="S22732"/>
    </row>
    <row r="22733" spans="17:19">
      <c r="Q22733"/>
      <c r="R22733"/>
      <c r="S22733"/>
    </row>
    <row r="22734" spans="17:19">
      <c r="Q22734"/>
      <c r="R22734"/>
      <c r="S22734"/>
    </row>
    <row r="22735" spans="17:19">
      <c r="Q22735"/>
      <c r="R22735"/>
      <c r="S22735"/>
    </row>
    <row r="22736" spans="17:19">
      <c r="Q22736"/>
      <c r="R22736"/>
      <c r="S22736"/>
    </row>
    <row r="22737" spans="17:19">
      <c r="Q22737"/>
      <c r="R22737"/>
      <c r="S22737"/>
    </row>
    <row r="22738" spans="17:19">
      <c r="Q22738"/>
      <c r="R22738"/>
      <c r="S22738"/>
    </row>
    <row r="22739" spans="17:19">
      <c r="Q22739"/>
      <c r="R22739"/>
      <c r="S22739"/>
    </row>
    <row r="22740" spans="17:19">
      <c r="Q22740"/>
      <c r="R22740"/>
      <c r="S22740"/>
    </row>
    <row r="22741" spans="17:19">
      <c r="Q22741"/>
      <c r="R22741"/>
      <c r="S22741"/>
    </row>
    <row r="22742" spans="17:19">
      <c r="Q22742"/>
      <c r="R22742"/>
      <c r="S22742"/>
    </row>
    <row r="22743" spans="17:19">
      <c r="Q22743"/>
      <c r="R22743"/>
      <c r="S22743"/>
    </row>
    <row r="22744" spans="17:19">
      <c r="Q22744"/>
      <c r="R22744"/>
      <c r="S22744"/>
    </row>
    <row r="22745" spans="17:19">
      <c r="Q22745"/>
      <c r="R22745"/>
      <c r="S22745"/>
    </row>
    <row r="22746" spans="17:19">
      <c r="Q22746"/>
      <c r="R22746"/>
      <c r="S22746"/>
    </row>
    <row r="22747" spans="17:19">
      <c r="Q22747"/>
      <c r="R22747"/>
      <c r="S22747"/>
    </row>
    <row r="22748" spans="17:19">
      <c r="Q22748"/>
      <c r="R22748"/>
      <c r="S22748"/>
    </row>
    <row r="22749" spans="17:19">
      <c r="Q22749"/>
      <c r="R22749"/>
      <c r="S22749"/>
    </row>
    <row r="22750" spans="17:19">
      <c r="Q22750"/>
      <c r="R22750"/>
      <c r="S22750"/>
    </row>
    <row r="22751" spans="17:19">
      <c r="Q22751"/>
      <c r="R22751"/>
      <c r="S22751"/>
    </row>
    <row r="22752" spans="17:19">
      <c r="Q22752"/>
      <c r="R22752"/>
      <c r="S22752"/>
    </row>
    <row r="22753" spans="17:19">
      <c r="Q22753"/>
      <c r="R22753"/>
      <c r="S22753"/>
    </row>
    <row r="22754" spans="17:19">
      <c r="Q22754"/>
      <c r="R22754"/>
      <c r="S22754"/>
    </row>
    <row r="22755" spans="17:19">
      <c r="Q22755"/>
      <c r="R22755"/>
      <c r="S22755"/>
    </row>
    <row r="22756" spans="17:19">
      <c r="Q22756"/>
      <c r="R22756"/>
      <c r="S22756"/>
    </row>
    <row r="22757" spans="17:19">
      <c r="Q22757"/>
      <c r="R22757"/>
      <c r="S22757"/>
    </row>
    <row r="22758" spans="17:19">
      <c r="Q22758"/>
      <c r="R22758"/>
      <c r="S22758"/>
    </row>
    <row r="22759" spans="17:19">
      <c r="Q22759"/>
      <c r="R22759"/>
      <c r="S22759"/>
    </row>
    <row r="22760" spans="17:19">
      <c r="Q22760"/>
      <c r="R22760"/>
      <c r="S22760"/>
    </row>
    <row r="22761" spans="17:19">
      <c r="Q22761"/>
      <c r="R22761"/>
      <c r="S22761"/>
    </row>
    <row r="22762" spans="17:19">
      <c r="Q22762"/>
      <c r="R22762"/>
      <c r="S22762"/>
    </row>
    <row r="22763" spans="17:19">
      <c r="Q22763"/>
      <c r="R22763"/>
      <c r="S22763"/>
    </row>
    <row r="22764" spans="17:19">
      <c r="Q22764"/>
      <c r="R22764"/>
      <c r="S22764"/>
    </row>
    <row r="22765" spans="17:19">
      <c r="Q22765"/>
      <c r="R22765"/>
      <c r="S22765"/>
    </row>
    <row r="22766" spans="17:19">
      <c r="Q22766"/>
      <c r="R22766"/>
      <c r="S22766"/>
    </row>
    <row r="22767" spans="17:19">
      <c r="Q22767"/>
      <c r="R22767"/>
      <c r="S22767"/>
    </row>
    <row r="22768" spans="17:19">
      <c r="Q22768"/>
      <c r="R22768"/>
      <c r="S22768"/>
    </row>
    <row r="22769" spans="17:19">
      <c r="Q22769"/>
      <c r="R22769"/>
      <c r="S22769"/>
    </row>
    <row r="22770" spans="17:19">
      <c r="Q22770"/>
      <c r="R22770"/>
      <c r="S22770"/>
    </row>
    <row r="22771" spans="17:19">
      <c r="Q22771"/>
      <c r="R22771"/>
      <c r="S22771"/>
    </row>
    <row r="22772" spans="17:19">
      <c r="Q22772"/>
      <c r="R22772"/>
      <c r="S22772"/>
    </row>
    <row r="22773" spans="17:19">
      <c r="Q22773"/>
      <c r="R22773"/>
      <c r="S22773"/>
    </row>
    <row r="22774" spans="17:19">
      <c r="Q22774"/>
      <c r="R22774"/>
      <c r="S22774"/>
    </row>
    <row r="22775" spans="17:19">
      <c r="Q22775"/>
      <c r="R22775"/>
      <c r="S22775"/>
    </row>
    <row r="22776" spans="17:19">
      <c r="Q22776"/>
      <c r="R22776"/>
      <c r="S22776"/>
    </row>
    <row r="22777" spans="17:19">
      <c r="Q22777"/>
      <c r="R22777"/>
      <c r="S22777"/>
    </row>
    <row r="22778" spans="17:19">
      <c r="Q22778"/>
      <c r="R22778"/>
      <c r="S22778"/>
    </row>
    <row r="22779" spans="17:19">
      <c r="Q22779"/>
      <c r="R22779"/>
      <c r="S22779"/>
    </row>
    <row r="22780" spans="17:19">
      <c r="Q22780"/>
      <c r="R22780"/>
      <c r="S22780"/>
    </row>
    <row r="22781" spans="17:19">
      <c r="Q22781"/>
      <c r="R22781"/>
      <c r="S22781"/>
    </row>
    <row r="22782" spans="17:19">
      <c r="Q22782"/>
      <c r="R22782"/>
      <c r="S22782"/>
    </row>
    <row r="22783" spans="17:19">
      <c r="Q22783"/>
      <c r="R22783"/>
      <c r="S22783"/>
    </row>
    <row r="22784" spans="17:19">
      <c r="Q22784"/>
      <c r="R22784"/>
      <c r="S22784"/>
    </row>
    <row r="22785" spans="17:19">
      <c r="Q22785"/>
      <c r="R22785"/>
      <c r="S22785"/>
    </row>
    <row r="22786" spans="17:19">
      <c r="Q22786"/>
      <c r="R22786"/>
      <c r="S22786"/>
    </row>
    <row r="22787" spans="17:19">
      <c r="Q22787"/>
      <c r="R22787"/>
      <c r="S22787"/>
    </row>
    <row r="22788" spans="17:19">
      <c r="Q22788"/>
      <c r="R22788"/>
      <c r="S22788"/>
    </row>
    <row r="22789" spans="17:19">
      <c r="Q22789"/>
      <c r="R22789"/>
      <c r="S22789"/>
    </row>
    <row r="22790" spans="17:19">
      <c r="Q22790"/>
      <c r="R22790"/>
      <c r="S22790"/>
    </row>
    <row r="22791" spans="17:19">
      <c r="Q22791"/>
      <c r="R22791"/>
      <c r="S22791"/>
    </row>
    <row r="22792" spans="17:19">
      <c r="Q22792"/>
      <c r="R22792"/>
      <c r="S22792"/>
    </row>
    <row r="22793" spans="17:19">
      <c r="Q22793"/>
      <c r="R22793"/>
      <c r="S22793"/>
    </row>
    <row r="22794" spans="17:19">
      <c r="Q22794"/>
      <c r="R22794"/>
      <c r="S22794"/>
    </row>
    <row r="22795" spans="17:19">
      <c r="Q22795"/>
      <c r="R22795"/>
      <c r="S22795"/>
    </row>
    <row r="22796" spans="17:19">
      <c r="Q22796"/>
      <c r="R22796"/>
      <c r="S22796"/>
    </row>
    <row r="22797" spans="17:19">
      <c r="Q22797"/>
      <c r="R22797"/>
      <c r="S22797"/>
    </row>
    <row r="22798" spans="17:19">
      <c r="Q22798"/>
      <c r="R22798"/>
      <c r="S22798"/>
    </row>
    <row r="22799" spans="17:19">
      <c r="Q22799"/>
      <c r="R22799"/>
      <c r="S22799"/>
    </row>
    <row r="22800" spans="17:19">
      <c r="Q22800"/>
      <c r="R22800"/>
      <c r="S22800"/>
    </row>
    <row r="22801" spans="17:19">
      <c r="Q22801"/>
      <c r="R22801"/>
      <c r="S22801"/>
    </row>
    <row r="22802" spans="17:19">
      <c r="Q22802"/>
      <c r="R22802"/>
      <c r="S22802"/>
    </row>
    <row r="22803" spans="17:19">
      <c r="Q22803"/>
      <c r="R22803"/>
      <c r="S22803"/>
    </row>
    <row r="22804" spans="17:19">
      <c r="Q22804"/>
      <c r="R22804"/>
      <c r="S22804"/>
    </row>
    <row r="22805" spans="17:19">
      <c r="Q22805"/>
      <c r="R22805"/>
      <c r="S22805"/>
    </row>
    <row r="22806" spans="17:19">
      <c r="Q22806"/>
      <c r="R22806"/>
      <c r="S22806"/>
    </row>
    <row r="22807" spans="17:19">
      <c r="Q22807"/>
      <c r="R22807"/>
      <c r="S22807"/>
    </row>
    <row r="22808" spans="17:19">
      <c r="Q22808"/>
      <c r="R22808"/>
      <c r="S22808"/>
    </row>
    <row r="22809" spans="17:19">
      <c r="Q22809"/>
      <c r="R22809"/>
      <c r="S22809"/>
    </row>
    <row r="22810" spans="17:19">
      <c r="Q22810"/>
      <c r="R22810"/>
      <c r="S22810"/>
    </row>
    <row r="22811" spans="17:19">
      <c r="Q22811"/>
      <c r="R22811"/>
      <c r="S22811"/>
    </row>
    <row r="22812" spans="17:19">
      <c r="Q22812"/>
      <c r="R22812"/>
      <c r="S22812"/>
    </row>
    <row r="22813" spans="17:19">
      <c r="Q22813"/>
      <c r="R22813"/>
      <c r="S22813"/>
    </row>
    <row r="22814" spans="17:19">
      <c r="Q22814"/>
      <c r="R22814"/>
      <c r="S22814"/>
    </row>
    <row r="22815" spans="17:19">
      <c r="Q22815"/>
      <c r="R22815"/>
      <c r="S22815"/>
    </row>
    <row r="22816" spans="17:19">
      <c r="Q22816"/>
      <c r="R22816"/>
      <c r="S22816"/>
    </row>
    <row r="22817" spans="17:19">
      <c r="Q22817"/>
      <c r="R22817"/>
      <c r="S22817"/>
    </row>
    <row r="22818" spans="17:19">
      <c r="Q22818"/>
      <c r="R22818"/>
      <c r="S22818"/>
    </row>
    <row r="22819" spans="17:19">
      <c r="Q22819"/>
      <c r="R22819"/>
      <c r="S22819"/>
    </row>
    <row r="22820" spans="17:19">
      <c r="Q22820"/>
      <c r="R22820"/>
      <c r="S22820"/>
    </row>
    <row r="22821" spans="17:19">
      <c r="Q22821"/>
      <c r="R22821"/>
      <c r="S22821"/>
    </row>
    <row r="22822" spans="17:19">
      <c r="Q22822"/>
      <c r="R22822"/>
      <c r="S22822"/>
    </row>
    <row r="22823" spans="17:19">
      <c r="Q22823"/>
      <c r="R22823"/>
      <c r="S22823"/>
    </row>
    <row r="22824" spans="17:19">
      <c r="Q22824"/>
      <c r="R22824"/>
      <c r="S22824"/>
    </row>
    <row r="22825" spans="17:19">
      <c r="Q22825"/>
      <c r="R22825"/>
      <c r="S22825"/>
    </row>
    <row r="22826" spans="17:19">
      <c r="Q22826"/>
      <c r="R22826"/>
      <c r="S22826"/>
    </row>
    <row r="22827" spans="17:19">
      <c r="Q22827"/>
      <c r="R22827"/>
      <c r="S22827"/>
    </row>
    <row r="22828" spans="17:19">
      <c r="Q22828"/>
      <c r="R22828"/>
      <c r="S22828"/>
    </row>
    <row r="22829" spans="17:19">
      <c r="Q22829"/>
      <c r="R22829"/>
      <c r="S22829"/>
    </row>
    <row r="22830" spans="17:19">
      <c r="Q22830"/>
      <c r="R22830"/>
      <c r="S22830"/>
    </row>
    <row r="22831" spans="17:19">
      <c r="Q22831"/>
      <c r="R22831"/>
      <c r="S22831"/>
    </row>
    <row r="22832" spans="17:19">
      <c r="Q22832"/>
      <c r="R22832"/>
      <c r="S22832"/>
    </row>
    <row r="22833" spans="17:19">
      <c r="Q22833"/>
      <c r="R22833"/>
      <c r="S22833"/>
    </row>
    <row r="22834" spans="17:19">
      <c r="Q22834"/>
      <c r="R22834"/>
      <c r="S22834"/>
    </row>
    <row r="22835" spans="17:19">
      <c r="Q22835"/>
      <c r="R22835"/>
      <c r="S22835"/>
    </row>
    <row r="22836" spans="17:19">
      <c r="Q22836"/>
      <c r="R22836"/>
      <c r="S22836"/>
    </row>
    <row r="22837" spans="17:19">
      <c r="Q22837"/>
      <c r="R22837"/>
      <c r="S22837"/>
    </row>
    <row r="22838" spans="17:19">
      <c r="Q22838"/>
      <c r="R22838"/>
      <c r="S22838"/>
    </row>
    <row r="22839" spans="17:19">
      <c r="Q22839"/>
      <c r="R22839"/>
      <c r="S22839"/>
    </row>
    <row r="22840" spans="17:19">
      <c r="Q22840"/>
      <c r="R22840"/>
      <c r="S22840"/>
    </row>
    <row r="22841" spans="17:19">
      <c r="Q22841"/>
      <c r="R22841"/>
      <c r="S22841"/>
    </row>
    <row r="22842" spans="17:19">
      <c r="Q22842"/>
      <c r="R22842"/>
      <c r="S22842"/>
    </row>
    <row r="22843" spans="17:19">
      <c r="Q22843"/>
      <c r="R22843"/>
      <c r="S22843"/>
    </row>
    <row r="22844" spans="17:19">
      <c r="Q22844"/>
      <c r="R22844"/>
      <c r="S22844"/>
    </row>
    <row r="22845" spans="17:19">
      <c r="Q22845"/>
      <c r="R22845"/>
      <c r="S22845"/>
    </row>
    <row r="22846" spans="17:19">
      <c r="Q22846"/>
      <c r="R22846"/>
      <c r="S22846"/>
    </row>
    <row r="22847" spans="17:19">
      <c r="Q22847"/>
      <c r="R22847"/>
      <c r="S22847"/>
    </row>
    <row r="22848" spans="17:19">
      <c r="Q22848"/>
      <c r="R22848"/>
      <c r="S22848"/>
    </row>
    <row r="22849" spans="17:19">
      <c r="Q22849"/>
      <c r="R22849"/>
      <c r="S22849"/>
    </row>
    <row r="22850" spans="17:19">
      <c r="Q22850"/>
      <c r="R22850"/>
      <c r="S22850"/>
    </row>
    <row r="22851" spans="17:19">
      <c r="Q22851"/>
      <c r="R22851"/>
      <c r="S22851"/>
    </row>
    <row r="22852" spans="17:19">
      <c r="Q22852"/>
      <c r="R22852"/>
      <c r="S22852"/>
    </row>
    <row r="22853" spans="17:19">
      <c r="Q22853"/>
      <c r="R22853"/>
      <c r="S22853"/>
    </row>
    <row r="22854" spans="17:19">
      <c r="Q22854"/>
      <c r="R22854"/>
      <c r="S22854"/>
    </row>
    <row r="22855" spans="17:19">
      <c r="Q22855"/>
      <c r="R22855"/>
      <c r="S22855"/>
    </row>
    <row r="22856" spans="17:19">
      <c r="Q22856"/>
      <c r="R22856"/>
      <c r="S22856"/>
    </row>
    <row r="22857" spans="17:19">
      <c r="Q22857"/>
      <c r="R22857"/>
      <c r="S22857"/>
    </row>
    <row r="22858" spans="17:19">
      <c r="Q22858"/>
      <c r="R22858"/>
      <c r="S22858"/>
    </row>
    <row r="22859" spans="17:19">
      <c r="Q22859"/>
      <c r="R22859"/>
      <c r="S22859"/>
    </row>
    <row r="22860" spans="17:19">
      <c r="Q22860"/>
      <c r="R22860"/>
      <c r="S22860"/>
    </row>
    <row r="22861" spans="17:19">
      <c r="Q22861"/>
      <c r="R22861"/>
      <c r="S22861"/>
    </row>
    <row r="22862" spans="17:19">
      <c r="Q22862"/>
      <c r="R22862"/>
      <c r="S22862"/>
    </row>
    <row r="22863" spans="17:19">
      <c r="Q22863"/>
      <c r="R22863"/>
      <c r="S22863"/>
    </row>
    <row r="22864" spans="17:19">
      <c r="Q22864"/>
      <c r="R22864"/>
      <c r="S22864"/>
    </row>
    <row r="22865" spans="17:19">
      <c r="Q22865"/>
      <c r="R22865"/>
      <c r="S22865"/>
    </row>
    <row r="22866" spans="17:19">
      <c r="Q22866"/>
      <c r="R22866"/>
      <c r="S22866"/>
    </row>
    <row r="22867" spans="17:19">
      <c r="Q22867"/>
      <c r="R22867"/>
      <c r="S22867"/>
    </row>
    <row r="22868" spans="17:19">
      <c r="Q22868"/>
      <c r="R22868"/>
      <c r="S22868"/>
    </row>
    <row r="22869" spans="17:19">
      <c r="Q22869"/>
      <c r="R22869"/>
      <c r="S22869"/>
    </row>
    <row r="22870" spans="17:19">
      <c r="Q22870"/>
      <c r="R22870"/>
      <c r="S22870"/>
    </row>
    <row r="22871" spans="17:19">
      <c r="Q22871"/>
      <c r="R22871"/>
      <c r="S22871"/>
    </row>
    <row r="22872" spans="17:19">
      <c r="Q22872"/>
      <c r="R22872"/>
      <c r="S22872"/>
    </row>
    <row r="22873" spans="17:19">
      <c r="Q22873"/>
      <c r="R22873"/>
      <c r="S22873"/>
    </row>
    <row r="22874" spans="17:19">
      <c r="Q22874"/>
      <c r="R22874"/>
      <c r="S22874"/>
    </row>
    <row r="22875" spans="17:19">
      <c r="Q22875"/>
      <c r="R22875"/>
      <c r="S22875"/>
    </row>
    <row r="22876" spans="17:19">
      <c r="Q22876"/>
      <c r="R22876"/>
      <c r="S22876"/>
    </row>
    <row r="22877" spans="17:19">
      <c r="Q22877"/>
      <c r="R22877"/>
      <c r="S22877"/>
    </row>
    <row r="22878" spans="17:19">
      <c r="Q22878"/>
      <c r="R22878"/>
      <c r="S22878"/>
    </row>
    <row r="22879" spans="17:19">
      <c r="Q22879"/>
      <c r="R22879"/>
      <c r="S22879"/>
    </row>
    <row r="22880" spans="17:19">
      <c r="Q22880"/>
      <c r="R22880"/>
      <c r="S22880"/>
    </row>
    <row r="22881" spans="17:19">
      <c r="Q22881"/>
      <c r="R22881"/>
      <c r="S22881"/>
    </row>
    <row r="22882" spans="17:19">
      <c r="Q22882"/>
      <c r="R22882"/>
      <c r="S22882"/>
    </row>
    <row r="22883" spans="17:19">
      <c r="Q22883"/>
      <c r="R22883"/>
      <c r="S22883"/>
    </row>
    <row r="22884" spans="17:19">
      <c r="Q22884"/>
      <c r="R22884"/>
      <c r="S22884"/>
    </row>
    <row r="22885" spans="17:19">
      <c r="Q22885"/>
      <c r="R22885"/>
      <c r="S22885"/>
    </row>
    <row r="22886" spans="17:19">
      <c r="Q22886"/>
      <c r="R22886"/>
      <c r="S22886"/>
    </row>
    <row r="22887" spans="17:19">
      <c r="Q22887"/>
      <c r="R22887"/>
      <c r="S22887"/>
    </row>
    <row r="22888" spans="17:19">
      <c r="Q22888"/>
      <c r="R22888"/>
      <c r="S22888"/>
    </row>
    <row r="22889" spans="17:19">
      <c r="Q22889"/>
      <c r="R22889"/>
      <c r="S22889"/>
    </row>
    <row r="22890" spans="17:19">
      <c r="Q22890"/>
      <c r="R22890"/>
      <c r="S22890"/>
    </row>
    <row r="22891" spans="17:19">
      <c r="Q22891"/>
      <c r="R22891"/>
      <c r="S22891"/>
    </row>
    <row r="22892" spans="17:19">
      <c r="Q22892"/>
      <c r="R22892"/>
      <c r="S22892"/>
    </row>
    <row r="22893" spans="17:19">
      <c r="Q22893"/>
      <c r="R22893"/>
      <c r="S22893"/>
    </row>
    <row r="22894" spans="17:19">
      <c r="Q22894"/>
      <c r="R22894"/>
      <c r="S22894"/>
    </row>
    <row r="22895" spans="17:19">
      <c r="Q22895"/>
      <c r="R22895"/>
      <c r="S22895"/>
    </row>
    <row r="22896" spans="17:19">
      <c r="Q22896"/>
      <c r="R22896"/>
      <c r="S22896"/>
    </row>
    <row r="22897" spans="17:19">
      <c r="Q22897"/>
      <c r="R22897"/>
      <c r="S22897"/>
    </row>
    <row r="22898" spans="17:19">
      <c r="Q22898"/>
      <c r="R22898"/>
      <c r="S22898"/>
    </row>
    <row r="22899" spans="17:19">
      <c r="Q22899"/>
      <c r="R22899"/>
      <c r="S22899"/>
    </row>
    <row r="22900" spans="17:19">
      <c r="Q22900"/>
      <c r="R22900"/>
      <c r="S22900"/>
    </row>
    <row r="22901" spans="17:19">
      <c r="Q22901"/>
      <c r="R22901"/>
      <c r="S22901"/>
    </row>
    <row r="22902" spans="17:19">
      <c r="Q22902"/>
      <c r="R22902"/>
      <c r="S22902"/>
    </row>
    <row r="22903" spans="17:19">
      <c r="Q22903"/>
      <c r="R22903"/>
      <c r="S22903"/>
    </row>
    <row r="22904" spans="17:19">
      <c r="Q22904"/>
      <c r="R22904"/>
      <c r="S22904"/>
    </row>
    <row r="22905" spans="17:19">
      <c r="Q22905"/>
      <c r="R22905"/>
      <c r="S22905"/>
    </row>
    <row r="22906" spans="17:19">
      <c r="Q22906"/>
      <c r="R22906"/>
      <c r="S22906"/>
    </row>
    <row r="22907" spans="17:19">
      <c r="Q22907"/>
      <c r="R22907"/>
      <c r="S22907"/>
    </row>
    <row r="22908" spans="17:19">
      <c r="Q22908"/>
      <c r="R22908"/>
      <c r="S22908"/>
    </row>
    <row r="22909" spans="17:19">
      <c r="Q22909"/>
      <c r="R22909"/>
      <c r="S22909"/>
    </row>
    <row r="22910" spans="17:19">
      <c r="Q22910"/>
      <c r="R22910"/>
      <c r="S22910"/>
    </row>
    <row r="22911" spans="17:19">
      <c r="Q22911"/>
      <c r="R22911"/>
      <c r="S22911"/>
    </row>
    <row r="22912" spans="17:19">
      <c r="Q22912"/>
      <c r="R22912"/>
      <c r="S22912"/>
    </row>
    <row r="22913" spans="17:19">
      <c r="Q22913"/>
      <c r="R22913"/>
      <c r="S22913"/>
    </row>
    <row r="22914" spans="17:19">
      <c r="Q22914"/>
      <c r="R22914"/>
      <c r="S22914"/>
    </row>
    <row r="22915" spans="17:19">
      <c r="Q22915"/>
      <c r="R22915"/>
      <c r="S22915"/>
    </row>
    <row r="22916" spans="17:19">
      <c r="Q22916"/>
      <c r="R22916"/>
      <c r="S22916"/>
    </row>
    <row r="22917" spans="17:19">
      <c r="Q22917"/>
      <c r="R22917"/>
      <c r="S22917"/>
    </row>
    <row r="22918" spans="17:19">
      <c r="Q22918"/>
      <c r="R22918"/>
      <c r="S22918"/>
    </row>
    <row r="22919" spans="17:19">
      <c r="Q22919"/>
      <c r="R22919"/>
      <c r="S22919"/>
    </row>
    <row r="22920" spans="17:19">
      <c r="Q22920"/>
      <c r="R22920"/>
      <c r="S22920"/>
    </row>
    <row r="22921" spans="17:19">
      <c r="Q22921"/>
      <c r="R22921"/>
      <c r="S22921"/>
    </row>
    <row r="22922" spans="17:19">
      <c r="Q22922"/>
      <c r="R22922"/>
      <c r="S22922"/>
    </row>
    <row r="22923" spans="17:19">
      <c r="Q22923"/>
      <c r="R22923"/>
      <c r="S22923"/>
    </row>
    <row r="22924" spans="17:19">
      <c r="Q22924"/>
      <c r="R22924"/>
      <c r="S22924"/>
    </row>
    <row r="22925" spans="17:19">
      <c r="Q22925"/>
      <c r="R22925"/>
      <c r="S22925"/>
    </row>
    <row r="22926" spans="17:19">
      <c r="Q22926"/>
      <c r="R22926"/>
      <c r="S22926"/>
    </row>
    <row r="22927" spans="17:19">
      <c r="Q22927"/>
      <c r="R22927"/>
      <c r="S22927"/>
    </row>
    <row r="22928" spans="17:19">
      <c r="Q22928"/>
      <c r="R22928"/>
      <c r="S22928"/>
    </row>
    <row r="22929" spans="17:19">
      <c r="Q22929"/>
      <c r="R22929"/>
      <c r="S22929"/>
    </row>
    <row r="22930" spans="17:19">
      <c r="Q22930"/>
      <c r="R22930"/>
      <c r="S22930"/>
    </row>
    <row r="22931" spans="17:19">
      <c r="Q22931"/>
      <c r="R22931"/>
      <c r="S22931"/>
    </row>
    <row r="22932" spans="17:19">
      <c r="Q22932"/>
      <c r="R22932"/>
      <c r="S22932"/>
    </row>
    <row r="22933" spans="17:19">
      <c r="Q22933"/>
      <c r="R22933"/>
      <c r="S22933"/>
    </row>
    <row r="22934" spans="17:19">
      <c r="Q22934"/>
      <c r="R22934"/>
      <c r="S22934"/>
    </row>
    <row r="22935" spans="17:19">
      <c r="Q22935"/>
      <c r="R22935"/>
      <c r="S22935"/>
    </row>
    <row r="22936" spans="17:19">
      <c r="Q22936"/>
      <c r="R22936"/>
      <c r="S22936"/>
    </row>
    <row r="22937" spans="17:19">
      <c r="Q22937"/>
      <c r="R22937"/>
      <c r="S22937"/>
    </row>
    <row r="22938" spans="17:19">
      <c r="Q22938"/>
      <c r="R22938"/>
      <c r="S22938"/>
    </row>
    <row r="22939" spans="17:19">
      <c r="Q22939"/>
      <c r="R22939"/>
      <c r="S22939"/>
    </row>
    <row r="22940" spans="17:19">
      <c r="Q22940"/>
      <c r="R22940"/>
      <c r="S22940"/>
    </row>
    <row r="22941" spans="17:19">
      <c r="Q22941"/>
      <c r="R22941"/>
      <c r="S22941"/>
    </row>
    <row r="22942" spans="17:19">
      <c r="Q22942"/>
      <c r="R22942"/>
      <c r="S22942"/>
    </row>
    <row r="22943" spans="17:19">
      <c r="Q22943"/>
      <c r="R22943"/>
      <c r="S22943"/>
    </row>
    <row r="22944" spans="17:19">
      <c r="Q22944"/>
      <c r="R22944"/>
      <c r="S22944"/>
    </row>
    <row r="22945" spans="17:19">
      <c r="Q22945"/>
      <c r="R22945"/>
      <c r="S22945"/>
    </row>
    <row r="22946" spans="17:19">
      <c r="Q22946"/>
      <c r="R22946"/>
      <c r="S22946"/>
    </row>
    <row r="22947" spans="17:19">
      <c r="Q22947"/>
      <c r="R22947"/>
      <c r="S22947"/>
    </row>
    <row r="22948" spans="17:19">
      <c r="Q22948"/>
      <c r="R22948"/>
      <c r="S22948"/>
    </row>
    <row r="22949" spans="17:19">
      <c r="Q22949"/>
      <c r="R22949"/>
      <c r="S22949"/>
    </row>
    <row r="22950" spans="17:19">
      <c r="Q22950"/>
      <c r="R22950"/>
      <c r="S22950"/>
    </row>
    <row r="22951" spans="17:19">
      <c r="Q22951"/>
      <c r="R22951"/>
      <c r="S22951"/>
    </row>
    <row r="22952" spans="17:19">
      <c r="Q22952"/>
      <c r="R22952"/>
      <c r="S22952"/>
    </row>
    <row r="22953" spans="17:19">
      <c r="Q22953"/>
      <c r="R22953"/>
      <c r="S22953"/>
    </row>
    <row r="22954" spans="17:19">
      <c r="Q22954"/>
      <c r="R22954"/>
      <c r="S22954"/>
    </row>
    <row r="22955" spans="17:19">
      <c r="Q22955"/>
      <c r="R22955"/>
      <c r="S22955"/>
    </row>
    <row r="22956" spans="17:19">
      <c r="Q22956"/>
      <c r="R22956"/>
      <c r="S22956"/>
    </row>
    <row r="22957" spans="17:19">
      <c r="Q22957"/>
      <c r="R22957"/>
      <c r="S22957"/>
    </row>
    <row r="22958" spans="17:19">
      <c r="Q22958"/>
      <c r="R22958"/>
      <c r="S22958"/>
    </row>
    <row r="22959" spans="17:19">
      <c r="Q22959"/>
      <c r="R22959"/>
      <c r="S22959"/>
    </row>
    <row r="22960" spans="17:19">
      <c r="Q22960"/>
      <c r="R22960"/>
      <c r="S22960"/>
    </row>
    <row r="22961" spans="17:19">
      <c r="Q22961"/>
      <c r="R22961"/>
      <c r="S22961"/>
    </row>
    <row r="22962" spans="17:19">
      <c r="Q22962"/>
      <c r="R22962"/>
      <c r="S22962"/>
    </row>
    <row r="22963" spans="17:19">
      <c r="Q22963"/>
      <c r="R22963"/>
      <c r="S22963"/>
    </row>
    <row r="22964" spans="17:19">
      <c r="Q22964"/>
      <c r="R22964"/>
      <c r="S22964"/>
    </row>
    <row r="22965" spans="17:19">
      <c r="Q22965"/>
      <c r="R22965"/>
      <c r="S22965"/>
    </row>
    <row r="22966" spans="17:19">
      <c r="Q22966"/>
      <c r="R22966"/>
      <c r="S22966"/>
    </row>
    <row r="22967" spans="17:19">
      <c r="Q22967"/>
      <c r="R22967"/>
      <c r="S22967"/>
    </row>
    <row r="22968" spans="17:19">
      <c r="Q22968"/>
      <c r="R22968"/>
      <c r="S22968"/>
    </row>
    <row r="22969" spans="17:19">
      <c r="Q22969"/>
      <c r="R22969"/>
      <c r="S22969"/>
    </row>
    <row r="22970" spans="17:19">
      <c r="Q22970"/>
      <c r="R22970"/>
      <c r="S22970"/>
    </row>
    <row r="22971" spans="17:19">
      <c r="Q22971"/>
      <c r="R22971"/>
      <c r="S22971"/>
    </row>
    <row r="22972" spans="17:19">
      <c r="Q22972"/>
      <c r="R22972"/>
      <c r="S22972"/>
    </row>
    <row r="22973" spans="17:19">
      <c r="Q22973"/>
      <c r="R22973"/>
      <c r="S22973"/>
    </row>
    <row r="22974" spans="17:19">
      <c r="Q22974"/>
      <c r="R22974"/>
      <c r="S22974"/>
    </row>
    <row r="22975" spans="17:19">
      <c r="Q22975"/>
      <c r="R22975"/>
      <c r="S22975"/>
    </row>
    <row r="22976" spans="17:19">
      <c r="Q22976"/>
      <c r="R22976"/>
      <c r="S22976"/>
    </row>
    <row r="22977" spans="17:19">
      <c r="Q22977"/>
      <c r="R22977"/>
      <c r="S22977"/>
    </row>
    <row r="22978" spans="17:19">
      <c r="Q22978"/>
      <c r="R22978"/>
      <c r="S22978"/>
    </row>
    <row r="22979" spans="17:19">
      <c r="Q22979"/>
      <c r="R22979"/>
      <c r="S22979"/>
    </row>
    <row r="22980" spans="17:19">
      <c r="Q22980"/>
      <c r="R22980"/>
      <c r="S22980"/>
    </row>
    <row r="22981" spans="17:19">
      <c r="Q22981"/>
      <c r="R22981"/>
      <c r="S22981"/>
    </row>
    <row r="22982" spans="17:19">
      <c r="Q22982"/>
      <c r="R22982"/>
      <c r="S22982"/>
    </row>
    <row r="22983" spans="17:19">
      <c r="Q22983"/>
      <c r="R22983"/>
      <c r="S22983"/>
    </row>
    <row r="22984" spans="17:19">
      <c r="Q22984"/>
      <c r="R22984"/>
      <c r="S22984"/>
    </row>
    <row r="22985" spans="17:19">
      <c r="Q22985"/>
      <c r="R22985"/>
      <c r="S22985"/>
    </row>
    <row r="22986" spans="17:19">
      <c r="Q22986"/>
      <c r="R22986"/>
      <c r="S22986"/>
    </row>
    <row r="22987" spans="17:19">
      <c r="Q22987"/>
      <c r="R22987"/>
      <c r="S22987"/>
    </row>
    <row r="22988" spans="17:19">
      <c r="Q22988"/>
      <c r="R22988"/>
      <c r="S22988"/>
    </row>
    <row r="22989" spans="17:19">
      <c r="Q22989"/>
      <c r="R22989"/>
      <c r="S22989"/>
    </row>
    <row r="22990" spans="17:19">
      <c r="Q22990"/>
      <c r="R22990"/>
      <c r="S22990"/>
    </row>
    <row r="22991" spans="17:19">
      <c r="Q22991"/>
      <c r="R22991"/>
      <c r="S22991"/>
    </row>
    <row r="22992" spans="17:19">
      <c r="Q22992"/>
      <c r="R22992"/>
      <c r="S22992"/>
    </row>
    <row r="22993" spans="17:19">
      <c r="Q22993"/>
      <c r="R22993"/>
      <c r="S22993"/>
    </row>
    <row r="22994" spans="17:19">
      <c r="Q22994"/>
      <c r="R22994"/>
      <c r="S22994"/>
    </row>
    <row r="22995" spans="17:19">
      <c r="Q22995"/>
      <c r="R22995"/>
      <c r="S22995"/>
    </row>
    <row r="22996" spans="17:19">
      <c r="Q22996"/>
      <c r="R22996"/>
      <c r="S22996"/>
    </row>
    <row r="22997" spans="17:19">
      <c r="Q22997"/>
      <c r="R22997"/>
      <c r="S22997"/>
    </row>
    <row r="22998" spans="17:19">
      <c r="Q22998"/>
      <c r="R22998"/>
      <c r="S22998"/>
    </row>
    <row r="22999" spans="17:19">
      <c r="Q22999"/>
      <c r="R22999"/>
      <c r="S22999"/>
    </row>
    <row r="23000" spans="17:19">
      <c r="Q23000"/>
      <c r="R23000"/>
      <c r="S23000"/>
    </row>
    <row r="23001" spans="17:19">
      <c r="Q23001"/>
      <c r="R23001"/>
      <c r="S23001"/>
    </row>
    <row r="23002" spans="17:19">
      <c r="Q23002"/>
      <c r="R23002"/>
      <c r="S23002"/>
    </row>
    <row r="23003" spans="17:19">
      <c r="Q23003"/>
      <c r="R23003"/>
      <c r="S23003"/>
    </row>
    <row r="23004" spans="17:19">
      <c r="Q23004"/>
      <c r="R23004"/>
      <c r="S23004"/>
    </row>
    <row r="23005" spans="17:19">
      <c r="Q23005"/>
      <c r="R23005"/>
      <c r="S23005"/>
    </row>
    <row r="23006" spans="17:19">
      <c r="Q23006"/>
      <c r="R23006"/>
      <c r="S23006"/>
    </row>
    <row r="23007" spans="17:19">
      <c r="Q23007"/>
      <c r="R23007"/>
      <c r="S23007"/>
    </row>
    <row r="23008" spans="17:19">
      <c r="Q23008"/>
      <c r="R23008"/>
      <c r="S23008"/>
    </row>
    <row r="23009" spans="17:19">
      <c r="Q23009"/>
      <c r="R23009"/>
      <c r="S23009"/>
    </row>
    <row r="23010" spans="17:19">
      <c r="Q23010"/>
      <c r="R23010"/>
      <c r="S23010"/>
    </row>
    <row r="23011" spans="17:19">
      <c r="Q23011"/>
      <c r="R23011"/>
      <c r="S23011"/>
    </row>
    <row r="23012" spans="17:19">
      <c r="Q23012"/>
      <c r="R23012"/>
      <c r="S23012"/>
    </row>
    <row r="23013" spans="17:19">
      <c r="Q23013"/>
      <c r="R23013"/>
      <c r="S23013"/>
    </row>
    <row r="23014" spans="17:19">
      <c r="Q23014"/>
      <c r="R23014"/>
      <c r="S23014"/>
    </row>
    <row r="23015" spans="17:19">
      <c r="Q23015"/>
      <c r="R23015"/>
      <c r="S23015"/>
    </row>
    <row r="23016" spans="17:19">
      <c r="Q23016"/>
      <c r="R23016"/>
      <c r="S23016"/>
    </row>
    <row r="23017" spans="17:19">
      <c r="Q23017"/>
      <c r="R23017"/>
      <c r="S23017"/>
    </row>
    <row r="23018" spans="17:19">
      <c r="Q23018"/>
      <c r="R23018"/>
      <c r="S23018"/>
    </row>
    <row r="23019" spans="17:19">
      <c r="Q23019"/>
      <c r="R23019"/>
      <c r="S23019"/>
    </row>
    <row r="23020" spans="17:19">
      <c r="Q23020"/>
      <c r="R23020"/>
      <c r="S23020"/>
    </row>
    <row r="23021" spans="17:19">
      <c r="Q23021"/>
      <c r="R23021"/>
      <c r="S23021"/>
    </row>
    <row r="23022" spans="17:19">
      <c r="Q23022"/>
      <c r="R23022"/>
      <c r="S23022"/>
    </row>
    <row r="23023" spans="17:19">
      <c r="Q23023"/>
      <c r="R23023"/>
      <c r="S23023"/>
    </row>
    <row r="23024" spans="17:19">
      <c r="Q23024"/>
      <c r="R23024"/>
      <c r="S23024"/>
    </row>
    <row r="23025" spans="17:19">
      <c r="Q23025"/>
      <c r="R23025"/>
      <c r="S23025"/>
    </row>
    <row r="23026" spans="17:19">
      <c r="Q23026"/>
      <c r="R23026"/>
      <c r="S23026"/>
    </row>
    <row r="23027" spans="17:19">
      <c r="Q23027"/>
      <c r="R23027"/>
      <c r="S23027"/>
    </row>
    <row r="23028" spans="17:19">
      <c r="Q23028"/>
      <c r="R23028"/>
      <c r="S23028"/>
    </row>
    <row r="23029" spans="17:19">
      <c r="Q23029"/>
      <c r="R23029"/>
      <c r="S23029"/>
    </row>
    <row r="23030" spans="17:19">
      <c r="Q23030"/>
      <c r="R23030"/>
      <c r="S23030"/>
    </row>
    <row r="23031" spans="17:19">
      <c r="Q23031"/>
      <c r="R23031"/>
      <c r="S23031"/>
    </row>
    <row r="23032" spans="17:19">
      <c r="Q23032"/>
      <c r="R23032"/>
      <c r="S23032"/>
    </row>
    <row r="23033" spans="17:19">
      <c r="Q23033"/>
      <c r="R23033"/>
      <c r="S23033"/>
    </row>
    <row r="23034" spans="17:19">
      <c r="Q23034"/>
      <c r="R23034"/>
      <c r="S23034"/>
    </row>
    <row r="23035" spans="17:19">
      <c r="Q23035"/>
      <c r="R23035"/>
      <c r="S23035"/>
    </row>
    <row r="23036" spans="17:19">
      <c r="Q23036"/>
      <c r="R23036"/>
      <c r="S23036"/>
    </row>
    <row r="23037" spans="17:19">
      <c r="Q23037"/>
      <c r="R23037"/>
      <c r="S23037"/>
    </row>
    <row r="23038" spans="17:19">
      <c r="Q23038"/>
      <c r="R23038"/>
      <c r="S23038"/>
    </row>
    <row r="23039" spans="17:19">
      <c r="Q23039"/>
      <c r="R23039"/>
      <c r="S23039"/>
    </row>
    <row r="23040" spans="17:19">
      <c r="Q23040"/>
      <c r="R23040"/>
      <c r="S23040"/>
    </row>
    <row r="23041" spans="17:19">
      <c r="Q23041"/>
      <c r="R23041"/>
      <c r="S23041"/>
    </row>
    <row r="23042" spans="17:19">
      <c r="Q23042"/>
      <c r="R23042"/>
      <c r="S23042"/>
    </row>
    <row r="23043" spans="17:19">
      <c r="Q23043"/>
      <c r="R23043"/>
      <c r="S23043"/>
    </row>
    <row r="23044" spans="17:19">
      <c r="Q23044"/>
      <c r="R23044"/>
      <c r="S23044"/>
    </row>
    <row r="23045" spans="17:19">
      <c r="Q23045"/>
      <c r="R23045"/>
      <c r="S23045"/>
    </row>
    <row r="23046" spans="17:19">
      <c r="Q23046"/>
      <c r="R23046"/>
      <c r="S23046"/>
    </row>
    <row r="23047" spans="17:19">
      <c r="Q23047"/>
      <c r="R23047"/>
      <c r="S23047"/>
    </row>
    <row r="23048" spans="17:19">
      <c r="Q23048"/>
      <c r="R23048"/>
      <c r="S23048"/>
    </row>
    <row r="23049" spans="17:19">
      <c r="Q23049"/>
      <c r="R23049"/>
      <c r="S23049"/>
    </row>
    <row r="23050" spans="17:19">
      <c r="Q23050"/>
      <c r="R23050"/>
      <c r="S23050"/>
    </row>
    <row r="23051" spans="17:19">
      <c r="Q23051"/>
      <c r="R23051"/>
      <c r="S23051"/>
    </row>
    <row r="23052" spans="17:19">
      <c r="Q23052"/>
      <c r="R23052"/>
      <c r="S23052"/>
    </row>
    <row r="23053" spans="17:19">
      <c r="Q23053"/>
      <c r="R23053"/>
      <c r="S23053"/>
    </row>
    <row r="23054" spans="17:19">
      <c r="Q23054"/>
      <c r="R23054"/>
      <c r="S23054"/>
    </row>
    <row r="23055" spans="17:19">
      <c r="Q23055"/>
      <c r="R23055"/>
      <c r="S23055"/>
    </row>
    <row r="23056" spans="17:19">
      <c r="Q23056"/>
      <c r="R23056"/>
      <c r="S23056"/>
    </row>
    <row r="23057" spans="17:19">
      <c r="Q23057"/>
      <c r="R23057"/>
      <c r="S23057"/>
    </row>
    <row r="23058" spans="17:19">
      <c r="Q23058"/>
      <c r="R23058"/>
      <c r="S23058"/>
    </row>
    <row r="23059" spans="17:19">
      <c r="Q23059"/>
      <c r="R23059"/>
      <c r="S23059"/>
    </row>
    <row r="23060" spans="17:19">
      <c r="Q23060"/>
      <c r="R23060"/>
      <c r="S23060"/>
    </row>
    <row r="23061" spans="17:19">
      <c r="Q23061"/>
      <c r="R23061"/>
      <c r="S23061"/>
    </row>
    <row r="23062" spans="17:19">
      <c r="Q23062"/>
      <c r="R23062"/>
      <c r="S23062"/>
    </row>
    <row r="23063" spans="17:19">
      <c r="Q23063"/>
      <c r="R23063"/>
      <c r="S23063"/>
    </row>
    <row r="23064" spans="17:19">
      <c r="Q23064"/>
      <c r="R23064"/>
      <c r="S23064"/>
    </row>
    <row r="23065" spans="17:19">
      <c r="Q23065"/>
      <c r="R23065"/>
      <c r="S23065"/>
    </row>
    <row r="23066" spans="17:19">
      <c r="Q23066"/>
      <c r="R23066"/>
      <c r="S23066"/>
    </row>
    <row r="23067" spans="17:19">
      <c r="Q23067"/>
      <c r="R23067"/>
      <c r="S23067"/>
    </row>
    <row r="23068" spans="17:19">
      <c r="Q23068"/>
      <c r="R23068"/>
      <c r="S23068"/>
    </row>
    <row r="23069" spans="17:19">
      <c r="Q23069"/>
      <c r="R23069"/>
      <c r="S23069"/>
    </row>
    <row r="23070" spans="17:19">
      <c r="Q23070"/>
      <c r="R23070"/>
      <c r="S23070"/>
    </row>
    <row r="23071" spans="17:19">
      <c r="Q23071"/>
      <c r="R23071"/>
      <c r="S23071"/>
    </row>
    <row r="23072" spans="17:19">
      <c r="Q23072"/>
      <c r="R23072"/>
      <c r="S23072"/>
    </row>
    <row r="23073" spans="17:19">
      <c r="Q23073"/>
      <c r="R23073"/>
      <c r="S23073"/>
    </row>
    <row r="23074" spans="17:19">
      <c r="Q23074"/>
      <c r="R23074"/>
      <c r="S23074"/>
    </row>
    <row r="23075" spans="17:19">
      <c r="Q23075"/>
      <c r="R23075"/>
      <c r="S23075"/>
    </row>
    <row r="23076" spans="17:19">
      <c r="Q23076"/>
      <c r="R23076"/>
      <c r="S23076"/>
    </row>
    <row r="23077" spans="17:19">
      <c r="Q23077"/>
      <c r="R23077"/>
      <c r="S23077"/>
    </row>
    <row r="23078" spans="17:19">
      <c r="Q23078"/>
      <c r="R23078"/>
      <c r="S23078"/>
    </row>
    <row r="23079" spans="17:19">
      <c r="Q23079"/>
      <c r="R23079"/>
      <c r="S23079"/>
    </row>
    <row r="23080" spans="17:19">
      <c r="Q23080"/>
      <c r="R23080"/>
      <c r="S23080"/>
    </row>
    <row r="23081" spans="17:19">
      <c r="Q23081"/>
      <c r="R23081"/>
      <c r="S23081"/>
    </row>
    <row r="23082" spans="17:19">
      <c r="Q23082"/>
      <c r="R23082"/>
      <c r="S23082"/>
    </row>
    <row r="23083" spans="17:19">
      <c r="Q23083"/>
      <c r="R23083"/>
      <c r="S23083"/>
    </row>
    <row r="23084" spans="17:19">
      <c r="Q23084"/>
      <c r="R23084"/>
      <c r="S23084"/>
    </row>
    <row r="23085" spans="17:19">
      <c r="Q23085"/>
      <c r="R23085"/>
      <c r="S23085"/>
    </row>
    <row r="23086" spans="17:19">
      <c r="Q23086"/>
      <c r="R23086"/>
      <c r="S23086"/>
    </row>
    <row r="23087" spans="17:19">
      <c r="Q23087"/>
      <c r="R23087"/>
      <c r="S23087"/>
    </row>
    <row r="23088" spans="17:19">
      <c r="Q23088"/>
      <c r="R23088"/>
      <c r="S23088"/>
    </row>
    <row r="23089" spans="17:19">
      <c r="Q23089"/>
      <c r="R23089"/>
      <c r="S23089"/>
    </row>
    <row r="23090" spans="17:19">
      <c r="Q23090"/>
      <c r="R23090"/>
      <c r="S23090"/>
    </row>
    <row r="23091" spans="17:19">
      <c r="Q23091"/>
      <c r="R23091"/>
      <c r="S23091"/>
    </row>
    <row r="23092" spans="17:19">
      <c r="Q23092"/>
      <c r="R23092"/>
      <c r="S23092"/>
    </row>
    <row r="23093" spans="17:19">
      <c r="Q23093"/>
      <c r="R23093"/>
      <c r="S23093"/>
    </row>
    <row r="23094" spans="17:19">
      <c r="Q23094"/>
      <c r="R23094"/>
      <c r="S23094"/>
    </row>
    <row r="23095" spans="17:19">
      <c r="Q23095"/>
      <c r="R23095"/>
      <c r="S23095"/>
    </row>
    <row r="23096" spans="17:19">
      <c r="Q23096"/>
      <c r="R23096"/>
      <c r="S23096"/>
    </row>
    <row r="23097" spans="17:19">
      <c r="Q23097"/>
      <c r="R23097"/>
      <c r="S23097"/>
    </row>
    <row r="23098" spans="17:19">
      <c r="Q23098"/>
      <c r="R23098"/>
      <c r="S23098"/>
    </row>
    <row r="23099" spans="17:19">
      <c r="Q23099"/>
      <c r="R23099"/>
      <c r="S23099"/>
    </row>
    <row r="23100" spans="17:19">
      <c r="Q23100"/>
      <c r="R23100"/>
      <c r="S23100"/>
    </row>
    <row r="23101" spans="17:19">
      <c r="Q23101"/>
      <c r="R23101"/>
      <c r="S23101"/>
    </row>
    <row r="23102" spans="17:19">
      <c r="Q23102"/>
      <c r="R23102"/>
      <c r="S23102"/>
    </row>
    <row r="23103" spans="17:19">
      <c r="Q23103"/>
      <c r="R23103"/>
      <c r="S23103"/>
    </row>
    <row r="23104" spans="17:19">
      <c r="Q23104"/>
      <c r="R23104"/>
      <c r="S23104"/>
    </row>
    <row r="23105" spans="17:19">
      <c r="Q23105"/>
      <c r="R23105"/>
      <c r="S23105"/>
    </row>
    <row r="23106" spans="17:19">
      <c r="Q23106"/>
      <c r="R23106"/>
      <c r="S23106"/>
    </row>
    <row r="23107" spans="17:19">
      <c r="Q23107"/>
      <c r="R23107"/>
      <c r="S23107"/>
    </row>
    <row r="23108" spans="17:19">
      <c r="Q23108"/>
      <c r="R23108"/>
      <c r="S23108"/>
    </row>
    <row r="23109" spans="17:19">
      <c r="Q23109"/>
      <c r="R23109"/>
      <c r="S23109"/>
    </row>
    <row r="23110" spans="17:19">
      <c r="Q23110"/>
      <c r="R23110"/>
      <c r="S23110"/>
    </row>
    <row r="23111" spans="17:19">
      <c r="Q23111"/>
      <c r="R23111"/>
      <c r="S23111"/>
    </row>
    <row r="23112" spans="17:19">
      <c r="Q23112"/>
      <c r="R23112"/>
      <c r="S23112"/>
    </row>
    <row r="23113" spans="17:19">
      <c r="Q23113"/>
      <c r="R23113"/>
      <c r="S23113"/>
    </row>
    <row r="23114" spans="17:19">
      <c r="Q23114"/>
      <c r="R23114"/>
      <c r="S23114"/>
    </row>
    <row r="23115" spans="17:19">
      <c r="Q23115"/>
      <c r="R23115"/>
      <c r="S23115"/>
    </row>
    <row r="23116" spans="17:19">
      <c r="Q23116"/>
      <c r="R23116"/>
      <c r="S23116"/>
    </row>
    <row r="23117" spans="17:19">
      <c r="Q23117"/>
      <c r="R23117"/>
      <c r="S23117"/>
    </row>
    <row r="23118" spans="17:19">
      <c r="Q23118"/>
      <c r="R23118"/>
      <c r="S23118"/>
    </row>
    <row r="23119" spans="17:19">
      <c r="Q23119"/>
      <c r="R23119"/>
      <c r="S23119"/>
    </row>
    <row r="23120" spans="17:19">
      <c r="Q23120"/>
      <c r="R23120"/>
      <c r="S23120"/>
    </row>
    <row r="23121" spans="17:19">
      <c r="Q23121"/>
      <c r="R23121"/>
      <c r="S23121"/>
    </row>
    <row r="23122" spans="17:19">
      <c r="Q23122"/>
      <c r="R23122"/>
      <c r="S23122"/>
    </row>
    <row r="23123" spans="17:19">
      <c r="Q23123"/>
      <c r="R23123"/>
      <c r="S23123"/>
    </row>
    <row r="23124" spans="17:19">
      <c r="Q23124"/>
      <c r="R23124"/>
      <c r="S23124"/>
    </row>
    <row r="23125" spans="17:19">
      <c r="Q23125"/>
      <c r="R23125"/>
      <c r="S23125"/>
    </row>
    <row r="23126" spans="17:19">
      <c r="Q23126"/>
      <c r="R23126"/>
      <c r="S23126"/>
    </row>
    <row r="23127" spans="17:19">
      <c r="Q23127"/>
      <c r="R23127"/>
      <c r="S23127"/>
    </row>
    <row r="23128" spans="17:19">
      <c r="Q23128"/>
      <c r="R23128"/>
      <c r="S23128"/>
    </row>
    <row r="23129" spans="17:19">
      <c r="Q23129"/>
      <c r="R23129"/>
      <c r="S23129"/>
    </row>
    <row r="23130" spans="17:19">
      <c r="Q23130"/>
      <c r="R23130"/>
      <c r="S23130"/>
    </row>
    <row r="23131" spans="17:19">
      <c r="Q23131"/>
      <c r="R23131"/>
      <c r="S23131"/>
    </row>
    <row r="23132" spans="17:19">
      <c r="Q23132"/>
      <c r="R23132"/>
      <c r="S23132"/>
    </row>
    <row r="23133" spans="17:19">
      <c r="Q23133"/>
      <c r="R23133"/>
      <c r="S23133"/>
    </row>
    <row r="23134" spans="17:19">
      <c r="Q23134"/>
      <c r="R23134"/>
      <c r="S23134"/>
    </row>
    <row r="23135" spans="17:19">
      <c r="Q23135"/>
      <c r="R23135"/>
      <c r="S23135"/>
    </row>
    <row r="23136" spans="17:19">
      <c r="Q23136"/>
      <c r="R23136"/>
      <c r="S23136"/>
    </row>
    <row r="23137" spans="17:19">
      <c r="Q23137"/>
      <c r="R23137"/>
      <c r="S23137"/>
    </row>
    <row r="23138" spans="17:19">
      <c r="Q23138"/>
      <c r="R23138"/>
      <c r="S23138"/>
    </row>
    <row r="23139" spans="17:19">
      <c r="Q23139"/>
      <c r="R23139"/>
      <c r="S23139"/>
    </row>
    <row r="23140" spans="17:19">
      <c r="Q23140"/>
      <c r="R23140"/>
      <c r="S23140"/>
    </row>
    <row r="23141" spans="17:19">
      <c r="Q23141"/>
      <c r="R23141"/>
      <c r="S23141"/>
    </row>
    <row r="23142" spans="17:19">
      <c r="Q23142"/>
      <c r="R23142"/>
      <c r="S23142"/>
    </row>
    <row r="23143" spans="17:19">
      <c r="Q23143"/>
      <c r="R23143"/>
      <c r="S23143"/>
    </row>
    <row r="23144" spans="17:19">
      <c r="Q23144"/>
      <c r="R23144"/>
      <c r="S23144"/>
    </row>
    <row r="23145" spans="17:19">
      <c r="Q23145"/>
      <c r="R23145"/>
      <c r="S23145"/>
    </row>
    <row r="23146" spans="17:19">
      <c r="Q23146"/>
      <c r="R23146"/>
      <c r="S23146"/>
    </row>
    <row r="23147" spans="17:19">
      <c r="Q23147"/>
      <c r="R23147"/>
      <c r="S23147"/>
    </row>
    <row r="23148" spans="17:19">
      <c r="Q23148"/>
      <c r="R23148"/>
      <c r="S23148"/>
    </row>
    <row r="23149" spans="17:19">
      <c r="Q23149"/>
      <c r="R23149"/>
      <c r="S23149"/>
    </row>
    <row r="23150" spans="17:19">
      <c r="Q23150"/>
      <c r="R23150"/>
      <c r="S23150"/>
    </row>
    <row r="23151" spans="17:19">
      <c r="Q23151"/>
      <c r="R23151"/>
      <c r="S23151"/>
    </row>
    <row r="23152" spans="17:19">
      <c r="Q23152"/>
      <c r="R23152"/>
      <c r="S23152"/>
    </row>
    <row r="23153" spans="17:19">
      <c r="Q23153"/>
      <c r="R23153"/>
      <c r="S23153"/>
    </row>
    <row r="23154" spans="17:19">
      <c r="Q23154"/>
      <c r="R23154"/>
      <c r="S23154"/>
    </row>
    <row r="23155" spans="17:19">
      <c r="Q23155"/>
      <c r="R23155"/>
      <c r="S23155"/>
    </row>
    <row r="23156" spans="17:19">
      <c r="Q23156"/>
      <c r="R23156"/>
      <c r="S23156"/>
    </row>
    <row r="23157" spans="17:19">
      <c r="Q23157"/>
      <c r="R23157"/>
      <c r="S23157"/>
    </row>
    <row r="23158" spans="17:19">
      <c r="Q23158"/>
      <c r="R23158"/>
      <c r="S23158"/>
    </row>
    <row r="23159" spans="17:19">
      <c r="Q23159"/>
      <c r="R23159"/>
      <c r="S23159"/>
    </row>
    <row r="23160" spans="17:19">
      <c r="Q23160"/>
      <c r="R23160"/>
      <c r="S23160"/>
    </row>
    <row r="23161" spans="17:19">
      <c r="Q23161"/>
      <c r="R23161"/>
      <c r="S23161"/>
    </row>
    <row r="23162" spans="17:19">
      <c r="Q23162"/>
      <c r="R23162"/>
      <c r="S23162"/>
    </row>
    <row r="23163" spans="17:19">
      <c r="Q23163"/>
      <c r="R23163"/>
      <c r="S23163"/>
    </row>
    <row r="23164" spans="17:19">
      <c r="Q23164"/>
      <c r="R23164"/>
      <c r="S23164"/>
    </row>
    <row r="23165" spans="17:19">
      <c r="Q23165"/>
      <c r="R23165"/>
      <c r="S23165"/>
    </row>
    <row r="23166" spans="17:19">
      <c r="Q23166"/>
      <c r="R23166"/>
      <c r="S23166"/>
    </row>
    <row r="23167" spans="17:19">
      <c r="Q23167"/>
      <c r="R23167"/>
      <c r="S23167"/>
    </row>
    <row r="23168" spans="17:19">
      <c r="Q23168"/>
      <c r="R23168"/>
      <c r="S23168"/>
    </row>
    <row r="23169" spans="17:19">
      <c r="Q23169"/>
      <c r="R23169"/>
      <c r="S23169"/>
    </row>
    <row r="23170" spans="17:19">
      <c r="Q23170"/>
      <c r="R23170"/>
      <c r="S23170"/>
    </row>
    <row r="23171" spans="17:19">
      <c r="Q23171"/>
      <c r="R23171"/>
      <c r="S23171"/>
    </row>
    <row r="23172" spans="17:19">
      <c r="Q23172"/>
      <c r="R23172"/>
      <c r="S23172"/>
    </row>
    <row r="23173" spans="17:19">
      <c r="Q23173"/>
      <c r="R23173"/>
      <c r="S23173"/>
    </row>
    <row r="23174" spans="17:19">
      <c r="Q23174"/>
      <c r="R23174"/>
      <c r="S23174"/>
    </row>
    <row r="23175" spans="17:19">
      <c r="Q23175"/>
      <c r="R23175"/>
      <c r="S23175"/>
    </row>
    <row r="23176" spans="17:19">
      <c r="Q23176"/>
      <c r="R23176"/>
      <c r="S23176"/>
    </row>
    <row r="23177" spans="17:19">
      <c r="Q23177"/>
      <c r="R23177"/>
      <c r="S23177"/>
    </row>
    <row r="23178" spans="17:19">
      <c r="Q23178"/>
      <c r="R23178"/>
      <c r="S23178"/>
    </row>
    <row r="23179" spans="17:19">
      <c r="Q23179"/>
      <c r="R23179"/>
      <c r="S23179"/>
    </row>
    <row r="23180" spans="17:19">
      <c r="Q23180"/>
      <c r="R23180"/>
      <c r="S23180"/>
    </row>
    <row r="23181" spans="17:19">
      <c r="Q23181"/>
      <c r="R23181"/>
      <c r="S23181"/>
    </row>
    <row r="23182" spans="17:19">
      <c r="Q23182"/>
      <c r="R23182"/>
      <c r="S23182"/>
    </row>
    <row r="23183" spans="17:19">
      <c r="Q23183"/>
      <c r="R23183"/>
      <c r="S23183"/>
    </row>
    <row r="23184" spans="17:19">
      <c r="Q23184"/>
      <c r="R23184"/>
      <c r="S23184"/>
    </row>
    <row r="23185" spans="17:19">
      <c r="Q23185"/>
      <c r="R23185"/>
      <c r="S23185"/>
    </row>
    <row r="23186" spans="17:19">
      <c r="Q23186"/>
      <c r="R23186"/>
      <c r="S23186"/>
    </row>
    <row r="23187" spans="17:19">
      <c r="Q23187"/>
      <c r="R23187"/>
      <c r="S23187"/>
    </row>
    <row r="23188" spans="17:19">
      <c r="Q23188"/>
      <c r="R23188"/>
      <c r="S23188"/>
    </row>
    <row r="23189" spans="17:19">
      <c r="Q23189"/>
      <c r="R23189"/>
      <c r="S23189"/>
    </row>
    <row r="23190" spans="17:19">
      <c r="Q23190"/>
      <c r="R23190"/>
      <c r="S23190"/>
    </row>
    <row r="23191" spans="17:19">
      <c r="Q23191"/>
      <c r="R23191"/>
      <c r="S23191"/>
    </row>
    <row r="23192" spans="17:19">
      <c r="Q23192"/>
      <c r="R23192"/>
      <c r="S23192"/>
    </row>
    <row r="23193" spans="17:19">
      <c r="Q23193"/>
      <c r="R23193"/>
      <c r="S23193"/>
    </row>
    <row r="23194" spans="17:19">
      <c r="Q23194"/>
      <c r="R23194"/>
      <c r="S23194"/>
    </row>
    <row r="23195" spans="17:19">
      <c r="Q23195"/>
      <c r="R23195"/>
      <c r="S23195"/>
    </row>
    <row r="23196" spans="17:19">
      <c r="Q23196"/>
      <c r="R23196"/>
      <c r="S23196"/>
    </row>
    <row r="23197" spans="17:19">
      <c r="Q23197"/>
      <c r="R23197"/>
      <c r="S23197"/>
    </row>
    <row r="23198" spans="17:19">
      <c r="Q23198"/>
      <c r="R23198"/>
      <c r="S23198"/>
    </row>
    <row r="23199" spans="17:19">
      <c r="Q23199"/>
      <c r="R23199"/>
      <c r="S23199"/>
    </row>
    <row r="23200" spans="17:19">
      <c r="Q23200"/>
      <c r="R23200"/>
      <c r="S23200"/>
    </row>
    <row r="23201" spans="17:19">
      <c r="Q23201"/>
      <c r="R23201"/>
      <c r="S23201"/>
    </row>
    <row r="23202" spans="17:19">
      <c r="Q23202"/>
      <c r="R23202"/>
      <c r="S23202"/>
    </row>
    <row r="23203" spans="17:19">
      <c r="Q23203"/>
      <c r="R23203"/>
      <c r="S23203"/>
    </row>
    <row r="23204" spans="17:19">
      <c r="Q23204"/>
      <c r="R23204"/>
      <c r="S23204"/>
    </row>
    <row r="23205" spans="17:19">
      <c r="Q23205"/>
      <c r="R23205"/>
      <c r="S23205"/>
    </row>
    <row r="23206" spans="17:19">
      <c r="Q23206"/>
      <c r="R23206"/>
      <c r="S23206"/>
    </row>
    <row r="23207" spans="17:19">
      <c r="Q23207"/>
      <c r="R23207"/>
      <c r="S23207"/>
    </row>
    <row r="23208" spans="17:19">
      <c r="Q23208"/>
      <c r="R23208"/>
      <c r="S23208"/>
    </row>
    <row r="23209" spans="17:19">
      <c r="Q23209"/>
      <c r="R23209"/>
      <c r="S23209"/>
    </row>
    <row r="23210" spans="17:19">
      <c r="Q23210"/>
      <c r="R23210"/>
      <c r="S23210"/>
    </row>
    <row r="23211" spans="17:19">
      <c r="Q23211"/>
      <c r="R23211"/>
      <c r="S23211"/>
    </row>
    <row r="23212" spans="17:19">
      <c r="Q23212"/>
      <c r="R23212"/>
      <c r="S23212"/>
    </row>
    <row r="23213" spans="17:19">
      <c r="Q23213"/>
      <c r="R23213"/>
      <c r="S23213"/>
    </row>
    <row r="23214" spans="17:19">
      <c r="Q23214"/>
      <c r="R23214"/>
      <c r="S23214"/>
    </row>
    <row r="23215" spans="17:19">
      <c r="Q23215"/>
      <c r="R23215"/>
      <c r="S23215"/>
    </row>
    <row r="23216" spans="17:19">
      <c r="Q23216"/>
      <c r="R23216"/>
      <c r="S23216"/>
    </row>
    <row r="23217" spans="17:19">
      <c r="Q23217"/>
      <c r="R23217"/>
      <c r="S23217"/>
    </row>
    <row r="23218" spans="17:19">
      <c r="Q23218"/>
      <c r="R23218"/>
      <c r="S23218"/>
    </row>
    <row r="23219" spans="17:19">
      <c r="Q23219"/>
      <c r="R23219"/>
      <c r="S23219"/>
    </row>
    <row r="23220" spans="17:19">
      <c r="Q23220"/>
      <c r="R23220"/>
      <c r="S23220"/>
    </row>
    <row r="23221" spans="17:19">
      <c r="Q23221"/>
      <c r="R23221"/>
      <c r="S23221"/>
    </row>
    <row r="23222" spans="17:19">
      <c r="Q23222"/>
      <c r="R23222"/>
      <c r="S23222"/>
    </row>
    <row r="23223" spans="17:19">
      <c r="Q23223"/>
      <c r="R23223"/>
      <c r="S23223"/>
    </row>
    <row r="23224" spans="17:19">
      <c r="Q23224"/>
      <c r="R23224"/>
      <c r="S23224"/>
    </row>
    <row r="23225" spans="17:19">
      <c r="Q23225"/>
      <c r="R23225"/>
      <c r="S23225"/>
    </row>
    <row r="23226" spans="17:19">
      <c r="Q23226"/>
      <c r="R23226"/>
      <c r="S23226"/>
    </row>
    <row r="23227" spans="17:19">
      <c r="Q23227"/>
      <c r="R23227"/>
      <c r="S23227"/>
    </row>
    <row r="23228" spans="17:19">
      <c r="Q23228"/>
      <c r="R23228"/>
      <c r="S23228"/>
    </row>
    <row r="23229" spans="17:19">
      <c r="Q23229"/>
      <c r="R23229"/>
      <c r="S23229"/>
    </row>
    <row r="23230" spans="17:19">
      <c r="Q23230"/>
      <c r="R23230"/>
      <c r="S23230"/>
    </row>
    <row r="23231" spans="17:19">
      <c r="Q23231"/>
      <c r="R23231"/>
      <c r="S23231"/>
    </row>
    <row r="23232" spans="17:19">
      <c r="Q23232"/>
      <c r="R23232"/>
      <c r="S23232"/>
    </row>
    <row r="23233" spans="17:19">
      <c r="Q23233"/>
      <c r="R23233"/>
      <c r="S23233"/>
    </row>
    <row r="23234" spans="17:19">
      <c r="Q23234"/>
      <c r="R23234"/>
      <c r="S23234"/>
    </row>
    <row r="23235" spans="17:19">
      <c r="Q23235"/>
      <c r="R23235"/>
      <c r="S23235"/>
    </row>
    <row r="23236" spans="17:19">
      <c r="Q23236"/>
      <c r="R23236"/>
      <c r="S23236"/>
    </row>
    <row r="23237" spans="17:19">
      <c r="Q23237"/>
      <c r="R23237"/>
      <c r="S23237"/>
    </row>
    <row r="23238" spans="17:19">
      <c r="Q23238"/>
      <c r="R23238"/>
      <c r="S23238"/>
    </row>
    <row r="23239" spans="17:19">
      <c r="Q23239"/>
      <c r="R23239"/>
      <c r="S23239"/>
    </row>
    <row r="23240" spans="17:19">
      <c r="Q23240"/>
      <c r="R23240"/>
      <c r="S23240"/>
    </row>
    <row r="23241" spans="17:19">
      <c r="Q23241"/>
      <c r="R23241"/>
      <c r="S23241"/>
    </row>
    <row r="23242" spans="17:19">
      <c r="Q23242"/>
      <c r="R23242"/>
      <c r="S23242"/>
    </row>
    <row r="23243" spans="17:19">
      <c r="Q23243"/>
      <c r="R23243"/>
      <c r="S23243"/>
    </row>
    <row r="23244" spans="17:19">
      <c r="Q23244"/>
      <c r="R23244"/>
      <c r="S23244"/>
    </row>
    <row r="23245" spans="17:19">
      <c r="Q23245"/>
      <c r="R23245"/>
      <c r="S23245"/>
    </row>
    <row r="23246" spans="17:19">
      <c r="Q23246"/>
      <c r="R23246"/>
      <c r="S23246"/>
    </row>
    <row r="23247" spans="17:19">
      <c r="Q23247"/>
      <c r="R23247"/>
      <c r="S23247"/>
    </row>
    <row r="23248" spans="17:19">
      <c r="Q23248"/>
      <c r="R23248"/>
      <c r="S23248"/>
    </row>
    <row r="23249" spans="17:19">
      <c r="Q23249"/>
      <c r="R23249"/>
      <c r="S23249"/>
    </row>
    <row r="23250" spans="17:19">
      <c r="Q23250"/>
      <c r="R23250"/>
      <c r="S23250"/>
    </row>
    <row r="23251" spans="17:19">
      <c r="Q23251"/>
      <c r="R23251"/>
      <c r="S23251"/>
    </row>
    <row r="23252" spans="17:19">
      <c r="Q23252"/>
      <c r="R23252"/>
      <c r="S23252"/>
    </row>
    <row r="23253" spans="17:19">
      <c r="Q23253"/>
      <c r="R23253"/>
      <c r="S23253"/>
    </row>
    <row r="23254" spans="17:19">
      <c r="Q23254"/>
      <c r="R23254"/>
      <c r="S23254"/>
    </row>
    <row r="23255" spans="17:19">
      <c r="Q23255"/>
      <c r="R23255"/>
      <c r="S23255"/>
    </row>
    <row r="23256" spans="17:19">
      <c r="Q23256"/>
      <c r="R23256"/>
      <c r="S23256"/>
    </row>
    <row r="23257" spans="17:19">
      <c r="Q23257"/>
      <c r="R23257"/>
      <c r="S23257"/>
    </row>
    <row r="23258" spans="17:19">
      <c r="Q23258"/>
      <c r="R23258"/>
      <c r="S23258"/>
    </row>
    <row r="23259" spans="17:19">
      <c r="Q23259"/>
      <c r="R23259"/>
      <c r="S23259"/>
    </row>
    <row r="23260" spans="17:19">
      <c r="Q23260"/>
      <c r="R23260"/>
      <c r="S23260"/>
    </row>
    <row r="23261" spans="17:19">
      <c r="Q23261"/>
      <c r="R23261"/>
      <c r="S23261"/>
    </row>
    <row r="23262" spans="17:19">
      <c r="Q23262"/>
      <c r="R23262"/>
      <c r="S23262"/>
    </row>
    <row r="23263" spans="17:19">
      <c r="Q23263"/>
      <c r="R23263"/>
      <c r="S23263"/>
    </row>
    <row r="23264" spans="17:19">
      <c r="Q23264"/>
      <c r="R23264"/>
      <c r="S23264"/>
    </row>
    <row r="23265" spans="17:19">
      <c r="Q23265"/>
      <c r="R23265"/>
      <c r="S23265"/>
    </row>
    <row r="23266" spans="17:19">
      <c r="Q23266"/>
      <c r="R23266"/>
      <c r="S23266"/>
    </row>
    <row r="23267" spans="17:19">
      <c r="Q23267"/>
      <c r="R23267"/>
      <c r="S23267"/>
    </row>
    <row r="23268" spans="17:19">
      <c r="Q23268"/>
      <c r="R23268"/>
      <c r="S23268"/>
    </row>
    <row r="23269" spans="17:19">
      <c r="Q23269"/>
      <c r="R23269"/>
      <c r="S23269"/>
    </row>
    <row r="23270" spans="17:19">
      <c r="Q23270"/>
      <c r="R23270"/>
      <c r="S23270"/>
    </row>
    <row r="23271" spans="17:19">
      <c r="Q23271"/>
      <c r="R23271"/>
      <c r="S23271"/>
    </row>
    <row r="23272" spans="17:19">
      <c r="Q23272"/>
      <c r="R23272"/>
      <c r="S23272"/>
    </row>
    <row r="23273" spans="17:19">
      <c r="Q23273"/>
      <c r="R23273"/>
      <c r="S23273"/>
    </row>
    <row r="23274" spans="17:19">
      <c r="Q23274"/>
      <c r="R23274"/>
      <c r="S23274"/>
    </row>
    <row r="23275" spans="17:19">
      <c r="Q23275"/>
      <c r="R23275"/>
      <c r="S23275"/>
    </row>
    <row r="23276" spans="17:19">
      <c r="Q23276"/>
      <c r="R23276"/>
      <c r="S23276"/>
    </row>
    <row r="23277" spans="17:19">
      <c r="Q23277"/>
      <c r="R23277"/>
      <c r="S23277"/>
    </row>
    <row r="23278" spans="17:19">
      <c r="Q23278"/>
      <c r="R23278"/>
      <c r="S23278"/>
    </row>
    <row r="23279" spans="17:19">
      <c r="Q23279"/>
      <c r="R23279"/>
      <c r="S23279"/>
    </row>
    <row r="23280" spans="17:19">
      <c r="Q23280"/>
      <c r="R23280"/>
      <c r="S23280"/>
    </row>
    <row r="23281" spans="17:19">
      <c r="Q23281"/>
      <c r="R23281"/>
      <c r="S23281"/>
    </row>
    <row r="23282" spans="17:19">
      <c r="Q23282"/>
      <c r="R23282"/>
      <c r="S23282"/>
    </row>
    <row r="23283" spans="17:19">
      <c r="Q23283"/>
      <c r="R23283"/>
      <c r="S23283"/>
    </row>
    <row r="23284" spans="17:19">
      <c r="Q23284"/>
      <c r="R23284"/>
      <c r="S23284"/>
    </row>
    <row r="23285" spans="17:19">
      <c r="Q23285"/>
      <c r="R23285"/>
      <c r="S23285"/>
    </row>
    <row r="23286" spans="17:19">
      <c r="Q23286"/>
      <c r="R23286"/>
      <c r="S23286"/>
    </row>
    <row r="23287" spans="17:19">
      <c r="Q23287"/>
      <c r="R23287"/>
      <c r="S23287"/>
    </row>
    <row r="23288" spans="17:19">
      <c r="Q23288"/>
      <c r="R23288"/>
      <c r="S23288"/>
    </row>
    <row r="23289" spans="17:19">
      <c r="Q23289"/>
      <c r="R23289"/>
      <c r="S23289"/>
    </row>
    <row r="23290" spans="17:19">
      <c r="Q23290"/>
      <c r="R23290"/>
      <c r="S23290"/>
    </row>
    <row r="23291" spans="17:19">
      <c r="Q23291"/>
      <c r="R23291"/>
      <c r="S23291"/>
    </row>
    <row r="23292" spans="17:19">
      <c r="Q23292"/>
      <c r="R23292"/>
      <c r="S23292"/>
    </row>
    <row r="23293" spans="17:19">
      <c r="Q23293"/>
      <c r="R23293"/>
      <c r="S23293"/>
    </row>
    <row r="23294" spans="17:19">
      <c r="Q23294"/>
      <c r="R23294"/>
      <c r="S23294"/>
    </row>
    <row r="23295" spans="17:19">
      <c r="Q23295"/>
      <c r="R23295"/>
      <c r="S23295"/>
    </row>
    <row r="23296" spans="17:19">
      <c r="Q23296"/>
      <c r="R23296"/>
      <c r="S23296"/>
    </row>
    <row r="23297" spans="17:19">
      <c r="Q23297"/>
      <c r="R23297"/>
      <c r="S23297"/>
    </row>
    <row r="23298" spans="17:19">
      <c r="Q23298"/>
      <c r="R23298"/>
      <c r="S23298"/>
    </row>
    <row r="23299" spans="17:19">
      <c r="Q23299"/>
      <c r="R23299"/>
      <c r="S23299"/>
    </row>
    <row r="23300" spans="17:19">
      <c r="Q23300"/>
      <c r="R23300"/>
      <c r="S23300"/>
    </row>
    <row r="23301" spans="17:19">
      <c r="Q23301"/>
      <c r="R23301"/>
      <c r="S23301"/>
    </row>
    <row r="23302" spans="17:19">
      <c r="Q23302"/>
      <c r="R23302"/>
      <c r="S23302"/>
    </row>
    <row r="23303" spans="17:19">
      <c r="Q23303"/>
      <c r="R23303"/>
      <c r="S23303"/>
    </row>
    <row r="23304" spans="17:19">
      <c r="Q23304"/>
      <c r="R23304"/>
      <c r="S23304"/>
    </row>
    <row r="23305" spans="17:19">
      <c r="Q23305"/>
      <c r="R23305"/>
      <c r="S23305"/>
    </row>
    <row r="23306" spans="17:19">
      <c r="Q23306"/>
      <c r="R23306"/>
      <c r="S23306"/>
    </row>
    <row r="23307" spans="17:19">
      <c r="Q23307"/>
      <c r="R23307"/>
      <c r="S23307"/>
    </row>
    <row r="23308" spans="17:19">
      <c r="Q23308"/>
      <c r="R23308"/>
      <c r="S23308"/>
    </row>
    <row r="23309" spans="17:19">
      <c r="Q23309"/>
      <c r="R23309"/>
      <c r="S23309"/>
    </row>
    <row r="23310" spans="17:19">
      <c r="Q23310"/>
      <c r="R23310"/>
      <c r="S23310"/>
    </row>
    <row r="23311" spans="17:19">
      <c r="Q23311"/>
      <c r="R23311"/>
      <c r="S23311"/>
    </row>
    <row r="23312" spans="17:19">
      <c r="Q23312"/>
      <c r="R23312"/>
      <c r="S23312"/>
    </row>
    <row r="23313" spans="17:19">
      <c r="Q23313"/>
      <c r="R23313"/>
      <c r="S23313"/>
    </row>
    <row r="23314" spans="17:19">
      <c r="Q23314"/>
      <c r="R23314"/>
      <c r="S23314"/>
    </row>
    <row r="23315" spans="17:19">
      <c r="Q23315"/>
      <c r="R23315"/>
      <c r="S23315"/>
    </row>
    <row r="23316" spans="17:19">
      <c r="Q23316"/>
      <c r="R23316"/>
      <c r="S23316"/>
    </row>
    <row r="23317" spans="17:19">
      <c r="Q23317"/>
      <c r="R23317"/>
      <c r="S23317"/>
    </row>
    <row r="23318" spans="17:19">
      <c r="Q23318"/>
      <c r="R23318"/>
      <c r="S23318"/>
    </row>
    <row r="23319" spans="17:19">
      <c r="Q23319"/>
      <c r="R23319"/>
      <c r="S23319"/>
    </row>
    <row r="23320" spans="17:19">
      <c r="Q23320"/>
      <c r="R23320"/>
      <c r="S23320"/>
    </row>
    <row r="23321" spans="17:19">
      <c r="Q23321"/>
      <c r="R23321"/>
      <c r="S23321"/>
    </row>
    <row r="23322" spans="17:19">
      <c r="Q23322"/>
      <c r="R23322"/>
      <c r="S23322"/>
    </row>
    <row r="23323" spans="17:19">
      <c r="Q23323"/>
      <c r="R23323"/>
      <c r="S23323"/>
    </row>
    <row r="23324" spans="17:19">
      <c r="Q23324"/>
      <c r="R23324"/>
      <c r="S23324"/>
    </row>
    <row r="23325" spans="17:19">
      <c r="Q23325"/>
      <c r="R23325"/>
      <c r="S23325"/>
    </row>
    <row r="23326" spans="17:19">
      <c r="Q23326"/>
      <c r="R23326"/>
      <c r="S23326"/>
    </row>
    <row r="23327" spans="17:19">
      <c r="Q23327"/>
      <c r="R23327"/>
      <c r="S23327"/>
    </row>
    <row r="23328" spans="17:19">
      <c r="Q23328"/>
      <c r="R23328"/>
      <c r="S23328"/>
    </row>
    <row r="23329" spans="17:19">
      <c r="Q23329"/>
      <c r="R23329"/>
      <c r="S23329"/>
    </row>
    <row r="23330" spans="17:19">
      <c r="Q23330"/>
      <c r="R23330"/>
      <c r="S23330"/>
    </row>
    <row r="23331" spans="17:19">
      <c r="Q23331"/>
      <c r="R23331"/>
      <c r="S23331"/>
    </row>
    <row r="23332" spans="17:19">
      <c r="Q23332"/>
      <c r="R23332"/>
      <c r="S23332"/>
    </row>
    <row r="23333" spans="17:19">
      <c r="Q23333"/>
      <c r="R23333"/>
      <c r="S23333"/>
    </row>
    <row r="23334" spans="17:19">
      <c r="Q23334"/>
      <c r="R23334"/>
      <c r="S23334"/>
    </row>
    <row r="23335" spans="17:19">
      <c r="Q23335"/>
      <c r="R23335"/>
      <c r="S23335"/>
    </row>
    <row r="23336" spans="17:19">
      <c r="Q23336"/>
      <c r="R23336"/>
      <c r="S23336"/>
    </row>
    <row r="23337" spans="17:19">
      <c r="Q23337"/>
      <c r="R23337"/>
      <c r="S23337"/>
    </row>
    <row r="23338" spans="17:19">
      <c r="Q23338"/>
      <c r="R23338"/>
      <c r="S23338"/>
    </row>
    <row r="23339" spans="17:19">
      <c r="Q23339"/>
      <c r="R23339"/>
      <c r="S23339"/>
    </row>
    <row r="23340" spans="17:19">
      <c r="Q23340"/>
      <c r="R23340"/>
      <c r="S23340"/>
    </row>
    <row r="23341" spans="17:19">
      <c r="Q23341"/>
      <c r="R23341"/>
      <c r="S23341"/>
    </row>
    <row r="23342" spans="17:19">
      <c r="Q23342"/>
      <c r="R23342"/>
      <c r="S23342"/>
    </row>
    <row r="23343" spans="17:19">
      <c r="Q23343"/>
      <c r="R23343"/>
      <c r="S23343"/>
    </row>
    <row r="23344" spans="17:19">
      <c r="Q23344"/>
      <c r="R23344"/>
      <c r="S23344"/>
    </row>
    <row r="23345" spans="17:19">
      <c r="Q23345"/>
      <c r="R23345"/>
      <c r="S23345"/>
    </row>
    <row r="23346" spans="17:19">
      <c r="Q23346"/>
      <c r="R23346"/>
      <c r="S23346"/>
    </row>
    <row r="23347" spans="17:19">
      <c r="Q23347"/>
      <c r="R23347"/>
      <c r="S23347"/>
    </row>
    <row r="23348" spans="17:19">
      <c r="Q23348"/>
      <c r="R23348"/>
      <c r="S23348"/>
    </row>
    <row r="23349" spans="17:19">
      <c r="Q23349"/>
      <c r="R23349"/>
      <c r="S23349"/>
    </row>
    <row r="23350" spans="17:19">
      <c r="Q23350"/>
      <c r="R23350"/>
      <c r="S23350"/>
    </row>
    <row r="23351" spans="17:19">
      <c r="Q23351"/>
      <c r="R23351"/>
      <c r="S23351"/>
    </row>
    <row r="23352" spans="17:19">
      <c r="Q23352"/>
      <c r="R23352"/>
      <c r="S23352"/>
    </row>
    <row r="23353" spans="17:19">
      <c r="Q23353"/>
      <c r="R23353"/>
      <c r="S23353"/>
    </row>
    <row r="23354" spans="17:19">
      <c r="Q23354"/>
      <c r="R23354"/>
      <c r="S23354"/>
    </row>
    <row r="23355" spans="17:19">
      <c r="Q23355"/>
      <c r="R23355"/>
      <c r="S23355"/>
    </row>
    <row r="23356" spans="17:19">
      <c r="Q23356"/>
      <c r="R23356"/>
      <c r="S23356"/>
    </row>
    <row r="23357" spans="17:19">
      <c r="Q23357"/>
      <c r="R23357"/>
      <c r="S23357"/>
    </row>
    <row r="23358" spans="17:19">
      <c r="Q23358"/>
      <c r="R23358"/>
      <c r="S23358"/>
    </row>
    <row r="23359" spans="17:19">
      <c r="Q23359"/>
      <c r="R23359"/>
      <c r="S23359"/>
    </row>
    <row r="23360" spans="17:19">
      <c r="Q23360"/>
      <c r="R23360"/>
      <c r="S23360"/>
    </row>
    <row r="23361" spans="17:19">
      <c r="Q23361"/>
      <c r="R23361"/>
      <c r="S23361"/>
    </row>
    <row r="23362" spans="17:19">
      <c r="Q23362"/>
      <c r="R23362"/>
      <c r="S23362"/>
    </row>
    <row r="23363" spans="17:19">
      <c r="Q23363"/>
      <c r="R23363"/>
      <c r="S23363"/>
    </row>
    <row r="23364" spans="17:19">
      <c r="Q23364"/>
      <c r="R23364"/>
      <c r="S23364"/>
    </row>
    <row r="23365" spans="17:19">
      <c r="Q23365"/>
      <c r="R23365"/>
      <c r="S23365"/>
    </row>
    <row r="23366" spans="17:19">
      <c r="Q23366"/>
      <c r="R23366"/>
      <c r="S23366"/>
    </row>
    <row r="23367" spans="17:19">
      <c r="Q23367"/>
      <c r="R23367"/>
      <c r="S23367"/>
    </row>
    <row r="23368" spans="17:19">
      <c r="Q23368"/>
      <c r="R23368"/>
      <c r="S23368"/>
    </row>
    <row r="23369" spans="17:19">
      <c r="Q23369"/>
      <c r="R23369"/>
      <c r="S23369"/>
    </row>
    <row r="23370" spans="17:19">
      <c r="Q23370"/>
      <c r="R23370"/>
      <c r="S23370"/>
    </row>
    <row r="23371" spans="17:19">
      <c r="Q23371"/>
      <c r="R23371"/>
      <c r="S23371"/>
    </row>
    <row r="23372" spans="17:19">
      <c r="Q23372"/>
      <c r="R23372"/>
      <c r="S23372"/>
    </row>
    <row r="23373" spans="17:19">
      <c r="Q23373"/>
      <c r="R23373"/>
      <c r="S23373"/>
    </row>
    <row r="23374" spans="17:19">
      <c r="Q23374"/>
      <c r="R23374"/>
      <c r="S23374"/>
    </row>
    <row r="23375" spans="17:19">
      <c r="Q23375"/>
      <c r="R23375"/>
      <c r="S23375"/>
    </row>
    <row r="23376" spans="17:19">
      <c r="Q23376"/>
      <c r="R23376"/>
      <c r="S23376"/>
    </row>
    <row r="23377" spans="17:19">
      <c r="Q23377"/>
      <c r="R23377"/>
      <c r="S23377"/>
    </row>
    <row r="23378" spans="17:19">
      <c r="Q23378"/>
      <c r="R23378"/>
      <c r="S23378"/>
    </row>
    <row r="23379" spans="17:19">
      <c r="Q23379"/>
      <c r="R23379"/>
      <c r="S23379"/>
    </row>
    <row r="23380" spans="17:19">
      <c r="Q23380"/>
      <c r="R23380"/>
      <c r="S23380"/>
    </row>
    <row r="23381" spans="17:19">
      <c r="Q23381"/>
      <c r="R23381"/>
      <c r="S23381"/>
    </row>
    <row r="23382" spans="17:19">
      <c r="Q23382"/>
      <c r="R23382"/>
      <c r="S23382"/>
    </row>
    <row r="23383" spans="17:19">
      <c r="Q23383"/>
      <c r="R23383"/>
      <c r="S23383"/>
    </row>
    <row r="23384" spans="17:19">
      <c r="Q23384"/>
      <c r="R23384"/>
      <c r="S23384"/>
    </row>
    <row r="23385" spans="17:19">
      <c r="Q23385"/>
      <c r="R23385"/>
      <c r="S23385"/>
    </row>
    <row r="23386" spans="17:19">
      <c r="Q23386"/>
      <c r="R23386"/>
      <c r="S23386"/>
    </row>
    <row r="23387" spans="17:19">
      <c r="Q23387"/>
      <c r="R23387"/>
      <c r="S23387"/>
    </row>
    <row r="23388" spans="17:19">
      <c r="Q23388"/>
      <c r="R23388"/>
      <c r="S23388"/>
    </row>
    <row r="23389" spans="17:19">
      <c r="Q23389"/>
      <c r="R23389"/>
      <c r="S23389"/>
    </row>
    <row r="23390" spans="17:19">
      <c r="Q23390"/>
      <c r="R23390"/>
      <c r="S23390"/>
    </row>
    <row r="23391" spans="17:19">
      <c r="Q23391"/>
      <c r="R23391"/>
      <c r="S23391"/>
    </row>
    <row r="23392" spans="17:19">
      <c r="Q23392"/>
      <c r="R23392"/>
      <c r="S23392"/>
    </row>
    <row r="23393" spans="17:19">
      <c r="Q23393"/>
      <c r="R23393"/>
      <c r="S23393"/>
    </row>
    <row r="23394" spans="17:19">
      <c r="Q23394"/>
      <c r="R23394"/>
      <c r="S23394"/>
    </row>
    <row r="23395" spans="17:19">
      <c r="Q23395"/>
      <c r="R23395"/>
      <c r="S23395"/>
    </row>
    <row r="23396" spans="17:19">
      <c r="Q23396"/>
      <c r="R23396"/>
      <c r="S23396"/>
    </row>
    <row r="23397" spans="17:19">
      <c r="Q23397"/>
      <c r="R23397"/>
      <c r="S23397"/>
    </row>
    <row r="23398" spans="17:19">
      <c r="Q23398"/>
      <c r="R23398"/>
      <c r="S23398"/>
    </row>
    <row r="23399" spans="17:19">
      <c r="Q23399"/>
      <c r="R23399"/>
      <c r="S23399"/>
    </row>
    <row r="23400" spans="17:19">
      <c r="Q23400"/>
      <c r="R23400"/>
      <c r="S23400"/>
    </row>
    <row r="23401" spans="17:19">
      <c r="Q23401"/>
      <c r="R23401"/>
      <c r="S23401"/>
    </row>
    <row r="23402" spans="17:19">
      <c r="Q23402"/>
      <c r="R23402"/>
      <c r="S23402"/>
    </row>
    <row r="23403" spans="17:19">
      <c r="Q23403"/>
      <c r="R23403"/>
      <c r="S23403"/>
    </row>
    <row r="23404" spans="17:19">
      <c r="Q23404"/>
      <c r="R23404"/>
      <c r="S23404"/>
    </row>
    <row r="23405" spans="17:19">
      <c r="Q23405"/>
      <c r="R23405"/>
      <c r="S23405"/>
    </row>
    <row r="23406" spans="17:19">
      <c r="Q23406"/>
      <c r="R23406"/>
      <c r="S23406"/>
    </row>
    <row r="23407" spans="17:19">
      <c r="Q23407"/>
      <c r="R23407"/>
      <c r="S23407"/>
    </row>
    <row r="23408" spans="17:19">
      <c r="Q23408"/>
      <c r="R23408"/>
      <c r="S23408"/>
    </row>
    <row r="23409" spans="17:19">
      <c r="Q23409"/>
      <c r="R23409"/>
      <c r="S23409"/>
    </row>
    <row r="23410" spans="17:19">
      <c r="Q23410"/>
      <c r="R23410"/>
      <c r="S23410"/>
    </row>
    <row r="23411" spans="17:19">
      <c r="Q23411"/>
      <c r="R23411"/>
      <c r="S23411"/>
    </row>
    <row r="23412" spans="17:19">
      <c r="Q23412"/>
      <c r="R23412"/>
      <c r="S23412"/>
    </row>
    <row r="23413" spans="17:19">
      <c r="Q23413"/>
      <c r="R23413"/>
      <c r="S23413"/>
    </row>
    <row r="23414" spans="17:19">
      <c r="Q23414"/>
      <c r="R23414"/>
      <c r="S23414"/>
    </row>
    <row r="23415" spans="17:19">
      <c r="Q23415"/>
      <c r="R23415"/>
      <c r="S23415"/>
    </row>
    <row r="23416" spans="17:19">
      <c r="Q23416"/>
      <c r="R23416"/>
      <c r="S23416"/>
    </row>
    <row r="23417" spans="17:19">
      <c r="Q23417"/>
      <c r="R23417"/>
      <c r="S23417"/>
    </row>
    <row r="23418" spans="17:19">
      <c r="Q23418"/>
      <c r="R23418"/>
      <c r="S23418"/>
    </row>
    <row r="23419" spans="17:19">
      <c r="Q23419"/>
      <c r="R23419"/>
      <c r="S23419"/>
    </row>
    <row r="23420" spans="17:19">
      <c r="Q23420"/>
      <c r="R23420"/>
      <c r="S23420"/>
    </row>
    <row r="23421" spans="17:19">
      <c r="Q23421"/>
      <c r="R23421"/>
      <c r="S23421"/>
    </row>
    <row r="23422" spans="17:19">
      <c r="Q23422"/>
      <c r="R23422"/>
      <c r="S23422"/>
    </row>
    <row r="23423" spans="17:19">
      <c r="Q23423"/>
      <c r="R23423"/>
      <c r="S23423"/>
    </row>
    <row r="23424" spans="17:19">
      <c r="Q23424"/>
      <c r="R23424"/>
      <c r="S23424"/>
    </row>
    <row r="23425" spans="17:19">
      <c r="Q23425"/>
      <c r="R23425"/>
      <c r="S23425"/>
    </row>
    <row r="23426" spans="17:19">
      <c r="Q23426"/>
      <c r="R23426"/>
      <c r="S23426"/>
    </row>
    <row r="23427" spans="17:19">
      <c r="Q23427"/>
      <c r="R23427"/>
      <c r="S23427"/>
    </row>
    <row r="23428" spans="17:19">
      <c r="Q23428"/>
      <c r="R23428"/>
      <c r="S23428"/>
    </row>
    <row r="23429" spans="17:19">
      <c r="Q23429"/>
      <c r="R23429"/>
      <c r="S23429"/>
    </row>
    <row r="23430" spans="17:19">
      <c r="Q23430"/>
      <c r="R23430"/>
      <c r="S23430"/>
    </row>
    <row r="23431" spans="17:19">
      <c r="Q23431"/>
      <c r="R23431"/>
      <c r="S23431"/>
    </row>
    <row r="23432" spans="17:19">
      <c r="Q23432"/>
      <c r="R23432"/>
      <c r="S23432"/>
    </row>
    <row r="23433" spans="17:19">
      <c r="Q23433"/>
      <c r="R23433"/>
      <c r="S23433"/>
    </row>
    <row r="23434" spans="17:19">
      <c r="Q23434"/>
      <c r="R23434"/>
      <c r="S23434"/>
    </row>
    <row r="23435" spans="17:19">
      <c r="Q23435"/>
      <c r="R23435"/>
      <c r="S23435"/>
    </row>
    <row r="23436" spans="17:19">
      <c r="Q23436"/>
      <c r="R23436"/>
      <c r="S23436"/>
    </row>
    <row r="23437" spans="17:19">
      <c r="Q23437"/>
      <c r="R23437"/>
      <c r="S23437"/>
    </row>
    <row r="23438" spans="17:19">
      <c r="Q23438"/>
      <c r="R23438"/>
      <c r="S23438"/>
    </row>
    <row r="23439" spans="17:19">
      <c r="Q23439"/>
      <c r="R23439"/>
      <c r="S23439"/>
    </row>
    <row r="23440" spans="17:19">
      <c r="Q23440"/>
      <c r="R23440"/>
      <c r="S23440"/>
    </row>
    <row r="23441" spans="17:19">
      <c r="Q23441"/>
      <c r="R23441"/>
      <c r="S23441"/>
    </row>
    <row r="23442" spans="17:19">
      <c r="Q23442"/>
      <c r="R23442"/>
      <c r="S23442"/>
    </row>
    <row r="23443" spans="17:19">
      <c r="Q23443"/>
      <c r="R23443"/>
      <c r="S23443"/>
    </row>
    <row r="23444" spans="17:19">
      <c r="Q23444"/>
      <c r="R23444"/>
      <c r="S23444"/>
    </row>
    <row r="23445" spans="17:19">
      <c r="Q23445"/>
      <c r="R23445"/>
      <c r="S23445"/>
    </row>
    <row r="23446" spans="17:19">
      <c r="Q23446"/>
      <c r="R23446"/>
      <c r="S23446"/>
    </row>
    <row r="23447" spans="17:19">
      <c r="Q23447"/>
      <c r="R23447"/>
      <c r="S23447"/>
    </row>
    <row r="23448" spans="17:19">
      <c r="Q23448"/>
      <c r="R23448"/>
      <c r="S23448"/>
    </row>
    <row r="23449" spans="17:19">
      <c r="Q23449"/>
      <c r="R23449"/>
      <c r="S23449"/>
    </row>
    <row r="23450" spans="17:19">
      <c r="Q23450"/>
      <c r="R23450"/>
      <c r="S23450"/>
    </row>
    <row r="23451" spans="17:19">
      <c r="Q23451"/>
      <c r="R23451"/>
      <c r="S23451"/>
    </row>
    <row r="23452" spans="17:19">
      <c r="Q23452"/>
      <c r="R23452"/>
      <c r="S23452"/>
    </row>
    <row r="23453" spans="17:19">
      <c r="Q23453"/>
      <c r="R23453"/>
      <c r="S23453"/>
    </row>
    <row r="23454" spans="17:19">
      <c r="Q23454"/>
      <c r="R23454"/>
      <c r="S23454"/>
    </row>
    <row r="23455" spans="17:19">
      <c r="Q23455"/>
      <c r="R23455"/>
      <c r="S23455"/>
    </row>
    <row r="23456" spans="17:19">
      <c r="Q23456"/>
      <c r="R23456"/>
      <c r="S23456"/>
    </row>
    <row r="23457" spans="17:19">
      <c r="Q23457"/>
      <c r="R23457"/>
      <c r="S23457"/>
    </row>
    <row r="23458" spans="17:19">
      <c r="Q23458"/>
      <c r="R23458"/>
      <c r="S23458"/>
    </row>
    <row r="23459" spans="17:19">
      <c r="Q23459"/>
      <c r="R23459"/>
      <c r="S23459"/>
    </row>
    <row r="23460" spans="17:19">
      <c r="Q23460"/>
      <c r="R23460"/>
      <c r="S23460"/>
    </row>
    <row r="23461" spans="17:19">
      <c r="Q23461"/>
      <c r="R23461"/>
      <c r="S23461"/>
    </row>
    <row r="23462" spans="17:19">
      <c r="Q23462"/>
      <c r="R23462"/>
      <c r="S23462"/>
    </row>
    <row r="23463" spans="17:19">
      <c r="Q23463"/>
      <c r="R23463"/>
      <c r="S23463"/>
    </row>
    <row r="23464" spans="17:19">
      <c r="Q23464"/>
      <c r="R23464"/>
      <c r="S23464"/>
    </row>
    <row r="23465" spans="17:19">
      <c r="Q23465"/>
      <c r="R23465"/>
      <c r="S23465"/>
    </row>
    <row r="23466" spans="17:19">
      <c r="Q23466"/>
      <c r="R23466"/>
      <c r="S23466"/>
    </row>
    <row r="23467" spans="17:19">
      <c r="Q23467"/>
      <c r="R23467"/>
      <c r="S23467"/>
    </row>
    <row r="23468" spans="17:19">
      <c r="Q23468"/>
      <c r="R23468"/>
      <c r="S23468"/>
    </row>
    <row r="23469" spans="17:19">
      <c r="Q23469"/>
      <c r="R23469"/>
      <c r="S23469"/>
    </row>
    <row r="23470" spans="17:19">
      <c r="Q23470"/>
      <c r="R23470"/>
      <c r="S23470"/>
    </row>
    <row r="23471" spans="17:19">
      <c r="Q23471"/>
      <c r="R23471"/>
      <c r="S23471"/>
    </row>
    <row r="23472" spans="17:19">
      <c r="Q23472"/>
      <c r="R23472"/>
      <c r="S23472"/>
    </row>
    <row r="23473" spans="17:19">
      <c r="Q23473"/>
      <c r="R23473"/>
      <c r="S23473"/>
    </row>
    <row r="23474" spans="17:19">
      <c r="Q23474"/>
      <c r="R23474"/>
      <c r="S23474"/>
    </row>
    <row r="23475" spans="17:19">
      <c r="Q23475"/>
      <c r="R23475"/>
      <c r="S23475"/>
    </row>
    <row r="23476" spans="17:19">
      <c r="Q23476"/>
      <c r="R23476"/>
      <c r="S23476"/>
    </row>
    <row r="23477" spans="17:19">
      <c r="Q23477"/>
      <c r="R23477"/>
      <c r="S23477"/>
    </row>
    <row r="23478" spans="17:19">
      <c r="Q23478"/>
      <c r="R23478"/>
      <c r="S23478"/>
    </row>
    <row r="23479" spans="17:19">
      <c r="Q23479"/>
      <c r="R23479"/>
      <c r="S23479"/>
    </row>
    <row r="23480" spans="17:19">
      <c r="Q23480"/>
      <c r="R23480"/>
      <c r="S23480"/>
    </row>
    <row r="23481" spans="17:19">
      <c r="Q23481"/>
      <c r="R23481"/>
      <c r="S23481"/>
    </row>
    <row r="23482" spans="17:19">
      <c r="Q23482"/>
      <c r="R23482"/>
      <c r="S23482"/>
    </row>
    <row r="23483" spans="17:19">
      <c r="Q23483"/>
      <c r="R23483"/>
      <c r="S23483"/>
    </row>
    <row r="23484" spans="17:19">
      <c r="Q23484"/>
      <c r="R23484"/>
      <c r="S23484"/>
    </row>
    <row r="23485" spans="17:19">
      <c r="Q23485"/>
      <c r="R23485"/>
      <c r="S23485"/>
    </row>
    <row r="23486" spans="17:19">
      <c r="Q23486"/>
      <c r="R23486"/>
      <c r="S23486"/>
    </row>
    <row r="23487" spans="17:19">
      <c r="Q23487"/>
      <c r="R23487"/>
      <c r="S23487"/>
    </row>
    <row r="23488" spans="17:19">
      <c r="Q23488"/>
      <c r="R23488"/>
      <c r="S23488"/>
    </row>
    <row r="23489" spans="17:19">
      <c r="Q23489"/>
      <c r="R23489"/>
      <c r="S23489"/>
    </row>
    <row r="23490" spans="17:19">
      <c r="Q23490"/>
      <c r="R23490"/>
      <c r="S23490"/>
    </row>
    <row r="23491" spans="17:19">
      <c r="Q23491"/>
      <c r="R23491"/>
      <c r="S23491"/>
    </row>
    <row r="23492" spans="17:19">
      <c r="Q23492"/>
      <c r="R23492"/>
      <c r="S23492"/>
    </row>
    <row r="23493" spans="17:19">
      <c r="Q23493"/>
      <c r="R23493"/>
      <c r="S23493"/>
    </row>
    <row r="23494" spans="17:19">
      <c r="Q23494"/>
      <c r="R23494"/>
      <c r="S23494"/>
    </row>
    <row r="23495" spans="17:19">
      <c r="Q23495"/>
      <c r="R23495"/>
      <c r="S23495"/>
    </row>
    <row r="23496" spans="17:19">
      <c r="Q23496"/>
      <c r="R23496"/>
      <c r="S23496"/>
    </row>
    <row r="23497" spans="17:19">
      <c r="Q23497"/>
      <c r="R23497"/>
      <c r="S23497"/>
    </row>
    <row r="23498" spans="17:19">
      <c r="Q23498"/>
      <c r="R23498"/>
      <c r="S23498"/>
    </row>
    <row r="23499" spans="17:19">
      <c r="Q23499"/>
      <c r="R23499"/>
      <c r="S23499"/>
    </row>
    <row r="23500" spans="17:19">
      <c r="Q23500"/>
      <c r="R23500"/>
      <c r="S23500"/>
    </row>
    <row r="23501" spans="17:19">
      <c r="Q23501"/>
      <c r="R23501"/>
      <c r="S23501"/>
    </row>
    <row r="23502" spans="17:19">
      <c r="Q23502"/>
      <c r="R23502"/>
      <c r="S23502"/>
    </row>
    <row r="23503" spans="17:19">
      <c r="Q23503"/>
      <c r="R23503"/>
      <c r="S23503"/>
    </row>
    <row r="23504" spans="17:19">
      <c r="Q23504"/>
      <c r="R23504"/>
      <c r="S23504"/>
    </row>
    <row r="23505" spans="17:19">
      <c r="Q23505"/>
      <c r="R23505"/>
      <c r="S23505"/>
    </row>
    <row r="23506" spans="17:19">
      <c r="Q23506"/>
      <c r="R23506"/>
      <c r="S23506"/>
    </row>
    <row r="23507" spans="17:19">
      <c r="Q23507"/>
      <c r="R23507"/>
      <c r="S23507"/>
    </row>
    <row r="23508" spans="17:19">
      <c r="Q23508"/>
      <c r="R23508"/>
      <c r="S23508"/>
    </row>
    <row r="23509" spans="17:19">
      <c r="Q23509"/>
      <c r="R23509"/>
      <c r="S23509"/>
    </row>
    <row r="23510" spans="17:19">
      <c r="Q23510"/>
      <c r="R23510"/>
      <c r="S23510"/>
    </row>
    <row r="23511" spans="17:19">
      <c r="Q23511"/>
      <c r="R23511"/>
      <c r="S23511"/>
    </row>
    <row r="23512" spans="17:19">
      <c r="Q23512"/>
      <c r="R23512"/>
      <c r="S23512"/>
    </row>
    <row r="23513" spans="17:19">
      <c r="Q23513"/>
      <c r="R23513"/>
      <c r="S23513"/>
    </row>
    <row r="23514" spans="17:19">
      <c r="Q23514"/>
      <c r="R23514"/>
      <c r="S23514"/>
    </row>
    <row r="23515" spans="17:19">
      <c r="Q23515"/>
      <c r="R23515"/>
      <c r="S23515"/>
    </row>
    <row r="23516" spans="17:19">
      <c r="Q23516"/>
      <c r="R23516"/>
      <c r="S23516"/>
    </row>
    <row r="23517" spans="17:19">
      <c r="Q23517"/>
      <c r="R23517"/>
      <c r="S23517"/>
    </row>
    <row r="23518" spans="17:19">
      <c r="Q23518"/>
      <c r="R23518"/>
      <c r="S23518"/>
    </row>
    <row r="23519" spans="17:19">
      <c r="Q23519"/>
      <c r="R23519"/>
      <c r="S23519"/>
    </row>
    <row r="23520" spans="17:19">
      <c r="Q23520"/>
      <c r="R23520"/>
      <c r="S23520"/>
    </row>
    <row r="23521" spans="17:19">
      <c r="Q23521"/>
      <c r="R23521"/>
      <c r="S23521"/>
    </row>
    <row r="23522" spans="17:19">
      <c r="Q23522"/>
      <c r="R23522"/>
      <c r="S23522"/>
    </row>
    <row r="23523" spans="17:19">
      <c r="Q23523"/>
      <c r="R23523"/>
      <c r="S23523"/>
    </row>
    <row r="23524" spans="17:19">
      <c r="Q23524"/>
      <c r="R23524"/>
      <c r="S23524"/>
    </row>
    <row r="23525" spans="17:19">
      <c r="Q23525"/>
      <c r="R23525"/>
      <c r="S23525"/>
    </row>
    <row r="23526" spans="17:19">
      <c r="Q23526"/>
      <c r="R23526"/>
      <c r="S23526"/>
    </row>
    <row r="23527" spans="17:19">
      <c r="Q23527"/>
      <c r="R23527"/>
      <c r="S23527"/>
    </row>
    <row r="23528" spans="17:19">
      <c r="Q23528"/>
      <c r="R23528"/>
      <c r="S23528"/>
    </row>
    <row r="23529" spans="17:19">
      <c r="Q23529"/>
      <c r="R23529"/>
      <c r="S23529"/>
    </row>
    <row r="23530" spans="17:19">
      <c r="Q23530"/>
      <c r="R23530"/>
      <c r="S23530"/>
    </row>
    <row r="23531" spans="17:19">
      <c r="Q23531"/>
      <c r="R23531"/>
      <c r="S23531"/>
    </row>
    <row r="23532" spans="17:19">
      <c r="Q23532"/>
      <c r="R23532"/>
      <c r="S23532"/>
    </row>
    <row r="23533" spans="17:19">
      <c r="Q23533"/>
      <c r="R23533"/>
      <c r="S23533"/>
    </row>
    <row r="23534" spans="17:19">
      <c r="Q23534"/>
      <c r="R23534"/>
      <c r="S23534"/>
    </row>
    <row r="23535" spans="17:19">
      <c r="Q23535"/>
      <c r="R23535"/>
      <c r="S23535"/>
    </row>
    <row r="23536" spans="17:19">
      <c r="Q23536"/>
      <c r="R23536"/>
      <c r="S23536"/>
    </row>
    <row r="23537" spans="17:19">
      <c r="Q23537"/>
      <c r="R23537"/>
      <c r="S23537"/>
    </row>
    <row r="23538" spans="17:19">
      <c r="Q23538"/>
      <c r="R23538"/>
      <c r="S23538"/>
    </row>
    <row r="23539" spans="17:19">
      <c r="Q23539"/>
      <c r="R23539"/>
      <c r="S23539"/>
    </row>
    <row r="23540" spans="17:19">
      <c r="Q23540"/>
      <c r="R23540"/>
      <c r="S23540"/>
    </row>
    <row r="23541" spans="17:19">
      <c r="Q23541"/>
      <c r="R23541"/>
      <c r="S23541"/>
    </row>
    <row r="23542" spans="17:19">
      <c r="Q23542"/>
      <c r="R23542"/>
      <c r="S23542"/>
    </row>
    <row r="23543" spans="17:19">
      <c r="Q23543"/>
      <c r="R23543"/>
      <c r="S23543"/>
    </row>
    <row r="23544" spans="17:19">
      <c r="Q23544"/>
      <c r="R23544"/>
      <c r="S23544"/>
    </row>
    <row r="23545" spans="17:19">
      <c r="Q23545"/>
      <c r="R23545"/>
      <c r="S23545"/>
    </row>
    <row r="23546" spans="17:19">
      <c r="Q23546"/>
      <c r="R23546"/>
      <c r="S23546"/>
    </row>
    <row r="23547" spans="17:19">
      <c r="Q23547"/>
      <c r="R23547"/>
      <c r="S23547"/>
    </row>
    <row r="23548" spans="17:19">
      <c r="Q23548"/>
      <c r="R23548"/>
      <c r="S23548"/>
    </row>
    <row r="23549" spans="17:19">
      <c r="Q23549"/>
      <c r="R23549"/>
      <c r="S23549"/>
    </row>
    <row r="23550" spans="17:19">
      <c r="Q23550"/>
      <c r="R23550"/>
      <c r="S23550"/>
    </row>
    <row r="23551" spans="17:19">
      <c r="Q23551"/>
      <c r="R23551"/>
      <c r="S23551"/>
    </row>
    <row r="23552" spans="17:19">
      <c r="Q23552"/>
      <c r="R23552"/>
      <c r="S23552"/>
    </row>
    <row r="23553" spans="17:19">
      <c r="Q23553"/>
      <c r="R23553"/>
      <c r="S23553"/>
    </row>
    <row r="23554" spans="17:19">
      <c r="Q23554"/>
      <c r="R23554"/>
      <c r="S23554"/>
    </row>
    <row r="23555" spans="17:19">
      <c r="Q23555"/>
      <c r="R23555"/>
      <c r="S23555"/>
    </row>
    <row r="23556" spans="17:19">
      <c r="Q23556"/>
      <c r="R23556"/>
      <c r="S23556"/>
    </row>
    <row r="23557" spans="17:19">
      <c r="Q23557"/>
      <c r="R23557"/>
      <c r="S23557"/>
    </row>
    <row r="23558" spans="17:19">
      <c r="Q23558"/>
      <c r="R23558"/>
      <c r="S23558"/>
    </row>
    <row r="23559" spans="17:19">
      <c r="Q23559"/>
      <c r="R23559"/>
      <c r="S23559"/>
    </row>
    <row r="23560" spans="17:19">
      <c r="Q23560"/>
      <c r="R23560"/>
      <c r="S23560"/>
    </row>
    <row r="23561" spans="17:19">
      <c r="Q23561"/>
      <c r="R23561"/>
      <c r="S23561"/>
    </row>
    <row r="23562" spans="17:19">
      <c r="Q23562"/>
      <c r="R23562"/>
      <c r="S23562"/>
    </row>
    <row r="23563" spans="17:19">
      <c r="Q23563"/>
      <c r="R23563"/>
      <c r="S23563"/>
    </row>
    <row r="23564" spans="17:19">
      <c r="Q23564"/>
      <c r="R23564"/>
      <c r="S23564"/>
    </row>
    <row r="23565" spans="17:19">
      <c r="Q23565"/>
      <c r="R23565"/>
      <c r="S23565"/>
    </row>
    <row r="23566" spans="17:19">
      <c r="Q23566"/>
      <c r="R23566"/>
      <c r="S23566"/>
    </row>
    <row r="23567" spans="17:19">
      <c r="Q23567"/>
      <c r="R23567"/>
      <c r="S23567"/>
    </row>
    <row r="23568" spans="17:19">
      <c r="Q23568"/>
      <c r="R23568"/>
      <c r="S23568"/>
    </row>
    <row r="23569" spans="17:19">
      <c r="Q23569"/>
      <c r="R23569"/>
      <c r="S23569"/>
    </row>
    <row r="23570" spans="17:19">
      <c r="Q23570"/>
      <c r="R23570"/>
      <c r="S23570"/>
    </row>
    <row r="23571" spans="17:19">
      <c r="Q23571"/>
      <c r="R23571"/>
      <c r="S23571"/>
    </row>
    <row r="23572" spans="17:19">
      <c r="Q23572"/>
      <c r="R23572"/>
      <c r="S23572"/>
    </row>
    <row r="23573" spans="17:19">
      <c r="Q23573"/>
      <c r="R23573"/>
      <c r="S23573"/>
    </row>
    <row r="23574" spans="17:19">
      <c r="Q23574"/>
      <c r="R23574"/>
      <c r="S23574"/>
    </row>
    <row r="23575" spans="17:19">
      <c r="Q23575"/>
      <c r="R23575"/>
      <c r="S23575"/>
    </row>
    <row r="23576" spans="17:19">
      <c r="Q23576"/>
      <c r="R23576"/>
      <c r="S23576"/>
    </row>
    <row r="23577" spans="17:19">
      <c r="Q23577"/>
      <c r="R23577"/>
      <c r="S23577"/>
    </row>
    <row r="23578" spans="17:19">
      <c r="Q23578"/>
      <c r="R23578"/>
      <c r="S23578"/>
    </row>
    <row r="23579" spans="17:19">
      <c r="Q23579"/>
      <c r="R23579"/>
      <c r="S23579"/>
    </row>
    <row r="23580" spans="17:19">
      <c r="Q23580"/>
      <c r="R23580"/>
      <c r="S23580"/>
    </row>
    <row r="23581" spans="17:19">
      <c r="Q23581"/>
      <c r="R23581"/>
      <c r="S23581"/>
    </row>
    <row r="23582" spans="17:19">
      <c r="Q23582"/>
      <c r="R23582"/>
      <c r="S23582"/>
    </row>
    <row r="23583" spans="17:19">
      <c r="Q23583"/>
      <c r="R23583"/>
      <c r="S23583"/>
    </row>
    <row r="23584" spans="17:19">
      <c r="Q23584"/>
      <c r="R23584"/>
      <c r="S23584"/>
    </row>
    <row r="23585" spans="17:19">
      <c r="Q23585"/>
      <c r="R23585"/>
      <c r="S23585"/>
    </row>
    <row r="23586" spans="17:19">
      <c r="Q23586"/>
      <c r="R23586"/>
      <c r="S23586"/>
    </row>
    <row r="23587" spans="17:19">
      <c r="Q23587"/>
      <c r="R23587"/>
      <c r="S23587"/>
    </row>
    <row r="23588" spans="17:19">
      <c r="Q23588"/>
      <c r="R23588"/>
      <c r="S23588"/>
    </row>
    <row r="23589" spans="17:19">
      <c r="Q23589"/>
      <c r="R23589"/>
      <c r="S23589"/>
    </row>
    <row r="23590" spans="17:19">
      <c r="Q23590"/>
      <c r="R23590"/>
      <c r="S23590"/>
    </row>
    <row r="23591" spans="17:19">
      <c r="Q23591"/>
      <c r="R23591"/>
      <c r="S23591"/>
    </row>
    <row r="23592" spans="17:19">
      <c r="Q23592"/>
      <c r="R23592"/>
      <c r="S23592"/>
    </row>
    <row r="23593" spans="17:19">
      <c r="Q23593"/>
      <c r="R23593"/>
      <c r="S23593"/>
    </row>
    <row r="23594" spans="17:19">
      <c r="Q23594"/>
      <c r="R23594"/>
      <c r="S23594"/>
    </row>
    <row r="23595" spans="17:19">
      <c r="Q23595"/>
      <c r="R23595"/>
      <c r="S23595"/>
    </row>
    <row r="23596" spans="17:19">
      <c r="Q23596"/>
      <c r="R23596"/>
      <c r="S23596"/>
    </row>
    <row r="23597" spans="17:19">
      <c r="Q23597"/>
      <c r="R23597"/>
      <c r="S23597"/>
    </row>
    <row r="23598" spans="17:19">
      <c r="Q23598"/>
      <c r="R23598"/>
      <c r="S23598"/>
    </row>
    <row r="23599" spans="17:19">
      <c r="Q23599"/>
      <c r="R23599"/>
      <c r="S23599"/>
    </row>
    <row r="23600" spans="17:19">
      <c r="Q23600"/>
      <c r="R23600"/>
      <c r="S23600"/>
    </row>
    <row r="23601" spans="17:19">
      <c r="Q23601"/>
      <c r="R23601"/>
      <c r="S23601"/>
    </row>
    <row r="23602" spans="17:19">
      <c r="Q23602"/>
      <c r="R23602"/>
      <c r="S23602"/>
    </row>
    <row r="23603" spans="17:19">
      <c r="Q23603"/>
      <c r="R23603"/>
      <c r="S23603"/>
    </row>
    <row r="23604" spans="17:19">
      <c r="Q23604"/>
      <c r="R23604"/>
      <c r="S23604"/>
    </row>
    <row r="23605" spans="17:19">
      <c r="Q23605"/>
      <c r="R23605"/>
      <c r="S23605"/>
    </row>
    <row r="23606" spans="17:19">
      <c r="Q23606"/>
      <c r="R23606"/>
      <c r="S23606"/>
    </row>
    <row r="23607" spans="17:19">
      <c r="Q23607"/>
      <c r="R23607"/>
      <c r="S23607"/>
    </row>
    <row r="23608" spans="17:19">
      <c r="Q23608"/>
      <c r="R23608"/>
      <c r="S23608"/>
    </row>
    <row r="23609" spans="17:19">
      <c r="Q23609"/>
      <c r="R23609"/>
      <c r="S23609"/>
    </row>
    <row r="23610" spans="17:19">
      <c r="Q23610"/>
      <c r="R23610"/>
      <c r="S23610"/>
    </row>
    <row r="23611" spans="17:19">
      <c r="Q23611"/>
      <c r="R23611"/>
      <c r="S23611"/>
    </row>
    <row r="23612" spans="17:19">
      <c r="Q23612"/>
      <c r="R23612"/>
      <c r="S23612"/>
    </row>
    <row r="23613" spans="17:19">
      <c r="Q23613"/>
      <c r="R23613"/>
      <c r="S23613"/>
    </row>
    <row r="23614" spans="17:19">
      <c r="Q23614"/>
      <c r="R23614"/>
      <c r="S23614"/>
    </row>
    <row r="23615" spans="17:19">
      <c r="Q23615"/>
      <c r="R23615"/>
      <c r="S23615"/>
    </row>
    <row r="23616" spans="17:19">
      <c r="Q23616"/>
      <c r="R23616"/>
      <c r="S23616"/>
    </row>
    <row r="23617" spans="17:19">
      <c r="Q23617"/>
      <c r="R23617"/>
      <c r="S23617"/>
    </row>
    <row r="23618" spans="17:19">
      <c r="Q23618"/>
      <c r="R23618"/>
      <c r="S23618"/>
    </row>
    <row r="23619" spans="17:19">
      <c r="Q23619"/>
      <c r="R23619"/>
      <c r="S23619"/>
    </row>
    <row r="23620" spans="17:19">
      <c r="Q23620"/>
      <c r="R23620"/>
      <c r="S23620"/>
    </row>
    <row r="23621" spans="17:19">
      <c r="Q23621"/>
      <c r="R23621"/>
      <c r="S23621"/>
    </row>
    <row r="23622" spans="17:19">
      <c r="Q23622"/>
      <c r="R23622"/>
      <c r="S23622"/>
    </row>
    <row r="23623" spans="17:19">
      <c r="Q23623"/>
      <c r="R23623"/>
      <c r="S23623"/>
    </row>
    <row r="23624" spans="17:19">
      <c r="Q23624"/>
      <c r="R23624"/>
      <c r="S23624"/>
    </row>
    <row r="23625" spans="17:19">
      <c r="Q23625"/>
      <c r="R23625"/>
      <c r="S23625"/>
    </row>
    <row r="23626" spans="17:19">
      <c r="Q23626"/>
      <c r="R23626"/>
      <c r="S23626"/>
    </row>
    <row r="23627" spans="17:19">
      <c r="Q23627"/>
      <c r="R23627"/>
      <c r="S23627"/>
    </row>
    <row r="23628" spans="17:19">
      <c r="Q23628"/>
      <c r="R23628"/>
      <c r="S23628"/>
    </row>
    <row r="23629" spans="17:19">
      <c r="Q23629"/>
      <c r="R23629"/>
      <c r="S23629"/>
    </row>
    <row r="23630" spans="17:19">
      <c r="Q23630"/>
      <c r="R23630"/>
      <c r="S23630"/>
    </row>
    <row r="23631" spans="17:19">
      <c r="Q23631"/>
      <c r="R23631"/>
      <c r="S23631"/>
    </row>
    <row r="23632" spans="17:19">
      <c r="Q23632"/>
      <c r="R23632"/>
      <c r="S23632"/>
    </row>
    <row r="23633" spans="17:19">
      <c r="Q23633"/>
      <c r="R23633"/>
      <c r="S23633"/>
    </row>
    <row r="23634" spans="17:19">
      <c r="Q23634"/>
      <c r="R23634"/>
      <c r="S23634"/>
    </row>
    <row r="23635" spans="17:19">
      <c r="Q23635"/>
      <c r="R23635"/>
      <c r="S23635"/>
    </row>
    <row r="23636" spans="17:19">
      <c r="Q23636"/>
      <c r="R23636"/>
      <c r="S23636"/>
    </row>
    <row r="23637" spans="17:19">
      <c r="Q23637"/>
      <c r="R23637"/>
      <c r="S23637"/>
    </row>
    <row r="23638" spans="17:19">
      <c r="Q23638"/>
      <c r="R23638"/>
      <c r="S23638"/>
    </row>
    <row r="23639" spans="17:19">
      <c r="Q23639"/>
      <c r="R23639"/>
      <c r="S23639"/>
    </row>
    <row r="23640" spans="17:19">
      <c r="Q23640"/>
      <c r="R23640"/>
      <c r="S23640"/>
    </row>
    <row r="23641" spans="17:19">
      <c r="Q23641"/>
      <c r="R23641"/>
      <c r="S23641"/>
    </row>
    <row r="23642" spans="17:19">
      <c r="Q23642"/>
      <c r="R23642"/>
      <c r="S23642"/>
    </row>
    <row r="23643" spans="17:19">
      <c r="Q23643"/>
      <c r="R23643"/>
      <c r="S23643"/>
    </row>
    <row r="23644" spans="17:19">
      <c r="Q23644"/>
      <c r="R23644"/>
      <c r="S23644"/>
    </row>
    <row r="23645" spans="17:19">
      <c r="Q23645"/>
      <c r="R23645"/>
      <c r="S23645"/>
    </row>
    <row r="23646" spans="17:19">
      <c r="Q23646"/>
      <c r="R23646"/>
      <c r="S23646"/>
    </row>
    <row r="23647" spans="17:19">
      <c r="Q23647"/>
      <c r="R23647"/>
      <c r="S23647"/>
    </row>
    <row r="23648" spans="17:19">
      <c r="Q23648"/>
      <c r="R23648"/>
      <c r="S23648"/>
    </row>
    <row r="23649" spans="17:19">
      <c r="Q23649"/>
      <c r="R23649"/>
      <c r="S23649"/>
    </row>
    <row r="23650" spans="17:19">
      <c r="Q23650"/>
      <c r="R23650"/>
      <c r="S23650"/>
    </row>
    <row r="23651" spans="17:19">
      <c r="Q23651"/>
      <c r="R23651"/>
      <c r="S23651"/>
    </row>
    <row r="23652" spans="17:19">
      <c r="Q23652"/>
      <c r="R23652"/>
      <c r="S23652"/>
    </row>
    <row r="23653" spans="17:19">
      <c r="Q23653"/>
      <c r="R23653"/>
      <c r="S23653"/>
    </row>
    <row r="23654" spans="17:19">
      <c r="Q23654"/>
      <c r="R23654"/>
      <c r="S23654"/>
    </row>
    <row r="23655" spans="17:19">
      <c r="Q23655"/>
      <c r="R23655"/>
      <c r="S23655"/>
    </row>
    <row r="23656" spans="17:19">
      <c r="Q23656"/>
      <c r="R23656"/>
      <c r="S23656"/>
    </row>
    <row r="23657" spans="17:19">
      <c r="Q23657"/>
      <c r="R23657"/>
      <c r="S23657"/>
    </row>
    <row r="23658" spans="17:19">
      <c r="Q23658"/>
      <c r="R23658"/>
      <c r="S23658"/>
    </row>
    <row r="23659" spans="17:19">
      <c r="Q23659"/>
      <c r="R23659"/>
      <c r="S23659"/>
    </row>
    <row r="23660" spans="17:19">
      <c r="Q23660"/>
      <c r="R23660"/>
      <c r="S23660"/>
    </row>
    <row r="23661" spans="17:19">
      <c r="Q23661"/>
      <c r="R23661"/>
      <c r="S23661"/>
    </row>
    <row r="23662" spans="17:19">
      <c r="Q23662"/>
      <c r="R23662"/>
      <c r="S23662"/>
    </row>
    <row r="23663" spans="17:19">
      <c r="Q23663"/>
      <c r="R23663"/>
      <c r="S23663"/>
    </row>
    <row r="23664" spans="17:19">
      <c r="Q23664"/>
      <c r="R23664"/>
      <c r="S23664"/>
    </row>
    <row r="23665" spans="17:19">
      <c r="Q23665"/>
      <c r="R23665"/>
      <c r="S23665"/>
    </row>
    <row r="23666" spans="17:19">
      <c r="Q23666"/>
      <c r="R23666"/>
      <c r="S23666"/>
    </row>
    <row r="23667" spans="17:19">
      <c r="Q23667"/>
      <c r="R23667"/>
      <c r="S23667"/>
    </row>
    <row r="23668" spans="17:19">
      <c r="Q23668"/>
      <c r="R23668"/>
      <c r="S23668"/>
    </row>
    <row r="23669" spans="17:19">
      <c r="Q23669"/>
      <c r="R23669"/>
      <c r="S23669"/>
    </row>
    <row r="23670" spans="17:19">
      <c r="Q23670"/>
      <c r="R23670"/>
      <c r="S23670"/>
    </row>
    <row r="23671" spans="17:19">
      <c r="Q23671"/>
      <c r="R23671"/>
      <c r="S23671"/>
    </row>
    <row r="23672" spans="17:19">
      <c r="Q23672"/>
      <c r="R23672"/>
      <c r="S23672"/>
    </row>
    <row r="23673" spans="17:19">
      <c r="Q23673"/>
      <c r="R23673"/>
      <c r="S23673"/>
    </row>
    <row r="23674" spans="17:19">
      <c r="Q23674"/>
      <c r="R23674"/>
      <c r="S23674"/>
    </row>
    <row r="23675" spans="17:19">
      <c r="Q23675"/>
      <c r="R23675"/>
      <c r="S23675"/>
    </row>
    <row r="23676" spans="17:19">
      <c r="Q23676"/>
      <c r="R23676"/>
      <c r="S23676"/>
    </row>
    <row r="23677" spans="17:19">
      <c r="Q23677"/>
      <c r="R23677"/>
      <c r="S23677"/>
    </row>
    <row r="23678" spans="17:19">
      <c r="Q23678"/>
      <c r="R23678"/>
      <c r="S23678"/>
    </row>
    <row r="23679" spans="17:19">
      <c r="Q23679"/>
      <c r="R23679"/>
      <c r="S23679"/>
    </row>
    <row r="23680" spans="17:19">
      <c r="Q23680"/>
      <c r="R23680"/>
      <c r="S23680"/>
    </row>
    <row r="23681" spans="17:19">
      <c r="Q23681"/>
      <c r="R23681"/>
      <c r="S23681"/>
    </row>
    <row r="23682" spans="17:19">
      <c r="Q23682"/>
      <c r="R23682"/>
      <c r="S23682"/>
    </row>
    <row r="23683" spans="17:19">
      <c r="Q23683"/>
      <c r="R23683"/>
      <c r="S23683"/>
    </row>
    <row r="23684" spans="17:19">
      <c r="Q23684"/>
      <c r="R23684"/>
      <c r="S23684"/>
    </row>
    <row r="23685" spans="17:19">
      <c r="Q23685"/>
      <c r="R23685"/>
      <c r="S23685"/>
    </row>
    <row r="23686" spans="17:19">
      <c r="Q23686"/>
      <c r="R23686"/>
      <c r="S23686"/>
    </row>
    <row r="23687" spans="17:19">
      <c r="Q23687"/>
      <c r="R23687"/>
      <c r="S23687"/>
    </row>
    <row r="23688" spans="17:19">
      <c r="Q23688"/>
      <c r="R23688"/>
      <c r="S23688"/>
    </row>
    <row r="23689" spans="17:19">
      <c r="Q23689"/>
      <c r="R23689"/>
      <c r="S23689"/>
    </row>
    <row r="23690" spans="17:19">
      <c r="Q23690"/>
      <c r="R23690"/>
      <c r="S23690"/>
    </row>
    <row r="23691" spans="17:19">
      <c r="Q23691"/>
      <c r="R23691"/>
      <c r="S23691"/>
    </row>
    <row r="23692" spans="17:19">
      <c r="Q23692"/>
      <c r="R23692"/>
      <c r="S23692"/>
    </row>
    <row r="23693" spans="17:19">
      <c r="Q23693"/>
      <c r="R23693"/>
      <c r="S23693"/>
    </row>
    <row r="23694" spans="17:19">
      <c r="Q23694"/>
      <c r="R23694"/>
      <c r="S23694"/>
    </row>
    <row r="23695" spans="17:19">
      <c r="Q23695"/>
      <c r="R23695"/>
      <c r="S23695"/>
    </row>
    <row r="23696" spans="17:19">
      <c r="Q23696"/>
      <c r="R23696"/>
      <c r="S23696"/>
    </row>
    <row r="23697" spans="17:19">
      <c r="Q23697"/>
      <c r="R23697"/>
      <c r="S23697"/>
    </row>
    <row r="23698" spans="17:19">
      <c r="Q23698"/>
      <c r="R23698"/>
      <c r="S23698"/>
    </row>
    <row r="23699" spans="17:19">
      <c r="Q23699"/>
      <c r="R23699"/>
      <c r="S23699"/>
    </row>
    <row r="23700" spans="17:19">
      <c r="Q23700"/>
      <c r="R23700"/>
      <c r="S23700"/>
    </row>
    <row r="23701" spans="17:19">
      <c r="Q23701"/>
      <c r="R23701"/>
      <c r="S23701"/>
    </row>
    <row r="23702" spans="17:19">
      <c r="Q23702"/>
      <c r="R23702"/>
      <c r="S23702"/>
    </row>
    <row r="23703" spans="17:19">
      <c r="Q23703"/>
      <c r="R23703"/>
      <c r="S23703"/>
    </row>
    <row r="23704" spans="17:19">
      <c r="Q23704"/>
      <c r="R23704"/>
      <c r="S23704"/>
    </row>
    <row r="23705" spans="17:19">
      <c r="Q23705"/>
      <c r="R23705"/>
      <c r="S23705"/>
    </row>
    <row r="23706" spans="17:19">
      <c r="Q23706"/>
      <c r="R23706"/>
      <c r="S23706"/>
    </row>
    <row r="23707" spans="17:19">
      <c r="Q23707"/>
      <c r="R23707"/>
      <c r="S23707"/>
    </row>
    <row r="23708" spans="17:19">
      <c r="Q23708"/>
      <c r="R23708"/>
      <c r="S23708"/>
    </row>
    <row r="23709" spans="17:19">
      <c r="Q23709"/>
      <c r="R23709"/>
      <c r="S23709"/>
    </row>
    <row r="23710" spans="17:19">
      <c r="Q23710"/>
      <c r="R23710"/>
      <c r="S23710"/>
    </row>
    <row r="23711" spans="17:19">
      <c r="Q23711"/>
      <c r="R23711"/>
      <c r="S23711"/>
    </row>
    <row r="23712" spans="17:19">
      <c r="Q23712"/>
      <c r="R23712"/>
      <c r="S23712"/>
    </row>
    <row r="23713" spans="17:19">
      <c r="Q23713"/>
      <c r="R23713"/>
      <c r="S23713"/>
    </row>
    <row r="23714" spans="17:19">
      <c r="Q23714"/>
      <c r="R23714"/>
      <c r="S23714"/>
    </row>
    <row r="23715" spans="17:19">
      <c r="Q23715"/>
      <c r="R23715"/>
      <c r="S23715"/>
    </row>
    <row r="23716" spans="17:19">
      <c r="Q23716"/>
      <c r="R23716"/>
      <c r="S23716"/>
    </row>
    <row r="23717" spans="17:19">
      <c r="Q23717"/>
      <c r="R23717"/>
      <c r="S23717"/>
    </row>
    <row r="23718" spans="17:19">
      <c r="Q23718"/>
      <c r="R23718"/>
      <c r="S23718"/>
    </row>
    <row r="23719" spans="17:19">
      <c r="Q23719"/>
      <c r="R23719"/>
      <c r="S23719"/>
    </row>
    <row r="23720" spans="17:19">
      <c r="Q23720"/>
      <c r="R23720"/>
      <c r="S23720"/>
    </row>
    <row r="23721" spans="17:19">
      <c r="Q23721"/>
      <c r="R23721"/>
      <c r="S23721"/>
    </row>
    <row r="23722" spans="17:19">
      <c r="Q23722"/>
      <c r="R23722"/>
      <c r="S23722"/>
    </row>
    <row r="23723" spans="17:19">
      <c r="Q23723"/>
      <c r="R23723"/>
      <c r="S23723"/>
    </row>
    <row r="23724" spans="17:19">
      <c r="Q23724"/>
      <c r="R23724"/>
      <c r="S23724"/>
    </row>
    <row r="23725" spans="17:19">
      <c r="Q23725"/>
      <c r="R23725"/>
      <c r="S23725"/>
    </row>
    <row r="23726" spans="17:19">
      <c r="Q23726"/>
      <c r="R23726"/>
      <c r="S23726"/>
    </row>
    <row r="23727" spans="17:19">
      <c r="Q23727"/>
      <c r="R23727"/>
      <c r="S23727"/>
    </row>
    <row r="23728" spans="17:19">
      <c r="Q23728"/>
      <c r="R23728"/>
      <c r="S23728"/>
    </row>
    <row r="23729" spans="17:19">
      <c r="Q23729"/>
      <c r="R23729"/>
      <c r="S23729"/>
    </row>
    <row r="23730" spans="17:19">
      <c r="Q23730"/>
      <c r="R23730"/>
      <c r="S23730"/>
    </row>
    <row r="23731" spans="17:19">
      <c r="Q23731"/>
      <c r="R23731"/>
      <c r="S23731"/>
    </row>
    <row r="23732" spans="17:19">
      <c r="Q23732"/>
      <c r="R23732"/>
      <c r="S23732"/>
    </row>
    <row r="23733" spans="17:19">
      <c r="Q23733"/>
      <c r="R23733"/>
      <c r="S23733"/>
    </row>
    <row r="23734" spans="17:19">
      <c r="Q23734"/>
      <c r="R23734"/>
      <c r="S23734"/>
    </row>
    <row r="23735" spans="17:19">
      <c r="Q23735"/>
      <c r="R23735"/>
      <c r="S23735"/>
    </row>
    <row r="23736" spans="17:19">
      <c r="Q23736"/>
      <c r="R23736"/>
      <c r="S23736"/>
    </row>
    <row r="23737" spans="17:19">
      <c r="Q23737"/>
      <c r="R23737"/>
      <c r="S23737"/>
    </row>
    <row r="23738" spans="17:19">
      <c r="Q23738"/>
      <c r="R23738"/>
      <c r="S23738"/>
    </row>
    <row r="23739" spans="17:19">
      <c r="Q23739"/>
      <c r="R23739"/>
      <c r="S23739"/>
    </row>
    <row r="23740" spans="17:19">
      <c r="Q23740"/>
      <c r="R23740"/>
      <c r="S23740"/>
    </row>
    <row r="23741" spans="17:19">
      <c r="Q23741"/>
      <c r="R23741"/>
      <c r="S23741"/>
    </row>
    <row r="23742" spans="17:19">
      <c r="Q23742"/>
      <c r="R23742"/>
      <c r="S23742"/>
    </row>
    <row r="23743" spans="17:19">
      <c r="Q23743"/>
      <c r="R23743"/>
      <c r="S23743"/>
    </row>
    <row r="23744" spans="17:19">
      <c r="Q23744"/>
      <c r="R23744"/>
      <c r="S23744"/>
    </row>
    <row r="23745" spans="17:19">
      <c r="Q23745"/>
      <c r="R23745"/>
      <c r="S23745"/>
    </row>
    <row r="23746" spans="17:19">
      <c r="Q23746"/>
      <c r="R23746"/>
      <c r="S23746"/>
    </row>
    <row r="23747" spans="17:19">
      <c r="Q23747"/>
      <c r="R23747"/>
      <c r="S23747"/>
    </row>
    <row r="23748" spans="17:19">
      <c r="Q23748"/>
      <c r="R23748"/>
      <c r="S23748"/>
    </row>
    <row r="23749" spans="17:19">
      <c r="Q23749"/>
      <c r="R23749"/>
      <c r="S23749"/>
    </row>
    <row r="23750" spans="17:19">
      <c r="Q23750"/>
      <c r="R23750"/>
      <c r="S23750"/>
    </row>
    <row r="23751" spans="17:19">
      <c r="Q23751"/>
      <c r="R23751"/>
      <c r="S23751"/>
    </row>
    <row r="23752" spans="17:19">
      <c r="Q23752"/>
      <c r="R23752"/>
      <c r="S23752"/>
    </row>
    <row r="23753" spans="17:19">
      <c r="Q23753"/>
      <c r="R23753"/>
      <c r="S23753"/>
    </row>
    <row r="23754" spans="17:19">
      <c r="Q23754"/>
      <c r="R23754"/>
      <c r="S23754"/>
    </row>
    <row r="23755" spans="17:19">
      <c r="Q23755"/>
      <c r="R23755"/>
      <c r="S23755"/>
    </row>
    <row r="23756" spans="17:19">
      <c r="Q23756"/>
      <c r="R23756"/>
      <c r="S23756"/>
    </row>
    <row r="23757" spans="17:19">
      <c r="Q23757"/>
      <c r="R23757"/>
      <c r="S23757"/>
    </row>
    <row r="23758" spans="17:19">
      <c r="Q23758"/>
      <c r="R23758"/>
      <c r="S23758"/>
    </row>
    <row r="23759" spans="17:19">
      <c r="Q23759"/>
      <c r="R23759"/>
      <c r="S23759"/>
    </row>
    <row r="23760" spans="17:19">
      <c r="Q23760"/>
      <c r="R23760"/>
      <c r="S23760"/>
    </row>
    <row r="23761" spans="17:19">
      <c r="Q23761"/>
      <c r="R23761"/>
      <c r="S23761"/>
    </row>
    <row r="23762" spans="17:19">
      <c r="Q23762"/>
      <c r="R23762"/>
      <c r="S23762"/>
    </row>
    <row r="23763" spans="17:19">
      <c r="Q23763"/>
      <c r="R23763"/>
      <c r="S23763"/>
    </row>
    <row r="23764" spans="17:19">
      <c r="Q23764"/>
      <c r="R23764"/>
      <c r="S23764"/>
    </row>
    <row r="23765" spans="17:19">
      <c r="Q23765"/>
      <c r="R23765"/>
      <c r="S23765"/>
    </row>
    <row r="23766" spans="17:19">
      <c r="Q23766"/>
      <c r="R23766"/>
      <c r="S23766"/>
    </row>
    <row r="23767" spans="17:19">
      <c r="Q23767"/>
      <c r="R23767"/>
      <c r="S23767"/>
    </row>
    <row r="23768" spans="17:19">
      <c r="Q23768"/>
      <c r="R23768"/>
      <c r="S23768"/>
    </row>
    <row r="23769" spans="17:19">
      <c r="Q23769"/>
      <c r="R23769"/>
      <c r="S23769"/>
    </row>
    <row r="23770" spans="17:19">
      <c r="Q23770"/>
      <c r="R23770"/>
      <c r="S23770"/>
    </row>
    <row r="23771" spans="17:19">
      <c r="Q23771"/>
      <c r="R23771"/>
      <c r="S23771"/>
    </row>
    <row r="23772" spans="17:19">
      <c r="Q23772"/>
      <c r="R23772"/>
      <c r="S23772"/>
    </row>
    <row r="23773" spans="17:19">
      <c r="Q23773"/>
      <c r="R23773"/>
      <c r="S23773"/>
    </row>
    <row r="23774" spans="17:19">
      <c r="Q23774"/>
      <c r="R23774"/>
      <c r="S23774"/>
    </row>
    <row r="23775" spans="17:19">
      <c r="Q23775"/>
      <c r="R23775"/>
      <c r="S23775"/>
    </row>
    <row r="23776" spans="17:19">
      <c r="Q23776"/>
      <c r="R23776"/>
      <c r="S23776"/>
    </row>
    <row r="23777" spans="17:19">
      <c r="Q23777"/>
      <c r="R23777"/>
      <c r="S23777"/>
    </row>
    <row r="23778" spans="17:19">
      <c r="Q23778"/>
      <c r="R23778"/>
      <c r="S23778"/>
    </row>
    <row r="23779" spans="17:19">
      <c r="Q23779"/>
      <c r="R23779"/>
      <c r="S23779"/>
    </row>
    <row r="23780" spans="17:19">
      <c r="Q23780"/>
      <c r="R23780"/>
      <c r="S23780"/>
    </row>
    <row r="23781" spans="17:19">
      <c r="Q23781"/>
      <c r="R23781"/>
      <c r="S23781"/>
    </row>
    <row r="23782" spans="17:19">
      <c r="Q23782"/>
      <c r="R23782"/>
      <c r="S23782"/>
    </row>
    <row r="23783" spans="17:19">
      <c r="Q23783"/>
      <c r="R23783"/>
      <c r="S23783"/>
    </row>
    <row r="23784" spans="17:19">
      <c r="Q23784"/>
      <c r="R23784"/>
      <c r="S23784"/>
    </row>
    <row r="23785" spans="17:19">
      <c r="Q23785"/>
      <c r="R23785"/>
      <c r="S23785"/>
    </row>
    <row r="23786" spans="17:19">
      <c r="Q23786"/>
      <c r="R23786"/>
      <c r="S23786"/>
    </row>
    <row r="23787" spans="17:19">
      <c r="Q23787"/>
      <c r="R23787"/>
      <c r="S23787"/>
    </row>
    <row r="23788" spans="17:19">
      <c r="Q23788"/>
      <c r="R23788"/>
      <c r="S23788"/>
    </row>
    <row r="23789" spans="17:19">
      <c r="Q23789"/>
      <c r="R23789"/>
      <c r="S23789"/>
    </row>
    <row r="23790" spans="17:19">
      <c r="Q23790"/>
      <c r="R23790"/>
      <c r="S23790"/>
    </row>
    <row r="23791" spans="17:19">
      <c r="Q23791"/>
      <c r="R23791"/>
      <c r="S23791"/>
    </row>
    <row r="23792" spans="17:19">
      <c r="Q23792"/>
      <c r="R23792"/>
      <c r="S23792"/>
    </row>
    <row r="23793" spans="17:19">
      <c r="Q23793"/>
      <c r="R23793"/>
      <c r="S23793"/>
    </row>
    <row r="23794" spans="17:19">
      <c r="Q23794"/>
      <c r="R23794"/>
      <c r="S23794"/>
    </row>
    <row r="23795" spans="17:19">
      <c r="Q23795"/>
      <c r="R23795"/>
      <c r="S23795"/>
    </row>
    <row r="23796" spans="17:19">
      <c r="Q23796"/>
      <c r="R23796"/>
      <c r="S23796"/>
    </row>
    <row r="23797" spans="17:19">
      <c r="Q23797"/>
      <c r="R23797"/>
      <c r="S23797"/>
    </row>
    <row r="23798" spans="17:19">
      <c r="Q23798"/>
      <c r="R23798"/>
      <c r="S23798"/>
    </row>
    <row r="23799" spans="17:19">
      <c r="Q23799"/>
      <c r="R23799"/>
      <c r="S23799"/>
    </row>
    <row r="23800" spans="17:19">
      <c r="Q23800"/>
      <c r="R23800"/>
      <c r="S23800"/>
    </row>
    <row r="23801" spans="17:19">
      <c r="Q23801"/>
      <c r="R23801"/>
      <c r="S23801"/>
    </row>
    <row r="23802" spans="17:19">
      <c r="Q23802"/>
      <c r="R23802"/>
      <c r="S23802"/>
    </row>
    <row r="23803" spans="17:19">
      <c r="Q23803"/>
      <c r="R23803"/>
      <c r="S23803"/>
    </row>
    <row r="23804" spans="17:19">
      <c r="Q23804"/>
      <c r="R23804"/>
      <c r="S23804"/>
    </row>
    <row r="23805" spans="17:19">
      <c r="Q23805"/>
      <c r="R23805"/>
      <c r="S23805"/>
    </row>
    <row r="23806" spans="17:19">
      <c r="Q23806"/>
      <c r="R23806"/>
      <c r="S23806"/>
    </row>
    <row r="23807" spans="17:19">
      <c r="Q23807"/>
      <c r="R23807"/>
      <c r="S23807"/>
    </row>
    <row r="23808" spans="17:19">
      <c r="Q23808"/>
      <c r="R23808"/>
      <c r="S23808"/>
    </row>
    <row r="23809" spans="17:19">
      <c r="Q23809"/>
      <c r="R23809"/>
      <c r="S23809"/>
    </row>
    <row r="23810" spans="17:19">
      <c r="Q23810"/>
      <c r="R23810"/>
      <c r="S23810"/>
    </row>
    <row r="23811" spans="17:19">
      <c r="Q23811"/>
      <c r="R23811"/>
      <c r="S23811"/>
    </row>
    <row r="23812" spans="17:19">
      <c r="Q23812"/>
      <c r="R23812"/>
      <c r="S23812"/>
    </row>
    <row r="23813" spans="17:19">
      <c r="Q23813"/>
      <c r="R23813"/>
      <c r="S23813"/>
    </row>
    <row r="23814" spans="17:19">
      <c r="Q23814"/>
      <c r="R23814"/>
      <c r="S23814"/>
    </row>
    <row r="23815" spans="17:19">
      <c r="Q23815"/>
      <c r="R23815"/>
      <c r="S23815"/>
    </row>
    <row r="23816" spans="17:19">
      <c r="Q23816"/>
      <c r="R23816"/>
      <c r="S23816"/>
    </row>
    <row r="23817" spans="17:19">
      <c r="Q23817"/>
      <c r="R23817"/>
      <c r="S23817"/>
    </row>
    <row r="23818" spans="17:19">
      <c r="Q23818"/>
      <c r="R23818"/>
      <c r="S23818"/>
    </row>
    <row r="23819" spans="17:19">
      <c r="Q23819"/>
      <c r="R23819"/>
      <c r="S23819"/>
    </row>
    <row r="23820" spans="17:19">
      <c r="Q23820"/>
      <c r="R23820"/>
      <c r="S23820"/>
    </row>
    <row r="23821" spans="17:19">
      <c r="Q23821"/>
      <c r="R23821"/>
      <c r="S23821"/>
    </row>
    <row r="23822" spans="17:19">
      <c r="Q23822"/>
      <c r="R23822"/>
      <c r="S23822"/>
    </row>
    <row r="23823" spans="17:19">
      <c r="Q23823"/>
      <c r="R23823"/>
      <c r="S23823"/>
    </row>
    <row r="23824" spans="17:19">
      <c r="Q23824"/>
      <c r="R23824"/>
      <c r="S23824"/>
    </row>
    <row r="23825" spans="17:19">
      <c r="Q23825"/>
      <c r="R23825"/>
      <c r="S23825"/>
    </row>
    <row r="23826" spans="17:19">
      <c r="Q23826"/>
      <c r="R23826"/>
      <c r="S23826"/>
    </row>
    <row r="23827" spans="17:19">
      <c r="Q23827"/>
      <c r="R23827"/>
      <c r="S23827"/>
    </row>
    <row r="23828" spans="17:19">
      <c r="Q23828"/>
      <c r="R23828"/>
      <c r="S23828"/>
    </row>
    <row r="23829" spans="17:19">
      <c r="Q23829"/>
      <c r="R23829"/>
      <c r="S23829"/>
    </row>
    <row r="23830" spans="17:19">
      <c r="Q23830"/>
      <c r="R23830"/>
      <c r="S23830"/>
    </row>
    <row r="23831" spans="17:19">
      <c r="Q23831"/>
      <c r="R23831"/>
      <c r="S23831"/>
    </row>
    <row r="23832" spans="17:19">
      <c r="Q23832"/>
      <c r="R23832"/>
      <c r="S23832"/>
    </row>
    <row r="23833" spans="17:19">
      <c r="Q23833"/>
      <c r="R23833"/>
      <c r="S23833"/>
    </row>
    <row r="23834" spans="17:19">
      <c r="Q23834"/>
      <c r="R23834"/>
      <c r="S23834"/>
    </row>
    <row r="23835" spans="17:19">
      <c r="Q23835"/>
      <c r="R23835"/>
      <c r="S23835"/>
    </row>
    <row r="23836" spans="17:19">
      <c r="Q23836"/>
      <c r="R23836"/>
      <c r="S23836"/>
    </row>
    <row r="23837" spans="17:19">
      <c r="Q23837"/>
      <c r="R23837"/>
      <c r="S23837"/>
    </row>
    <row r="23838" spans="17:19">
      <c r="Q23838"/>
      <c r="R23838"/>
      <c r="S23838"/>
    </row>
    <row r="23839" spans="17:19">
      <c r="Q23839"/>
      <c r="R23839"/>
      <c r="S23839"/>
    </row>
    <row r="23840" spans="17:19">
      <c r="Q23840"/>
      <c r="R23840"/>
      <c r="S23840"/>
    </row>
    <row r="23841" spans="17:19">
      <c r="Q23841"/>
      <c r="R23841"/>
      <c r="S23841"/>
    </row>
    <row r="23842" spans="17:19">
      <c r="Q23842"/>
      <c r="R23842"/>
      <c r="S23842"/>
    </row>
    <row r="23843" spans="17:19">
      <c r="Q23843"/>
      <c r="R23843"/>
      <c r="S23843"/>
    </row>
    <row r="23844" spans="17:19">
      <c r="Q23844"/>
      <c r="R23844"/>
      <c r="S23844"/>
    </row>
    <row r="23845" spans="17:19">
      <c r="Q23845"/>
      <c r="R23845"/>
      <c r="S23845"/>
    </row>
    <row r="23846" spans="17:19">
      <c r="Q23846"/>
      <c r="R23846"/>
      <c r="S23846"/>
    </row>
    <row r="23847" spans="17:19">
      <c r="Q23847"/>
      <c r="R23847"/>
      <c r="S23847"/>
    </row>
    <row r="23848" spans="17:19">
      <c r="Q23848"/>
      <c r="R23848"/>
      <c r="S23848"/>
    </row>
    <row r="23849" spans="17:19">
      <c r="Q23849"/>
      <c r="R23849"/>
      <c r="S23849"/>
    </row>
    <row r="23850" spans="17:19">
      <c r="Q23850"/>
      <c r="R23850"/>
      <c r="S23850"/>
    </row>
    <row r="23851" spans="17:19">
      <c r="Q23851"/>
      <c r="R23851"/>
      <c r="S23851"/>
    </row>
    <row r="23852" spans="17:19">
      <c r="Q23852"/>
      <c r="R23852"/>
      <c r="S23852"/>
    </row>
    <row r="23853" spans="17:19">
      <c r="Q23853"/>
      <c r="R23853"/>
      <c r="S23853"/>
    </row>
    <row r="23854" spans="17:19">
      <c r="Q23854"/>
      <c r="R23854"/>
      <c r="S23854"/>
    </row>
    <row r="23855" spans="17:19">
      <c r="Q23855"/>
      <c r="R23855"/>
      <c r="S23855"/>
    </row>
    <row r="23856" spans="17:19">
      <c r="Q23856"/>
      <c r="R23856"/>
      <c r="S23856"/>
    </row>
    <row r="23857" spans="17:19">
      <c r="Q23857"/>
      <c r="R23857"/>
      <c r="S23857"/>
    </row>
    <row r="23858" spans="17:19">
      <c r="Q23858"/>
      <c r="R23858"/>
      <c r="S23858"/>
    </row>
    <row r="23859" spans="17:19">
      <c r="Q23859"/>
      <c r="R23859"/>
      <c r="S23859"/>
    </row>
    <row r="23860" spans="17:19">
      <c r="Q23860"/>
      <c r="R23860"/>
      <c r="S23860"/>
    </row>
    <row r="23861" spans="17:19">
      <c r="Q23861"/>
      <c r="R23861"/>
      <c r="S23861"/>
    </row>
    <row r="23862" spans="17:19">
      <c r="Q23862"/>
      <c r="R23862"/>
      <c r="S23862"/>
    </row>
    <row r="23863" spans="17:19">
      <c r="Q23863"/>
      <c r="R23863"/>
      <c r="S23863"/>
    </row>
    <row r="23864" spans="17:19">
      <c r="Q23864"/>
      <c r="R23864"/>
      <c r="S23864"/>
    </row>
    <row r="23865" spans="17:19">
      <c r="Q23865"/>
      <c r="R23865"/>
      <c r="S23865"/>
    </row>
    <row r="23866" spans="17:19">
      <c r="Q23866"/>
      <c r="R23866"/>
      <c r="S23866"/>
    </row>
    <row r="23867" spans="17:19">
      <c r="Q23867"/>
      <c r="R23867"/>
      <c r="S23867"/>
    </row>
    <row r="23868" spans="17:19">
      <c r="Q23868"/>
      <c r="R23868"/>
      <c r="S23868"/>
    </row>
    <row r="23869" spans="17:19">
      <c r="Q23869"/>
      <c r="R23869"/>
      <c r="S23869"/>
    </row>
    <row r="23870" spans="17:19">
      <c r="Q23870"/>
      <c r="R23870"/>
      <c r="S23870"/>
    </row>
    <row r="23871" spans="17:19">
      <c r="Q23871"/>
      <c r="R23871"/>
      <c r="S23871"/>
    </row>
    <row r="23872" spans="17:19">
      <c r="Q23872"/>
      <c r="R23872"/>
      <c r="S23872"/>
    </row>
    <row r="23873" spans="17:19">
      <c r="Q23873"/>
      <c r="R23873"/>
      <c r="S23873"/>
    </row>
    <row r="23874" spans="17:19">
      <c r="Q23874"/>
      <c r="R23874"/>
      <c r="S23874"/>
    </row>
    <row r="23875" spans="17:19">
      <c r="Q23875"/>
      <c r="R23875"/>
      <c r="S23875"/>
    </row>
    <row r="23876" spans="17:19">
      <c r="Q23876"/>
      <c r="R23876"/>
      <c r="S23876"/>
    </row>
    <row r="23877" spans="17:19">
      <c r="Q23877"/>
      <c r="R23877"/>
      <c r="S23877"/>
    </row>
    <row r="23878" spans="17:19">
      <c r="Q23878"/>
      <c r="R23878"/>
      <c r="S23878"/>
    </row>
    <row r="23879" spans="17:19">
      <c r="Q23879"/>
      <c r="R23879"/>
      <c r="S23879"/>
    </row>
    <row r="23880" spans="17:19">
      <c r="Q23880"/>
      <c r="R23880"/>
      <c r="S23880"/>
    </row>
    <row r="23881" spans="17:19">
      <c r="Q23881"/>
      <c r="R23881"/>
      <c r="S23881"/>
    </row>
    <row r="23882" spans="17:19">
      <c r="Q23882"/>
      <c r="R23882"/>
      <c r="S23882"/>
    </row>
    <row r="23883" spans="17:19">
      <c r="Q23883"/>
      <c r="R23883"/>
      <c r="S23883"/>
    </row>
    <row r="23884" spans="17:19">
      <c r="Q23884"/>
      <c r="R23884"/>
      <c r="S23884"/>
    </row>
    <row r="23885" spans="17:19">
      <c r="Q23885"/>
      <c r="R23885"/>
      <c r="S23885"/>
    </row>
    <row r="23886" spans="17:19">
      <c r="Q23886"/>
      <c r="R23886"/>
      <c r="S23886"/>
    </row>
    <row r="23887" spans="17:19">
      <c r="Q23887"/>
      <c r="R23887"/>
      <c r="S23887"/>
    </row>
    <row r="23888" spans="17:19">
      <c r="Q23888"/>
      <c r="R23888"/>
      <c r="S23888"/>
    </row>
    <row r="23889" spans="17:19">
      <c r="Q23889"/>
      <c r="R23889"/>
      <c r="S23889"/>
    </row>
    <row r="23890" spans="17:19">
      <c r="Q23890"/>
      <c r="R23890"/>
      <c r="S23890"/>
    </row>
    <row r="23891" spans="17:19">
      <c r="Q23891"/>
      <c r="R23891"/>
      <c r="S23891"/>
    </row>
    <row r="23892" spans="17:19">
      <c r="Q23892"/>
      <c r="R23892"/>
      <c r="S23892"/>
    </row>
    <row r="23893" spans="17:19">
      <c r="Q23893"/>
      <c r="R23893"/>
      <c r="S23893"/>
    </row>
    <row r="23894" spans="17:19">
      <c r="Q23894"/>
      <c r="R23894"/>
      <c r="S23894"/>
    </row>
    <row r="23895" spans="17:19">
      <c r="Q23895"/>
      <c r="R23895"/>
      <c r="S23895"/>
    </row>
    <row r="23896" spans="17:19">
      <c r="Q23896"/>
      <c r="R23896"/>
      <c r="S23896"/>
    </row>
    <row r="23897" spans="17:19">
      <c r="Q23897"/>
      <c r="R23897"/>
      <c r="S23897"/>
    </row>
    <row r="23898" spans="17:19">
      <c r="Q23898"/>
      <c r="R23898"/>
      <c r="S23898"/>
    </row>
    <row r="23899" spans="17:19">
      <c r="Q23899"/>
      <c r="R23899"/>
      <c r="S23899"/>
    </row>
    <row r="23900" spans="17:19">
      <c r="Q23900"/>
      <c r="R23900"/>
      <c r="S23900"/>
    </row>
    <row r="23901" spans="17:19">
      <c r="Q23901"/>
      <c r="R23901"/>
      <c r="S23901"/>
    </row>
    <row r="23902" spans="17:19">
      <c r="Q23902"/>
      <c r="R23902"/>
      <c r="S23902"/>
    </row>
    <row r="23903" spans="17:19">
      <c r="Q23903"/>
      <c r="R23903"/>
      <c r="S23903"/>
    </row>
    <row r="23904" spans="17:19">
      <c r="Q23904"/>
      <c r="R23904"/>
      <c r="S23904"/>
    </row>
    <row r="23905" spans="17:19">
      <c r="Q23905"/>
      <c r="R23905"/>
      <c r="S23905"/>
    </row>
    <row r="23906" spans="17:19">
      <c r="Q23906"/>
      <c r="R23906"/>
      <c r="S23906"/>
    </row>
    <row r="23907" spans="17:19">
      <c r="Q23907"/>
      <c r="R23907"/>
      <c r="S23907"/>
    </row>
    <row r="23908" spans="17:19">
      <c r="Q23908"/>
      <c r="R23908"/>
      <c r="S23908"/>
    </row>
    <row r="23909" spans="17:19">
      <c r="Q23909"/>
      <c r="R23909"/>
      <c r="S23909"/>
    </row>
    <row r="23910" spans="17:19">
      <c r="Q23910"/>
      <c r="R23910"/>
      <c r="S23910"/>
    </row>
    <row r="23911" spans="17:19">
      <c r="Q23911"/>
      <c r="R23911"/>
      <c r="S23911"/>
    </row>
    <row r="23912" spans="17:19">
      <c r="Q23912"/>
      <c r="R23912"/>
      <c r="S23912"/>
    </row>
    <row r="23913" spans="17:19">
      <c r="Q23913"/>
      <c r="R23913"/>
      <c r="S23913"/>
    </row>
    <row r="23914" spans="17:19">
      <c r="Q23914"/>
      <c r="R23914"/>
      <c r="S23914"/>
    </row>
    <row r="23915" spans="17:19">
      <c r="Q23915"/>
      <c r="R23915"/>
      <c r="S23915"/>
    </row>
    <row r="23916" spans="17:19">
      <c r="Q23916"/>
      <c r="R23916"/>
      <c r="S23916"/>
    </row>
    <row r="23917" spans="17:19">
      <c r="Q23917"/>
      <c r="R23917"/>
      <c r="S23917"/>
    </row>
    <row r="23918" spans="17:19">
      <c r="Q23918"/>
      <c r="R23918"/>
      <c r="S23918"/>
    </row>
    <row r="23919" spans="17:19">
      <c r="Q23919"/>
      <c r="R23919"/>
      <c r="S23919"/>
    </row>
    <row r="23920" spans="17:19">
      <c r="Q23920"/>
      <c r="R23920"/>
      <c r="S23920"/>
    </row>
    <row r="23921" spans="17:19">
      <c r="Q23921"/>
      <c r="R23921"/>
      <c r="S23921"/>
    </row>
    <row r="23922" spans="17:19">
      <c r="Q23922"/>
      <c r="R23922"/>
      <c r="S23922"/>
    </row>
    <row r="23923" spans="17:19">
      <c r="Q23923"/>
      <c r="R23923"/>
      <c r="S23923"/>
    </row>
    <row r="23924" spans="17:19">
      <c r="Q23924"/>
      <c r="R23924"/>
      <c r="S23924"/>
    </row>
    <row r="23925" spans="17:19">
      <c r="Q23925"/>
      <c r="R23925"/>
      <c r="S23925"/>
    </row>
    <row r="23926" spans="17:19">
      <c r="Q23926"/>
      <c r="R23926"/>
      <c r="S23926"/>
    </row>
    <row r="23927" spans="17:19">
      <c r="Q23927"/>
      <c r="R23927"/>
      <c r="S23927"/>
    </row>
    <row r="23928" spans="17:19">
      <c r="Q23928"/>
      <c r="R23928"/>
      <c r="S23928"/>
    </row>
    <row r="23929" spans="17:19">
      <c r="Q23929"/>
      <c r="R23929"/>
      <c r="S23929"/>
    </row>
    <row r="23930" spans="17:19">
      <c r="Q23930"/>
      <c r="R23930"/>
      <c r="S23930"/>
    </row>
    <row r="23931" spans="17:19">
      <c r="Q23931"/>
      <c r="R23931"/>
      <c r="S23931"/>
    </row>
    <row r="23932" spans="17:19">
      <c r="Q23932"/>
      <c r="R23932"/>
      <c r="S23932"/>
    </row>
    <row r="23933" spans="17:19">
      <c r="Q23933"/>
      <c r="R23933"/>
      <c r="S23933"/>
    </row>
    <row r="23934" spans="17:19">
      <c r="Q23934"/>
      <c r="R23934"/>
      <c r="S23934"/>
    </row>
    <row r="23935" spans="17:19">
      <c r="Q23935"/>
      <c r="R23935"/>
      <c r="S23935"/>
    </row>
    <row r="23936" spans="17:19">
      <c r="Q23936"/>
      <c r="R23936"/>
      <c r="S23936"/>
    </row>
    <row r="23937" spans="17:19">
      <c r="Q23937"/>
      <c r="R23937"/>
      <c r="S23937"/>
    </row>
    <row r="23938" spans="17:19">
      <c r="Q23938"/>
      <c r="R23938"/>
      <c r="S23938"/>
    </row>
    <row r="23939" spans="17:19">
      <c r="Q23939"/>
      <c r="R23939"/>
      <c r="S23939"/>
    </row>
    <row r="23940" spans="17:19">
      <c r="Q23940"/>
      <c r="R23940"/>
      <c r="S23940"/>
    </row>
    <row r="23941" spans="17:19">
      <c r="Q23941"/>
      <c r="R23941"/>
      <c r="S23941"/>
    </row>
    <row r="23942" spans="17:19">
      <c r="Q23942"/>
      <c r="R23942"/>
      <c r="S23942"/>
    </row>
    <row r="23943" spans="17:19">
      <c r="Q23943"/>
      <c r="R23943"/>
      <c r="S23943"/>
    </row>
    <row r="23944" spans="17:19">
      <c r="Q23944"/>
      <c r="R23944"/>
      <c r="S23944"/>
    </row>
    <row r="23945" spans="17:19">
      <c r="Q23945"/>
      <c r="R23945"/>
      <c r="S23945"/>
    </row>
    <row r="23946" spans="17:19">
      <c r="Q23946"/>
      <c r="R23946"/>
      <c r="S23946"/>
    </row>
    <row r="23947" spans="17:19">
      <c r="Q23947"/>
      <c r="R23947"/>
      <c r="S23947"/>
    </row>
    <row r="23948" spans="17:19">
      <c r="Q23948"/>
      <c r="R23948"/>
      <c r="S23948"/>
    </row>
    <row r="23949" spans="17:19">
      <c r="Q23949"/>
      <c r="R23949"/>
      <c r="S23949"/>
    </row>
    <row r="23950" spans="17:19">
      <c r="Q23950"/>
      <c r="R23950"/>
      <c r="S23950"/>
    </row>
    <row r="23951" spans="17:19">
      <c r="Q23951"/>
      <c r="R23951"/>
      <c r="S23951"/>
    </row>
    <row r="23952" spans="17:19">
      <c r="Q23952"/>
      <c r="R23952"/>
      <c r="S23952"/>
    </row>
    <row r="23953" spans="17:19">
      <c r="Q23953"/>
      <c r="R23953"/>
      <c r="S23953"/>
    </row>
    <row r="23954" spans="17:19">
      <c r="Q23954"/>
      <c r="R23954"/>
      <c r="S23954"/>
    </row>
    <row r="23955" spans="17:19">
      <c r="Q23955"/>
      <c r="R23955"/>
      <c r="S23955"/>
    </row>
    <row r="23956" spans="17:19">
      <c r="Q23956"/>
      <c r="R23956"/>
      <c r="S23956"/>
    </row>
    <row r="23957" spans="17:19">
      <c r="Q23957"/>
      <c r="R23957"/>
      <c r="S23957"/>
    </row>
    <row r="23958" spans="17:19">
      <c r="Q23958"/>
      <c r="R23958"/>
      <c r="S23958"/>
    </row>
    <row r="23959" spans="17:19">
      <c r="Q23959"/>
      <c r="R23959"/>
      <c r="S23959"/>
    </row>
    <row r="23960" spans="17:19">
      <c r="Q23960"/>
      <c r="R23960"/>
      <c r="S23960"/>
    </row>
    <row r="23961" spans="17:19">
      <c r="Q23961"/>
      <c r="R23961"/>
      <c r="S23961"/>
    </row>
    <row r="23962" spans="17:19">
      <c r="Q23962"/>
      <c r="R23962"/>
      <c r="S23962"/>
    </row>
    <row r="23963" spans="17:19">
      <c r="Q23963"/>
      <c r="R23963"/>
      <c r="S23963"/>
    </row>
    <row r="23964" spans="17:19">
      <c r="Q23964"/>
      <c r="R23964"/>
      <c r="S23964"/>
    </row>
    <row r="23965" spans="17:19">
      <c r="Q23965"/>
      <c r="R23965"/>
      <c r="S23965"/>
    </row>
    <row r="23966" spans="17:19">
      <c r="Q23966"/>
      <c r="R23966"/>
      <c r="S23966"/>
    </row>
    <row r="23967" spans="17:19">
      <c r="Q23967"/>
      <c r="R23967"/>
      <c r="S23967"/>
    </row>
    <row r="23968" spans="17:19">
      <c r="Q23968"/>
      <c r="R23968"/>
      <c r="S23968"/>
    </row>
    <row r="23969" spans="17:19">
      <c r="Q23969"/>
      <c r="R23969"/>
      <c r="S23969"/>
    </row>
    <row r="23970" spans="17:19">
      <c r="Q23970"/>
      <c r="R23970"/>
      <c r="S23970"/>
    </row>
    <row r="23971" spans="17:19">
      <c r="Q23971"/>
      <c r="R23971"/>
      <c r="S23971"/>
    </row>
    <row r="23972" spans="17:19">
      <c r="Q23972"/>
      <c r="R23972"/>
      <c r="S23972"/>
    </row>
    <row r="23973" spans="17:19">
      <c r="Q23973"/>
      <c r="R23973"/>
      <c r="S23973"/>
    </row>
    <row r="23974" spans="17:19">
      <c r="Q23974"/>
      <c r="R23974"/>
      <c r="S23974"/>
    </row>
    <row r="23975" spans="17:19">
      <c r="Q23975"/>
      <c r="R23975"/>
      <c r="S23975"/>
    </row>
    <row r="23976" spans="17:19">
      <c r="Q23976"/>
      <c r="R23976"/>
      <c r="S23976"/>
    </row>
    <row r="23977" spans="17:19">
      <c r="Q23977"/>
      <c r="R23977"/>
      <c r="S23977"/>
    </row>
    <row r="23978" spans="17:19">
      <c r="Q23978"/>
      <c r="R23978"/>
      <c r="S23978"/>
    </row>
    <row r="23979" spans="17:19">
      <c r="Q23979"/>
      <c r="R23979"/>
      <c r="S23979"/>
    </row>
    <row r="23980" spans="17:19">
      <c r="Q23980"/>
      <c r="R23980"/>
      <c r="S23980"/>
    </row>
    <row r="23981" spans="17:19">
      <c r="Q23981"/>
      <c r="R23981"/>
      <c r="S23981"/>
    </row>
    <row r="23982" spans="17:19">
      <c r="Q23982"/>
      <c r="R23982"/>
      <c r="S23982"/>
    </row>
    <row r="23983" spans="17:19">
      <c r="Q23983"/>
      <c r="R23983"/>
      <c r="S23983"/>
    </row>
    <row r="23984" spans="17:19">
      <c r="Q23984"/>
      <c r="R23984"/>
      <c r="S23984"/>
    </row>
    <row r="23985" spans="17:19">
      <c r="Q23985"/>
      <c r="R23985"/>
      <c r="S23985"/>
    </row>
    <row r="23986" spans="17:19">
      <c r="Q23986"/>
      <c r="R23986"/>
      <c r="S23986"/>
    </row>
    <row r="23987" spans="17:19">
      <c r="Q23987"/>
      <c r="R23987"/>
      <c r="S23987"/>
    </row>
    <row r="23988" spans="17:19">
      <c r="Q23988"/>
      <c r="R23988"/>
      <c r="S23988"/>
    </row>
    <row r="23989" spans="17:19">
      <c r="Q23989"/>
      <c r="R23989"/>
      <c r="S23989"/>
    </row>
    <row r="23990" spans="17:19">
      <c r="Q23990"/>
      <c r="R23990"/>
      <c r="S23990"/>
    </row>
    <row r="23991" spans="17:19">
      <c r="Q23991"/>
      <c r="R23991"/>
      <c r="S23991"/>
    </row>
    <row r="23992" spans="17:19">
      <c r="Q23992"/>
      <c r="R23992"/>
      <c r="S23992"/>
    </row>
    <row r="23993" spans="17:19">
      <c r="Q23993"/>
      <c r="R23993"/>
      <c r="S23993"/>
    </row>
    <row r="23994" spans="17:19">
      <c r="Q23994"/>
      <c r="R23994"/>
      <c r="S23994"/>
    </row>
    <row r="23995" spans="17:19">
      <c r="Q23995"/>
      <c r="R23995"/>
      <c r="S23995"/>
    </row>
    <row r="23996" spans="17:19">
      <c r="Q23996"/>
      <c r="R23996"/>
      <c r="S23996"/>
    </row>
    <row r="23997" spans="17:19">
      <c r="Q23997"/>
      <c r="R23997"/>
      <c r="S23997"/>
    </row>
    <row r="23998" spans="17:19">
      <c r="Q23998"/>
      <c r="R23998"/>
      <c r="S23998"/>
    </row>
    <row r="23999" spans="17:19">
      <c r="Q23999"/>
      <c r="R23999"/>
      <c r="S23999"/>
    </row>
    <row r="24000" spans="17:19">
      <c r="Q24000"/>
      <c r="R24000"/>
      <c r="S24000"/>
    </row>
    <row r="24001" spans="17:19">
      <c r="Q24001"/>
      <c r="R24001"/>
      <c r="S24001"/>
    </row>
    <row r="24002" spans="17:19">
      <c r="Q24002"/>
      <c r="R24002"/>
      <c r="S24002"/>
    </row>
    <row r="24003" spans="17:19">
      <c r="Q24003"/>
      <c r="R24003"/>
      <c r="S24003"/>
    </row>
    <row r="24004" spans="17:19">
      <c r="Q24004"/>
      <c r="R24004"/>
      <c r="S24004"/>
    </row>
    <row r="24005" spans="17:19">
      <c r="Q24005"/>
      <c r="R24005"/>
      <c r="S24005"/>
    </row>
    <row r="24006" spans="17:19">
      <c r="Q24006"/>
      <c r="R24006"/>
      <c r="S24006"/>
    </row>
    <row r="24007" spans="17:19">
      <c r="Q24007"/>
      <c r="R24007"/>
      <c r="S24007"/>
    </row>
    <row r="24008" spans="17:19">
      <c r="Q24008"/>
      <c r="R24008"/>
      <c r="S24008"/>
    </row>
    <row r="24009" spans="17:19">
      <c r="Q24009"/>
      <c r="R24009"/>
      <c r="S24009"/>
    </row>
    <row r="24010" spans="17:19">
      <c r="Q24010"/>
      <c r="R24010"/>
      <c r="S24010"/>
    </row>
    <row r="24011" spans="17:19">
      <c r="Q24011"/>
      <c r="R24011"/>
      <c r="S24011"/>
    </row>
    <row r="24012" spans="17:19">
      <c r="Q24012"/>
      <c r="R24012"/>
      <c r="S24012"/>
    </row>
    <row r="24013" spans="17:19">
      <c r="Q24013"/>
      <c r="R24013"/>
      <c r="S24013"/>
    </row>
    <row r="24014" spans="17:19">
      <c r="Q24014"/>
      <c r="R24014"/>
      <c r="S24014"/>
    </row>
    <row r="24015" spans="17:19">
      <c r="Q24015"/>
      <c r="R24015"/>
      <c r="S24015"/>
    </row>
    <row r="24016" spans="17:19">
      <c r="Q24016"/>
      <c r="R24016"/>
      <c r="S24016"/>
    </row>
    <row r="24017" spans="17:19">
      <c r="Q24017"/>
      <c r="R24017"/>
      <c r="S24017"/>
    </row>
    <row r="24018" spans="17:19">
      <c r="Q24018"/>
      <c r="R24018"/>
      <c r="S24018"/>
    </row>
    <row r="24019" spans="17:19">
      <c r="Q24019"/>
      <c r="R24019"/>
      <c r="S24019"/>
    </row>
    <row r="24020" spans="17:19">
      <c r="Q24020"/>
      <c r="R24020"/>
      <c r="S24020"/>
    </row>
    <row r="24021" spans="17:19">
      <c r="Q24021"/>
      <c r="R24021"/>
      <c r="S24021"/>
    </row>
    <row r="24022" spans="17:19">
      <c r="Q24022"/>
      <c r="R24022"/>
      <c r="S24022"/>
    </row>
    <row r="24023" spans="17:19">
      <c r="Q24023"/>
      <c r="R24023"/>
      <c r="S24023"/>
    </row>
    <row r="24024" spans="17:19">
      <c r="Q24024"/>
      <c r="R24024"/>
      <c r="S24024"/>
    </row>
    <row r="24025" spans="17:19">
      <c r="Q24025"/>
      <c r="R24025"/>
      <c r="S24025"/>
    </row>
    <row r="24026" spans="17:19">
      <c r="Q24026"/>
      <c r="R24026"/>
      <c r="S24026"/>
    </row>
    <row r="24027" spans="17:19">
      <c r="Q24027"/>
      <c r="R24027"/>
      <c r="S24027"/>
    </row>
    <row r="24028" spans="17:19">
      <c r="Q24028"/>
      <c r="R24028"/>
      <c r="S24028"/>
    </row>
    <row r="24029" spans="17:19">
      <c r="Q24029"/>
      <c r="R24029"/>
      <c r="S24029"/>
    </row>
    <row r="24030" spans="17:19">
      <c r="Q24030"/>
      <c r="R24030"/>
      <c r="S24030"/>
    </row>
    <row r="24031" spans="17:19">
      <c r="Q24031"/>
      <c r="R24031"/>
      <c r="S24031"/>
    </row>
    <row r="24032" spans="17:19">
      <c r="Q24032"/>
      <c r="R24032"/>
      <c r="S24032"/>
    </row>
    <row r="24033" spans="17:19">
      <c r="Q24033"/>
      <c r="R24033"/>
      <c r="S24033"/>
    </row>
    <row r="24034" spans="17:19">
      <c r="Q24034"/>
      <c r="R24034"/>
      <c r="S24034"/>
    </row>
    <row r="24035" spans="17:19">
      <c r="Q24035"/>
      <c r="R24035"/>
      <c r="S24035"/>
    </row>
    <row r="24036" spans="17:19">
      <c r="Q24036"/>
      <c r="R24036"/>
      <c r="S24036"/>
    </row>
    <row r="24037" spans="17:19">
      <c r="Q24037"/>
      <c r="R24037"/>
      <c r="S24037"/>
    </row>
    <row r="24038" spans="17:19">
      <c r="Q24038"/>
      <c r="R24038"/>
      <c r="S24038"/>
    </row>
    <row r="24039" spans="17:19">
      <c r="Q24039"/>
      <c r="R24039"/>
      <c r="S24039"/>
    </row>
    <row r="24040" spans="17:19">
      <c r="Q24040"/>
      <c r="R24040"/>
      <c r="S24040"/>
    </row>
    <row r="24041" spans="17:19">
      <c r="Q24041"/>
      <c r="R24041"/>
      <c r="S24041"/>
    </row>
    <row r="24042" spans="17:19">
      <c r="Q24042"/>
      <c r="R24042"/>
      <c r="S24042"/>
    </row>
    <row r="24043" spans="17:19">
      <c r="Q24043"/>
      <c r="R24043"/>
      <c r="S24043"/>
    </row>
    <row r="24044" spans="17:19">
      <c r="Q24044"/>
      <c r="R24044"/>
      <c r="S24044"/>
    </row>
    <row r="24045" spans="17:19">
      <c r="Q24045"/>
      <c r="R24045"/>
      <c r="S24045"/>
    </row>
    <row r="24046" spans="17:19">
      <c r="Q24046"/>
      <c r="R24046"/>
      <c r="S24046"/>
    </row>
    <row r="24047" spans="17:19">
      <c r="Q24047"/>
      <c r="R24047"/>
      <c r="S24047"/>
    </row>
    <row r="24048" spans="17:19">
      <c r="Q24048"/>
      <c r="R24048"/>
      <c r="S24048"/>
    </row>
    <row r="24049" spans="17:19">
      <c r="Q24049"/>
      <c r="R24049"/>
      <c r="S24049"/>
    </row>
    <row r="24050" spans="17:19">
      <c r="Q24050"/>
      <c r="R24050"/>
      <c r="S24050"/>
    </row>
    <row r="24051" spans="17:19">
      <c r="Q24051"/>
      <c r="R24051"/>
      <c r="S24051"/>
    </row>
    <row r="24052" spans="17:19">
      <c r="Q24052"/>
      <c r="R24052"/>
      <c r="S24052"/>
    </row>
    <row r="24053" spans="17:19">
      <c r="Q24053"/>
      <c r="R24053"/>
      <c r="S24053"/>
    </row>
    <row r="24054" spans="17:19">
      <c r="Q24054"/>
      <c r="R24054"/>
      <c r="S24054"/>
    </row>
    <row r="24055" spans="17:19">
      <c r="Q24055"/>
      <c r="R24055"/>
      <c r="S24055"/>
    </row>
    <row r="24056" spans="17:19">
      <c r="Q24056"/>
      <c r="R24056"/>
      <c r="S24056"/>
    </row>
    <row r="24057" spans="17:19">
      <c r="Q24057"/>
      <c r="R24057"/>
      <c r="S24057"/>
    </row>
    <row r="24058" spans="17:19">
      <c r="Q24058"/>
      <c r="R24058"/>
      <c r="S24058"/>
    </row>
    <row r="24059" spans="17:19">
      <c r="Q24059"/>
      <c r="R24059"/>
      <c r="S24059"/>
    </row>
    <row r="24060" spans="17:19">
      <c r="Q24060"/>
      <c r="R24060"/>
      <c r="S24060"/>
    </row>
    <row r="24061" spans="17:19">
      <c r="Q24061"/>
      <c r="R24061"/>
      <c r="S24061"/>
    </row>
    <row r="24062" spans="17:19">
      <c r="Q24062"/>
      <c r="R24062"/>
      <c r="S24062"/>
    </row>
    <row r="24063" spans="17:19">
      <c r="Q24063"/>
      <c r="R24063"/>
      <c r="S24063"/>
    </row>
    <row r="24064" spans="17:19">
      <c r="Q24064"/>
      <c r="R24064"/>
      <c r="S24064"/>
    </row>
    <row r="24065" spans="17:19">
      <c r="Q24065"/>
      <c r="R24065"/>
      <c r="S24065"/>
    </row>
    <row r="24066" spans="17:19">
      <c r="Q24066"/>
      <c r="R24066"/>
      <c r="S24066"/>
    </row>
    <row r="24067" spans="17:19">
      <c r="Q24067"/>
      <c r="R24067"/>
      <c r="S24067"/>
    </row>
    <row r="24068" spans="17:19">
      <c r="Q24068"/>
      <c r="R24068"/>
      <c r="S24068"/>
    </row>
    <row r="24069" spans="17:19">
      <c r="Q24069"/>
      <c r="R24069"/>
      <c r="S24069"/>
    </row>
    <row r="24070" spans="17:19">
      <c r="Q24070"/>
      <c r="R24070"/>
      <c r="S24070"/>
    </row>
    <row r="24071" spans="17:19">
      <c r="Q24071"/>
      <c r="R24071"/>
      <c r="S24071"/>
    </row>
    <row r="24072" spans="17:19">
      <c r="Q24072"/>
      <c r="R24072"/>
      <c r="S24072"/>
    </row>
    <row r="24073" spans="17:19">
      <c r="Q24073"/>
      <c r="R24073"/>
      <c r="S24073"/>
    </row>
    <row r="24074" spans="17:19">
      <c r="Q24074"/>
      <c r="R24074"/>
      <c r="S24074"/>
    </row>
    <row r="24075" spans="17:19">
      <c r="Q24075"/>
      <c r="R24075"/>
      <c r="S24075"/>
    </row>
    <row r="24076" spans="17:19">
      <c r="Q24076"/>
      <c r="R24076"/>
      <c r="S24076"/>
    </row>
    <row r="24077" spans="17:19">
      <c r="Q24077"/>
      <c r="R24077"/>
      <c r="S24077"/>
    </row>
    <row r="24078" spans="17:19">
      <c r="Q24078"/>
      <c r="R24078"/>
      <c r="S24078"/>
    </row>
    <row r="24079" spans="17:19">
      <c r="Q24079"/>
      <c r="R24079"/>
      <c r="S24079"/>
    </row>
    <row r="24080" spans="17:19">
      <c r="Q24080"/>
      <c r="R24080"/>
      <c r="S24080"/>
    </row>
    <row r="24081" spans="17:19">
      <c r="Q24081"/>
      <c r="R24081"/>
      <c r="S24081"/>
    </row>
    <row r="24082" spans="17:19">
      <c r="Q24082"/>
      <c r="R24082"/>
      <c r="S24082"/>
    </row>
    <row r="24083" spans="17:19">
      <c r="Q24083"/>
      <c r="R24083"/>
      <c r="S24083"/>
    </row>
    <row r="24084" spans="17:19">
      <c r="Q24084"/>
      <c r="R24084"/>
      <c r="S24084"/>
    </row>
    <row r="24085" spans="17:19">
      <c r="Q24085"/>
      <c r="R24085"/>
      <c r="S24085"/>
    </row>
    <row r="24086" spans="17:19">
      <c r="Q24086"/>
      <c r="R24086"/>
      <c r="S24086"/>
    </row>
    <row r="24087" spans="17:19">
      <c r="Q24087"/>
      <c r="R24087"/>
      <c r="S24087"/>
    </row>
    <row r="24088" spans="17:19">
      <c r="Q24088"/>
      <c r="R24088"/>
      <c r="S24088"/>
    </row>
    <row r="24089" spans="17:19">
      <c r="Q24089"/>
      <c r="R24089"/>
      <c r="S24089"/>
    </row>
    <row r="24090" spans="17:19">
      <c r="Q24090"/>
      <c r="R24090"/>
      <c r="S24090"/>
    </row>
    <row r="24091" spans="17:19">
      <c r="Q24091"/>
      <c r="R24091"/>
      <c r="S24091"/>
    </row>
    <row r="24092" spans="17:19">
      <c r="Q24092"/>
      <c r="R24092"/>
      <c r="S24092"/>
    </row>
    <row r="24093" spans="17:19">
      <c r="Q24093"/>
      <c r="R24093"/>
      <c r="S24093"/>
    </row>
    <row r="24094" spans="17:19">
      <c r="Q24094"/>
      <c r="R24094"/>
      <c r="S24094"/>
    </row>
    <row r="24095" spans="17:19">
      <c r="Q24095"/>
      <c r="R24095"/>
      <c r="S24095"/>
    </row>
    <row r="24096" spans="17:19">
      <c r="Q24096"/>
      <c r="R24096"/>
      <c r="S24096"/>
    </row>
    <row r="24097" spans="17:19">
      <c r="Q24097"/>
      <c r="R24097"/>
      <c r="S24097"/>
    </row>
    <row r="24098" spans="17:19">
      <c r="Q24098"/>
      <c r="R24098"/>
      <c r="S24098"/>
    </row>
    <row r="24099" spans="17:19">
      <c r="Q24099"/>
      <c r="R24099"/>
      <c r="S24099"/>
    </row>
    <row r="24100" spans="17:19">
      <c r="Q24100"/>
      <c r="R24100"/>
      <c r="S24100"/>
    </row>
    <row r="24101" spans="17:19">
      <c r="Q24101"/>
      <c r="R24101"/>
      <c r="S24101"/>
    </row>
    <row r="24102" spans="17:19">
      <c r="Q24102"/>
      <c r="R24102"/>
      <c r="S24102"/>
    </row>
    <row r="24103" spans="17:19">
      <c r="Q24103"/>
      <c r="R24103"/>
      <c r="S24103"/>
    </row>
    <row r="24104" spans="17:19">
      <c r="Q24104"/>
      <c r="R24104"/>
      <c r="S24104"/>
    </row>
    <row r="24105" spans="17:19">
      <c r="Q24105"/>
      <c r="R24105"/>
      <c r="S24105"/>
    </row>
    <row r="24106" spans="17:19">
      <c r="Q24106"/>
      <c r="R24106"/>
      <c r="S24106"/>
    </row>
    <row r="24107" spans="17:19">
      <c r="Q24107"/>
      <c r="R24107"/>
      <c r="S24107"/>
    </row>
    <row r="24108" spans="17:19">
      <c r="Q24108"/>
      <c r="R24108"/>
      <c r="S24108"/>
    </row>
    <row r="24109" spans="17:19">
      <c r="Q24109"/>
      <c r="R24109"/>
      <c r="S24109"/>
    </row>
    <row r="24110" spans="17:19">
      <c r="Q24110"/>
      <c r="R24110"/>
      <c r="S24110"/>
    </row>
    <row r="24111" spans="17:19">
      <c r="Q24111"/>
      <c r="R24111"/>
      <c r="S24111"/>
    </row>
    <row r="24112" spans="17:19">
      <c r="Q24112"/>
      <c r="R24112"/>
      <c r="S24112"/>
    </row>
    <row r="24113" spans="17:19">
      <c r="Q24113"/>
      <c r="R24113"/>
      <c r="S24113"/>
    </row>
    <row r="24114" spans="17:19">
      <c r="Q24114"/>
      <c r="R24114"/>
      <c r="S24114"/>
    </row>
    <row r="24115" spans="17:19">
      <c r="Q24115"/>
      <c r="R24115"/>
      <c r="S24115"/>
    </row>
    <row r="24116" spans="17:19">
      <c r="Q24116"/>
      <c r="R24116"/>
      <c r="S24116"/>
    </row>
    <row r="24117" spans="17:19">
      <c r="Q24117"/>
      <c r="R24117"/>
      <c r="S24117"/>
    </row>
    <row r="24118" spans="17:19">
      <c r="Q24118"/>
      <c r="R24118"/>
      <c r="S24118"/>
    </row>
    <row r="24119" spans="17:19">
      <c r="Q24119"/>
      <c r="R24119"/>
      <c r="S24119"/>
    </row>
    <row r="24120" spans="17:19">
      <c r="Q24120"/>
      <c r="R24120"/>
      <c r="S24120"/>
    </row>
    <row r="24121" spans="17:19">
      <c r="Q24121"/>
      <c r="R24121"/>
      <c r="S24121"/>
    </row>
    <row r="24122" spans="17:19">
      <c r="Q24122"/>
      <c r="R24122"/>
      <c r="S24122"/>
    </row>
    <row r="24123" spans="17:19">
      <c r="Q24123"/>
      <c r="R24123"/>
      <c r="S24123"/>
    </row>
    <row r="24124" spans="17:19">
      <c r="Q24124"/>
      <c r="R24124"/>
      <c r="S24124"/>
    </row>
    <row r="24125" spans="17:19">
      <c r="Q24125"/>
      <c r="R24125"/>
      <c r="S24125"/>
    </row>
    <row r="24126" spans="17:19">
      <c r="Q24126"/>
      <c r="R24126"/>
      <c r="S24126"/>
    </row>
    <row r="24127" spans="17:19">
      <c r="Q24127"/>
      <c r="R24127"/>
      <c r="S24127"/>
    </row>
    <row r="24128" spans="17:19">
      <c r="Q24128"/>
      <c r="R24128"/>
      <c r="S24128"/>
    </row>
    <row r="24129" spans="17:19">
      <c r="Q24129"/>
      <c r="R24129"/>
      <c r="S24129"/>
    </row>
    <row r="24130" spans="17:19">
      <c r="Q24130"/>
      <c r="R24130"/>
      <c r="S24130"/>
    </row>
    <row r="24131" spans="17:19">
      <c r="Q24131"/>
      <c r="R24131"/>
      <c r="S24131"/>
    </row>
    <row r="24132" spans="17:19">
      <c r="Q24132"/>
      <c r="R24132"/>
      <c r="S24132"/>
    </row>
    <row r="24133" spans="17:19">
      <c r="Q24133"/>
      <c r="R24133"/>
      <c r="S24133"/>
    </row>
    <row r="24134" spans="17:19">
      <c r="Q24134"/>
      <c r="R24134"/>
      <c r="S24134"/>
    </row>
    <row r="24135" spans="17:19">
      <c r="Q24135"/>
      <c r="R24135"/>
      <c r="S24135"/>
    </row>
    <row r="24136" spans="17:19">
      <c r="Q24136"/>
      <c r="R24136"/>
      <c r="S24136"/>
    </row>
    <row r="24137" spans="17:19">
      <c r="Q24137"/>
      <c r="R24137"/>
      <c r="S24137"/>
    </row>
    <row r="24138" spans="17:19">
      <c r="Q24138"/>
      <c r="R24138"/>
      <c r="S24138"/>
    </row>
    <row r="24139" spans="17:19">
      <c r="Q24139"/>
      <c r="R24139"/>
      <c r="S24139"/>
    </row>
    <row r="24140" spans="17:19">
      <c r="Q24140"/>
      <c r="R24140"/>
      <c r="S24140"/>
    </row>
    <row r="24141" spans="17:19">
      <c r="Q24141"/>
      <c r="R24141"/>
      <c r="S24141"/>
    </row>
    <row r="24142" spans="17:19">
      <c r="Q24142"/>
      <c r="R24142"/>
      <c r="S24142"/>
    </row>
    <row r="24143" spans="17:19">
      <c r="Q24143"/>
      <c r="R24143"/>
      <c r="S24143"/>
    </row>
    <row r="24144" spans="17:19">
      <c r="Q24144"/>
      <c r="R24144"/>
      <c r="S24144"/>
    </row>
    <row r="24145" spans="17:19">
      <c r="Q24145"/>
      <c r="R24145"/>
      <c r="S24145"/>
    </row>
    <row r="24146" spans="17:19">
      <c r="Q24146"/>
      <c r="R24146"/>
      <c r="S24146"/>
    </row>
    <row r="24147" spans="17:19">
      <c r="Q24147"/>
      <c r="R24147"/>
      <c r="S24147"/>
    </row>
    <row r="24148" spans="17:19">
      <c r="Q24148"/>
      <c r="R24148"/>
      <c r="S24148"/>
    </row>
    <row r="24149" spans="17:19">
      <c r="Q24149"/>
      <c r="R24149"/>
      <c r="S24149"/>
    </row>
    <row r="24150" spans="17:19">
      <c r="Q24150"/>
      <c r="R24150"/>
      <c r="S24150"/>
    </row>
    <row r="24151" spans="17:19">
      <c r="Q24151"/>
      <c r="R24151"/>
      <c r="S24151"/>
    </row>
    <row r="24152" spans="17:19">
      <c r="Q24152"/>
      <c r="R24152"/>
      <c r="S24152"/>
    </row>
    <row r="24153" spans="17:19">
      <c r="Q24153"/>
      <c r="R24153"/>
      <c r="S24153"/>
    </row>
    <row r="24154" spans="17:19">
      <c r="Q24154"/>
      <c r="R24154"/>
      <c r="S24154"/>
    </row>
    <row r="24155" spans="17:19">
      <c r="Q24155"/>
      <c r="R24155"/>
      <c r="S24155"/>
    </row>
    <row r="24156" spans="17:19">
      <c r="Q24156"/>
      <c r="R24156"/>
      <c r="S24156"/>
    </row>
    <row r="24157" spans="17:19">
      <c r="Q24157"/>
      <c r="R24157"/>
      <c r="S24157"/>
    </row>
    <row r="24158" spans="17:19">
      <c r="Q24158"/>
      <c r="R24158"/>
      <c r="S24158"/>
    </row>
    <row r="24159" spans="17:19">
      <c r="Q24159"/>
      <c r="R24159"/>
      <c r="S24159"/>
    </row>
    <row r="24160" spans="17:19">
      <c r="Q24160"/>
      <c r="R24160"/>
      <c r="S24160"/>
    </row>
    <row r="24161" spans="17:19">
      <c r="Q24161"/>
      <c r="R24161"/>
      <c r="S24161"/>
    </row>
    <row r="24162" spans="17:19">
      <c r="Q24162"/>
      <c r="R24162"/>
      <c r="S24162"/>
    </row>
    <row r="24163" spans="17:19">
      <c r="Q24163"/>
      <c r="R24163"/>
      <c r="S24163"/>
    </row>
    <row r="24164" spans="17:19">
      <c r="Q24164"/>
      <c r="R24164"/>
      <c r="S24164"/>
    </row>
    <row r="24165" spans="17:19">
      <c r="Q24165"/>
      <c r="R24165"/>
      <c r="S24165"/>
    </row>
    <row r="24166" spans="17:19">
      <c r="Q24166"/>
      <c r="R24166"/>
      <c r="S24166"/>
    </row>
    <row r="24167" spans="17:19">
      <c r="Q24167"/>
      <c r="R24167"/>
      <c r="S24167"/>
    </row>
    <row r="24168" spans="17:19">
      <c r="Q24168"/>
      <c r="R24168"/>
      <c r="S24168"/>
    </row>
    <row r="24169" spans="17:19">
      <c r="Q24169"/>
      <c r="R24169"/>
      <c r="S24169"/>
    </row>
    <row r="24170" spans="17:19">
      <c r="Q24170"/>
      <c r="R24170"/>
      <c r="S24170"/>
    </row>
    <row r="24171" spans="17:19">
      <c r="Q24171"/>
      <c r="R24171"/>
      <c r="S24171"/>
    </row>
    <row r="24172" spans="17:19">
      <c r="Q24172"/>
      <c r="R24172"/>
      <c r="S24172"/>
    </row>
    <row r="24173" spans="17:19">
      <c r="Q24173"/>
      <c r="R24173"/>
      <c r="S24173"/>
    </row>
    <row r="24174" spans="17:19">
      <c r="Q24174"/>
      <c r="R24174"/>
      <c r="S24174"/>
    </row>
    <row r="24175" spans="17:19">
      <c r="Q24175"/>
      <c r="R24175"/>
      <c r="S24175"/>
    </row>
    <row r="24176" spans="17:19">
      <c r="Q24176"/>
      <c r="R24176"/>
      <c r="S24176"/>
    </row>
    <row r="24177" spans="17:19">
      <c r="Q24177"/>
      <c r="R24177"/>
      <c r="S24177"/>
    </row>
    <row r="24178" spans="17:19">
      <c r="Q24178"/>
      <c r="R24178"/>
      <c r="S24178"/>
    </row>
    <row r="24179" spans="17:19">
      <c r="Q24179"/>
      <c r="R24179"/>
      <c r="S24179"/>
    </row>
    <row r="24180" spans="17:19">
      <c r="Q24180"/>
      <c r="R24180"/>
      <c r="S24180"/>
    </row>
    <row r="24181" spans="17:19">
      <c r="Q24181"/>
      <c r="R24181"/>
      <c r="S24181"/>
    </row>
    <row r="24182" spans="17:19">
      <c r="Q24182"/>
      <c r="R24182"/>
      <c r="S24182"/>
    </row>
    <row r="24183" spans="17:19">
      <c r="Q24183"/>
      <c r="R24183"/>
      <c r="S24183"/>
    </row>
    <row r="24184" spans="17:19">
      <c r="Q24184"/>
      <c r="R24184"/>
      <c r="S24184"/>
    </row>
    <row r="24185" spans="17:19">
      <c r="Q24185"/>
      <c r="R24185"/>
      <c r="S24185"/>
    </row>
    <row r="24186" spans="17:19">
      <c r="Q24186"/>
      <c r="R24186"/>
      <c r="S24186"/>
    </row>
    <row r="24187" spans="17:19">
      <c r="Q24187"/>
      <c r="R24187"/>
      <c r="S24187"/>
    </row>
    <row r="24188" spans="17:19">
      <c r="Q24188"/>
      <c r="R24188"/>
      <c r="S24188"/>
    </row>
    <row r="24189" spans="17:19">
      <c r="Q24189"/>
      <c r="R24189"/>
      <c r="S24189"/>
    </row>
    <row r="24190" spans="17:19">
      <c r="Q24190"/>
      <c r="R24190"/>
      <c r="S24190"/>
    </row>
    <row r="24191" spans="17:19">
      <c r="Q24191"/>
      <c r="R24191"/>
      <c r="S24191"/>
    </row>
    <row r="24192" spans="17:19">
      <c r="Q24192"/>
      <c r="R24192"/>
      <c r="S24192"/>
    </row>
    <row r="24193" spans="17:19">
      <c r="Q24193"/>
      <c r="R24193"/>
      <c r="S24193"/>
    </row>
    <row r="24194" spans="17:19">
      <c r="Q24194"/>
      <c r="R24194"/>
      <c r="S24194"/>
    </row>
    <row r="24195" spans="17:19">
      <c r="Q24195"/>
      <c r="R24195"/>
      <c r="S24195"/>
    </row>
    <row r="24196" spans="17:19">
      <c r="Q24196"/>
      <c r="R24196"/>
      <c r="S24196"/>
    </row>
    <row r="24197" spans="17:19">
      <c r="Q24197"/>
      <c r="R24197"/>
      <c r="S24197"/>
    </row>
    <row r="24198" spans="17:19">
      <c r="Q24198"/>
      <c r="R24198"/>
      <c r="S24198"/>
    </row>
    <row r="24199" spans="17:19">
      <c r="Q24199"/>
      <c r="R24199"/>
      <c r="S24199"/>
    </row>
    <row r="24200" spans="17:19">
      <c r="Q24200"/>
      <c r="R24200"/>
      <c r="S24200"/>
    </row>
    <row r="24201" spans="17:19">
      <c r="Q24201"/>
      <c r="R24201"/>
      <c r="S24201"/>
    </row>
    <row r="24202" spans="17:19">
      <c r="Q24202"/>
      <c r="R24202"/>
      <c r="S24202"/>
    </row>
    <row r="24203" spans="17:19">
      <c r="Q24203"/>
      <c r="R24203"/>
      <c r="S24203"/>
    </row>
    <row r="24204" spans="17:19">
      <c r="Q24204"/>
      <c r="R24204"/>
      <c r="S24204"/>
    </row>
    <row r="24205" spans="17:19">
      <c r="Q24205"/>
      <c r="R24205"/>
      <c r="S24205"/>
    </row>
    <row r="24206" spans="17:19">
      <c r="Q24206"/>
      <c r="R24206"/>
      <c r="S24206"/>
    </row>
    <row r="24207" spans="17:19">
      <c r="Q24207"/>
      <c r="R24207"/>
      <c r="S24207"/>
    </row>
    <row r="24208" spans="17:19">
      <c r="Q24208"/>
      <c r="R24208"/>
      <c r="S24208"/>
    </row>
    <row r="24209" spans="17:19">
      <c r="Q24209"/>
      <c r="R24209"/>
      <c r="S24209"/>
    </row>
    <row r="24210" spans="17:19">
      <c r="Q24210"/>
      <c r="R24210"/>
      <c r="S24210"/>
    </row>
    <row r="24211" spans="17:19">
      <c r="Q24211"/>
      <c r="R24211"/>
      <c r="S24211"/>
    </row>
    <row r="24212" spans="17:19">
      <c r="Q24212"/>
      <c r="R24212"/>
      <c r="S24212"/>
    </row>
    <row r="24213" spans="17:19">
      <c r="Q24213"/>
      <c r="R24213"/>
      <c r="S24213"/>
    </row>
    <row r="24214" spans="17:19">
      <c r="Q24214"/>
      <c r="R24214"/>
      <c r="S24214"/>
    </row>
    <row r="24215" spans="17:19">
      <c r="Q24215"/>
      <c r="R24215"/>
      <c r="S24215"/>
    </row>
    <row r="24216" spans="17:19">
      <c r="Q24216"/>
      <c r="R24216"/>
      <c r="S24216"/>
    </row>
    <row r="24217" spans="17:19">
      <c r="Q24217"/>
      <c r="R24217"/>
      <c r="S24217"/>
    </row>
    <row r="24218" spans="17:19">
      <c r="Q24218"/>
      <c r="R24218"/>
      <c r="S24218"/>
    </row>
    <row r="24219" spans="17:19">
      <c r="Q24219"/>
      <c r="R24219"/>
      <c r="S24219"/>
    </row>
    <row r="24220" spans="17:19">
      <c r="Q24220"/>
      <c r="R24220"/>
      <c r="S24220"/>
    </row>
    <row r="24221" spans="17:19">
      <c r="Q24221"/>
      <c r="R24221"/>
      <c r="S24221"/>
    </row>
    <row r="24222" spans="17:19">
      <c r="Q24222"/>
      <c r="R24222"/>
      <c r="S24222"/>
    </row>
    <row r="24223" spans="17:19">
      <c r="Q24223"/>
      <c r="R24223"/>
      <c r="S24223"/>
    </row>
    <row r="24224" spans="17:19">
      <c r="Q24224"/>
      <c r="R24224"/>
      <c r="S24224"/>
    </row>
    <row r="24225" spans="17:19">
      <c r="Q24225"/>
      <c r="R24225"/>
      <c r="S24225"/>
    </row>
    <row r="24226" spans="17:19">
      <c r="Q24226"/>
      <c r="R24226"/>
      <c r="S24226"/>
    </row>
    <row r="24227" spans="17:19">
      <c r="Q24227"/>
      <c r="R24227"/>
      <c r="S24227"/>
    </row>
    <row r="24228" spans="17:19">
      <c r="Q24228"/>
      <c r="R24228"/>
      <c r="S24228"/>
    </row>
    <row r="24229" spans="17:19">
      <c r="Q24229"/>
      <c r="R24229"/>
      <c r="S24229"/>
    </row>
    <row r="24230" spans="17:19">
      <c r="Q24230"/>
      <c r="R24230"/>
      <c r="S24230"/>
    </row>
    <row r="24231" spans="17:19">
      <c r="Q24231"/>
      <c r="R24231"/>
      <c r="S24231"/>
    </row>
    <row r="24232" spans="17:19">
      <c r="Q24232"/>
      <c r="R24232"/>
      <c r="S24232"/>
    </row>
    <row r="24233" spans="17:19">
      <c r="Q24233"/>
      <c r="R24233"/>
      <c r="S24233"/>
    </row>
    <row r="24234" spans="17:19">
      <c r="Q24234"/>
      <c r="R24234"/>
      <c r="S24234"/>
    </row>
    <row r="24235" spans="17:19">
      <c r="Q24235"/>
      <c r="R24235"/>
      <c r="S24235"/>
    </row>
    <row r="24236" spans="17:19">
      <c r="Q24236"/>
      <c r="R24236"/>
      <c r="S24236"/>
    </row>
    <row r="24237" spans="17:19">
      <c r="Q24237"/>
      <c r="R24237"/>
      <c r="S24237"/>
    </row>
    <row r="24238" spans="17:19">
      <c r="Q24238"/>
      <c r="R24238"/>
      <c r="S24238"/>
    </row>
    <row r="24239" spans="17:19">
      <c r="Q24239"/>
      <c r="R24239"/>
      <c r="S24239"/>
    </row>
    <row r="24240" spans="17:19">
      <c r="Q24240"/>
      <c r="R24240"/>
      <c r="S24240"/>
    </row>
    <row r="24241" spans="17:19">
      <c r="Q24241"/>
      <c r="R24241"/>
      <c r="S24241"/>
    </row>
    <row r="24242" spans="17:19">
      <c r="Q24242"/>
      <c r="R24242"/>
      <c r="S24242"/>
    </row>
    <row r="24243" spans="17:19">
      <c r="Q24243"/>
      <c r="R24243"/>
      <c r="S24243"/>
    </row>
    <row r="24244" spans="17:19">
      <c r="Q24244"/>
      <c r="R24244"/>
      <c r="S24244"/>
    </row>
    <row r="24245" spans="17:19">
      <c r="Q24245"/>
      <c r="R24245"/>
      <c r="S24245"/>
    </row>
    <row r="24246" spans="17:19">
      <c r="Q24246"/>
      <c r="R24246"/>
      <c r="S24246"/>
    </row>
    <row r="24247" spans="17:19">
      <c r="Q24247"/>
      <c r="R24247"/>
      <c r="S24247"/>
    </row>
    <row r="24248" spans="17:19">
      <c r="Q24248"/>
      <c r="R24248"/>
      <c r="S24248"/>
    </row>
    <row r="24249" spans="17:19">
      <c r="Q24249"/>
      <c r="R24249"/>
      <c r="S24249"/>
    </row>
    <row r="24250" spans="17:19">
      <c r="Q24250"/>
      <c r="R24250"/>
      <c r="S24250"/>
    </row>
    <row r="24251" spans="17:19">
      <c r="Q24251"/>
      <c r="R24251"/>
      <c r="S24251"/>
    </row>
    <row r="24252" spans="17:19">
      <c r="Q24252"/>
      <c r="R24252"/>
      <c r="S24252"/>
    </row>
    <row r="24253" spans="17:19">
      <c r="Q24253"/>
      <c r="R24253"/>
      <c r="S24253"/>
    </row>
    <row r="24254" spans="17:19">
      <c r="Q24254"/>
      <c r="R24254"/>
      <c r="S24254"/>
    </row>
    <row r="24255" spans="17:19">
      <c r="Q24255"/>
      <c r="R24255"/>
      <c r="S24255"/>
    </row>
    <row r="24256" spans="17:19">
      <c r="Q24256"/>
      <c r="R24256"/>
      <c r="S24256"/>
    </row>
    <row r="24257" spans="17:19">
      <c r="Q24257"/>
      <c r="R24257"/>
      <c r="S24257"/>
    </row>
    <row r="24258" spans="17:19">
      <c r="Q24258"/>
      <c r="R24258"/>
      <c r="S24258"/>
    </row>
    <row r="24259" spans="17:19">
      <c r="Q24259"/>
      <c r="R24259"/>
      <c r="S24259"/>
    </row>
    <row r="24260" spans="17:19">
      <c r="Q24260"/>
      <c r="R24260"/>
      <c r="S24260"/>
    </row>
    <row r="24261" spans="17:19">
      <c r="Q24261"/>
      <c r="R24261"/>
      <c r="S24261"/>
    </row>
    <row r="24262" spans="17:19">
      <c r="Q24262"/>
      <c r="R24262"/>
      <c r="S24262"/>
    </row>
    <row r="24263" spans="17:19">
      <c r="Q24263"/>
      <c r="R24263"/>
      <c r="S24263"/>
    </row>
    <row r="24264" spans="17:19">
      <c r="Q24264"/>
      <c r="R24264"/>
      <c r="S24264"/>
    </row>
    <row r="24265" spans="17:19">
      <c r="Q24265"/>
      <c r="R24265"/>
      <c r="S24265"/>
    </row>
    <row r="24266" spans="17:19">
      <c r="Q24266"/>
      <c r="R24266"/>
      <c r="S24266"/>
    </row>
    <row r="24267" spans="17:19">
      <c r="Q24267"/>
      <c r="R24267"/>
      <c r="S24267"/>
    </row>
    <row r="24268" spans="17:19">
      <c r="Q24268"/>
      <c r="R24268"/>
      <c r="S24268"/>
    </row>
    <row r="24269" spans="17:19">
      <c r="Q24269"/>
      <c r="R24269"/>
      <c r="S24269"/>
    </row>
    <row r="24270" spans="17:19">
      <c r="Q24270"/>
      <c r="R24270"/>
      <c r="S24270"/>
    </row>
    <row r="24271" spans="17:19">
      <c r="Q24271"/>
      <c r="R24271"/>
      <c r="S24271"/>
    </row>
    <row r="24272" spans="17:19">
      <c r="Q24272"/>
      <c r="R24272"/>
      <c r="S24272"/>
    </row>
    <row r="24273" spans="17:19">
      <c r="Q24273"/>
      <c r="R24273"/>
      <c r="S24273"/>
    </row>
    <row r="24274" spans="17:19">
      <c r="Q24274"/>
      <c r="R24274"/>
      <c r="S24274"/>
    </row>
    <row r="24275" spans="17:19">
      <c r="Q24275"/>
      <c r="R24275"/>
      <c r="S24275"/>
    </row>
    <row r="24276" spans="17:19">
      <c r="Q24276"/>
      <c r="R24276"/>
      <c r="S24276"/>
    </row>
    <row r="24277" spans="17:19">
      <c r="Q24277"/>
      <c r="R24277"/>
      <c r="S24277"/>
    </row>
    <row r="24278" spans="17:19">
      <c r="Q24278"/>
      <c r="R24278"/>
      <c r="S24278"/>
    </row>
    <row r="24279" spans="17:19">
      <c r="Q24279"/>
      <c r="R24279"/>
      <c r="S24279"/>
    </row>
    <row r="24280" spans="17:19">
      <c r="Q24280"/>
      <c r="R24280"/>
      <c r="S24280"/>
    </row>
    <row r="24281" spans="17:19">
      <c r="Q24281"/>
      <c r="R24281"/>
      <c r="S24281"/>
    </row>
    <row r="24282" spans="17:19">
      <c r="Q24282"/>
      <c r="R24282"/>
      <c r="S24282"/>
    </row>
    <row r="24283" spans="17:19">
      <c r="Q24283"/>
      <c r="R24283"/>
      <c r="S24283"/>
    </row>
    <row r="24284" spans="17:19">
      <c r="Q24284"/>
      <c r="R24284"/>
      <c r="S24284"/>
    </row>
    <row r="24285" spans="17:19">
      <c r="Q24285"/>
      <c r="R24285"/>
      <c r="S24285"/>
    </row>
    <row r="24286" spans="17:19">
      <c r="Q24286"/>
      <c r="R24286"/>
      <c r="S24286"/>
    </row>
    <row r="24287" spans="17:19">
      <c r="Q24287"/>
      <c r="R24287"/>
      <c r="S24287"/>
    </row>
    <row r="24288" spans="17:19">
      <c r="Q24288"/>
      <c r="R24288"/>
      <c r="S24288"/>
    </row>
    <row r="24289" spans="17:19">
      <c r="Q24289"/>
      <c r="R24289"/>
      <c r="S24289"/>
    </row>
    <row r="24290" spans="17:19">
      <c r="Q24290"/>
      <c r="R24290"/>
      <c r="S24290"/>
    </row>
    <row r="24291" spans="17:19">
      <c r="Q24291"/>
      <c r="R24291"/>
      <c r="S24291"/>
    </row>
    <row r="24292" spans="17:19">
      <c r="Q24292"/>
      <c r="R24292"/>
      <c r="S24292"/>
    </row>
    <row r="24293" spans="17:19">
      <c r="Q24293"/>
      <c r="R24293"/>
      <c r="S24293"/>
    </row>
    <row r="24294" spans="17:19">
      <c r="Q24294"/>
      <c r="R24294"/>
      <c r="S24294"/>
    </row>
    <row r="24295" spans="17:19">
      <c r="Q24295"/>
      <c r="R24295"/>
      <c r="S24295"/>
    </row>
    <row r="24296" spans="17:19">
      <c r="Q24296"/>
      <c r="R24296"/>
      <c r="S24296"/>
    </row>
    <row r="24297" spans="17:19">
      <c r="Q24297"/>
      <c r="R24297"/>
      <c r="S24297"/>
    </row>
    <row r="24298" spans="17:19">
      <c r="Q24298"/>
      <c r="R24298"/>
      <c r="S24298"/>
    </row>
    <row r="24299" spans="17:19">
      <c r="Q24299"/>
      <c r="R24299"/>
      <c r="S24299"/>
    </row>
    <row r="24300" spans="17:19">
      <c r="Q24300"/>
      <c r="R24300"/>
      <c r="S24300"/>
    </row>
    <row r="24301" spans="17:19">
      <c r="Q24301"/>
      <c r="R24301"/>
      <c r="S24301"/>
    </row>
    <row r="24302" spans="17:19">
      <c r="Q24302"/>
      <c r="R24302"/>
      <c r="S24302"/>
    </row>
    <row r="24303" spans="17:19">
      <c r="Q24303"/>
      <c r="R24303"/>
      <c r="S24303"/>
    </row>
    <row r="24304" spans="17:19">
      <c r="Q24304"/>
      <c r="R24304"/>
      <c r="S24304"/>
    </row>
    <row r="24305" spans="17:19">
      <c r="Q24305"/>
      <c r="R24305"/>
      <c r="S24305"/>
    </row>
    <row r="24306" spans="17:19">
      <c r="Q24306"/>
      <c r="R24306"/>
      <c r="S24306"/>
    </row>
    <row r="24307" spans="17:19">
      <c r="Q24307"/>
      <c r="R24307"/>
      <c r="S24307"/>
    </row>
    <row r="24308" spans="17:19">
      <c r="Q24308"/>
      <c r="R24308"/>
      <c r="S24308"/>
    </row>
    <row r="24309" spans="17:19">
      <c r="Q24309"/>
      <c r="R24309"/>
      <c r="S24309"/>
    </row>
    <row r="24310" spans="17:19">
      <c r="Q24310"/>
      <c r="R24310"/>
      <c r="S24310"/>
    </row>
    <row r="24311" spans="17:19">
      <c r="Q24311"/>
      <c r="R24311"/>
      <c r="S24311"/>
    </row>
    <row r="24312" spans="17:19">
      <c r="Q24312"/>
      <c r="R24312"/>
      <c r="S24312"/>
    </row>
    <row r="24313" spans="17:19">
      <c r="Q24313"/>
      <c r="R24313"/>
      <c r="S24313"/>
    </row>
    <row r="24314" spans="17:19">
      <c r="Q24314"/>
      <c r="R24314"/>
      <c r="S24314"/>
    </row>
    <row r="24315" spans="17:19">
      <c r="Q24315"/>
      <c r="R24315"/>
      <c r="S24315"/>
    </row>
    <row r="24316" spans="17:19">
      <c r="Q24316"/>
      <c r="R24316"/>
      <c r="S24316"/>
    </row>
    <row r="24317" spans="17:19">
      <c r="Q24317"/>
      <c r="R24317"/>
      <c r="S24317"/>
    </row>
    <row r="24318" spans="17:19">
      <c r="Q24318"/>
      <c r="R24318"/>
      <c r="S24318"/>
    </row>
    <row r="24319" spans="17:19">
      <c r="Q24319"/>
      <c r="R24319"/>
      <c r="S24319"/>
    </row>
    <row r="24320" spans="17:19">
      <c r="Q24320"/>
      <c r="R24320"/>
      <c r="S24320"/>
    </row>
    <row r="24321" spans="17:19">
      <c r="Q24321"/>
      <c r="R24321"/>
      <c r="S24321"/>
    </row>
    <row r="24322" spans="17:19">
      <c r="Q24322"/>
      <c r="R24322"/>
      <c r="S24322"/>
    </row>
    <row r="24323" spans="17:19">
      <c r="Q24323"/>
      <c r="R24323"/>
      <c r="S24323"/>
    </row>
    <row r="24324" spans="17:19">
      <c r="Q24324"/>
      <c r="R24324"/>
      <c r="S24324"/>
    </row>
    <row r="24325" spans="17:19">
      <c r="Q24325"/>
      <c r="R24325"/>
      <c r="S24325"/>
    </row>
    <row r="24326" spans="17:19">
      <c r="Q24326"/>
      <c r="R24326"/>
      <c r="S24326"/>
    </row>
    <row r="24327" spans="17:19">
      <c r="Q24327"/>
      <c r="R24327"/>
      <c r="S24327"/>
    </row>
    <row r="24328" spans="17:19">
      <c r="Q24328"/>
      <c r="R24328"/>
      <c r="S24328"/>
    </row>
    <row r="24329" spans="17:19">
      <c r="Q24329"/>
      <c r="R24329"/>
      <c r="S24329"/>
    </row>
    <row r="24330" spans="17:19">
      <c r="Q24330"/>
      <c r="R24330"/>
      <c r="S24330"/>
    </row>
    <row r="24331" spans="17:19">
      <c r="Q24331"/>
      <c r="R24331"/>
      <c r="S24331"/>
    </row>
    <row r="24332" spans="17:19">
      <c r="Q24332"/>
      <c r="R24332"/>
      <c r="S24332"/>
    </row>
    <row r="24333" spans="17:19">
      <c r="Q24333"/>
      <c r="R24333"/>
      <c r="S24333"/>
    </row>
    <row r="24334" spans="17:19">
      <c r="Q24334"/>
      <c r="R24334"/>
      <c r="S24334"/>
    </row>
    <row r="24335" spans="17:19">
      <c r="Q24335"/>
      <c r="R24335"/>
      <c r="S24335"/>
    </row>
    <row r="24336" spans="17:19">
      <c r="Q24336"/>
      <c r="R24336"/>
      <c r="S24336"/>
    </row>
    <row r="24337" spans="17:19">
      <c r="Q24337"/>
      <c r="R24337"/>
      <c r="S24337"/>
    </row>
    <row r="24338" spans="17:19">
      <c r="Q24338"/>
      <c r="R24338"/>
      <c r="S24338"/>
    </row>
    <row r="24339" spans="17:19">
      <c r="Q24339"/>
      <c r="R24339"/>
      <c r="S24339"/>
    </row>
    <row r="24340" spans="17:19">
      <c r="Q24340"/>
      <c r="R24340"/>
      <c r="S24340"/>
    </row>
    <row r="24341" spans="17:19">
      <c r="Q24341"/>
      <c r="R24341"/>
      <c r="S24341"/>
    </row>
    <row r="24342" spans="17:19">
      <c r="Q24342"/>
      <c r="R24342"/>
      <c r="S24342"/>
    </row>
    <row r="24343" spans="17:19">
      <c r="Q24343"/>
      <c r="R24343"/>
      <c r="S24343"/>
    </row>
    <row r="24344" spans="17:19">
      <c r="Q24344"/>
      <c r="R24344"/>
      <c r="S24344"/>
    </row>
    <row r="24345" spans="17:19">
      <c r="Q24345"/>
      <c r="R24345"/>
      <c r="S24345"/>
    </row>
    <row r="24346" spans="17:19">
      <c r="Q24346"/>
      <c r="R24346"/>
      <c r="S24346"/>
    </row>
    <row r="24347" spans="17:19">
      <c r="Q24347"/>
      <c r="R24347"/>
      <c r="S24347"/>
    </row>
    <row r="24348" spans="17:19">
      <c r="Q24348"/>
      <c r="R24348"/>
      <c r="S24348"/>
    </row>
    <row r="24349" spans="17:19">
      <c r="Q24349"/>
      <c r="R24349"/>
      <c r="S24349"/>
    </row>
    <row r="24350" spans="17:19">
      <c r="Q24350"/>
      <c r="R24350"/>
      <c r="S24350"/>
    </row>
    <row r="24351" spans="17:19">
      <c r="Q24351"/>
      <c r="R24351"/>
      <c r="S24351"/>
    </row>
    <row r="24352" spans="17:19">
      <c r="Q24352"/>
      <c r="R24352"/>
      <c r="S24352"/>
    </row>
    <row r="24353" spans="17:19">
      <c r="Q24353"/>
      <c r="R24353"/>
      <c r="S24353"/>
    </row>
    <row r="24354" spans="17:19">
      <c r="Q24354"/>
      <c r="R24354"/>
      <c r="S24354"/>
    </row>
    <row r="24355" spans="17:19">
      <c r="Q24355"/>
      <c r="R24355"/>
      <c r="S24355"/>
    </row>
    <row r="24356" spans="17:19">
      <c r="Q24356"/>
      <c r="R24356"/>
      <c r="S24356"/>
    </row>
    <row r="24357" spans="17:19">
      <c r="Q24357"/>
      <c r="R24357"/>
      <c r="S24357"/>
    </row>
    <row r="24358" spans="17:19">
      <c r="Q24358"/>
      <c r="R24358"/>
      <c r="S24358"/>
    </row>
    <row r="24359" spans="17:19">
      <c r="Q24359"/>
      <c r="R24359"/>
      <c r="S24359"/>
    </row>
    <row r="24360" spans="17:19">
      <c r="Q24360"/>
      <c r="R24360"/>
      <c r="S24360"/>
    </row>
    <row r="24361" spans="17:19">
      <c r="Q24361"/>
      <c r="R24361"/>
      <c r="S24361"/>
    </row>
    <row r="24362" spans="17:19">
      <c r="Q24362"/>
      <c r="R24362"/>
      <c r="S24362"/>
    </row>
    <row r="24363" spans="17:19">
      <c r="Q24363"/>
      <c r="R24363"/>
      <c r="S24363"/>
    </row>
    <row r="24364" spans="17:19">
      <c r="Q24364"/>
      <c r="R24364"/>
      <c r="S24364"/>
    </row>
    <row r="24365" spans="17:19">
      <c r="Q24365"/>
      <c r="R24365"/>
      <c r="S24365"/>
    </row>
    <row r="24366" spans="17:19">
      <c r="Q24366"/>
      <c r="R24366"/>
      <c r="S24366"/>
    </row>
    <row r="24367" spans="17:19">
      <c r="Q24367"/>
      <c r="R24367"/>
      <c r="S24367"/>
    </row>
    <row r="24368" spans="17:19">
      <c r="Q24368"/>
      <c r="R24368"/>
      <c r="S24368"/>
    </row>
    <row r="24369" spans="17:19">
      <c r="Q24369"/>
      <c r="R24369"/>
      <c r="S24369"/>
    </row>
    <row r="24370" spans="17:19">
      <c r="Q24370"/>
      <c r="R24370"/>
      <c r="S24370"/>
    </row>
    <row r="24371" spans="17:19">
      <c r="Q24371"/>
      <c r="R24371"/>
      <c r="S24371"/>
    </row>
    <row r="24372" spans="17:19">
      <c r="Q24372"/>
      <c r="R24372"/>
      <c r="S24372"/>
    </row>
    <row r="24373" spans="17:19">
      <c r="Q24373"/>
      <c r="R24373"/>
      <c r="S24373"/>
    </row>
    <row r="24374" spans="17:19">
      <c r="Q24374"/>
      <c r="R24374"/>
      <c r="S24374"/>
    </row>
    <row r="24375" spans="17:19">
      <c r="Q24375"/>
      <c r="R24375"/>
      <c r="S24375"/>
    </row>
    <row r="24376" spans="17:19">
      <c r="Q24376"/>
      <c r="R24376"/>
      <c r="S24376"/>
    </row>
    <row r="24377" spans="17:19">
      <c r="Q24377"/>
      <c r="R24377"/>
      <c r="S24377"/>
    </row>
    <row r="24378" spans="17:19">
      <c r="Q24378"/>
      <c r="R24378"/>
      <c r="S24378"/>
    </row>
    <row r="24379" spans="17:19">
      <c r="Q24379"/>
      <c r="R24379"/>
      <c r="S24379"/>
    </row>
    <row r="24380" spans="17:19">
      <c r="Q24380"/>
      <c r="R24380"/>
      <c r="S24380"/>
    </row>
    <row r="24381" spans="17:19">
      <c r="Q24381"/>
      <c r="R24381"/>
      <c r="S24381"/>
    </row>
    <row r="24382" spans="17:19">
      <c r="Q24382"/>
      <c r="R24382"/>
      <c r="S24382"/>
    </row>
    <row r="24383" spans="17:19">
      <c r="Q24383"/>
      <c r="R24383"/>
      <c r="S24383"/>
    </row>
    <row r="24384" spans="17:19">
      <c r="Q24384"/>
      <c r="R24384"/>
      <c r="S24384"/>
    </row>
    <row r="24385" spans="17:19">
      <c r="Q24385"/>
      <c r="R24385"/>
      <c r="S24385"/>
    </row>
    <row r="24386" spans="17:19">
      <c r="Q24386"/>
      <c r="R24386"/>
      <c r="S24386"/>
    </row>
    <row r="24387" spans="17:19">
      <c r="Q24387"/>
      <c r="R24387"/>
      <c r="S24387"/>
    </row>
    <row r="24388" spans="17:19">
      <c r="Q24388"/>
      <c r="R24388"/>
      <c r="S24388"/>
    </row>
    <row r="24389" spans="17:19">
      <c r="Q24389"/>
      <c r="R24389"/>
      <c r="S24389"/>
    </row>
    <row r="24390" spans="17:19">
      <c r="Q24390"/>
      <c r="R24390"/>
      <c r="S24390"/>
    </row>
    <row r="24391" spans="17:19">
      <c r="Q24391"/>
      <c r="R24391"/>
      <c r="S24391"/>
    </row>
    <row r="24392" spans="17:19">
      <c r="Q24392"/>
      <c r="R24392"/>
      <c r="S24392"/>
    </row>
    <row r="24393" spans="17:19">
      <c r="Q24393"/>
      <c r="R24393"/>
      <c r="S24393"/>
    </row>
    <row r="24394" spans="17:19">
      <c r="Q24394"/>
      <c r="R24394"/>
      <c r="S24394"/>
    </row>
    <row r="24395" spans="17:19">
      <c r="Q24395"/>
      <c r="R24395"/>
      <c r="S24395"/>
    </row>
    <row r="24396" spans="17:19">
      <c r="Q24396"/>
      <c r="R24396"/>
      <c r="S24396"/>
    </row>
    <row r="24397" spans="17:19">
      <c r="Q24397"/>
      <c r="R24397"/>
      <c r="S24397"/>
    </row>
    <row r="24398" spans="17:19">
      <c r="Q24398"/>
      <c r="R24398"/>
      <c r="S24398"/>
    </row>
    <row r="24399" spans="17:19">
      <c r="Q24399"/>
      <c r="R24399"/>
      <c r="S24399"/>
    </row>
    <row r="24400" spans="17:19">
      <c r="Q24400"/>
      <c r="R24400"/>
      <c r="S24400"/>
    </row>
    <row r="24401" spans="17:19">
      <c r="Q24401"/>
      <c r="R24401"/>
      <c r="S24401"/>
    </row>
    <row r="24402" spans="17:19">
      <c r="Q24402"/>
      <c r="R24402"/>
      <c r="S24402"/>
    </row>
    <row r="24403" spans="17:19">
      <c r="Q24403"/>
      <c r="R24403"/>
      <c r="S24403"/>
    </row>
    <row r="24404" spans="17:19">
      <c r="Q24404"/>
      <c r="R24404"/>
      <c r="S24404"/>
    </row>
    <row r="24405" spans="17:19">
      <c r="Q24405"/>
      <c r="R24405"/>
      <c r="S24405"/>
    </row>
    <row r="24406" spans="17:19">
      <c r="Q24406"/>
      <c r="R24406"/>
      <c r="S24406"/>
    </row>
    <row r="24407" spans="17:19">
      <c r="Q24407"/>
      <c r="R24407"/>
      <c r="S24407"/>
    </row>
    <row r="24408" spans="17:19">
      <c r="Q24408"/>
      <c r="R24408"/>
      <c r="S24408"/>
    </row>
    <row r="24409" spans="17:19">
      <c r="Q24409"/>
      <c r="R24409"/>
      <c r="S24409"/>
    </row>
    <row r="24410" spans="17:19">
      <c r="Q24410"/>
      <c r="R24410"/>
      <c r="S24410"/>
    </row>
    <row r="24411" spans="17:19">
      <c r="Q24411"/>
      <c r="R24411"/>
      <c r="S24411"/>
    </row>
    <row r="24412" spans="17:19">
      <c r="Q24412"/>
      <c r="R24412"/>
      <c r="S24412"/>
    </row>
    <row r="24413" spans="17:19">
      <c r="Q24413"/>
      <c r="R24413"/>
      <c r="S24413"/>
    </row>
    <row r="24414" spans="17:19">
      <c r="Q24414"/>
      <c r="R24414"/>
      <c r="S24414"/>
    </row>
    <row r="24415" spans="17:19">
      <c r="Q24415"/>
      <c r="R24415"/>
      <c r="S24415"/>
    </row>
    <row r="24416" spans="17:19">
      <c r="Q24416"/>
      <c r="R24416"/>
      <c r="S24416"/>
    </row>
    <row r="24417" spans="17:19">
      <c r="Q24417"/>
      <c r="R24417"/>
      <c r="S24417"/>
    </row>
    <row r="24418" spans="17:19">
      <c r="Q24418"/>
      <c r="R24418"/>
      <c r="S24418"/>
    </row>
    <row r="24419" spans="17:19">
      <c r="Q24419"/>
      <c r="R24419"/>
      <c r="S24419"/>
    </row>
    <row r="24420" spans="17:19">
      <c r="Q24420"/>
      <c r="R24420"/>
      <c r="S24420"/>
    </row>
    <row r="24421" spans="17:19">
      <c r="Q24421"/>
      <c r="R24421"/>
      <c r="S24421"/>
    </row>
    <row r="24422" spans="17:19">
      <c r="Q24422"/>
      <c r="R24422"/>
      <c r="S24422"/>
    </row>
    <row r="24423" spans="17:19">
      <c r="Q24423"/>
      <c r="R24423"/>
      <c r="S24423"/>
    </row>
    <row r="24424" spans="17:19">
      <c r="Q24424"/>
      <c r="R24424"/>
      <c r="S24424"/>
    </row>
    <row r="24425" spans="17:19">
      <c r="Q24425"/>
      <c r="R24425"/>
      <c r="S24425"/>
    </row>
    <row r="24426" spans="17:19">
      <c r="Q24426"/>
      <c r="R24426"/>
      <c r="S24426"/>
    </row>
    <row r="24427" spans="17:19">
      <c r="Q24427"/>
      <c r="R24427"/>
      <c r="S24427"/>
    </row>
    <row r="24428" spans="17:19">
      <c r="Q24428"/>
      <c r="R24428"/>
      <c r="S24428"/>
    </row>
    <row r="24429" spans="17:19">
      <c r="Q24429"/>
      <c r="R24429"/>
      <c r="S24429"/>
    </row>
    <row r="24430" spans="17:19">
      <c r="Q24430"/>
      <c r="R24430"/>
      <c r="S24430"/>
    </row>
    <row r="24431" spans="17:19">
      <c r="Q24431"/>
      <c r="R24431"/>
      <c r="S24431"/>
    </row>
    <row r="24432" spans="17:19">
      <c r="Q24432"/>
      <c r="R24432"/>
      <c r="S24432"/>
    </row>
    <row r="24433" spans="17:19">
      <c r="Q24433"/>
      <c r="R24433"/>
      <c r="S24433"/>
    </row>
    <row r="24434" spans="17:19">
      <c r="Q24434"/>
      <c r="R24434"/>
      <c r="S24434"/>
    </row>
    <row r="24435" spans="17:19">
      <c r="Q24435"/>
      <c r="R24435"/>
      <c r="S24435"/>
    </row>
    <row r="24436" spans="17:19">
      <c r="Q24436"/>
      <c r="R24436"/>
      <c r="S24436"/>
    </row>
    <row r="24437" spans="17:19">
      <c r="Q24437"/>
      <c r="R24437"/>
      <c r="S24437"/>
    </row>
    <row r="24438" spans="17:19">
      <c r="Q24438"/>
      <c r="R24438"/>
      <c r="S24438"/>
    </row>
    <row r="24439" spans="17:19">
      <c r="Q24439"/>
      <c r="R24439"/>
      <c r="S24439"/>
    </row>
    <row r="24440" spans="17:19">
      <c r="Q24440"/>
      <c r="R24440"/>
      <c r="S24440"/>
    </row>
    <row r="24441" spans="17:19">
      <c r="Q24441"/>
      <c r="R24441"/>
      <c r="S24441"/>
    </row>
    <row r="24442" spans="17:19">
      <c r="Q24442"/>
      <c r="R24442"/>
      <c r="S24442"/>
    </row>
    <row r="24443" spans="17:19">
      <c r="Q24443"/>
      <c r="R24443"/>
      <c r="S24443"/>
    </row>
    <row r="24444" spans="17:19">
      <c r="Q24444"/>
      <c r="R24444"/>
      <c r="S24444"/>
    </row>
    <row r="24445" spans="17:19">
      <c r="Q24445"/>
      <c r="R24445"/>
      <c r="S24445"/>
    </row>
    <row r="24446" spans="17:19">
      <c r="Q24446"/>
      <c r="R24446"/>
      <c r="S24446"/>
    </row>
    <row r="24447" spans="17:19">
      <c r="Q24447"/>
      <c r="R24447"/>
      <c r="S24447"/>
    </row>
    <row r="24448" spans="17:19">
      <c r="Q24448"/>
      <c r="R24448"/>
      <c r="S24448"/>
    </row>
    <row r="24449" spans="17:19">
      <c r="Q24449"/>
      <c r="R24449"/>
      <c r="S24449"/>
    </row>
    <row r="24450" spans="17:19">
      <c r="Q24450"/>
      <c r="R24450"/>
      <c r="S24450"/>
    </row>
    <row r="24451" spans="17:19">
      <c r="Q24451"/>
      <c r="R24451"/>
      <c r="S24451"/>
    </row>
    <row r="24452" spans="17:19">
      <c r="Q24452"/>
      <c r="R24452"/>
      <c r="S24452"/>
    </row>
    <row r="24453" spans="17:19">
      <c r="Q24453"/>
      <c r="R24453"/>
      <c r="S24453"/>
    </row>
    <row r="24454" spans="17:19">
      <c r="Q24454"/>
      <c r="R24454"/>
      <c r="S24454"/>
    </row>
    <row r="24455" spans="17:19">
      <c r="Q24455"/>
      <c r="R24455"/>
      <c r="S24455"/>
    </row>
    <row r="24456" spans="17:19">
      <c r="Q24456"/>
      <c r="R24456"/>
      <c r="S24456"/>
    </row>
    <row r="24457" spans="17:19">
      <c r="Q24457"/>
      <c r="R24457"/>
      <c r="S24457"/>
    </row>
    <row r="24458" spans="17:19">
      <c r="Q24458"/>
      <c r="R24458"/>
      <c r="S24458"/>
    </row>
    <row r="24459" spans="17:19">
      <c r="Q24459"/>
      <c r="R24459"/>
      <c r="S24459"/>
    </row>
    <row r="24460" spans="17:19">
      <c r="Q24460"/>
      <c r="R24460"/>
      <c r="S24460"/>
    </row>
    <row r="24461" spans="17:19">
      <c r="Q24461"/>
      <c r="R24461"/>
      <c r="S24461"/>
    </row>
    <row r="24462" spans="17:19">
      <c r="Q24462"/>
      <c r="R24462"/>
      <c r="S24462"/>
    </row>
    <row r="24463" spans="17:19">
      <c r="Q24463"/>
      <c r="R24463"/>
      <c r="S24463"/>
    </row>
    <row r="24464" spans="17:19">
      <c r="Q24464"/>
      <c r="R24464"/>
      <c r="S24464"/>
    </row>
    <row r="24465" spans="17:19">
      <c r="Q24465"/>
      <c r="R24465"/>
      <c r="S24465"/>
    </row>
    <row r="24466" spans="17:19">
      <c r="Q24466"/>
      <c r="R24466"/>
      <c r="S24466"/>
    </row>
    <row r="24467" spans="17:19">
      <c r="Q24467"/>
      <c r="R24467"/>
      <c r="S24467"/>
    </row>
    <row r="24468" spans="17:19">
      <c r="Q24468"/>
      <c r="R24468"/>
      <c r="S24468"/>
    </row>
    <row r="24469" spans="17:19">
      <c r="Q24469"/>
      <c r="R24469"/>
      <c r="S24469"/>
    </row>
    <row r="24470" spans="17:19">
      <c r="Q24470"/>
      <c r="R24470"/>
      <c r="S24470"/>
    </row>
    <row r="24471" spans="17:19">
      <c r="Q24471"/>
      <c r="R24471"/>
      <c r="S24471"/>
    </row>
    <row r="24472" spans="17:19">
      <c r="Q24472"/>
      <c r="R24472"/>
      <c r="S24472"/>
    </row>
    <row r="24473" spans="17:19">
      <c r="Q24473"/>
      <c r="R24473"/>
      <c r="S24473"/>
    </row>
    <row r="24474" spans="17:19">
      <c r="Q24474"/>
      <c r="R24474"/>
      <c r="S24474"/>
    </row>
    <row r="24475" spans="17:19">
      <c r="Q24475"/>
      <c r="R24475"/>
      <c r="S24475"/>
    </row>
    <row r="24476" spans="17:19">
      <c r="Q24476"/>
      <c r="R24476"/>
      <c r="S24476"/>
    </row>
    <row r="24477" spans="17:19">
      <c r="Q24477"/>
      <c r="R24477"/>
      <c r="S24477"/>
    </row>
    <row r="24478" spans="17:19">
      <c r="Q24478"/>
      <c r="R24478"/>
      <c r="S24478"/>
    </row>
    <row r="24479" spans="17:19">
      <c r="Q24479"/>
      <c r="R24479"/>
      <c r="S24479"/>
    </row>
    <row r="24480" spans="17:19">
      <c r="Q24480"/>
      <c r="R24480"/>
      <c r="S24480"/>
    </row>
    <row r="24481" spans="17:19">
      <c r="Q24481"/>
      <c r="R24481"/>
      <c r="S24481"/>
    </row>
    <row r="24482" spans="17:19">
      <c r="Q24482"/>
      <c r="R24482"/>
      <c r="S24482"/>
    </row>
    <row r="24483" spans="17:19">
      <c r="Q24483"/>
      <c r="R24483"/>
      <c r="S24483"/>
    </row>
    <row r="24484" spans="17:19">
      <c r="Q24484"/>
      <c r="R24484"/>
      <c r="S24484"/>
    </row>
    <row r="24485" spans="17:19">
      <c r="Q24485"/>
      <c r="R24485"/>
      <c r="S24485"/>
    </row>
    <row r="24486" spans="17:19">
      <c r="Q24486"/>
      <c r="R24486"/>
      <c r="S24486"/>
    </row>
    <row r="24487" spans="17:19">
      <c r="Q24487"/>
      <c r="R24487"/>
      <c r="S24487"/>
    </row>
    <row r="24488" spans="17:19">
      <c r="Q24488"/>
      <c r="R24488"/>
      <c r="S24488"/>
    </row>
    <row r="24489" spans="17:19">
      <c r="Q24489"/>
      <c r="R24489"/>
      <c r="S24489"/>
    </row>
    <row r="24490" spans="17:19">
      <c r="Q24490"/>
      <c r="R24490"/>
      <c r="S24490"/>
    </row>
    <row r="24491" spans="17:19">
      <c r="Q24491"/>
      <c r="R24491"/>
      <c r="S24491"/>
    </row>
    <row r="24492" spans="17:19">
      <c r="Q24492"/>
      <c r="R24492"/>
      <c r="S24492"/>
    </row>
    <row r="24493" spans="17:19">
      <c r="Q24493"/>
      <c r="R24493"/>
      <c r="S24493"/>
    </row>
    <row r="24494" spans="17:19">
      <c r="Q24494"/>
      <c r="R24494"/>
      <c r="S24494"/>
    </row>
    <row r="24495" spans="17:19">
      <c r="Q24495"/>
      <c r="R24495"/>
      <c r="S24495"/>
    </row>
    <row r="24496" spans="17:19">
      <c r="Q24496"/>
      <c r="R24496"/>
      <c r="S24496"/>
    </row>
    <row r="24497" spans="17:19">
      <c r="Q24497"/>
      <c r="R24497"/>
      <c r="S24497"/>
    </row>
    <row r="24498" spans="17:19">
      <c r="Q24498"/>
      <c r="R24498"/>
      <c r="S24498"/>
    </row>
    <row r="24499" spans="17:19">
      <c r="Q24499"/>
      <c r="R24499"/>
      <c r="S24499"/>
    </row>
    <row r="24500" spans="17:19">
      <c r="Q24500"/>
      <c r="R24500"/>
      <c r="S24500"/>
    </row>
    <row r="24501" spans="17:19">
      <c r="Q24501"/>
      <c r="R24501"/>
      <c r="S24501"/>
    </row>
    <row r="24502" spans="17:19">
      <c r="Q24502"/>
      <c r="R24502"/>
      <c r="S24502"/>
    </row>
    <row r="24503" spans="17:19">
      <c r="Q24503"/>
      <c r="R24503"/>
      <c r="S24503"/>
    </row>
    <row r="24504" spans="17:19">
      <c r="Q24504"/>
      <c r="R24504"/>
      <c r="S24504"/>
    </row>
    <row r="24505" spans="17:19">
      <c r="Q24505"/>
      <c r="R24505"/>
      <c r="S24505"/>
    </row>
    <row r="24506" spans="17:19">
      <c r="Q24506"/>
      <c r="R24506"/>
      <c r="S24506"/>
    </row>
    <row r="24507" spans="17:19">
      <c r="Q24507"/>
      <c r="R24507"/>
      <c r="S24507"/>
    </row>
    <row r="24508" spans="17:19">
      <c r="Q24508"/>
      <c r="R24508"/>
      <c r="S24508"/>
    </row>
    <row r="24509" spans="17:19">
      <c r="Q24509"/>
      <c r="R24509"/>
      <c r="S24509"/>
    </row>
    <row r="24510" spans="17:19">
      <c r="Q24510"/>
      <c r="R24510"/>
      <c r="S24510"/>
    </row>
    <row r="24511" spans="17:19">
      <c r="Q24511"/>
      <c r="R24511"/>
      <c r="S24511"/>
    </row>
    <row r="24512" spans="17:19">
      <c r="Q24512"/>
      <c r="R24512"/>
      <c r="S24512"/>
    </row>
    <row r="24513" spans="17:19">
      <c r="Q24513"/>
      <c r="R24513"/>
      <c r="S24513"/>
    </row>
    <row r="24514" spans="17:19">
      <c r="Q24514"/>
      <c r="R24514"/>
      <c r="S24514"/>
    </row>
    <row r="24515" spans="17:19">
      <c r="Q24515"/>
      <c r="R24515"/>
      <c r="S24515"/>
    </row>
    <row r="24516" spans="17:19">
      <c r="Q24516"/>
      <c r="R24516"/>
      <c r="S24516"/>
    </row>
    <row r="24517" spans="17:19">
      <c r="Q24517"/>
      <c r="R24517"/>
      <c r="S24517"/>
    </row>
    <row r="24518" spans="17:19">
      <c r="Q24518"/>
      <c r="R24518"/>
      <c r="S24518"/>
    </row>
    <row r="24519" spans="17:19">
      <c r="Q24519"/>
      <c r="R24519"/>
      <c r="S24519"/>
    </row>
    <row r="24520" spans="17:19">
      <c r="Q24520"/>
      <c r="R24520"/>
      <c r="S24520"/>
    </row>
    <row r="24521" spans="17:19">
      <c r="Q24521"/>
      <c r="R24521"/>
      <c r="S24521"/>
    </row>
    <row r="24522" spans="17:19">
      <c r="Q24522"/>
      <c r="R24522"/>
      <c r="S24522"/>
    </row>
    <row r="24523" spans="17:19">
      <c r="Q24523"/>
      <c r="R24523"/>
      <c r="S24523"/>
    </row>
    <row r="24524" spans="17:19">
      <c r="Q24524"/>
      <c r="R24524"/>
      <c r="S24524"/>
    </row>
    <row r="24525" spans="17:19">
      <c r="Q24525"/>
      <c r="R24525"/>
      <c r="S24525"/>
    </row>
    <row r="24526" spans="17:19">
      <c r="Q24526"/>
      <c r="R24526"/>
      <c r="S24526"/>
    </row>
    <row r="24527" spans="17:19">
      <c r="Q24527"/>
      <c r="R24527"/>
      <c r="S24527"/>
    </row>
    <row r="24528" spans="17:19">
      <c r="Q24528"/>
      <c r="R24528"/>
      <c r="S24528"/>
    </row>
    <row r="24529" spans="17:19">
      <c r="Q24529"/>
      <c r="R24529"/>
      <c r="S24529"/>
    </row>
    <row r="24530" spans="17:19">
      <c r="Q24530"/>
      <c r="R24530"/>
      <c r="S24530"/>
    </row>
    <row r="24531" spans="17:19">
      <c r="Q24531"/>
      <c r="R24531"/>
      <c r="S24531"/>
    </row>
    <row r="24532" spans="17:19">
      <c r="Q24532"/>
      <c r="R24532"/>
      <c r="S24532"/>
    </row>
    <row r="24533" spans="17:19">
      <c r="Q24533"/>
      <c r="R24533"/>
      <c r="S24533"/>
    </row>
    <row r="24534" spans="17:19">
      <c r="Q24534"/>
      <c r="R24534"/>
      <c r="S24534"/>
    </row>
    <row r="24535" spans="17:19">
      <c r="Q24535"/>
      <c r="R24535"/>
      <c r="S24535"/>
    </row>
    <row r="24536" spans="17:19">
      <c r="Q24536"/>
      <c r="R24536"/>
      <c r="S24536"/>
    </row>
    <row r="24537" spans="17:19">
      <c r="Q24537"/>
      <c r="R24537"/>
      <c r="S24537"/>
    </row>
    <row r="24538" spans="17:19">
      <c r="Q24538"/>
      <c r="R24538"/>
      <c r="S24538"/>
    </row>
    <row r="24539" spans="17:19">
      <c r="Q24539"/>
      <c r="R24539"/>
      <c r="S24539"/>
    </row>
    <row r="24540" spans="17:19">
      <c r="Q24540"/>
      <c r="R24540"/>
      <c r="S24540"/>
    </row>
    <row r="24541" spans="17:19">
      <c r="Q24541"/>
      <c r="R24541"/>
      <c r="S24541"/>
    </row>
    <row r="24542" spans="17:19">
      <c r="Q24542"/>
      <c r="R24542"/>
      <c r="S24542"/>
    </row>
    <row r="24543" spans="17:19">
      <c r="Q24543"/>
      <c r="R24543"/>
      <c r="S24543"/>
    </row>
    <row r="24544" spans="17:19">
      <c r="Q24544"/>
      <c r="R24544"/>
      <c r="S24544"/>
    </row>
    <row r="24545" spans="17:19">
      <c r="Q24545"/>
      <c r="R24545"/>
      <c r="S24545"/>
    </row>
    <row r="24546" spans="17:19">
      <c r="Q24546"/>
      <c r="R24546"/>
      <c r="S24546"/>
    </row>
    <row r="24547" spans="17:19">
      <c r="Q24547"/>
      <c r="R24547"/>
      <c r="S24547"/>
    </row>
    <row r="24548" spans="17:19">
      <c r="Q24548"/>
      <c r="R24548"/>
      <c r="S24548"/>
    </row>
    <row r="24549" spans="17:19">
      <c r="Q24549"/>
      <c r="R24549"/>
      <c r="S24549"/>
    </row>
    <row r="24550" spans="17:19">
      <c r="Q24550"/>
      <c r="R24550"/>
      <c r="S24550"/>
    </row>
    <row r="24551" spans="17:19">
      <c r="Q24551"/>
      <c r="R24551"/>
      <c r="S24551"/>
    </row>
    <row r="24552" spans="17:19">
      <c r="Q24552"/>
      <c r="R24552"/>
      <c r="S24552"/>
    </row>
    <row r="24553" spans="17:19">
      <c r="Q24553"/>
      <c r="R24553"/>
      <c r="S24553"/>
    </row>
    <row r="24554" spans="17:19">
      <c r="Q24554"/>
      <c r="R24554"/>
      <c r="S24554"/>
    </row>
    <row r="24555" spans="17:19">
      <c r="Q24555"/>
      <c r="R24555"/>
      <c r="S24555"/>
    </row>
    <row r="24556" spans="17:19">
      <c r="Q24556"/>
      <c r="R24556"/>
      <c r="S24556"/>
    </row>
    <row r="24557" spans="17:19">
      <c r="Q24557"/>
      <c r="R24557"/>
      <c r="S24557"/>
    </row>
    <row r="24558" spans="17:19">
      <c r="Q24558"/>
      <c r="R24558"/>
      <c r="S24558"/>
    </row>
    <row r="24559" spans="17:19">
      <c r="Q24559"/>
      <c r="R24559"/>
      <c r="S24559"/>
    </row>
    <row r="24560" spans="17:19">
      <c r="Q24560"/>
      <c r="R24560"/>
      <c r="S24560"/>
    </row>
    <row r="24561" spans="17:19">
      <c r="Q24561"/>
      <c r="R24561"/>
      <c r="S24561"/>
    </row>
    <row r="24562" spans="17:19">
      <c r="Q24562"/>
      <c r="R24562"/>
      <c r="S24562"/>
    </row>
    <row r="24563" spans="17:19">
      <c r="Q24563"/>
      <c r="R24563"/>
      <c r="S24563"/>
    </row>
    <row r="24564" spans="17:19">
      <c r="Q24564"/>
      <c r="R24564"/>
      <c r="S24564"/>
    </row>
    <row r="24565" spans="17:19">
      <c r="Q24565"/>
      <c r="R24565"/>
      <c r="S24565"/>
    </row>
    <row r="24566" spans="17:19">
      <c r="Q24566"/>
      <c r="R24566"/>
      <c r="S24566"/>
    </row>
    <row r="24567" spans="17:19">
      <c r="Q24567"/>
      <c r="R24567"/>
      <c r="S24567"/>
    </row>
    <row r="24568" spans="17:19">
      <c r="Q24568"/>
      <c r="R24568"/>
      <c r="S24568"/>
    </row>
    <row r="24569" spans="17:19">
      <c r="Q24569"/>
      <c r="R24569"/>
      <c r="S24569"/>
    </row>
    <row r="24570" spans="17:19">
      <c r="Q24570"/>
      <c r="R24570"/>
      <c r="S24570"/>
    </row>
    <row r="24571" spans="17:19">
      <c r="Q24571"/>
      <c r="R24571"/>
      <c r="S24571"/>
    </row>
    <row r="24572" spans="17:19">
      <c r="Q24572"/>
      <c r="R24572"/>
      <c r="S24572"/>
    </row>
    <row r="24573" spans="17:19">
      <c r="Q24573"/>
      <c r="R24573"/>
      <c r="S24573"/>
    </row>
    <row r="24574" spans="17:19">
      <c r="Q24574"/>
      <c r="R24574"/>
      <c r="S24574"/>
    </row>
    <row r="24575" spans="17:19">
      <c r="Q24575"/>
      <c r="R24575"/>
      <c r="S24575"/>
    </row>
    <row r="24576" spans="17:19">
      <c r="Q24576"/>
      <c r="R24576"/>
      <c r="S24576"/>
    </row>
    <row r="24577" spans="17:19">
      <c r="Q24577"/>
      <c r="R24577"/>
      <c r="S24577"/>
    </row>
    <row r="24578" spans="17:19">
      <c r="Q24578"/>
      <c r="R24578"/>
      <c r="S24578"/>
    </row>
    <row r="24579" spans="17:19">
      <c r="Q24579"/>
      <c r="R24579"/>
      <c r="S24579"/>
    </row>
    <row r="24580" spans="17:19">
      <c r="Q24580"/>
      <c r="R24580"/>
      <c r="S24580"/>
    </row>
    <row r="24581" spans="17:19">
      <c r="Q24581"/>
      <c r="R24581"/>
      <c r="S24581"/>
    </row>
    <row r="24582" spans="17:19">
      <c r="Q24582"/>
      <c r="R24582"/>
      <c r="S24582"/>
    </row>
    <row r="24583" spans="17:19">
      <c r="Q24583"/>
      <c r="R24583"/>
      <c r="S24583"/>
    </row>
    <row r="24584" spans="17:19">
      <c r="Q24584"/>
      <c r="R24584"/>
      <c r="S24584"/>
    </row>
    <row r="24585" spans="17:19">
      <c r="Q24585"/>
      <c r="R24585"/>
      <c r="S24585"/>
    </row>
    <row r="24586" spans="17:19">
      <c r="Q24586"/>
      <c r="R24586"/>
      <c r="S24586"/>
    </row>
    <row r="24587" spans="17:19">
      <c r="Q24587"/>
      <c r="R24587"/>
      <c r="S24587"/>
    </row>
    <row r="24588" spans="17:19">
      <c r="Q24588"/>
      <c r="R24588"/>
      <c r="S24588"/>
    </row>
    <row r="24589" spans="17:19">
      <c r="Q24589"/>
      <c r="R24589"/>
      <c r="S24589"/>
    </row>
    <row r="24590" spans="17:19">
      <c r="Q24590"/>
      <c r="R24590"/>
      <c r="S24590"/>
    </row>
    <row r="24591" spans="17:19">
      <c r="Q24591"/>
      <c r="R24591"/>
      <c r="S24591"/>
    </row>
    <row r="24592" spans="17:19">
      <c r="Q24592"/>
      <c r="R24592"/>
      <c r="S24592"/>
    </row>
    <row r="24593" spans="17:19">
      <c r="Q24593"/>
      <c r="R24593"/>
      <c r="S24593"/>
    </row>
    <row r="24594" spans="17:19">
      <c r="Q24594"/>
      <c r="R24594"/>
      <c r="S24594"/>
    </row>
    <row r="24595" spans="17:19">
      <c r="Q24595"/>
      <c r="R24595"/>
      <c r="S24595"/>
    </row>
    <row r="24596" spans="17:19">
      <c r="Q24596"/>
      <c r="R24596"/>
      <c r="S24596"/>
    </row>
    <row r="24597" spans="17:19">
      <c r="Q24597"/>
      <c r="R24597"/>
      <c r="S24597"/>
    </row>
    <row r="24598" spans="17:19">
      <c r="Q24598"/>
      <c r="R24598"/>
      <c r="S24598"/>
    </row>
    <row r="24599" spans="17:19">
      <c r="Q24599"/>
      <c r="R24599"/>
      <c r="S24599"/>
    </row>
    <row r="24600" spans="17:19">
      <c r="Q24600"/>
      <c r="R24600"/>
      <c r="S24600"/>
    </row>
    <row r="24601" spans="17:19">
      <c r="Q24601"/>
      <c r="R24601"/>
      <c r="S24601"/>
    </row>
    <row r="24602" spans="17:19">
      <c r="Q24602"/>
      <c r="R24602"/>
      <c r="S24602"/>
    </row>
    <row r="24603" spans="17:19">
      <c r="Q24603"/>
      <c r="R24603"/>
      <c r="S24603"/>
    </row>
    <row r="24604" spans="17:19">
      <c r="Q24604"/>
      <c r="R24604"/>
      <c r="S24604"/>
    </row>
    <row r="24605" spans="17:19">
      <c r="Q24605"/>
      <c r="R24605"/>
      <c r="S24605"/>
    </row>
    <row r="24606" spans="17:19">
      <c r="Q24606"/>
      <c r="R24606"/>
      <c r="S24606"/>
    </row>
    <row r="24607" spans="17:19">
      <c r="Q24607"/>
      <c r="R24607"/>
      <c r="S24607"/>
    </row>
    <row r="24608" spans="17:19">
      <c r="Q24608"/>
      <c r="R24608"/>
      <c r="S24608"/>
    </row>
    <row r="24609" spans="17:19">
      <c r="Q24609"/>
      <c r="R24609"/>
      <c r="S24609"/>
    </row>
    <row r="24610" spans="17:19">
      <c r="Q24610"/>
      <c r="R24610"/>
      <c r="S24610"/>
    </row>
    <row r="24611" spans="17:19">
      <c r="Q24611"/>
      <c r="R24611"/>
      <c r="S24611"/>
    </row>
    <row r="24612" spans="17:19">
      <c r="Q24612"/>
      <c r="R24612"/>
      <c r="S24612"/>
    </row>
    <row r="24613" spans="17:19">
      <c r="Q24613"/>
      <c r="R24613"/>
      <c r="S24613"/>
    </row>
    <row r="24614" spans="17:19">
      <c r="Q24614"/>
      <c r="R24614"/>
      <c r="S24614"/>
    </row>
    <row r="24615" spans="17:19">
      <c r="Q24615"/>
      <c r="R24615"/>
      <c r="S24615"/>
    </row>
    <row r="24616" spans="17:19">
      <c r="Q24616"/>
      <c r="R24616"/>
      <c r="S24616"/>
    </row>
    <row r="24617" spans="17:19">
      <c r="Q24617"/>
      <c r="R24617"/>
      <c r="S24617"/>
    </row>
    <row r="24618" spans="17:19">
      <c r="Q24618"/>
      <c r="R24618"/>
      <c r="S24618"/>
    </row>
    <row r="24619" spans="17:19">
      <c r="Q24619"/>
      <c r="R24619"/>
      <c r="S24619"/>
    </row>
    <row r="24620" spans="17:19">
      <c r="Q24620"/>
      <c r="R24620"/>
      <c r="S24620"/>
    </row>
    <row r="24621" spans="17:19">
      <c r="Q24621"/>
      <c r="R24621"/>
      <c r="S24621"/>
    </row>
    <row r="24622" spans="17:19">
      <c r="Q24622"/>
      <c r="R24622"/>
      <c r="S24622"/>
    </row>
    <row r="24623" spans="17:19">
      <c r="Q24623"/>
      <c r="R24623"/>
      <c r="S24623"/>
    </row>
    <row r="24624" spans="17:19">
      <c r="Q24624"/>
      <c r="R24624"/>
      <c r="S24624"/>
    </row>
    <row r="24625" spans="17:19">
      <c r="Q24625"/>
      <c r="R24625"/>
      <c r="S24625"/>
    </row>
    <row r="24626" spans="17:19">
      <c r="Q24626"/>
      <c r="R24626"/>
      <c r="S24626"/>
    </row>
    <row r="24627" spans="17:19">
      <c r="Q24627"/>
      <c r="R24627"/>
      <c r="S24627"/>
    </row>
    <row r="24628" spans="17:19">
      <c r="Q24628"/>
      <c r="R24628"/>
      <c r="S24628"/>
    </row>
    <row r="24629" spans="17:19">
      <c r="Q24629"/>
      <c r="R24629"/>
      <c r="S24629"/>
    </row>
    <row r="24630" spans="17:19">
      <c r="Q24630"/>
      <c r="R24630"/>
      <c r="S24630"/>
    </row>
    <row r="24631" spans="17:19">
      <c r="Q24631"/>
      <c r="R24631"/>
      <c r="S24631"/>
    </row>
    <row r="24632" spans="17:19">
      <c r="Q24632"/>
      <c r="R24632"/>
      <c r="S24632"/>
    </row>
    <row r="24633" spans="17:19">
      <c r="Q24633"/>
      <c r="R24633"/>
      <c r="S24633"/>
    </row>
    <row r="24634" spans="17:19">
      <c r="Q24634"/>
      <c r="R24634"/>
      <c r="S24634"/>
    </row>
    <row r="24635" spans="17:19">
      <c r="Q24635"/>
      <c r="R24635"/>
      <c r="S24635"/>
    </row>
    <row r="24636" spans="17:19">
      <c r="Q24636"/>
      <c r="R24636"/>
      <c r="S24636"/>
    </row>
    <row r="24637" spans="17:19">
      <c r="Q24637"/>
      <c r="R24637"/>
      <c r="S24637"/>
    </row>
    <row r="24638" spans="17:19">
      <c r="Q24638"/>
      <c r="R24638"/>
      <c r="S24638"/>
    </row>
    <row r="24639" spans="17:19">
      <c r="Q24639"/>
      <c r="R24639"/>
      <c r="S24639"/>
    </row>
    <row r="24640" spans="17:19">
      <c r="Q24640"/>
      <c r="R24640"/>
      <c r="S24640"/>
    </row>
    <row r="24641" spans="17:19">
      <c r="Q24641"/>
      <c r="R24641"/>
      <c r="S24641"/>
    </row>
    <row r="24642" spans="17:19">
      <c r="Q24642"/>
      <c r="R24642"/>
      <c r="S24642"/>
    </row>
    <row r="24643" spans="17:19">
      <c r="Q24643"/>
      <c r="R24643"/>
      <c r="S24643"/>
    </row>
    <row r="24644" spans="17:19">
      <c r="Q24644"/>
      <c r="R24644"/>
      <c r="S24644"/>
    </row>
    <row r="24645" spans="17:19">
      <c r="Q24645"/>
      <c r="R24645"/>
      <c r="S24645"/>
    </row>
    <row r="24646" spans="17:19">
      <c r="Q24646"/>
      <c r="R24646"/>
      <c r="S24646"/>
    </row>
    <row r="24647" spans="17:19">
      <c r="Q24647"/>
      <c r="R24647"/>
      <c r="S24647"/>
    </row>
    <row r="24648" spans="17:19">
      <c r="Q24648"/>
      <c r="R24648"/>
      <c r="S24648"/>
    </row>
    <row r="24649" spans="17:19">
      <c r="Q24649"/>
      <c r="R24649"/>
      <c r="S24649"/>
    </row>
    <row r="24650" spans="17:19">
      <c r="Q24650"/>
      <c r="R24650"/>
      <c r="S24650"/>
    </row>
    <row r="24651" spans="17:19">
      <c r="Q24651"/>
      <c r="R24651"/>
      <c r="S24651"/>
    </row>
    <row r="24652" spans="17:19">
      <c r="Q24652"/>
      <c r="R24652"/>
      <c r="S24652"/>
    </row>
    <row r="24653" spans="17:19">
      <c r="Q24653"/>
      <c r="R24653"/>
      <c r="S24653"/>
    </row>
    <row r="24654" spans="17:19">
      <c r="Q24654"/>
      <c r="R24654"/>
      <c r="S24654"/>
    </row>
    <row r="24655" spans="17:19">
      <c r="Q24655"/>
      <c r="R24655"/>
      <c r="S24655"/>
    </row>
    <row r="24656" spans="17:19">
      <c r="Q24656"/>
      <c r="R24656"/>
      <c r="S24656"/>
    </row>
    <row r="24657" spans="17:19">
      <c r="Q24657"/>
      <c r="R24657"/>
      <c r="S24657"/>
    </row>
    <row r="24658" spans="17:19">
      <c r="Q24658"/>
      <c r="R24658"/>
      <c r="S24658"/>
    </row>
    <row r="24659" spans="17:19">
      <c r="Q24659"/>
      <c r="R24659"/>
      <c r="S24659"/>
    </row>
    <row r="24660" spans="17:19">
      <c r="Q24660"/>
      <c r="R24660"/>
      <c r="S24660"/>
    </row>
    <row r="24661" spans="17:19">
      <c r="Q24661"/>
      <c r="R24661"/>
      <c r="S24661"/>
    </row>
    <row r="24662" spans="17:19">
      <c r="Q24662"/>
      <c r="R24662"/>
      <c r="S24662"/>
    </row>
    <row r="24663" spans="17:19">
      <c r="Q24663"/>
      <c r="R24663"/>
      <c r="S24663"/>
    </row>
    <row r="24664" spans="17:19">
      <c r="Q24664"/>
      <c r="R24664"/>
      <c r="S24664"/>
    </row>
    <row r="24665" spans="17:19">
      <c r="Q24665"/>
      <c r="R24665"/>
      <c r="S24665"/>
    </row>
    <row r="24666" spans="17:19">
      <c r="Q24666"/>
      <c r="R24666"/>
      <c r="S24666"/>
    </row>
    <row r="24667" spans="17:19">
      <c r="Q24667"/>
      <c r="R24667"/>
      <c r="S24667"/>
    </row>
    <row r="24668" spans="17:19">
      <c r="Q24668"/>
      <c r="R24668"/>
      <c r="S24668"/>
    </row>
    <row r="24669" spans="17:19">
      <c r="Q24669"/>
      <c r="R24669"/>
      <c r="S24669"/>
    </row>
    <row r="24670" spans="17:19">
      <c r="Q24670"/>
      <c r="R24670"/>
      <c r="S24670"/>
    </row>
    <row r="24671" spans="17:19">
      <c r="Q24671"/>
      <c r="R24671"/>
      <c r="S24671"/>
    </row>
    <row r="24672" spans="17:19">
      <c r="Q24672"/>
      <c r="R24672"/>
      <c r="S24672"/>
    </row>
    <row r="24673" spans="17:19">
      <c r="Q24673"/>
      <c r="R24673"/>
      <c r="S24673"/>
    </row>
    <row r="24674" spans="17:19">
      <c r="Q24674"/>
      <c r="R24674"/>
      <c r="S24674"/>
    </row>
    <row r="24675" spans="17:19">
      <c r="Q24675"/>
      <c r="R24675"/>
      <c r="S24675"/>
    </row>
    <row r="24676" spans="17:19">
      <c r="Q24676"/>
      <c r="R24676"/>
      <c r="S24676"/>
    </row>
    <row r="24677" spans="17:19">
      <c r="Q24677"/>
      <c r="R24677"/>
      <c r="S24677"/>
    </row>
    <row r="24678" spans="17:19">
      <c r="Q24678"/>
      <c r="R24678"/>
      <c r="S24678"/>
    </row>
    <row r="24679" spans="17:19">
      <c r="Q24679"/>
      <c r="R24679"/>
      <c r="S24679"/>
    </row>
    <row r="24680" spans="17:19">
      <c r="Q24680"/>
      <c r="R24680"/>
      <c r="S24680"/>
    </row>
    <row r="24681" spans="17:19">
      <c r="Q24681"/>
      <c r="R24681"/>
      <c r="S24681"/>
    </row>
    <row r="24682" spans="17:19">
      <c r="Q24682"/>
      <c r="R24682"/>
      <c r="S24682"/>
    </row>
    <row r="24683" spans="17:19">
      <c r="Q24683"/>
      <c r="R24683"/>
      <c r="S24683"/>
    </row>
    <row r="24684" spans="17:19">
      <c r="Q24684"/>
      <c r="R24684"/>
      <c r="S24684"/>
    </row>
    <row r="24685" spans="17:19">
      <c r="Q24685"/>
      <c r="R24685"/>
      <c r="S24685"/>
    </row>
    <row r="24686" spans="17:19">
      <c r="Q24686"/>
      <c r="R24686"/>
      <c r="S24686"/>
    </row>
    <row r="24687" spans="17:19">
      <c r="Q24687"/>
      <c r="R24687"/>
      <c r="S24687"/>
    </row>
    <row r="24688" spans="17:19">
      <c r="Q24688"/>
      <c r="R24688"/>
      <c r="S24688"/>
    </row>
    <row r="24689" spans="17:19">
      <c r="Q24689"/>
      <c r="R24689"/>
      <c r="S24689"/>
    </row>
    <row r="24690" spans="17:19">
      <c r="Q24690"/>
      <c r="R24690"/>
      <c r="S24690"/>
    </row>
    <row r="24691" spans="17:19">
      <c r="Q24691"/>
      <c r="R24691"/>
      <c r="S24691"/>
    </row>
    <row r="24692" spans="17:19">
      <c r="Q24692"/>
      <c r="R24692"/>
      <c r="S24692"/>
    </row>
    <row r="24693" spans="17:19">
      <c r="Q24693"/>
      <c r="R24693"/>
      <c r="S24693"/>
    </row>
    <row r="24694" spans="17:19">
      <c r="Q24694"/>
      <c r="R24694"/>
      <c r="S24694"/>
    </row>
    <row r="24695" spans="17:19">
      <c r="Q24695"/>
      <c r="R24695"/>
      <c r="S24695"/>
    </row>
    <row r="24696" spans="17:19">
      <c r="Q24696"/>
      <c r="R24696"/>
      <c r="S24696"/>
    </row>
    <row r="24697" spans="17:19">
      <c r="Q24697"/>
      <c r="R24697"/>
      <c r="S24697"/>
    </row>
    <row r="24698" spans="17:19">
      <c r="Q24698"/>
      <c r="R24698"/>
      <c r="S24698"/>
    </row>
    <row r="24699" spans="17:19">
      <c r="Q24699"/>
      <c r="R24699"/>
      <c r="S24699"/>
    </row>
    <row r="24700" spans="17:19">
      <c r="Q24700"/>
      <c r="R24700"/>
      <c r="S24700"/>
    </row>
    <row r="24701" spans="17:19">
      <c r="Q24701"/>
      <c r="R24701"/>
      <c r="S24701"/>
    </row>
    <row r="24702" spans="17:19">
      <c r="Q24702"/>
      <c r="R24702"/>
      <c r="S24702"/>
    </row>
    <row r="24703" spans="17:19">
      <c r="Q24703"/>
      <c r="R24703"/>
      <c r="S24703"/>
    </row>
    <row r="24704" spans="17:19">
      <c r="Q24704"/>
      <c r="R24704"/>
      <c r="S24704"/>
    </row>
    <row r="24705" spans="17:19">
      <c r="Q24705"/>
      <c r="R24705"/>
      <c r="S24705"/>
    </row>
    <row r="24706" spans="17:19">
      <c r="Q24706"/>
      <c r="R24706"/>
      <c r="S24706"/>
    </row>
    <row r="24707" spans="17:19">
      <c r="Q24707"/>
      <c r="R24707"/>
      <c r="S24707"/>
    </row>
    <row r="24708" spans="17:19">
      <c r="Q24708"/>
      <c r="R24708"/>
      <c r="S24708"/>
    </row>
    <row r="24709" spans="17:19">
      <c r="Q24709"/>
      <c r="R24709"/>
      <c r="S24709"/>
    </row>
    <row r="24710" spans="17:19">
      <c r="Q24710"/>
      <c r="R24710"/>
      <c r="S24710"/>
    </row>
    <row r="24711" spans="17:19">
      <c r="Q24711"/>
      <c r="R24711"/>
      <c r="S24711"/>
    </row>
    <row r="24712" spans="17:19">
      <c r="Q24712"/>
      <c r="R24712"/>
      <c r="S24712"/>
    </row>
    <row r="24713" spans="17:19">
      <c r="Q24713"/>
      <c r="R24713"/>
      <c r="S24713"/>
    </row>
    <row r="24714" spans="17:19">
      <c r="Q24714"/>
      <c r="R24714"/>
      <c r="S24714"/>
    </row>
    <row r="24715" spans="17:19">
      <c r="Q24715"/>
      <c r="R24715"/>
      <c r="S24715"/>
    </row>
    <row r="24716" spans="17:19">
      <c r="Q24716"/>
      <c r="R24716"/>
      <c r="S24716"/>
    </row>
    <row r="24717" spans="17:19">
      <c r="Q24717"/>
      <c r="R24717"/>
      <c r="S24717"/>
    </row>
    <row r="24718" spans="17:19">
      <c r="Q24718"/>
      <c r="R24718"/>
      <c r="S24718"/>
    </row>
    <row r="24719" spans="17:19">
      <c r="Q24719"/>
      <c r="R24719"/>
      <c r="S24719"/>
    </row>
    <row r="24720" spans="17:19">
      <c r="Q24720"/>
      <c r="R24720"/>
      <c r="S24720"/>
    </row>
    <row r="24721" spans="17:19">
      <c r="Q24721"/>
      <c r="R24721"/>
      <c r="S24721"/>
    </row>
    <row r="24722" spans="17:19">
      <c r="Q24722"/>
      <c r="R24722"/>
      <c r="S24722"/>
    </row>
    <row r="24723" spans="17:19">
      <c r="Q24723"/>
      <c r="R24723"/>
      <c r="S24723"/>
    </row>
    <row r="24724" spans="17:19">
      <c r="Q24724"/>
      <c r="R24724"/>
      <c r="S24724"/>
    </row>
    <row r="24725" spans="17:19">
      <c r="Q24725"/>
      <c r="R24725"/>
      <c r="S24725"/>
    </row>
    <row r="24726" spans="17:19">
      <c r="Q24726"/>
      <c r="R24726"/>
      <c r="S24726"/>
    </row>
    <row r="24727" spans="17:19">
      <c r="Q24727"/>
      <c r="R24727"/>
      <c r="S24727"/>
    </row>
    <row r="24728" spans="17:19">
      <c r="Q24728"/>
      <c r="R24728"/>
      <c r="S24728"/>
    </row>
    <row r="24729" spans="17:19">
      <c r="Q24729"/>
      <c r="R24729"/>
      <c r="S24729"/>
    </row>
    <row r="24730" spans="17:19">
      <c r="Q24730"/>
      <c r="R24730"/>
      <c r="S24730"/>
    </row>
    <row r="24731" spans="17:19">
      <c r="Q24731"/>
      <c r="R24731"/>
      <c r="S24731"/>
    </row>
    <row r="24732" spans="17:19">
      <c r="Q24732"/>
      <c r="R24732"/>
      <c r="S24732"/>
    </row>
    <row r="24733" spans="17:19">
      <c r="Q24733"/>
      <c r="R24733"/>
      <c r="S24733"/>
    </row>
    <row r="24734" spans="17:19">
      <c r="Q24734"/>
      <c r="R24734"/>
      <c r="S24734"/>
    </row>
    <row r="24735" spans="17:19">
      <c r="Q24735"/>
      <c r="R24735"/>
      <c r="S24735"/>
    </row>
    <row r="24736" spans="17:19">
      <c r="Q24736"/>
      <c r="R24736"/>
      <c r="S24736"/>
    </row>
    <row r="24737" spans="17:19">
      <c r="Q24737"/>
      <c r="R24737"/>
      <c r="S24737"/>
    </row>
    <row r="24738" spans="17:19">
      <c r="Q24738"/>
      <c r="R24738"/>
      <c r="S24738"/>
    </row>
    <row r="24739" spans="17:19">
      <c r="Q24739"/>
      <c r="R24739"/>
      <c r="S24739"/>
    </row>
    <row r="24740" spans="17:19">
      <c r="Q24740"/>
      <c r="R24740"/>
      <c r="S24740"/>
    </row>
    <row r="24741" spans="17:19">
      <c r="Q24741"/>
      <c r="R24741"/>
      <c r="S24741"/>
    </row>
    <row r="24742" spans="17:19">
      <c r="Q24742"/>
      <c r="R24742"/>
      <c r="S24742"/>
    </row>
    <row r="24743" spans="17:19">
      <c r="Q24743"/>
      <c r="R24743"/>
      <c r="S24743"/>
    </row>
    <row r="24744" spans="17:19">
      <c r="Q24744"/>
      <c r="R24744"/>
      <c r="S24744"/>
    </row>
    <row r="24745" spans="17:19">
      <c r="Q24745"/>
      <c r="R24745"/>
      <c r="S24745"/>
    </row>
    <row r="24746" spans="17:19">
      <c r="Q24746"/>
      <c r="R24746"/>
      <c r="S24746"/>
    </row>
    <row r="24747" spans="17:19">
      <c r="Q24747"/>
      <c r="R24747"/>
      <c r="S24747"/>
    </row>
    <row r="24748" spans="17:19">
      <c r="Q24748"/>
      <c r="R24748"/>
      <c r="S24748"/>
    </row>
    <row r="24749" spans="17:19">
      <c r="Q24749"/>
      <c r="R24749"/>
      <c r="S24749"/>
    </row>
    <row r="24750" spans="17:19">
      <c r="Q24750"/>
      <c r="R24750"/>
      <c r="S24750"/>
    </row>
    <row r="24751" spans="17:19">
      <c r="Q24751"/>
      <c r="R24751"/>
      <c r="S24751"/>
    </row>
    <row r="24752" spans="17:19">
      <c r="Q24752"/>
      <c r="R24752"/>
      <c r="S24752"/>
    </row>
    <row r="24753" spans="17:19">
      <c r="Q24753"/>
      <c r="R24753"/>
      <c r="S24753"/>
    </row>
    <row r="24754" spans="17:19">
      <c r="Q24754"/>
      <c r="R24754"/>
      <c r="S24754"/>
    </row>
    <row r="24755" spans="17:19">
      <c r="Q24755"/>
      <c r="R24755"/>
      <c r="S24755"/>
    </row>
    <row r="24756" spans="17:19">
      <c r="Q24756"/>
      <c r="R24756"/>
      <c r="S24756"/>
    </row>
    <row r="24757" spans="17:19">
      <c r="Q24757"/>
      <c r="R24757"/>
      <c r="S24757"/>
    </row>
    <row r="24758" spans="17:19">
      <c r="Q24758"/>
      <c r="R24758"/>
      <c r="S24758"/>
    </row>
    <row r="24759" spans="17:19">
      <c r="Q24759"/>
      <c r="R24759"/>
      <c r="S24759"/>
    </row>
    <row r="24760" spans="17:19">
      <c r="Q24760"/>
      <c r="R24760"/>
      <c r="S24760"/>
    </row>
    <row r="24761" spans="17:19">
      <c r="Q24761"/>
      <c r="R24761"/>
      <c r="S24761"/>
    </row>
    <row r="24762" spans="17:19">
      <c r="Q24762"/>
      <c r="R24762"/>
      <c r="S24762"/>
    </row>
    <row r="24763" spans="17:19">
      <c r="Q24763"/>
      <c r="R24763"/>
      <c r="S24763"/>
    </row>
    <row r="24764" spans="17:19">
      <c r="Q24764"/>
      <c r="R24764"/>
      <c r="S24764"/>
    </row>
    <row r="24765" spans="17:19">
      <c r="Q24765"/>
      <c r="R24765"/>
      <c r="S24765"/>
    </row>
    <row r="24766" spans="17:19">
      <c r="Q24766"/>
      <c r="R24766"/>
      <c r="S24766"/>
    </row>
    <row r="24767" spans="17:19">
      <c r="Q24767"/>
      <c r="R24767"/>
      <c r="S24767"/>
    </row>
    <row r="24768" spans="17:19">
      <c r="Q24768"/>
      <c r="R24768"/>
      <c r="S24768"/>
    </row>
    <row r="24769" spans="17:19">
      <c r="Q24769"/>
      <c r="R24769"/>
      <c r="S24769"/>
    </row>
    <row r="24770" spans="17:19">
      <c r="Q24770"/>
      <c r="R24770"/>
      <c r="S24770"/>
    </row>
    <row r="24771" spans="17:19">
      <c r="Q24771"/>
      <c r="R24771"/>
      <c r="S24771"/>
    </row>
    <row r="24772" spans="17:19">
      <c r="Q24772"/>
      <c r="R24772"/>
      <c r="S24772"/>
    </row>
    <row r="24773" spans="17:19">
      <c r="Q24773"/>
      <c r="R24773"/>
      <c r="S24773"/>
    </row>
    <row r="24774" spans="17:19">
      <c r="Q24774"/>
      <c r="R24774"/>
      <c r="S24774"/>
    </row>
    <row r="24775" spans="17:19">
      <c r="Q24775"/>
      <c r="R24775"/>
      <c r="S24775"/>
    </row>
    <row r="24776" spans="17:19">
      <c r="Q24776"/>
      <c r="R24776"/>
      <c r="S24776"/>
    </row>
    <row r="24777" spans="17:19">
      <c r="Q24777"/>
      <c r="R24777"/>
      <c r="S24777"/>
    </row>
    <row r="24778" spans="17:19">
      <c r="Q24778"/>
      <c r="R24778"/>
      <c r="S24778"/>
    </row>
    <row r="24779" spans="17:19">
      <c r="Q24779"/>
      <c r="R24779"/>
      <c r="S24779"/>
    </row>
    <row r="24780" spans="17:19">
      <c r="Q24780"/>
      <c r="R24780"/>
      <c r="S24780"/>
    </row>
    <row r="24781" spans="17:19">
      <c r="Q24781"/>
      <c r="R24781"/>
      <c r="S24781"/>
    </row>
    <row r="24782" spans="17:19">
      <c r="Q24782"/>
      <c r="R24782"/>
      <c r="S24782"/>
    </row>
    <row r="24783" spans="17:19">
      <c r="Q24783"/>
      <c r="R24783"/>
      <c r="S24783"/>
    </row>
    <row r="24784" spans="17:19">
      <c r="Q24784"/>
      <c r="R24784"/>
      <c r="S24784"/>
    </row>
    <row r="24785" spans="17:19">
      <c r="Q24785"/>
      <c r="R24785"/>
      <c r="S24785"/>
    </row>
    <row r="24786" spans="17:19">
      <c r="Q24786"/>
      <c r="R24786"/>
      <c r="S24786"/>
    </row>
    <row r="24787" spans="17:19">
      <c r="Q24787"/>
      <c r="R24787"/>
      <c r="S24787"/>
    </row>
    <row r="24788" spans="17:19">
      <c r="Q24788"/>
      <c r="R24788"/>
      <c r="S24788"/>
    </row>
    <row r="24789" spans="17:19">
      <c r="Q24789"/>
      <c r="R24789"/>
      <c r="S24789"/>
    </row>
    <row r="24790" spans="17:19">
      <c r="Q24790"/>
      <c r="R24790"/>
      <c r="S24790"/>
    </row>
    <row r="24791" spans="17:19">
      <c r="Q24791"/>
      <c r="R24791"/>
      <c r="S24791"/>
    </row>
    <row r="24792" spans="17:19">
      <c r="Q24792"/>
      <c r="R24792"/>
      <c r="S24792"/>
    </row>
    <row r="24793" spans="17:19">
      <c r="Q24793"/>
      <c r="R24793"/>
      <c r="S24793"/>
    </row>
    <row r="24794" spans="17:19">
      <c r="Q24794"/>
      <c r="R24794"/>
      <c r="S24794"/>
    </row>
    <row r="24795" spans="17:19">
      <c r="Q24795"/>
      <c r="R24795"/>
      <c r="S24795"/>
    </row>
    <row r="24796" spans="17:19">
      <c r="Q24796"/>
      <c r="R24796"/>
      <c r="S24796"/>
    </row>
    <row r="24797" spans="17:19">
      <c r="Q24797"/>
      <c r="R24797"/>
      <c r="S24797"/>
    </row>
    <row r="24798" spans="17:19">
      <c r="Q24798"/>
      <c r="R24798"/>
      <c r="S24798"/>
    </row>
    <row r="24799" spans="17:19">
      <c r="Q24799"/>
      <c r="R24799"/>
      <c r="S24799"/>
    </row>
    <row r="24800" spans="17:19">
      <c r="Q24800"/>
      <c r="R24800"/>
      <c r="S24800"/>
    </row>
    <row r="24801" spans="17:19">
      <c r="Q24801"/>
      <c r="R24801"/>
      <c r="S24801"/>
    </row>
    <row r="24802" spans="17:19">
      <c r="Q24802"/>
      <c r="R24802"/>
      <c r="S24802"/>
    </row>
    <row r="24803" spans="17:19">
      <c r="Q24803"/>
      <c r="R24803"/>
      <c r="S24803"/>
    </row>
    <row r="24804" spans="17:19">
      <c r="Q24804"/>
      <c r="R24804"/>
      <c r="S24804"/>
    </row>
    <row r="24805" spans="17:19">
      <c r="Q24805"/>
      <c r="R24805"/>
      <c r="S24805"/>
    </row>
    <row r="24806" spans="17:19">
      <c r="Q24806"/>
      <c r="R24806"/>
      <c r="S24806"/>
    </row>
    <row r="24807" spans="17:19">
      <c r="Q24807"/>
      <c r="R24807"/>
      <c r="S24807"/>
    </row>
    <row r="24808" spans="17:19">
      <c r="Q24808"/>
      <c r="R24808"/>
      <c r="S24808"/>
    </row>
    <row r="24809" spans="17:19">
      <c r="Q24809"/>
      <c r="R24809"/>
      <c r="S24809"/>
    </row>
    <row r="24810" spans="17:19">
      <c r="Q24810"/>
      <c r="R24810"/>
      <c r="S24810"/>
    </row>
    <row r="24811" spans="17:19">
      <c r="Q24811"/>
      <c r="R24811"/>
      <c r="S24811"/>
    </row>
    <row r="24812" spans="17:19">
      <c r="Q24812"/>
      <c r="R24812"/>
      <c r="S24812"/>
    </row>
    <row r="24813" spans="17:19">
      <c r="Q24813"/>
      <c r="R24813"/>
      <c r="S24813"/>
    </row>
    <row r="24814" spans="17:19">
      <c r="Q24814"/>
      <c r="R24814"/>
      <c r="S24814"/>
    </row>
    <row r="24815" spans="17:19">
      <c r="Q24815"/>
      <c r="R24815"/>
      <c r="S24815"/>
    </row>
    <row r="24816" spans="17:19">
      <c r="Q24816"/>
      <c r="R24816"/>
      <c r="S24816"/>
    </row>
    <row r="24817" spans="17:19">
      <c r="Q24817"/>
      <c r="R24817"/>
      <c r="S24817"/>
    </row>
    <row r="24818" spans="17:19">
      <c r="Q24818"/>
      <c r="R24818"/>
      <c r="S24818"/>
    </row>
    <row r="24819" spans="17:19">
      <c r="Q24819"/>
      <c r="R24819"/>
      <c r="S24819"/>
    </row>
    <row r="24820" spans="17:19">
      <c r="Q24820"/>
      <c r="R24820"/>
      <c r="S24820"/>
    </row>
    <row r="24821" spans="17:19">
      <c r="Q24821"/>
      <c r="R24821"/>
      <c r="S24821"/>
    </row>
    <row r="24822" spans="17:19">
      <c r="Q24822"/>
      <c r="R24822"/>
      <c r="S24822"/>
    </row>
    <row r="24823" spans="17:19">
      <c r="Q24823"/>
      <c r="R24823"/>
      <c r="S24823"/>
    </row>
    <row r="24824" spans="17:19">
      <c r="Q24824"/>
      <c r="R24824"/>
      <c r="S24824"/>
    </row>
    <row r="24825" spans="17:19">
      <c r="Q24825"/>
      <c r="R24825"/>
      <c r="S24825"/>
    </row>
    <row r="24826" spans="17:19">
      <c r="Q24826"/>
      <c r="R24826"/>
      <c r="S24826"/>
    </row>
    <row r="24827" spans="17:19">
      <c r="Q24827"/>
      <c r="R24827"/>
      <c r="S24827"/>
    </row>
    <row r="24828" spans="17:19">
      <c r="Q24828"/>
      <c r="R24828"/>
      <c r="S24828"/>
    </row>
    <row r="24829" spans="17:19">
      <c r="Q24829"/>
      <c r="R24829"/>
      <c r="S24829"/>
    </row>
    <row r="24830" spans="17:19">
      <c r="Q24830"/>
      <c r="R24830"/>
      <c r="S24830"/>
    </row>
    <row r="24831" spans="17:19">
      <c r="Q24831"/>
      <c r="R24831"/>
      <c r="S24831"/>
    </row>
    <row r="24832" spans="17:19">
      <c r="Q24832"/>
      <c r="R24832"/>
      <c r="S24832"/>
    </row>
    <row r="24833" spans="17:19">
      <c r="Q24833"/>
      <c r="R24833"/>
      <c r="S24833"/>
    </row>
    <row r="24834" spans="17:19">
      <c r="Q24834"/>
      <c r="R24834"/>
      <c r="S24834"/>
    </row>
    <row r="24835" spans="17:19">
      <c r="Q24835"/>
      <c r="R24835"/>
      <c r="S24835"/>
    </row>
    <row r="24836" spans="17:19">
      <c r="Q24836"/>
      <c r="R24836"/>
      <c r="S24836"/>
    </row>
    <row r="24837" spans="17:19">
      <c r="Q24837"/>
      <c r="R24837"/>
      <c r="S24837"/>
    </row>
    <row r="24838" spans="17:19">
      <c r="Q24838"/>
      <c r="R24838"/>
      <c r="S24838"/>
    </row>
    <row r="24839" spans="17:19">
      <c r="Q24839"/>
      <c r="R24839"/>
      <c r="S24839"/>
    </row>
    <row r="24840" spans="17:19">
      <c r="Q24840"/>
      <c r="R24840"/>
      <c r="S24840"/>
    </row>
    <row r="24841" spans="17:19">
      <c r="Q24841"/>
      <c r="R24841"/>
      <c r="S24841"/>
    </row>
    <row r="24842" spans="17:19">
      <c r="Q24842"/>
      <c r="R24842"/>
      <c r="S24842"/>
    </row>
    <row r="24843" spans="17:19">
      <c r="Q24843"/>
      <c r="R24843"/>
      <c r="S24843"/>
    </row>
    <row r="24844" spans="17:19">
      <c r="Q24844"/>
      <c r="R24844"/>
      <c r="S24844"/>
    </row>
    <row r="24845" spans="17:19">
      <c r="Q24845"/>
      <c r="R24845"/>
      <c r="S24845"/>
    </row>
    <row r="24846" spans="17:19">
      <c r="Q24846"/>
      <c r="R24846"/>
      <c r="S24846"/>
    </row>
    <row r="24847" spans="17:19">
      <c r="Q24847"/>
      <c r="R24847"/>
      <c r="S24847"/>
    </row>
    <row r="24848" spans="17:19">
      <c r="Q24848"/>
      <c r="R24848"/>
      <c r="S24848"/>
    </row>
    <row r="24849" spans="17:19">
      <c r="Q24849"/>
      <c r="R24849"/>
      <c r="S24849"/>
    </row>
    <row r="24850" spans="17:19">
      <c r="Q24850"/>
      <c r="R24850"/>
      <c r="S24850"/>
    </row>
    <row r="24851" spans="17:19">
      <c r="Q24851"/>
      <c r="R24851"/>
      <c r="S24851"/>
    </row>
    <row r="24852" spans="17:19">
      <c r="Q24852"/>
      <c r="R24852"/>
      <c r="S24852"/>
    </row>
    <row r="24853" spans="17:19">
      <c r="Q24853"/>
      <c r="R24853"/>
      <c r="S24853"/>
    </row>
    <row r="24854" spans="17:19">
      <c r="Q24854"/>
      <c r="R24854"/>
      <c r="S24854"/>
    </row>
    <row r="24855" spans="17:19">
      <c r="Q24855"/>
      <c r="R24855"/>
      <c r="S24855"/>
    </row>
    <row r="24856" spans="17:19">
      <c r="Q24856"/>
      <c r="R24856"/>
      <c r="S24856"/>
    </row>
    <row r="24857" spans="17:19">
      <c r="Q24857"/>
      <c r="R24857"/>
      <c r="S24857"/>
    </row>
    <row r="24858" spans="17:19">
      <c r="Q24858"/>
      <c r="R24858"/>
      <c r="S24858"/>
    </row>
    <row r="24859" spans="17:19">
      <c r="Q24859"/>
      <c r="R24859"/>
      <c r="S24859"/>
    </row>
    <row r="24860" spans="17:19">
      <c r="Q24860"/>
      <c r="R24860"/>
      <c r="S24860"/>
    </row>
    <row r="24861" spans="17:19">
      <c r="Q24861"/>
      <c r="R24861"/>
      <c r="S24861"/>
    </row>
    <row r="24862" spans="17:19">
      <c r="Q24862"/>
      <c r="R24862"/>
      <c r="S24862"/>
    </row>
    <row r="24863" spans="17:19">
      <c r="Q24863"/>
      <c r="R24863"/>
      <c r="S24863"/>
    </row>
    <row r="24864" spans="17:19">
      <c r="Q24864"/>
      <c r="R24864"/>
      <c r="S24864"/>
    </row>
    <row r="24865" spans="17:19">
      <c r="Q24865"/>
      <c r="R24865"/>
      <c r="S24865"/>
    </row>
    <row r="24866" spans="17:19">
      <c r="Q24866"/>
      <c r="R24866"/>
      <c r="S24866"/>
    </row>
    <row r="24867" spans="17:19">
      <c r="Q24867"/>
      <c r="R24867"/>
      <c r="S24867"/>
    </row>
    <row r="24868" spans="17:19">
      <c r="Q24868"/>
      <c r="R24868"/>
      <c r="S24868"/>
    </row>
    <row r="24869" spans="17:19">
      <c r="Q24869"/>
      <c r="R24869"/>
      <c r="S24869"/>
    </row>
    <row r="24870" spans="17:19">
      <c r="Q24870"/>
      <c r="R24870"/>
      <c r="S24870"/>
    </row>
    <row r="24871" spans="17:19">
      <c r="Q24871"/>
      <c r="R24871"/>
      <c r="S24871"/>
    </row>
    <row r="24872" spans="17:19">
      <c r="Q24872"/>
      <c r="R24872"/>
      <c r="S24872"/>
    </row>
    <row r="24873" spans="17:19">
      <c r="Q24873"/>
      <c r="R24873"/>
      <c r="S24873"/>
    </row>
    <row r="24874" spans="17:19">
      <c r="Q24874"/>
      <c r="R24874"/>
      <c r="S24874"/>
    </row>
    <row r="24875" spans="17:19">
      <c r="Q24875"/>
      <c r="R24875"/>
      <c r="S24875"/>
    </row>
    <row r="24876" spans="17:19">
      <c r="Q24876"/>
      <c r="R24876"/>
      <c r="S24876"/>
    </row>
    <row r="24877" spans="17:19">
      <c r="Q24877"/>
      <c r="R24877"/>
      <c r="S24877"/>
    </row>
    <row r="24878" spans="17:19">
      <c r="Q24878"/>
      <c r="R24878"/>
      <c r="S24878"/>
    </row>
    <row r="24879" spans="17:19">
      <c r="Q24879"/>
      <c r="R24879"/>
      <c r="S24879"/>
    </row>
    <row r="24880" spans="17:19">
      <c r="Q24880"/>
      <c r="R24880"/>
      <c r="S24880"/>
    </row>
    <row r="24881" spans="17:19">
      <c r="Q24881"/>
      <c r="R24881"/>
      <c r="S24881"/>
    </row>
    <row r="24882" spans="17:19">
      <c r="Q24882"/>
      <c r="R24882"/>
      <c r="S24882"/>
    </row>
    <row r="24883" spans="17:19">
      <c r="Q24883"/>
      <c r="R24883"/>
      <c r="S24883"/>
    </row>
    <row r="24884" spans="17:19">
      <c r="Q24884"/>
      <c r="R24884"/>
      <c r="S24884"/>
    </row>
    <row r="24885" spans="17:19">
      <c r="Q24885"/>
      <c r="R24885"/>
      <c r="S24885"/>
    </row>
    <row r="24886" spans="17:19">
      <c r="Q24886"/>
      <c r="R24886"/>
      <c r="S24886"/>
    </row>
    <row r="24887" spans="17:19">
      <c r="Q24887"/>
      <c r="R24887"/>
      <c r="S24887"/>
    </row>
    <row r="24888" spans="17:19">
      <c r="Q24888"/>
      <c r="R24888"/>
      <c r="S24888"/>
    </row>
    <row r="24889" spans="17:19">
      <c r="Q24889"/>
      <c r="R24889"/>
      <c r="S24889"/>
    </row>
    <row r="24890" spans="17:19">
      <c r="Q24890"/>
      <c r="R24890"/>
      <c r="S24890"/>
    </row>
    <row r="24891" spans="17:19">
      <c r="Q24891"/>
      <c r="R24891"/>
      <c r="S24891"/>
    </row>
    <row r="24892" spans="17:19">
      <c r="Q24892"/>
      <c r="R24892"/>
      <c r="S24892"/>
    </row>
    <row r="24893" spans="17:19">
      <c r="Q24893"/>
      <c r="R24893"/>
      <c r="S24893"/>
    </row>
    <row r="24894" spans="17:19">
      <c r="Q24894"/>
      <c r="R24894"/>
      <c r="S24894"/>
    </row>
    <row r="24895" spans="17:19">
      <c r="Q24895"/>
      <c r="R24895"/>
      <c r="S24895"/>
    </row>
    <row r="24896" spans="17:19">
      <c r="Q24896"/>
      <c r="R24896"/>
      <c r="S24896"/>
    </row>
    <row r="24897" spans="17:19">
      <c r="Q24897"/>
      <c r="R24897"/>
      <c r="S24897"/>
    </row>
    <row r="24898" spans="17:19">
      <c r="Q24898"/>
      <c r="R24898"/>
      <c r="S24898"/>
    </row>
    <row r="24899" spans="17:19">
      <c r="Q24899"/>
      <c r="R24899"/>
      <c r="S24899"/>
    </row>
    <row r="24900" spans="17:19">
      <c r="Q24900"/>
      <c r="R24900"/>
      <c r="S24900"/>
    </row>
    <row r="24901" spans="17:19">
      <c r="Q24901"/>
      <c r="R24901"/>
      <c r="S24901"/>
    </row>
    <row r="24902" spans="17:19">
      <c r="Q24902"/>
      <c r="R24902"/>
      <c r="S24902"/>
    </row>
    <row r="24903" spans="17:19">
      <c r="Q24903"/>
      <c r="R24903"/>
      <c r="S24903"/>
    </row>
    <row r="24904" spans="17:19">
      <c r="Q24904"/>
      <c r="R24904"/>
      <c r="S24904"/>
    </row>
    <row r="24905" spans="17:19">
      <c r="Q24905"/>
      <c r="R24905"/>
      <c r="S24905"/>
    </row>
    <row r="24906" spans="17:19">
      <c r="Q24906"/>
      <c r="R24906"/>
      <c r="S24906"/>
    </row>
    <row r="24907" spans="17:19">
      <c r="Q24907"/>
      <c r="R24907"/>
      <c r="S24907"/>
    </row>
    <row r="24908" spans="17:19">
      <c r="Q24908"/>
      <c r="R24908"/>
      <c r="S24908"/>
    </row>
    <row r="24909" spans="17:19">
      <c r="Q24909"/>
      <c r="R24909"/>
      <c r="S24909"/>
    </row>
    <row r="24910" spans="17:19">
      <c r="Q24910"/>
      <c r="R24910"/>
      <c r="S24910"/>
    </row>
    <row r="24911" spans="17:19">
      <c r="Q24911"/>
      <c r="R24911"/>
      <c r="S24911"/>
    </row>
    <row r="24912" spans="17:19">
      <c r="Q24912"/>
      <c r="R24912"/>
      <c r="S24912"/>
    </row>
    <row r="24913" spans="17:19">
      <c r="Q24913"/>
      <c r="R24913"/>
      <c r="S24913"/>
    </row>
    <row r="24914" spans="17:19">
      <c r="Q24914"/>
      <c r="R24914"/>
      <c r="S24914"/>
    </row>
    <row r="24915" spans="17:19">
      <c r="Q24915"/>
      <c r="R24915"/>
      <c r="S24915"/>
    </row>
    <row r="24916" spans="17:19">
      <c r="Q24916"/>
      <c r="R24916"/>
      <c r="S24916"/>
    </row>
    <row r="24917" spans="17:19">
      <c r="Q24917"/>
      <c r="R24917"/>
      <c r="S24917"/>
    </row>
    <row r="24918" spans="17:19">
      <c r="Q24918"/>
      <c r="R24918"/>
      <c r="S24918"/>
    </row>
    <row r="24919" spans="17:19">
      <c r="Q24919"/>
      <c r="R24919"/>
      <c r="S24919"/>
    </row>
    <row r="24920" spans="17:19">
      <c r="Q24920"/>
      <c r="R24920"/>
      <c r="S24920"/>
    </row>
    <row r="24921" spans="17:19">
      <c r="Q24921"/>
      <c r="R24921"/>
      <c r="S24921"/>
    </row>
    <row r="24922" spans="17:19">
      <c r="Q24922"/>
      <c r="R24922"/>
      <c r="S24922"/>
    </row>
    <row r="24923" spans="17:19">
      <c r="Q24923"/>
      <c r="R24923"/>
      <c r="S24923"/>
    </row>
    <row r="24924" spans="17:19">
      <c r="Q24924"/>
      <c r="R24924"/>
      <c r="S24924"/>
    </row>
    <row r="24925" spans="17:19">
      <c r="Q24925"/>
      <c r="R24925"/>
      <c r="S24925"/>
    </row>
    <row r="24926" spans="17:19">
      <c r="Q24926"/>
      <c r="R24926"/>
      <c r="S24926"/>
    </row>
    <row r="24927" spans="17:19">
      <c r="Q24927"/>
      <c r="R24927"/>
      <c r="S24927"/>
    </row>
    <row r="24928" spans="17:19">
      <c r="Q24928"/>
      <c r="R24928"/>
      <c r="S24928"/>
    </row>
    <row r="24929" spans="17:19">
      <c r="Q24929"/>
      <c r="R24929"/>
      <c r="S24929"/>
    </row>
    <row r="24930" spans="17:19">
      <c r="Q24930"/>
      <c r="R24930"/>
      <c r="S24930"/>
    </row>
    <row r="24931" spans="17:19">
      <c r="Q24931"/>
      <c r="R24931"/>
      <c r="S24931"/>
    </row>
    <row r="24932" spans="17:19">
      <c r="Q24932"/>
      <c r="R24932"/>
      <c r="S24932"/>
    </row>
    <row r="24933" spans="17:19">
      <c r="Q24933"/>
      <c r="R24933"/>
      <c r="S24933"/>
    </row>
    <row r="24934" spans="17:19">
      <c r="Q24934"/>
      <c r="R24934"/>
      <c r="S24934"/>
    </row>
    <row r="24935" spans="17:19">
      <c r="Q24935"/>
      <c r="R24935"/>
      <c r="S24935"/>
    </row>
    <row r="24936" spans="17:19">
      <c r="Q24936"/>
      <c r="R24936"/>
      <c r="S24936"/>
    </row>
    <row r="24937" spans="17:19">
      <c r="Q24937"/>
      <c r="R24937"/>
      <c r="S24937"/>
    </row>
    <row r="24938" spans="17:19">
      <c r="Q24938"/>
      <c r="R24938"/>
      <c r="S24938"/>
    </row>
    <row r="24939" spans="17:19">
      <c r="Q24939"/>
      <c r="R24939"/>
      <c r="S24939"/>
    </row>
    <row r="24940" spans="17:19">
      <c r="Q24940"/>
      <c r="R24940"/>
      <c r="S24940"/>
    </row>
    <row r="24941" spans="17:19">
      <c r="Q24941"/>
      <c r="R24941"/>
      <c r="S24941"/>
    </row>
    <row r="24942" spans="17:19">
      <c r="Q24942"/>
      <c r="R24942"/>
      <c r="S24942"/>
    </row>
    <row r="24943" spans="17:19">
      <c r="Q24943"/>
      <c r="R24943"/>
      <c r="S24943"/>
    </row>
    <row r="24944" spans="17:19">
      <c r="Q24944"/>
      <c r="R24944"/>
      <c r="S24944"/>
    </row>
    <row r="24945" spans="17:19">
      <c r="Q24945"/>
      <c r="R24945"/>
      <c r="S24945"/>
    </row>
    <row r="24946" spans="17:19">
      <c r="Q24946"/>
      <c r="R24946"/>
      <c r="S24946"/>
    </row>
    <row r="24947" spans="17:19">
      <c r="Q24947"/>
      <c r="R24947"/>
      <c r="S24947"/>
    </row>
    <row r="24948" spans="17:19">
      <c r="Q24948"/>
      <c r="R24948"/>
      <c r="S24948"/>
    </row>
    <row r="24949" spans="17:19">
      <c r="Q24949"/>
      <c r="R24949"/>
      <c r="S24949"/>
    </row>
    <row r="24950" spans="17:19">
      <c r="Q24950"/>
      <c r="R24950"/>
      <c r="S24950"/>
    </row>
    <row r="24951" spans="17:19">
      <c r="Q24951"/>
      <c r="R24951"/>
      <c r="S24951"/>
    </row>
    <row r="24952" spans="17:19">
      <c r="Q24952"/>
      <c r="R24952"/>
      <c r="S24952"/>
    </row>
    <row r="24953" spans="17:19">
      <c r="Q24953"/>
      <c r="R24953"/>
      <c r="S24953"/>
    </row>
    <row r="24954" spans="17:19">
      <c r="Q24954"/>
      <c r="R24954"/>
      <c r="S24954"/>
    </row>
    <row r="24955" spans="17:19">
      <c r="Q24955"/>
      <c r="R24955"/>
      <c r="S24955"/>
    </row>
    <row r="24956" spans="17:19">
      <c r="Q24956"/>
      <c r="R24956"/>
      <c r="S24956"/>
    </row>
    <row r="24957" spans="17:19">
      <c r="Q24957"/>
      <c r="R24957"/>
      <c r="S24957"/>
    </row>
    <row r="24958" spans="17:19">
      <c r="Q24958"/>
      <c r="R24958"/>
      <c r="S24958"/>
    </row>
    <row r="24959" spans="17:19">
      <c r="Q24959"/>
      <c r="R24959"/>
      <c r="S24959"/>
    </row>
    <row r="24960" spans="17:19">
      <c r="Q24960"/>
      <c r="R24960"/>
      <c r="S24960"/>
    </row>
    <row r="24961" spans="17:19">
      <c r="Q24961"/>
      <c r="R24961"/>
      <c r="S24961"/>
    </row>
    <row r="24962" spans="17:19">
      <c r="Q24962"/>
      <c r="R24962"/>
      <c r="S24962"/>
    </row>
    <row r="24963" spans="17:19">
      <c r="Q24963"/>
      <c r="R24963"/>
      <c r="S24963"/>
    </row>
    <row r="24964" spans="17:19">
      <c r="Q24964"/>
      <c r="R24964"/>
      <c r="S24964"/>
    </row>
    <row r="24965" spans="17:19">
      <c r="Q24965"/>
      <c r="R24965"/>
      <c r="S24965"/>
    </row>
    <row r="24966" spans="17:19">
      <c r="Q24966"/>
      <c r="R24966"/>
      <c r="S24966"/>
    </row>
    <row r="24967" spans="17:19">
      <c r="Q24967"/>
      <c r="R24967"/>
      <c r="S24967"/>
    </row>
    <row r="24968" spans="17:19">
      <c r="Q24968"/>
      <c r="R24968"/>
      <c r="S24968"/>
    </row>
    <row r="24969" spans="17:19">
      <c r="Q24969"/>
      <c r="R24969"/>
      <c r="S24969"/>
    </row>
    <row r="24970" spans="17:19">
      <c r="Q24970"/>
      <c r="R24970"/>
      <c r="S24970"/>
    </row>
    <row r="24971" spans="17:19">
      <c r="Q24971"/>
      <c r="R24971"/>
      <c r="S24971"/>
    </row>
    <row r="24972" spans="17:19">
      <c r="Q24972"/>
      <c r="R24972"/>
      <c r="S24972"/>
    </row>
    <row r="24973" spans="17:19">
      <c r="Q24973"/>
      <c r="R24973"/>
      <c r="S24973"/>
    </row>
    <row r="24974" spans="17:19">
      <c r="Q24974"/>
      <c r="R24974"/>
      <c r="S24974"/>
    </row>
    <row r="24975" spans="17:19">
      <c r="Q24975"/>
      <c r="R24975"/>
      <c r="S24975"/>
    </row>
    <row r="24976" spans="17:19">
      <c r="Q24976"/>
      <c r="R24976"/>
      <c r="S24976"/>
    </row>
    <row r="24977" spans="17:19">
      <c r="Q24977"/>
      <c r="R24977"/>
      <c r="S24977"/>
    </row>
    <row r="24978" spans="17:19">
      <c r="Q24978"/>
      <c r="R24978"/>
      <c r="S24978"/>
    </row>
    <row r="24979" spans="17:19">
      <c r="Q24979"/>
      <c r="R24979"/>
      <c r="S24979"/>
    </row>
    <row r="24980" spans="17:19">
      <c r="Q24980"/>
      <c r="R24980"/>
      <c r="S24980"/>
    </row>
    <row r="24981" spans="17:19">
      <c r="Q24981"/>
      <c r="R24981"/>
      <c r="S24981"/>
    </row>
    <row r="24982" spans="17:19">
      <c r="Q24982"/>
      <c r="R24982"/>
      <c r="S24982"/>
    </row>
    <row r="24983" spans="17:19">
      <c r="Q24983"/>
      <c r="R24983"/>
      <c r="S24983"/>
    </row>
    <row r="24984" spans="17:19">
      <c r="Q24984"/>
      <c r="R24984"/>
      <c r="S24984"/>
    </row>
    <row r="24985" spans="17:19">
      <c r="Q24985"/>
      <c r="R24985"/>
      <c r="S24985"/>
    </row>
    <row r="24986" spans="17:19">
      <c r="Q24986"/>
      <c r="R24986"/>
      <c r="S24986"/>
    </row>
    <row r="24987" spans="17:19">
      <c r="Q24987"/>
      <c r="R24987"/>
      <c r="S24987"/>
    </row>
    <row r="24988" spans="17:19">
      <c r="Q24988"/>
      <c r="R24988"/>
      <c r="S24988"/>
    </row>
    <row r="24989" spans="17:19">
      <c r="Q24989"/>
      <c r="R24989"/>
      <c r="S24989"/>
    </row>
    <row r="24990" spans="17:19">
      <c r="Q24990"/>
      <c r="R24990"/>
      <c r="S24990"/>
    </row>
    <row r="24991" spans="17:19">
      <c r="Q24991"/>
      <c r="R24991"/>
      <c r="S24991"/>
    </row>
    <row r="24992" spans="17:19">
      <c r="Q24992"/>
      <c r="R24992"/>
      <c r="S24992"/>
    </row>
    <row r="24993" spans="17:19">
      <c r="Q24993"/>
      <c r="R24993"/>
      <c r="S24993"/>
    </row>
    <row r="24994" spans="17:19">
      <c r="Q24994"/>
      <c r="R24994"/>
      <c r="S24994"/>
    </row>
    <row r="24995" spans="17:19">
      <c r="Q24995"/>
      <c r="R24995"/>
      <c r="S24995"/>
    </row>
    <row r="24996" spans="17:19">
      <c r="Q24996"/>
      <c r="R24996"/>
      <c r="S24996"/>
    </row>
    <row r="24997" spans="17:19">
      <c r="Q24997"/>
      <c r="R24997"/>
      <c r="S24997"/>
    </row>
    <row r="24998" spans="17:19">
      <c r="Q24998"/>
      <c r="R24998"/>
      <c r="S24998"/>
    </row>
    <row r="24999" spans="17:19">
      <c r="Q24999"/>
      <c r="R24999"/>
      <c r="S24999"/>
    </row>
    <row r="25000" spans="17:19">
      <c r="Q25000"/>
      <c r="R25000"/>
      <c r="S25000"/>
    </row>
    <row r="25001" spans="17:19">
      <c r="Q25001"/>
      <c r="R25001"/>
      <c r="S25001"/>
    </row>
    <row r="25002" spans="17:19">
      <c r="Q25002"/>
      <c r="R25002"/>
      <c r="S25002"/>
    </row>
    <row r="25003" spans="17:19">
      <c r="Q25003"/>
      <c r="R25003"/>
      <c r="S25003"/>
    </row>
    <row r="25004" spans="17:19">
      <c r="Q25004"/>
      <c r="R25004"/>
      <c r="S25004"/>
    </row>
    <row r="25005" spans="17:19">
      <c r="Q25005"/>
      <c r="R25005"/>
      <c r="S25005"/>
    </row>
    <row r="25006" spans="17:19">
      <c r="Q25006"/>
      <c r="R25006"/>
      <c r="S25006"/>
    </row>
    <row r="25007" spans="17:19">
      <c r="Q25007"/>
      <c r="R25007"/>
      <c r="S25007"/>
    </row>
    <row r="25008" spans="17:19">
      <c r="Q25008"/>
      <c r="R25008"/>
      <c r="S25008"/>
    </row>
    <row r="25009" spans="17:19">
      <c r="Q25009"/>
      <c r="R25009"/>
      <c r="S25009"/>
    </row>
    <row r="25010" spans="17:19">
      <c r="Q25010"/>
      <c r="R25010"/>
      <c r="S25010"/>
    </row>
    <row r="25011" spans="17:19">
      <c r="Q25011"/>
      <c r="R25011"/>
      <c r="S25011"/>
    </row>
    <row r="25012" spans="17:19">
      <c r="Q25012"/>
      <c r="R25012"/>
      <c r="S25012"/>
    </row>
    <row r="25013" spans="17:19">
      <c r="Q25013"/>
      <c r="R25013"/>
      <c r="S25013"/>
    </row>
    <row r="25014" spans="17:19">
      <c r="Q25014"/>
      <c r="R25014"/>
      <c r="S25014"/>
    </row>
    <row r="25015" spans="17:19">
      <c r="Q25015"/>
      <c r="R25015"/>
      <c r="S25015"/>
    </row>
    <row r="25016" spans="17:19">
      <c r="Q25016"/>
      <c r="R25016"/>
      <c r="S25016"/>
    </row>
    <row r="25017" spans="17:19">
      <c r="Q25017"/>
      <c r="R25017"/>
      <c r="S25017"/>
    </row>
    <row r="25018" spans="17:19">
      <c r="Q25018"/>
      <c r="R25018"/>
      <c r="S25018"/>
    </row>
    <row r="25019" spans="17:19">
      <c r="Q25019"/>
      <c r="R25019"/>
      <c r="S25019"/>
    </row>
    <row r="25020" spans="17:19">
      <c r="Q25020"/>
      <c r="R25020"/>
      <c r="S25020"/>
    </row>
    <row r="25021" spans="17:19">
      <c r="Q25021"/>
      <c r="R25021"/>
      <c r="S25021"/>
    </row>
    <row r="25022" spans="17:19">
      <c r="Q25022"/>
      <c r="R25022"/>
      <c r="S25022"/>
    </row>
    <row r="25023" spans="17:19">
      <c r="Q25023"/>
      <c r="R25023"/>
      <c r="S25023"/>
    </row>
    <row r="25024" spans="17:19">
      <c r="Q25024"/>
      <c r="R25024"/>
      <c r="S25024"/>
    </row>
    <row r="25025" spans="17:19">
      <c r="Q25025"/>
      <c r="R25025"/>
      <c r="S25025"/>
    </row>
    <row r="25026" spans="17:19">
      <c r="Q25026"/>
      <c r="R25026"/>
      <c r="S25026"/>
    </row>
    <row r="25027" spans="17:19">
      <c r="Q25027"/>
      <c r="R25027"/>
      <c r="S25027"/>
    </row>
    <row r="25028" spans="17:19">
      <c r="Q25028"/>
      <c r="R25028"/>
      <c r="S25028"/>
    </row>
    <row r="25029" spans="17:19">
      <c r="Q25029"/>
      <c r="R25029"/>
      <c r="S25029"/>
    </row>
    <row r="25030" spans="17:19">
      <c r="Q25030"/>
      <c r="R25030"/>
      <c r="S25030"/>
    </row>
    <row r="25031" spans="17:19">
      <c r="Q25031"/>
      <c r="R25031"/>
      <c r="S25031"/>
    </row>
    <row r="25032" spans="17:19">
      <c r="Q25032"/>
      <c r="R25032"/>
      <c r="S25032"/>
    </row>
    <row r="25033" spans="17:19">
      <c r="Q25033"/>
      <c r="R25033"/>
      <c r="S25033"/>
    </row>
    <row r="25034" spans="17:19">
      <c r="Q25034"/>
      <c r="R25034"/>
      <c r="S25034"/>
    </row>
    <row r="25035" spans="17:19">
      <c r="Q25035"/>
      <c r="R25035"/>
      <c r="S25035"/>
    </row>
    <row r="25036" spans="17:19">
      <c r="Q25036"/>
      <c r="R25036"/>
      <c r="S25036"/>
    </row>
    <row r="25037" spans="17:19">
      <c r="Q25037"/>
      <c r="R25037"/>
      <c r="S25037"/>
    </row>
    <row r="25038" spans="17:19">
      <c r="Q25038"/>
      <c r="R25038"/>
      <c r="S25038"/>
    </row>
    <row r="25039" spans="17:19">
      <c r="Q25039"/>
      <c r="R25039"/>
      <c r="S25039"/>
    </row>
    <row r="25040" spans="17:19">
      <c r="Q25040"/>
      <c r="R25040"/>
      <c r="S25040"/>
    </row>
    <row r="25041" spans="17:19">
      <c r="Q25041"/>
      <c r="R25041"/>
      <c r="S25041"/>
    </row>
    <row r="25042" spans="17:19">
      <c r="Q25042"/>
      <c r="R25042"/>
      <c r="S25042"/>
    </row>
    <row r="25043" spans="17:19">
      <c r="Q25043"/>
      <c r="R25043"/>
      <c r="S25043"/>
    </row>
    <row r="25044" spans="17:19">
      <c r="Q25044"/>
      <c r="R25044"/>
      <c r="S25044"/>
    </row>
    <row r="25045" spans="17:19">
      <c r="Q25045"/>
      <c r="R25045"/>
      <c r="S25045"/>
    </row>
    <row r="25046" spans="17:19">
      <c r="Q25046"/>
      <c r="R25046"/>
      <c r="S25046"/>
    </row>
    <row r="25047" spans="17:19">
      <c r="Q25047"/>
      <c r="R25047"/>
      <c r="S25047"/>
    </row>
    <row r="25048" spans="17:19">
      <c r="Q25048"/>
      <c r="R25048"/>
      <c r="S25048"/>
    </row>
    <row r="25049" spans="17:19">
      <c r="Q25049"/>
      <c r="R25049"/>
      <c r="S25049"/>
    </row>
    <row r="25050" spans="17:19">
      <c r="Q25050"/>
      <c r="R25050"/>
      <c r="S25050"/>
    </row>
    <row r="25051" spans="17:19">
      <c r="Q25051"/>
      <c r="R25051"/>
      <c r="S25051"/>
    </row>
    <row r="25052" spans="17:19">
      <c r="Q25052"/>
      <c r="R25052"/>
      <c r="S25052"/>
    </row>
    <row r="25053" spans="17:19">
      <c r="Q25053"/>
      <c r="R25053"/>
      <c r="S25053"/>
    </row>
    <row r="25054" spans="17:19">
      <c r="Q25054"/>
      <c r="R25054"/>
      <c r="S25054"/>
    </row>
    <row r="25055" spans="17:19">
      <c r="Q25055"/>
      <c r="R25055"/>
      <c r="S25055"/>
    </row>
    <row r="25056" spans="17:19">
      <c r="Q25056"/>
      <c r="R25056"/>
      <c r="S25056"/>
    </row>
    <row r="25057" spans="17:19">
      <c r="Q25057"/>
      <c r="R25057"/>
      <c r="S25057"/>
    </row>
    <row r="25058" spans="17:19">
      <c r="Q25058"/>
      <c r="R25058"/>
      <c r="S25058"/>
    </row>
    <row r="25059" spans="17:19">
      <c r="Q25059"/>
      <c r="R25059"/>
      <c r="S25059"/>
    </row>
    <row r="25060" spans="17:19">
      <c r="Q25060"/>
      <c r="R25060"/>
      <c r="S25060"/>
    </row>
    <row r="25061" spans="17:19">
      <c r="Q25061"/>
      <c r="R25061"/>
      <c r="S25061"/>
    </row>
    <row r="25062" spans="17:19">
      <c r="Q25062"/>
      <c r="R25062"/>
      <c r="S25062"/>
    </row>
    <row r="25063" spans="17:19">
      <c r="Q25063"/>
      <c r="R25063"/>
      <c r="S25063"/>
    </row>
    <row r="25064" spans="17:19">
      <c r="Q25064"/>
      <c r="R25064"/>
      <c r="S25064"/>
    </row>
    <row r="25065" spans="17:19">
      <c r="Q25065"/>
      <c r="R25065"/>
      <c r="S25065"/>
    </row>
    <row r="25066" spans="17:19">
      <c r="Q25066"/>
      <c r="R25066"/>
      <c r="S25066"/>
    </row>
    <row r="25067" spans="17:19">
      <c r="Q25067"/>
      <c r="R25067"/>
      <c r="S25067"/>
    </row>
    <row r="25068" spans="17:19">
      <c r="Q25068"/>
      <c r="R25068"/>
      <c r="S25068"/>
    </row>
    <row r="25069" spans="17:19">
      <c r="Q25069"/>
      <c r="R25069"/>
      <c r="S25069"/>
    </row>
    <row r="25070" spans="17:19">
      <c r="Q25070"/>
      <c r="R25070"/>
      <c r="S25070"/>
    </row>
    <row r="25071" spans="17:19">
      <c r="Q25071"/>
      <c r="R25071"/>
      <c r="S25071"/>
    </row>
    <row r="25072" spans="17:19">
      <c r="Q25072"/>
      <c r="R25072"/>
      <c r="S25072"/>
    </row>
    <row r="25073" spans="17:19">
      <c r="Q25073"/>
      <c r="R25073"/>
      <c r="S25073"/>
    </row>
    <row r="25074" spans="17:19">
      <c r="Q25074"/>
      <c r="R25074"/>
      <c r="S25074"/>
    </row>
    <row r="25075" spans="17:19">
      <c r="Q25075"/>
      <c r="R25075"/>
      <c r="S25075"/>
    </row>
    <row r="25076" spans="17:19">
      <c r="Q25076"/>
      <c r="R25076"/>
      <c r="S25076"/>
    </row>
    <row r="25077" spans="17:19">
      <c r="Q25077"/>
      <c r="R25077"/>
      <c r="S25077"/>
    </row>
    <row r="25078" spans="17:19">
      <c r="Q25078"/>
      <c r="R25078"/>
      <c r="S25078"/>
    </row>
    <row r="25079" spans="17:19">
      <c r="Q25079"/>
      <c r="R25079"/>
      <c r="S25079"/>
    </row>
    <row r="25080" spans="17:19">
      <c r="Q25080"/>
      <c r="R25080"/>
      <c r="S25080"/>
    </row>
    <row r="25081" spans="17:19">
      <c r="Q25081"/>
      <c r="R25081"/>
      <c r="S25081"/>
    </row>
    <row r="25082" spans="17:19">
      <c r="Q25082"/>
      <c r="R25082"/>
      <c r="S25082"/>
    </row>
    <row r="25083" spans="17:19">
      <c r="Q25083"/>
      <c r="R25083"/>
      <c r="S25083"/>
    </row>
    <row r="25084" spans="17:19">
      <c r="Q25084"/>
      <c r="R25084"/>
      <c r="S25084"/>
    </row>
    <row r="25085" spans="17:19">
      <c r="Q25085"/>
      <c r="R25085"/>
      <c r="S25085"/>
    </row>
    <row r="25086" spans="17:19">
      <c r="Q25086"/>
      <c r="R25086"/>
      <c r="S25086"/>
    </row>
    <row r="25087" spans="17:19">
      <c r="Q25087"/>
      <c r="R25087"/>
      <c r="S25087"/>
    </row>
    <row r="25088" spans="17:19">
      <c r="Q25088"/>
      <c r="R25088"/>
      <c r="S25088"/>
    </row>
    <row r="25089" spans="17:19">
      <c r="Q25089"/>
      <c r="R25089"/>
      <c r="S25089"/>
    </row>
    <row r="25090" spans="17:19">
      <c r="Q25090"/>
      <c r="R25090"/>
      <c r="S25090"/>
    </row>
    <row r="25091" spans="17:19">
      <c r="Q25091"/>
      <c r="R25091"/>
      <c r="S25091"/>
    </row>
    <row r="25092" spans="17:19">
      <c r="Q25092"/>
      <c r="R25092"/>
      <c r="S25092"/>
    </row>
    <row r="25093" spans="17:19">
      <c r="Q25093"/>
      <c r="R25093"/>
      <c r="S25093"/>
    </row>
    <row r="25094" spans="17:19">
      <c r="Q25094"/>
      <c r="R25094"/>
      <c r="S25094"/>
    </row>
    <row r="25095" spans="17:19">
      <c r="Q25095"/>
      <c r="R25095"/>
      <c r="S25095"/>
    </row>
    <row r="25096" spans="17:19">
      <c r="Q25096"/>
      <c r="R25096"/>
      <c r="S25096"/>
    </row>
    <row r="25097" spans="17:19">
      <c r="Q25097"/>
      <c r="R25097"/>
      <c r="S25097"/>
    </row>
    <row r="25098" spans="17:19">
      <c r="Q25098"/>
      <c r="R25098"/>
      <c r="S25098"/>
    </row>
    <row r="25099" spans="17:19">
      <c r="Q25099"/>
      <c r="R25099"/>
      <c r="S25099"/>
    </row>
    <row r="25100" spans="17:19">
      <c r="Q25100"/>
      <c r="R25100"/>
      <c r="S25100"/>
    </row>
    <row r="25101" spans="17:19">
      <c r="Q25101"/>
      <c r="R25101"/>
      <c r="S25101"/>
    </row>
    <row r="25102" spans="17:19">
      <c r="Q25102"/>
      <c r="R25102"/>
      <c r="S25102"/>
    </row>
    <row r="25103" spans="17:19">
      <c r="Q25103"/>
      <c r="R25103"/>
      <c r="S25103"/>
    </row>
    <row r="25104" spans="17:19">
      <c r="Q25104"/>
      <c r="R25104"/>
      <c r="S25104"/>
    </row>
    <row r="25105" spans="17:19">
      <c r="Q25105"/>
      <c r="R25105"/>
      <c r="S25105"/>
    </row>
    <row r="25106" spans="17:19">
      <c r="Q25106"/>
      <c r="R25106"/>
      <c r="S25106"/>
    </row>
    <row r="25107" spans="17:19">
      <c r="Q25107"/>
      <c r="R25107"/>
      <c r="S25107"/>
    </row>
    <row r="25108" spans="17:19">
      <c r="Q25108"/>
      <c r="R25108"/>
      <c r="S25108"/>
    </row>
    <row r="25109" spans="17:19">
      <c r="Q25109"/>
      <c r="R25109"/>
      <c r="S25109"/>
    </row>
    <row r="25110" spans="17:19">
      <c r="Q25110"/>
      <c r="R25110"/>
      <c r="S25110"/>
    </row>
    <row r="25111" spans="17:19">
      <c r="Q25111"/>
      <c r="R25111"/>
      <c r="S25111"/>
    </row>
    <row r="25112" spans="17:19">
      <c r="Q25112"/>
      <c r="R25112"/>
      <c r="S25112"/>
    </row>
    <row r="25113" spans="17:19">
      <c r="Q25113"/>
      <c r="R25113"/>
      <c r="S25113"/>
    </row>
    <row r="25114" spans="17:19">
      <c r="Q25114"/>
      <c r="R25114"/>
      <c r="S25114"/>
    </row>
    <row r="25115" spans="17:19">
      <c r="Q25115"/>
      <c r="R25115"/>
      <c r="S25115"/>
    </row>
    <row r="25116" spans="17:19">
      <c r="Q25116"/>
      <c r="R25116"/>
      <c r="S25116"/>
    </row>
    <row r="25117" spans="17:19">
      <c r="Q25117"/>
      <c r="R25117"/>
      <c r="S25117"/>
    </row>
    <row r="25118" spans="17:19">
      <c r="Q25118"/>
      <c r="R25118"/>
      <c r="S25118"/>
    </row>
    <row r="25119" spans="17:19">
      <c r="Q25119"/>
      <c r="R25119"/>
      <c r="S25119"/>
    </row>
    <row r="25120" spans="17:19">
      <c r="Q25120"/>
      <c r="R25120"/>
      <c r="S25120"/>
    </row>
    <row r="25121" spans="17:19">
      <c r="Q25121"/>
      <c r="R25121"/>
      <c r="S25121"/>
    </row>
    <row r="25122" spans="17:19">
      <c r="Q25122"/>
      <c r="R25122"/>
      <c r="S25122"/>
    </row>
    <row r="25123" spans="17:19">
      <c r="Q25123"/>
      <c r="R25123"/>
      <c r="S25123"/>
    </row>
    <row r="25124" spans="17:19">
      <c r="Q25124"/>
      <c r="R25124"/>
      <c r="S25124"/>
    </row>
    <row r="25125" spans="17:19">
      <c r="Q25125"/>
      <c r="R25125"/>
      <c r="S25125"/>
    </row>
    <row r="25126" spans="17:19">
      <c r="Q25126"/>
      <c r="R25126"/>
      <c r="S25126"/>
    </row>
    <row r="25127" spans="17:19">
      <c r="Q25127"/>
      <c r="R25127"/>
      <c r="S25127"/>
    </row>
    <row r="25128" spans="17:19">
      <c r="Q25128"/>
      <c r="R25128"/>
      <c r="S25128"/>
    </row>
    <row r="25129" spans="17:19">
      <c r="Q25129"/>
      <c r="R25129"/>
      <c r="S25129"/>
    </row>
    <row r="25130" spans="17:19">
      <c r="Q25130"/>
      <c r="R25130"/>
      <c r="S25130"/>
    </row>
    <row r="25131" spans="17:19">
      <c r="Q25131"/>
      <c r="R25131"/>
      <c r="S25131"/>
    </row>
    <row r="25132" spans="17:19">
      <c r="Q25132"/>
      <c r="R25132"/>
      <c r="S25132"/>
    </row>
    <row r="25133" spans="17:19">
      <c r="Q25133"/>
      <c r="R25133"/>
      <c r="S25133"/>
    </row>
    <row r="25134" spans="17:19">
      <c r="Q25134"/>
      <c r="R25134"/>
      <c r="S25134"/>
    </row>
    <row r="25135" spans="17:19">
      <c r="Q25135"/>
      <c r="R25135"/>
      <c r="S25135"/>
    </row>
    <row r="25136" spans="17:19">
      <c r="Q25136"/>
      <c r="R25136"/>
      <c r="S25136"/>
    </row>
    <row r="25137" spans="17:19">
      <c r="Q25137"/>
      <c r="R25137"/>
      <c r="S25137"/>
    </row>
    <row r="25138" spans="17:19">
      <c r="Q25138"/>
      <c r="R25138"/>
      <c r="S25138"/>
    </row>
    <row r="25139" spans="17:19">
      <c r="Q25139"/>
      <c r="R25139"/>
      <c r="S25139"/>
    </row>
    <row r="25140" spans="17:19">
      <c r="Q25140"/>
      <c r="R25140"/>
      <c r="S25140"/>
    </row>
    <row r="25141" spans="17:19">
      <c r="Q25141"/>
      <c r="R25141"/>
      <c r="S25141"/>
    </row>
    <row r="25142" spans="17:19">
      <c r="Q25142"/>
      <c r="R25142"/>
      <c r="S25142"/>
    </row>
    <row r="25143" spans="17:19">
      <c r="Q25143"/>
      <c r="R25143"/>
      <c r="S25143"/>
    </row>
    <row r="25144" spans="17:19">
      <c r="Q25144"/>
      <c r="R25144"/>
      <c r="S25144"/>
    </row>
    <row r="25145" spans="17:19">
      <c r="Q25145"/>
      <c r="R25145"/>
      <c r="S25145"/>
    </row>
    <row r="25146" spans="17:19">
      <c r="Q25146"/>
      <c r="R25146"/>
      <c r="S25146"/>
    </row>
    <row r="25147" spans="17:19">
      <c r="Q25147"/>
      <c r="R25147"/>
      <c r="S25147"/>
    </row>
    <row r="25148" spans="17:19">
      <c r="Q25148"/>
      <c r="R25148"/>
      <c r="S25148"/>
    </row>
    <row r="25149" spans="17:19">
      <c r="Q25149"/>
      <c r="R25149"/>
      <c r="S25149"/>
    </row>
    <row r="25150" spans="17:19">
      <c r="Q25150"/>
      <c r="R25150"/>
      <c r="S25150"/>
    </row>
    <row r="25151" spans="17:19">
      <c r="Q25151"/>
      <c r="R25151"/>
      <c r="S25151"/>
    </row>
    <row r="25152" spans="17:19">
      <c r="Q25152"/>
      <c r="R25152"/>
      <c r="S25152"/>
    </row>
    <row r="25153" spans="17:19">
      <c r="Q25153"/>
      <c r="R25153"/>
      <c r="S25153"/>
    </row>
    <row r="25154" spans="17:19">
      <c r="Q25154"/>
      <c r="R25154"/>
      <c r="S25154"/>
    </row>
    <row r="25155" spans="17:19">
      <c r="Q25155"/>
      <c r="R25155"/>
      <c r="S25155"/>
    </row>
    <row r="25156" spans="17:19">
      <c r="Q25156"/>
      <c r="R25156"/>
      <c r="S25156"/>
    </row>
    <row r="25157" spans="17:19">
      <c r="Q25157"/>
      <c r="R25157"/>
      <c r="S25157"/>
    </row>
    <row r="25158" spans="17:19">
      <c r="Q25158"/>
      <c r="R25158"/>
      <c r="S25158"/>
    </row>
    <row r="25159" spans="17:19">
      <c r="Q25159"/>
      <c r="R25159"/>
      <c r="S25159"/>
    </row>
    <row r="25160" spans="17:19">
      <c r="Q25160"/>
      <c r="R25160"/>
      <c r="S25160"/>
    </row>
    <row r="25161" spans="17:19">
      <c r="Q25161"/>
      <c r="R25161"/>
      <c r="S25161"/>
    </row>
    <row r="25162" spans="17:19">
      <c r="Q25162"/>
      <c r="R25162"/>
      <c r="S25162"/>
    </row>
    <row r="25163" spans="17:19">
      <c r="Q25163"/>
      <c r="R25163"/>
      <c r="S25163"/>
    </row>
    <row r="25164" spans="17:19">
      <c r="Q25164"/>
      <c r="R25164"/>
      <c r="S25164"/>
    </row>
    <row r="25165" spans="17:19">
      <c r="Q25165"/>
      <c r="R25165"/>
      <c r="S25165"/>
    </row>
    <row r="25166" spans="17:19">
      <c r="Q25166"/>
      <c r="R25166"/>
      <c r="S25166"/>
    </row>
    <row r="25167" spans="17:19">
      <c r="Q25167"/>
      <c r="R25167"/>
      <c r="S25167"/>
    </row>
    <row r="25168" spans="17:19">
      <c r="Q25168"/>
      <c r="R25168"/>
      <c r="S25168"/>
    </row>
    <row r="25169" spans="17:19">
      <c r="Q25169"/>
      <c r="R25169"/>
      <c r="S25169"/>
    </row>
    <row r="25170" spans="17:19">
      <c r="Q25170"/>
      <c r="R25170"/>
      <c r="S25170"/>
    </row>
    <row r="25171" spans="17:19">
      <c r="Q25171"/>
      <c r="R25171"/>
      <c r="S25171"/>
    </row>
    <row r="25172" spans="17:19">
      <c r="Q25172"/>
      <c r="R25172"/>
      <c r="S25172"/>
    </row>
    <row r="25173" spans="17:19">
      <c r="Q25173"/>
      <c r="R25173"/>
      <c r="S25173"/>
    </row>
    <row r="25174" spans="17:19">
      <c r="Q25174"/>
      <c r="R25174"/>
      <c r="S25174"/>
    </row>
    <row r="25175" spans="17:19">
      <c r="Q25175"/>
      <c r="R25175"/>
      <c r="S25175"/>
    </row>
    <row r="25176" spans="17:19">
      <c r="Q25176"/>
      <c r="R25176"/>
      <c r="S25176"/>
    </row>
    <row r="25177" spans="17:19">
      <c r="Q25177"/>
      <c r="R25177"/>
      <c r="S25177"/>
    </row>
    <row r="25178" spans="17:19">
      <c r="Q25178"/>
      <c r="R25178"/>
      <c r="S25178"/>
    </row>
    <row r="25179" spans="17:19">
      <c r="Q25179"/>
      <c r="R25179"/>
      <c r="S25179"/>
    </row>
    <row r="25180" spans="17:19">
      <c r="Q25180"/>
      <c r="R25180"/>
      <c r="S25180"/>
    </row>
    <row r="25181" spans="17:19">
      <c r="Q25181"/>
      <c r="R25181"/>
      <c r="S25181"/>
    </row>
    <row r="25182" spans="17:19">
      <c r="Q25182"/>
      <c r="R25182"/>
      <c r="S25182"/>
    </row>
    <row r="25183" spans="17:19">
      <c r="Q25183"/>
      <c r="R25183"/>
      <c r="S25183"/>
    </row>
    <row r="25184" spans="17:19">
      <c r="Q25184"/>
      <c r="R25184"/>
      <c r="S25184"/>
    </row>
    <row r="25185" spans="17:19">
      <c r="Q25185"/>
      <c r="R25185"/>
      <c r="S25185"/>
    </row>
    <row r="25186" spans="17:19">
      <c r="Q25186"/>
      <c r="R25186"/>
      <c r="S25186"/>
    </row>
    <row r="25187" spans="17:19">
      <c r="Q25187"/>
      <c r="R25187"/>
      <c r="S25187"/>
    </row>
    <row r="25188" spans="17:19">
      <c r="Q25188"/>
      <c r="R25188"/>
      <c r="S25188"/>
    </row>
    <row r="25189" spans="17:19">
      <c r="Q25189"/>
      <c r="R25189"/>
      <c r="S25189"/>
    </row>
    <row r="25190" spans="17:19">
      <c r="Q25190"/>
      <c r="R25190"/>
      <c r="S25190"/>
    </row>
    <row r="25191" spans="17:19">
      <c r="Q25191"/>
      <c r="R25191"/>
      <c r="S25191"/>
    </row>
    <row r="25192" spans="17:19">
      <c r="Q25192"/>
      <c r="R25192"/>
      <c r="S25192"/>
    </row>
    <row r="25193" spans="17:19">
      <c r="Q25193"/>
      <c r="R25193"/>
      <c r="S25193"/>
    </row>
    <row r="25194" spans="17:19">
      <c r="Q25194"/>
      <c r="R25194"/>
      <c r="S25194"/>
    </row>
    <row r="25195" spans="17:19">
      <c r="Q25195"/>
      <c r="R25195"/>
      <c r="S25195"/>
    </row>
    <row r="25196" spans="17:19">
      <c r="Q25196"/>
      <c r="R25196"/>
      <c r="S25196"/>
    </row>
    <row r="25197" spans="17:19">
      <c r="Q25197"/>
      <c r="R25197"/>
      <c r="S25197"/>
    </row>
    <row r="25198" spans="17:19">
      <c r="Q25198"/>
      <c r="R25198"/>
      <c r="S25198"/>
    </row>
    <row r="25199" spans="17:19">
      <c r="Q25199"/>
      <c r="R25199"/>
      <c r="S25199"/>
    </row>
    <row r="25200" spans="17:19">
      <c r="Q25200"/>
      <c r="R25200"/>
      <c r="S25200"/>
    </row>
    <row r="25201" spans="17:19">
      <c r="Q25201"/>
      <c r="R25201"/>
      <c r="S25201"/>
    </row>
    <row r="25202" spans="17:19">
      <c r="Q25202"/>
      <c r="R25202"/>
      <c r="S25202"/>
    </row>
    <row r="25203" spans="17:19">
      <c r="Q25203"/>
      <c r="R25203"/>
      <c r="S25203"/>
    </row>
    <row r="25204" spans="17:19">
      <c r="Q25204"/>
      <c r="R25204"/>
      <c r="S25204"/>
    </row>
    <row r="25205" spans="17:19">
      <c r="Q25205"/>
      <c r="R25205"/>
      <c r="S25205"/>
    </row>
    <row r="25206" spans="17:19">
      <c r="Q25206"/>
      <c r="R25206"/>
      <c r="S25206"/>
    </row>
    <row r="25207" spans="17:19">
      <c r="Q25207"/>
      <c r="R25207"/>
      <c r="S25207"/>
    </row>
    <row r="25208" spans="17:19">
      <c r="Q25208"/>
      <c r="R25208"/>
      <c r="S25208"/>
    </row>
    <row r="25209" spans="17:19">
      <c r="Q25209"/>
      <c r="R25209"/>
      <c r="S25209"/>
    </row>
    <row r="25210" spans="17:19">
      <c r="Q25210"/>
      <c r="R25210"/>
      <c r="S25210"/>
    </row>
    <row r="25211" spans="17:19">
      <c r="Q25211"/>
      <c r="R25211"/>
      <c r="S25211"/>
    </row>
    <row r="25212" spans="17:19">
      <c r="Q25212"/>
      <c r="R25212"/>
      <c r="S25212"/>
    </row>
    <row r="25213" spans="17:19">
      <c r="Q25213"/>
      <c r="R25213"/>
      <c r="S25213"/>
    </row>
    <row r="25214" spans="17:19">
      <c r="Q25214"/>
      <c r="R25214"/>
      <c r="S25214"/>
    </row>
    <row r="25215" spans="17:19">
      <c r="Q25215"/>
      <c r="R25215"/>
      <c r="S25215"/>
    </row>
    <row r="25216" spans="17:19">
      <c r="Q25216"/>
      <c r="R25216"/>
      <c r="S25216"/>
    </row>
    <row r="25217" spans="17:19">
      <c r="Q25217"/>
      <c r="R25217"/>
      <c r="S25217"/>
    </row>
    <row r="25218" spans="17:19">
      <c r="Q25218"/>
      <c r="R25218"/>
      <c r="S25218"/>
    </row>
    <row r="25219" spans="17:19">
      <c r="Q25219"/>
      <c r="R25219"/>
      <c r="S25219"/>
    </row>
    <row r="25220" spans="17:19">
      <c r="Q25220"/>
      <c r="R25220"/>
      <c r="S25220"/>
    </row>
    <row r="25221" spans="17:19">
      <c r="Q25221"/>
      <c r="R25221"/>
      <c r="S25221"/>
    </row>
    <row r="25222" spans="17:19">
      <c r="Q25222"/>
      <c r="R25222"/>
      <c r="S25222"/>
    </row>
    <row r="25223" spans="17:19">
      <c r="Q25223"/>
      <c r="R25223"/>
      <c r="S25223"/>
    </row>
    <row r="25224" spans="17:19">
      <c r="Q25224"/>
      <c r="R25224"/>
      <c r="S25224"/>
    </row>
    <row r="25225" spans="17:19">
      <c r="Q25225"/>
      <c r="R25225"/>
      <c r="S25225"/>
    </row>
    <row r="25226" spans="17:19">
      <c r="Q25226"/>
      <c r="R25226"/>
      <c r="S25226"/>
    </row>
    <row r="25227" spans="17:19">
      <c r="Q25227"/>
      <c r="R25227"/>
      <c r="S25227"/>
    </row>
    <row r="25228" spans="17:19">
      <c r="Q25228"/>
      <c r="R25228"/>
      <c r="S25228"/>
    </row>
    <row r="25229" spans="17:19">
      <c r="Q25229"/>
      <c r="R25229"/>
      <c r="S25229"/>
    </row>
    <row r="25230" spans="17:19">
      <c r="Q25230"/>
      <c r="R25230"/>
      <c r="S25230"/>
    </row>
    <row r="25231" spans="17:19">
      <c r="Q25231"/>
      <c r="R25231"/>
      <c r="S25231"/>
    </row>
    <row r="25232" spans="17:19">
      <c r="Q25232"/>
      <c r="R25232"/>
      <c r="S25232"/>
    </row>
    <row r="25233" spans="17:19">
      <c r="Q25233"/>
      <c r="R25233"/>
      <c r="S25233"/>
    </row>
    <row r="25234" spans="17:19">
      <c r="Q25234"/>
      <c r="R25234"/>
      <c r="S25234"/>
    </row>
    <row r="25235" spans="17:19">
      <c r="Q25235"/>
      <c r="R25235"/>
      <c r="S25235"/>
    </row>
    <row r="25236" spans="17:19">
      <c r="Q25236"/>
      <c r="R25236"/>
      <c r="S25236"/>
    </row>
    <row r="25237" spans="17:19">
      <c r="Q25237"/>
      <c r="R25237"/>
      <c r="S25237"/>
    </row>
    <row r="25238" spans="17:19">
      <c r="Q25238"/>
      <c r="R25238"/>
      <c r="S25238"/>
    </row>
    <row r="25239" spans="17:19">
      <c r="Q25239"/>
      <c r="R25239"/>
      <c r="S25239"/>
    </row>
    <row r="25240" spans="17:19">
      <c r="Q25240"/>
      <c r="R25240"/>
      <c r="S25240"/>
    </row>
    <row r="25241" spans="17:19">
      <c r="Q25241"/>
      <c r="R25241"/>
      <c r="S25241"/>
    </row>
    <row r="25242" spans="17:19">
      <c r="Q25242"/>
      <c r="R25242"/>
      <c r="S25242"/>
    </row>
    <row r="25243" spans="17:19">
      <c r="Q25243"/>
      <c r="R25243"/>
      <c r="S25243"/>
    </row>
    <row r="25244" spans="17:19">
      <c r="Q25244"/>
      <c r="R25244"/>
      <c r="S25244"/>
    </row>
    <row r="25245" spans="17:19">
      <c r="Q25245"/>
      <c r="R25245"/>
      <c r="S25245"/>
    </row>
    <row r="25246" spans="17:19">
      <c r="Q25246"/>
      <c r="R25246"/>
      <c r="S25246"/>
    </row>
    <row r="25247" spans="17:19">
      <c r="Q25247"/>
      <c r="R25247"/>
      <c r="S25247"/>
    </row>
    <row r="25248" spans="17:19">
      <c r="Q25248"/>
      <c r="R25248"/>
      <c r="S25248"/>
    </row>
    <row r="25249" spans="17:19">
      <c r="Q25249"/>
      <c r="R25249"/>
      <c r="S25249"/>
    </row>
    <row r="25250" spans="17:19">
      <c r="Q25250"/>
      <c r="R25250"/>
      <c r="S25250"/>
    </row>
    <row r="25251" spans="17:19">
      <c r="Q25251"/>
      <c r="R25251"/>
      <c r="S25251"/>
    </row>
    <row r="25252" spans="17:19">
      <c r="Q25252"/>
      <c r="R25252"/>
      <c r="S25252"/>
    </row>
    <row r="25253" spans="17:19">
      <c r="Q25253"/>
      <c r="R25253"/>
      <c r="S25253"/>
    </row>
    <row r="25254" spans="17:19">
      <c r="Q25254"/>
      <c r="R25254"/>
      <c r="S25254"/>
    </row>
    <row r="25255" spans="17:19">
      <c r="Q25255"/>
      <c r="R25255"/>
      <c r="S25255"/>
    </row>
    <row r="25256" spans="17:19">
      <c r="Q25256"/>
      <c r="R25256"/>
      <c r="S25256"/>
    </row>
    <row r="25257" spans="17:19">
      <c r="Q25257"/>
      <c r="R25257"/>
      <c r="S25257"/>
    </row>
    <row r="25258" spans="17:19">
      <c r="Q25258"/>
      <c r="R25258"/>
      <c r="S25258"/>
    </row>
    <row r="25259" spans="17:19">
      <c r="Q25259"/>
      <c r="R25259"/>
      <c r="S25259"/>
    </row>
    <row r="25260" spans="17:19">
      <c r="Q25260"/>
      <c r="R25260"/>
      <c r="S25260"/>
    </row>
    <row r="25261" spans="17:19">
      <c r="Q25261"/>
      <c r="R25261"/>
      <c r="S25261"/>
    </row>
    <row r="25262" spans="17:19">
      <c r="Q25262"/>
      <c r="R25262"/>
      <c r="S25262"/>
    </row>
    <row r="25263" spans="17:19">
      <c r="Q25263"/>
      <c r="R25263"/>
      <c r="S25263"/>
    </row>
    <row r="25264" spans="17:19">
      <c r="Q25264"/>
      <c r="R25264"/>
      <c r="S25264"/>
    </row>
    <row r="25265" spans="17:19">
      <c r="Q25265"/>
      <c r="R25265"/>
      <c r="S25265"/>
    </row>
    <row r="25266" spans="17:19">
      <c r="Q25266"/>
      <c r="R25266"/>
      <c r="S25266"/>
    </row>
    <row r="25267" spans="17:19">
      <c r="Q25267"/>
      <c r="R25267"/>
      <c r="S25267"/>
    </row>
    <row r="25268" spans="17:19">
      <c r="Q25268"/>
      <c r="R25268"/>
      <c r="S25268"/>
    </row>
    <row r="25269" spans="17:19">
      <c r="Q25269"/>
      <c r="R25269"/>
      <c r="S25269"/>
    </row>
    <row r="25270" spans="17:19">
      <c r="Q25270"/>
      <c r="R25270"/>
      <c r="S25270"/>
    </row>
    <row r="25271" spans="17:19">
      <c r="Q25271"/>
      <c r="R25271"/>
      <c r="S25271"/>
    </row>
    <row r="25272" spans="17:19">
      <c r="Q25272"/>
      <c r="R25272"/>
      <c r="S25272"/>
    </row>
    <row r="25273" spans="17:19">
      <c r="Q25273"/>
      <c r="R25273"/>
      <c r="S25273"/>
    </row>
    <row r="25274" spans="17:19">
      <c r="Q25274"/>
      <c r="R25274"/>
      <c r="S25274"/>
    </row>
    <row r="25275" spans="17:19">
      <c r="Q25275"/>
      <c r="R25275"/>
      <c r="S25275"/>
    </row>
    <row r="25276" spans="17:19">
      <c r="Q25276"/>
      <c r="R25276"/>
      <c r="S25276"/>
    </row>
    <row r="25277" spans="17:19">
      <c r="Q25277"/>
      <c r="R25277"/>
      <c r="S25277"/>
    </row>
    <row r="25278" spans="17:19">
      <c r="Q25278"/>
      <c r="R25278"/>
      <c r="S25278"/>
    </row>
    <row r="25279" spans="17:19">
      <c r="Q25279"/>
      <c r="R25279"/>
      <c r="S25279"/>
    </row>
    <row r="25280" spans="17:19">
      <c r="Q25280"/>
      <c r="R25280"/>
      <c r="S25280"/>
    </row>
    <row r="25281" spans="17:19">
      <c r="Q25281"/>
      <c r="R25281"/>
      <c r="S25281"/>
    </row>
    <row r="25282" spans="17:19">
      <c r="Q25282"/>
      <c r="R25282"/>
      <c r="S25282"/>
    </row>
    <row r="25283" spans="17:19">
      <c r="Q25283"/>
      <c r="R25283"/>
      <c r="S25283"/>
    </row>
    <row r="25284" spans="17:19">
      <c r="Q25284"/>
      <c r="R25284"/>
      <c r="S25284"/>
    </row>
    <row r="25285" spans="17:19">
      <c r="Q25285"/>
      <c r="R25285"/>
      <c r="S25285"/>
    </row>
    <row r="25286" spans="17:19">
      <c r="Q25286"/>
      <c r="R25286"/>
      <c r="S25286"/>
    </row>
    <row r="25287" spans="17:19">
      <c r="Q25287"/>
      <c r="R25287"/>
      <c r="S25287"/>
    </row>
    <row r="25288" spans="17:19">
      <c r="Q25288"/>
      <c r="R25288"/>
      <c r="S25288"/>
    </row>
    <row r="25289" spans="17:19">
      <c r="Q25289"/>
      <c r="R25289"/>
      <c r="S25289"/>
    </row>
    <row r="25290" spans="17:19">
      <c r="Q25290"/>
      <c r="R25290"/>
      <c r="S25290"/>
    </row>
    <row r="25291" spans="17:19">
      <c r="Q25291"/>
      <c r="R25291"/>
      <c r="S25291"/>
    </row>
    <row r="25292" spans="17:19">
      <c r="Q25292"/>
      <c r="R25292"/>
      <c r="S25292"/>
    </row>
    <row r="25293" spans="17:19">
      <c r="Q25293"/>
      <c r="R25293"/>
      <c r="S25293"/>
    </row>
    <row r="25294" spans="17:19">
      <c r="Q25294"/>
      <c r="R25294"/>
      <c r="S25294"/>
    </row>
    <row r="25295" spans="17:19">
      <c r="Q25295"/>
      <c r="R25295"/>
      <c r="S25295"/>
    </row>
    <row r="25296" spans="17:19">
      <c r="Q25296"/>
      <c r="R25296"/>
      <c r="S25296"/>
    </row>
    <row r="25297" spans="17:19">
      <c r="Q25297"/>
      <c r="R25297"/>
      <c r="S25297"/>
    </row>
    <row r="25298" spans="17:19">
      <c r="Q25298"/>
      <c r="R25298"/>
      <c r="S25298"/>
    </row>
    <row r="25299" spans="17:19">
      <c r="Q25299"/>
      <c r="R25299"/>
      <c r="S25299"/>
    </row>
    <row r="25300" spans="17:19">
      <c r="Q25300"/>
      <c r="R25300"/>
      <c r="S25300"/>
    </row>
    <row r="25301" spans="17:19">
      <c r="Q25301"/>
      <c r="R25301"/>
      <c r="S25301"/>
    </row>
    <row r="25302" spans="17:19">
      <c r="Q25302"/>
      <c r="R25302"/>
      <c r="S25302"/>
    </row>
    <row r="25303" spans="17:19">
      <c r="Q25303"/>
      <c r="R25303"/>
      <c r="S25303"/>
    </row>
    <row r="25304" spans="17:19">
      <c r="Q25304"/>
      <c r="R25304"/>
      <c r="S25304"/>
    </row>
    <row r="25305" spans="17:19">
      <c r="Q25305"/>
      <c r="R25305"/>
      <c r="S25305"/>
    </row>
    <row r="25306" spans="17:19">
      <c r="Q25306"/>
      <c r="R25306"/>
      <c r="S25306"/>
    </row>
    <row r="25307" spans="17:19">
      <c r="Q25307"/>
      <c r="R25307"/>
      <c r="S25307"/>
    </row>
    <row r="25308" spans="17:19">
      <c r="Q25308"/>
      <c r="R25308"/>
      <c r="S25308"/>
    </row>
    <row r="25309" spans="17:19">
      <c r="Q25309"/>
      <c r="R25309"/>
      <c r="S25309"/>
    </row>
    <row r="25310" spans="17:19">
      <c r="Q25310"/>
      <c r="R25310"/>
      <c r="S25310"/>
    </row>
    <row r="25311" spans="17:19">
      <c r="Q25311"/>
      <c r="R25311"/>
      <c r="S25311"/>
    </row>
    <row r="25312" spans="17:19">
      <c r="Q25312"/>
      <c r="R25312"/>
      <c r="S25312"/>
    </row>
    <row r="25313" spans="17:19">
      <c r="Q25313"/>
      <c r="R25313"/>
      <c r="S25313"/>
    </row>
    <row r="25314" spans="17:19">
      <c r="Q25314"/>
      <c r="R25314"/>
      <c r="S25314"/>
    </row>
    <row r="25315" spans="17:19">
      <c r="Q25315"/>
      <c r="R25315"/>
      <c r="S25315"/>
    </row>
    <row r="25316" spans="17:19">
      <c r="Q25316"/>
      <c r="R25316"/>
      <c r="S25316"/>
    </row>
    <row r="25317" spans="17:19">
      <c r="Q25317"/>
      <c r="R25317"/>
      <c r="S25317"/>
    </row>
    <row r="25318" spans="17:19">
      <c r="Q25318"/>
      <c r="R25318"/>
      <c r="S25318"/>
    </row>
    <row r="25319" spans="17:19">
      <c r="Q25319"/>
      <c r="R25319"/>
      <c r="S25319"/>
    </row>
    <row r="25320" spans="17:19">
      <c r="Q25320"/>
      <c r="R25320"/>
      <c r="S25320"/>
    </row>
    <row r="25321" spans="17:19">
      <c r="Q25321"/>
      <c r="R25321"/>
      <c r="S25321"/>
    </row>
    <row r="25322" spans="17:19">
      <c r="Q25322"/>
      <c r="R25322"/>
      <c r="S25322"/>
    </row>
    <row r="25323" spans="17:19">
      <c r="Q25323"/>
      <c r="R25323"/>
      <c r="S25323"/>
    </row>
    <row r="25324" spans="17:19">
      <c r="Q25324"/>
      <c r="R25324"/>
      <c r="S25324"/>
    </row>
    <row r="25325" spans="17:19">
      <c r="Q25325"/>
      <c r="R25325"/>
      <c r="S25325"/>
    </row>
    <row r="25326" spans="17:19">
      <c r="Q25326"/>
      <c r="R25326"/>
      <c r="S25326"/>
    </row>
    <row r="25327" spans="17:19">
      <c r="Q25327"/>
      <c r="R25327"/>
      <c r="S25327"/>
    </row>
    <row r="25328" spans="17:19">
      <c r="Q25328"/>
      <c r="R25328"/>
      <c r="S25328"/>
    </row>
    <row r="25329" spans="17:19">
      <c r="Q25329"/>
      <c r="R25329"/>
      <c r="S25329"/>
    </row>
    <row r="25330" spans="17:19">
      <c r="Q25330"/>
      <c r="R25330"/>
      <c r="S25330"/>
    </row>
    <row r="25331" spans="17:19">
      <c r="Q25331"/>
      <c r="R25331"/>
      <c r="S25331"/>
    </row>
    <row r="25332" spans="17:19">
      <c r="Q25332"/>
      <c r="R25332"/>
      <c r="S25332"/>
    </row>
    <row r="25333" spans="17:19">
      <c r="Q25333"/>
      <c r="R25333"/>
      <c r="S25333"/>
    </row>
    <row r="25334" spans="17:19">
      <c r="Q25334"/>
      <c r="R25334"/>
      <c r="S25334"/>
    </row>
    <row r="25335" spans="17:19">
      <c r="Q25335"/>
      <c r="R25335"/>
      <c r="S25335"/>
    </row>
    <row r="25336" spans="17:19">
      <c r="Q25336"/>
      <c r="R25336"/>
      <c r="S25336"/>
    </row>
    <row r="25337" spans="17:19">
      <c r="Q25337"/>
      <c r="R25337"/>
      <c r="S25337"/>
    </row>
    <row r="25338" spans="17:19">
      <c r="Q25338"/>
      <c r="R25338"/>
      <c r="S25338"/>
    </row>
    <row r="25339" spans="17:19">
      <c r="Q25339"/>
      <c r="R25339"/>
      <c r="S25339"/>
    </row>
    <row r="25340" spans="17:19">
      <c r="Q25340"/>
      <c r="R25340"/>
      <c r="S25340"/>
    </row>
    <row r="25341" spans="17:19">
      <c r="Q25341"/>
      <c r="R25341"/>
      <c r="S25341"/>
    </row>
    <row r="25342" spans="17:19">
      <c r="Q25342"/>
      <c r="R25342"/>
      <c r="S25342"/>
    </row>
    <row r="25343" spans="17:19">
      <c r="Q25343"/>
      <c r="R25343"/>
      <c r="S25343"/>
    </row>
    <row r="25344" spans="17:19">
      <c r="Q25344"/>
      <c r="R25344"/>
      <c r="S25344"/>
    </row>
    <row r="25345" spans="17:19">
      <c r="Q25345"/>
      <c r="R25345"/>
      <c r="S25345"/>
    </row>
    <row r="25346" spans="17:19">
      <c r="Q25346"/>
      <c r="R25346"/>
      <c r="S25346"/>
    </row>
    <row r="25347" spans="17:19">
      <c r="Q25347"/>
      <c r="R25347"/>
      <c r="S25347"/>
    </row>
    <row r="25348" spans="17:19">
      <c r="Q25348"/>
      <c r="R25348"/>
      <c r="S25348"/>
    </row>
    <row r="25349" spans="17:19">
      <c r="Q25349"/>
      <c r="R25349"/>
      <c r="S25349"/>
    </row>
    <row r="25350" spans="17:19">
      <c r="Q25350"/>
      <c r="R25350"/>
      <c r="S25350"/>
    </row>
    <row r="25351" spans="17:19">
      <c r="Q25351"/>
      <c r="R25351"/>
      <c r="S25351"/>
    </row>
    <row r="25352" spans="17:19">
      <c r="Q25352"/>
      <c r="R25352"/>
      <c r="S25352"/>
    </row>
    <row r="25353" spans="17:19">
      <c r="Q25353"/>
      <c r="R25353"/>
      <c r="S25353"/>
    </row>
    <row r="25354" spans="17:19">
      <c r="Q25354"/>
      <c r="R25354"/>
      <c r="S25354"/>
    </row>
    <row r="25355" spans="17:19">
      <c r="Q25355"/>
      <c r="R25355"/>
      <c r="S25355"/>
    </row>
    <row r="25356" spans="17:19">
      <c r="Q25356"/>
      <c r="R25356"/>
      <c r="S25356"/>
    </row>
    <row r="25357" spans="17:19">
      <c r="Q25357"/>
      <c r="R25357"/>
      <c r="S25357"/>
    </row>
    <row r="25358" spans="17:19">
      <c r="Q25358"/>
      <c r="R25358"/>
      <c r="S25358"/>
    </row>
    <row r="25359" spans="17:19">
      <c r="Q25359"/>
      <c r="R25359"/>
      <c r="S25359"/>
    </row>
    <row r="25360" spans="17:19">
      <c r="Q25360"/>
      <c r="R25360"/>
      <c r="S25360"/>
    </row>
    <row r="25361" spans="17:19">
      <c r="Q25361"/>
      <c r="R25361"/>
      <c r="S25361"/>
    </row>
    <row r="25362" spans="17:19">
      <c r="Q25362"/>
      <c r="R25362"/>
      <c r="S25362"/>
    </row>
    <row r="25363" spans="17:19">
      <c r="Q25363"/>
      <c r="R25363"/>
      <c r="S25363"/>
    </row>
    <row r="25364" spans="17:19">
      <c r="Q25364"/>
      <c r="R25364"/>
      <c r="S25364"/>
    </row>
    <row r="25365" spans="17:19">
      <c r="Q25365"/>
      <c r="R25365"/>
      <c r="S25365"/>
    </row>
    <row r="25366" spans="17:19">
      <c r="Q25366"/>
      <c r="R25366"/>
      <c r="S25366"/>
    </row>
    <row r="25367" spans="17:19">
      <c r="Q25367"/>
      <c r="R25367"/>
      <c r="S25367"/>
    </row>
    <row r="25368" spans="17:19">
      <c r="Q25368"/>
      <c r="R25368"/>
      <c r="S25368"/>
    </row>
    <row r="25369" spans="17:19">
      <c r="Q25369"/>
      <c r="R25369"/>
      <c r="S25369"/>
    </row>
    <row r="25370" spans="17:19">
      <c r="Q25370"/>
      <c r="R25370"/>
      <c r="S25370"/>
    </row>
    <row r="25371" spans="17:19">
      <c r="Q25371"/>
      <c r="R25371"/>
      <c r="S25371"/>
    </row>
    <row r="25372" spans="17:19">
      <c r="Q25372"/>
      <c r="R25372"/>
      <c r="S25372"/>
    </row>
    <row r="25373" spans="17:19">
      <c r="Q25373"/>
      <c r="R25373"/>
      <c r="S25373"/>
    </row>
    <row r="25374" spans="17:19">
      <c r="Q25374"/>
      <c r="R25374"/>
      <c r="S25374"/>
    </row>
    <row r="25375" spans="17:19">
      <c r="Q25375"/>
      <c r="R25375"/>
      <c r="S25375"/>
    </row>
    <row r="25376" spans="17:19">
      <c r="Q25376"/>
      <c r="R25376"/>
      <c r="S25376"/>
    </row>
    <row r="25377" spans="17:19">
      <c r="Q25377"/>
      <c r="R25377"/>
      <c r="S25377"/>
    </row>
    <row r="25378" spans="17:19">
      <c r="Q25378"/>
      <c r="R25378"/>
      <c r="S25378"/>
    </row>
    <row r="25379" spans="17:19">
      <c r="Q25379"/>
      <c r="R25379"/>
      <c r="S25379"/>
    </row>
    <row r="25380" spans="17:19">
      <c r="Q25380"/>
      <c r="R25380"/>
      <c r="S25380"/>
    </row>
    <row r="25381" spans="17:19">
      <c r="Q25381"/>
      <c r="R25381"/>
      <c r="S25381"/>
    </row>
    <row r="25382" spans="17:19">
      <c r="Q25382"/>
      <c r="R25382"/>
      <c r="S25382"/>
    </row>
    <row r="25383" spans="17:19">
      <c r="Q25383"/>
      <c r="R25383"/>
      <c r="S25383"/>
    </row>
    <row r="25384" spans="17:19">
      <c r="Q25384"/>
      <c r="R25384"/>
      <c r="S25384"/>
    </row>
    <row r="25385" spans="17:19">
      <c r="Q25385"/>
      <c r="R25385"/>
      <c r="S25385"/>
    </row>
    <row r="25386" spans="17:19">
      <c r="Q25386"/>
      <c r="R25386"/>
      <c r="S25386"/>
    </row>
    <row r="25387" spans="17:19">
      <c r="Q25387"/>
      <c r="R25387"/>
      <c r="S25387"/>
    </row>
    <row r="25388" spans="17:19">
      <c r="Q25388"/>
      <c r="R25388"/>
      <c r="S25388"/>
    </row>
    <row r="25389" spans="17:19">
      <c r="Q25389"/>
      <c r="R25389"/>
      <c r="S25389"/>
    </row>
    <row r="25390" spans="17:19">
      <c r="Q25390"/>
      <c r="R25390"/>
      <c r="S25390"/>
    </row>
    <row r="25391" spans="17:19">
      <c r="Q25391"/>
      <c r="R25391"/>
      <c r="S25391"/>
    </row>
    <row r="25392" spans="17:19">
      <c r="Q25392"/>
      <c r="R25392"/>
      <c r="S25392"/>
    </row>
    <row r="25393" spans="17:19">
      <c r="Q25393"/>
      <c r="R25393"/>
      <c r="S25393"/>
    </row>
    <row r="25394" spans="17:19">
      <c r="Q25394"/>
      <c r="R25394"/>
      <c r="S25394"/>
    </row>
    <row r="25395" spans="17:19">
      <c r="Q25395"/>
      <c r="R25395"/>
      <c r="S25395"/>
    </row>
    <row r="25396" spans="17:19">
      <c r="Q25396"/>
      <c r="R25396"/>
      <c r="S25396"/>
    </row>
    <row r="25397" spans="17:19">
      <c r="Q25397"/>
      <c r="R25397"/>
      <c r="S25397"/>
    </row>
    <row r="25398" spans="17:19">
      <c r="Q25398"/>
      <c r="R25398"/>
      <c r="S25398"/>
    </row>
    <row r="25399" spans="17:19">
      <c r="Q25399"/>
      <c r="R25399"/>
      <c r="S25399"/>
    </row>
    <row r="25400" spans="17:19">
      <c r="Q25400"/>
      <c r="R25400"/>
      <c r="S25400"/>
    </row>
    <row r="25401" spans="17:19">
      <c r="Q25401"/>
      <c r="R25401"/>
      <c r="S25401"/>
    </row>
    <row r="25402" spans="17:19">
      <c r="Q25402"/>
      <c r="R25402"/>
      <c r="S25402"/>
    </row>
    <row r="25403" spans="17:19">
      <c r="Q25403"/>
      <c r="R25403"/>
      <c r="S25403"/>
    </row>
    <row r="25404" spans="17:19">
      <c r="Q25404"/>
      <c r="R25404"/>
      <c r="S25404"/>
    </row>
    <row r="25405" spans="17:19">
      <c r="Q25405"/>
      <c r="R25405"/>
      <c r="S25405"/>
    </row>
    <row r="25406" spans="17:19">
      <c r="Q25406"/>
      <c r="R25406"/>
      <c r="S25406"/>
    </row>
    <row r="25407" spans="17:19">
      <c r="Q25407"/>
      <c r="R25407"/>
      <c r="S25407"/>
    </row>
    <row r="25408" spans="17:19">
      <c r="Q25408"/>
      <c r="R25408"/>
      <c r="S25408"/>
    </row>
    <row r="25409" spans="17:19">
      <c r="Q25409"/>
      <c r="R25409"/>
      <c r="S25409"/>
    </row>
    <row r="25410" spans="17:19">
      <c r="Q25410"/>
      <c r="R25410"/>
      <c r="S25410"/>
    </row>
    <row r="25411" spans="17:19">
      <c r="Q25411"/>
      <c r="R25411"/>
      <c r="S25411"/>
    </row>
    <row r="25412" spans="17:19">
      <c r="Q25412"/>
      <c r="R25412"/>
      <c r="S25412"/>
    </row>
    <row r="25413" spans="17:19">
      <c r="Q25413"/>
      <c r="R25413"/>
      <c r="S25413"/>
    </row>
    <row r="25414" spans="17:19">
      <c r="Q25414"/>
      <c r="R25414"/>
      <c r="S25414"/>
    </row>
    <row r="25415" spans="17:19">
      <c r="Q25415"/>
      <c r="R25415"/>
      <c r="S25415"/>
    </row>
    <row r="25416" spans="17:19">
      <c r="Q25416"/>
      <c r="R25416"/>
      <c r="S25416"/>
    </row>
    <row r="25417" spans="17:19">
      <c r="Q25417"/>
      <c r="R25417"/>
      <c r="S25417"/>
    </row>
    <row r="25418" spans="17:19">
      <c r="Q25418"/>
      <c r="R25418"/>
      <c r="S25418"/>
    </row>
    <row r="25419" spans="17:19">
      <c r="Q25419"/>
      <c r="R25419"/>
      <c r="S25419"/>
    </row>
    <row r="25420" spans="17:19">
      <c r="Q25420"/>
      <c r="R25420"/>
      <c r="S25420"/>
    </row>
    <row r="25421" spans="17:19">
      <c r="Q25421"/>
      <c r="R25421"/>
      <c r="S25421"/>
    </row>
    <row r="25422" spans="17:19">
      <c r="Q25422"/>
      <c r="R25422"/>
      <c r="S25422"/>
    </row>
    <row r="25423" spans="17:19">
      <c r="Q25423"/>
      <c r="R25423"/>
      <c r="S25423"/>
    </row>
    <row r="25424" spans="17:19">
      <c r="Q25424"/>
      <c r="R25424"/>
      <c r="S25424"/>
    </row>
    <row r="25425" spans="17:19">
      <c r="Q25425"/>
      <c r="R25425"/>
      <c r="S25425"/>
    </row>
    <row r="25426" spans="17:19">
      <c r="Q25426"/>
      <c r="R25426"/>
      <c r="S25426"/>
    </row>
    <row r="25427" spans="17:19">
      <c r="Q25427"/>
      <c r="R25427"/>
      <c r="S25427"/>
    </row>
    <row r="25428" spans="17:19">
      <c r="Q25428"/>
      <c r="R25428"/>
      <c r="S25428"/>
    </row>
    <row r="25429" spans="17:19">
      <c r="Q25429"/>
      <c r="R25429"/>
      <c r="S25429"/>
    </row>
    <row r="25430" spans="17:19">
      <c r="Q25430"/>
      <c r="R25430"/>
      <c r="S25430"/>
    </row>
    <row r="25431" spans="17:19">
      <c r="Q25431"/>
      <c r="R25431"/>
      <c r="S25431"/>
    </row>
    <row r="25432" spans="17:19">
      <c r="Q25432"/>
      <c r="R25432"/>
      <c r="S25432"/>
    </row>
    <row r="25433" spans="17:19">
      <c r="Q25433"/>
      <c r="R25433"/>
      <c r="S25433"/>
    </row>
    <row r="25434" spans="17:19">
      <c r="Q25434"/>
      <c r="R25434"/>
      <c r="S25434"/>
    </row>
    <row r="25435" spans="17:19">
      <c r="Q25435"/>
      <c r="R25435"/>
      <c r="S25435"/>
    </row>
    <row r="25436" spans="17:19">
      <c r="Q25436"/>
      <c r="R25436"/>
      <c r="S25436"/>
    </row>
    <row r="25437" spans="17:19">
      <c r="Q25437"/>
      <c r="R25437"/>
      <c r="S25437"/>
    </row>
    <row r="25438" spans="17:19">
      <c r="Q25438"/>
      <c r="R25438"/>
      <c r="S25438"/>
    </row>
    <row r="25439" spans="17:19">
      <c r="Q25439"/>
      <c r="R25439"/>
      <c r="S25439"/>
    </row>
    <row r="25440" spans="17:19">
      <c r="Q25440"/>
      <c r="R25440"/>
      <c r="S25440"/>
    </row>
    <row r="25441" spans="17:19">
      <c r="Q25441"/>
      <c r="R25441"/>
      <c r="S25441"/>
    </row>
    <row r="25442" spans="17:19">
      <c r="Q25442"/>
      <c r="R25442"/>
      <c r="S25442"/>
    </row>
    <row r="25443" spans="17:19">
      <c r="Q25443"/>
      <c r="R25443"/>
      <c r="S25443"/>
    </row>
    <row r="25444" spans="17:19">
      <c r="Q25444"/>
      <c r="R25444"/>
      <c r="S25444"/>
    </row>
    <row r="25445" spans="17:19">
      <c r="Q25445"/>
      <c r="R25445"/>
      <c r="S25445"/>
    </row>
    <row r="25446" spans="17:19">
      <c r="Q25446"/>
      <c r="R25446"/>
      <c r="S25446"/>
    </row>
    <row r="25447" spans="17:19">
      <c r="Q25447"/>
      <c r="R25447"/>
      <c r="S25447"/>
    </row>
    <row r="25448" spans="17:19">
      <c r="Q25448"/>
      <c r="R25448"/>
      <c r="S25448"/>
    </row>
    <row r="25449" spans="17:19">
      <c r="Q25449"/>
      <c r="R25449"/>
      <c r="S25449"/>
    </row>
    <row r="25450" spans="17:19">
      <c r="Q25450"/>
      <c r="R25450"/>
      <c r="S25450"/>
    </row>
    <row r="25451" spans="17:19">
      <c r="Q25451"/>
      <c r="R25451"/>
      <c r="S25451"/>
    </row>
    <row r="25452" spans="17:19">
      <c r="Q25452"/>
      <c r="R25452"/>
      <c r="S25452"/>
    </row>
    <row r="25453" spans="17:19">
      <c r="Q25453"/>
      <c r="R25453"/>
      <c r="S25453"/>
    </row>
    <row r="25454" spans="17:19">
      <c r="Q25454"/>
      <c r="R25454"/>
      <c r="S25454"/>
    </row>
    <row r="25455" spans="17:19">
      <c r="Q25455"/>
      <c r="R25455"/>
      <c r="S25455"/>
    </row>
    <row r="25456" spans="17:19">
      <c r="Q25456"/>
      <c r="R25456"/>
      <c r="S25456"/>
    </row>
    <row r="25457" spans="17:19">
      <c r="Q25457"/>
      <c r="R25457"/>
      <c r="S25457"/>
    </row>
    <row r="25458" spans="17:19">
      <c r="Q25458"/>
      <c r="R25458"/>
      <c r="S25458"/>
    </row>
    <row r="25459" spans="17:19">
      <c r="Q25459"/>
      <c r="R25459"/>
      <c r="S25459"/>
    </row>
    <row r="25460" spans="17:19">
      <c r="Q25460"/>
      <c r="R25460"/>
      <c r="S25460"/>
    </row>
    <row r="25461" spans="17:19">
      <c r="Q25461"/>
      <c r="R25461"/>
      <c r="S25461"/>
    </row>
    <row r="25462" spans="17:19">
      <c r="Q25462"/>
      <c r="R25462"/>
      <c r="S25462"/>
    </row>
    <row r="25463" spans="17:19">
      <c r="Q25463"/>
      <c r="R25463"/>
      <c r="S25463"/>
    </row>
    <row r="25464" spans="17:19">
      <c r="Q25464"/>
      <c r="R25464"/>
      <c r="S25464"/>
    </row>
    <row r="25465" spans="17:19">
      <c r="Q25465"/>
      <c r="R25465"/>
      <c r="S25465"/>
    </row>
    <row r="25466" spans="17:19">
      <c r="Q25466"/>
      <c r="R25466"/>
      <c r="S25466"/>
    </row>
    <row r="25467" spans="17:19">
      <c r="Q25467"/>
      <c r="R25467"/>
      <c r="S25467"/>
    </row>
    <row r="25468" spans="17:19">
      <c r="Q25468"/>
      <c r="R25468"/>
      <c r="S25468"/>
    </row>
    <row r="25469" spans="17:19">
      <c r="Q25469"/>
      <c r="R25469"/>
      <c r="S25469"/>
    </row>
    <row r="25470" spans="17:19">
      <c r="Q25470"/>
      <c r="R25470"/>
      <c r="S25470"/>
    </row>
    <row r="25471" spans="17:19">
      <c r="Q25471"/>
      <c r="R25471"/>
      <c r="S25471"/>
    </row>
    <row r="25472" spans="17:19">
      <c r="Q25472"/>
      <c r="R25472"/>
      <c r="S25472"/>
    </row>
    <row r="25473" spans="17:19">
      <c r="Q25473"/>
      <c r="R25473"/>
      <c r="S25473"/>
    </row>
    <row r="25474" spans="17:19">
      <c r="Q25474"/>
      <c r="R25474"/>
      <c r="S25474"/>
    </row>
    <row r="25475" spans="17:19">
      <c r="Q25475"/>
      <c r="R25475"/>
      <c r="S25475"/>
    </row>
    <row r="25476" spans="17:19">
      <c r="Q25476"/>
      <c r="R25476"/>
      <c r="S25476"/>
    </row>
    <row r="25477" spans="17:19">
      <c r="Q25477"/>
      <c r="R25477"/>
      <c r="S25477"/>
    </row>
    <row r="25478" spans="17:19">
      <c r="Q25478"/>
      <c r="R25478"/>
      <c r="S25478"/>
    </row>
    <row r="25479" spans="17:19">
      <c r="Q25479"/>
      <c r="R25479"/>
      <c r="S25479"/>
    </row>
    <row r="25480" spans="17:19">
      <c r="Q25480"/>
      <c r="R25480"/>
      <c r="S25480"/>
    </row>
    <row r="25481" spans="17:19">
      <c r="Q25481"/>
      <c r="R25481"/>
      <c r="S25481"/>
    </row>
    <row r="25482" spans="17:19">
      <c r="Q25482"/>
      <c r="R25482"/>
      <c r="S25482"/>
    </row>
    <row r="25483" spans="17:19">
      <c r="Q25483"/>
      <c r="R25483"/>
      <c r="S25483"/>
    </row>
    <row r="25484" spans="17:19">
      <c r="Q25484"/>
      <c r="R25484"/>
      <c r="S25484"/>
    </row>
    <row r="25485" spans="17:19">
      <c r="Q25485"/>
      <c r="R25485"/>
      <c r="S25485"/>
    </row>
    <row r="25486" spans="17:19">
      <c r="Q25486"/>
      <c r="R25486"/>
      <c r="S25486"/>
    </row>
    <row r="25487" spans="17:19">
      <c r="Q25487"/>
      <c r="R25487"/>
      <c r="S25487"/>
    </row>
    <row r="25488" spans="17:19">
      <c r="Q25488"/>
      <c r="R25488"/>
      <c r="S25488"/>
    </row>
    <row r="25489" spans="17:19">
      <c r="Q25489"/>
      <c r="R25489"/>
      <c r="S25489"/>
    </row>
    <row r="25490" spans="17:19">
      <c r="Q25490"/>
      <c r="R25490"/>
      <c r="S25490"/>
    </row>
    <row r="25491" spans="17:19">
      <c r="Q25491"/>
      <c r="R25491"/>
      <c r="S25491"/>
    </row>
    <row r="25492" spans="17:19">
      <c r="Q25492"/>
      <c r="R25492"/>
      <c r="S25492"/>
    </row>
    <row r="25493" spans="17:19">
      <c r="Q25493"/>
      <c r="R25493"/>
      <c r="S25493"/>
    </row>
    <row r="25494" spans="17:19">
      <c r="Q25494"/>
      <c r="R25494"/>
      <c r="S25494"/>
    </row>
    <row r="25495" spans="17:19">
      <c r="Q25495"/>
      <c r="R25495"/>
      <c r="S25495"/>
    </row>
    <row r="25496" spans="17:19">
      <c r="Q25496"/>
      <c r="R25496"/>
      <c r="S25496"/>
    </row>
    <row r="25497" spans="17:19">
      <c r="Q25497"/>
      <c r="R25497"/>
      <c r="S25497"/>
    </row>
    <row r="25498" spans="17:19">
      <c r="Q25498"/>
      <c r="R25498"/>
      <c r="S25498"/>
    </row>
    <row r="25499" spans="17:19">
      <c r="Q25499"/>
      <c r="R25499"/>
      <c r="S25499"/>
    </row>
    <row r="25500" spans="17:19">
      <c r="Q25500"/>
      <c r="R25500"/>
      <c r="S25500"/>
    </row>
    <row r="25501" spans="17:19">
      <c r="Q25501"/>
      <c r="R25501"/>
      <c r="S25501"/>
    </row>
    <row r="25502" spans="17:19">
      <c r="Q25502"/>
      <c r="R25502"/>
      <c r="S25502"/>
    </row>
    <row r="25503" spans="17:19">
      <c r="Q25503"/>
      <c r="R25503"/>
      <c r="S25503"/>
    </row>
    <row r="25504" spans="17:19">
      <c r="Q25504"/>
      <c r="R25504"/>
      <c r="S25504"/>
    </row>
    <row r="25505" spans="17:19">
      <c r="Q25505"/>
      <c r="R25505"/>
      <c r="S25505"/>
    </row>
    <row r="25506" spans="17:19">
      <c r="Q25506"/>
      <c r="R25506"/>
      <c r="S25506"/>
    </row>
    <row r="25507" spans="17:19">
      <c r="Q25507"/>
      <c r="R25507"/>
      <c r="S25507"/>
    </row>
    <row r="25508" spans="17:19">
      <c r="Q25508"/>
      <c r="R25508"/>
      <c r="S25508"/>
    </row>
    <row r="25509" spans="17:19">
      <c r="Q25509"/>
      <c r="R25509"/>
      <c r="S25509"/>
    </row>
    <row r="25510" spans="17:19">
      <c r="Q25510"/>
      <c r="R25510"/>
      <c r="S25510"/>
    </row>
    <row r="25511" spans="17:19">
      <c r="Q25511"/>
      <c r="R25511"/>
      <c r="S25511"/>
    </row>
    <row r="25512" spans="17:19">
      <c r="Q25512"/>
      <c r="R25512"/>
      <c r="S25512"/>
    </row>
    <row r="25513" spans="17:19">
      <c r="Q25513"/>
      <c r="R25513"/>
      <c r="S25513"/>
    </row>
    <row r="25514" spans="17:19">
      <c r="Q25514"/>
      <c r="R25514"/>
      <c r="S25514"/>
    </row>
    <row r="25515" spans="17:19">
      <c r="Q25515"/>
      <c r="R25515"/>
      <c r="S25515"/>
    </row>
    <row r="25516" spans="17:19">
      <c r="Q25516"/>
      <c r="R25516"/>
      <c r="S25516"/>
    </row>
    <row r="25517" spans="17:19">
      <c r="Q25517"/>
      <c r="R25517"/>
      <c r="S25517"/>
    </row>
    <row r="25518" spans="17:19">
      <c r="Q25518"/>
      <c r="R25518"/>
      <c r="S25518"/>
    </row>
    <row r="25519" spans="17:19">
      <c r="Q25519"/>
      <c r="R25519"/>
      <c r="S25519"/>
    </row>
    <row r="25520" spans="17:19">
      <c r="Q25520"/>
      <c r="R25520"/>
      <c r="S25520"/>
    </row>
    <row r="25521" spans="17:19">
      <c r="Q25521"/>
      <c r="R25521"/>
      <c r="S25521"/>
    </row>
    <row r="25522" spans="17:19">
      <c r="Q25522"/>
      <c r="R25522"/>
      <c r="S25522"/>
    </row>
    <row r="25523" spans="17:19">
      <c r="Q25523"/>
      <c r="R25523"/>
      <c r="S25523"/>
    </row>
    <row r="25524" spans="17:19">
      <c r="Q25524"/>
      <c r="R25524"/>
      <c r="S25524"/>
    </row>
    <row r="25525" spans="17:19">
      <c r="Q25525"/>
      <c r="R25525"/>
      <c r="S25525"/>
    </row>
    <row r="25526" spans="17:19">
      <c r="Q25526"/>
      <c r="R25526"/>
      <c r="S25526"/>
    </row>
    <row r="25527" spans="17:19">
      <c r="Q25527"/>
      <c r="R25527"/>
      <c r="S25527"/>
    </row>
    <row r="25528" spans="17:19">
      <c r="Q25528"/>
      <c r="R25528"/>
      <c r="S25528"/>
    </row>
    <row r="25529" spans="17:19">
      <c r="Q25529"/>
      <c r="R25529"/>
      <c r="S25529"/>
    </row>
    <row r="25530" spans="17:19">
      <c r="Q25530"/>
      <c r="R25530"/>
      <c r="S25530"/>
    </row>
    <row r="25531" spans="17:19">
      <c r="Q25531"/>
      <c r="R25531"/>
      <c r="S25531"/>
    </row>
    <row r="25532" spans="17:19">
      <c r="Q25532"/>
      <c r="R25532"/>
      <c r="S25532"/>
    </row>
    <row r="25533" spans="17:19">
      <c r="Q25533"/>
      <c r="R25533"/>
      <c r="S25533"/>
    </row>
    <row r="25534" spans="17:19">
      <c r="Q25534"/>
      <c r="R25534"/>
      <c r="S25534"/>
    </row>
    <row r="25535" spans="17:19">
      <c r="Q25535"/>
      <c r="R25535"/>
      <c r="S25535"/>
    </row>
    <row r="25536" spans="17:19">
      <c r="Q25536"/>
      <c r="R25536"/>
      <c r="S25536"/>
    </row>
    <row r="25537" spans="17:19">
      <c r="Q25537"/>
      <c r="R25537"/>
      <c r="S25537"/>
    </row>
    <row r="25538" spans="17:19">
      <c r="Q25538"/>
      <c r="R25538"/>
      <c r="S25538"/>
    </row>
    <row r="25539" spans="17:19">
      <c r="Q25539"/>
      <c r="R25539"/>
      <c r="S25539"/>
    </row>
    <row r="25540" spans="17:19">
      <c r="Q25540"/>
      <c r="R25540"/>
      <c r="S25540"/>
    </row>
    <row r="25541" spans="17:19">
      <c r="Q25541"/>
      <c r="R25541"/>
      <c r="S25541"/>
    </row>
    <row r="25542" spans="17:19">
      <c r="Q25542"/>
      <c r="R25542"/>
      <c r="S25542"/>
    </row>
    <row r="25543" spans="17:19">
      <c r="Q25543"/>
      <c r="R25543"/>
      <c r="S25543"/>
    </row>
    <row r="25544" spans="17:19">
      <c r="Q25544"/>
      <c r="R25544"/>
      <c r="S25544"/>
    </row>
    <row r="25545" spans="17:19">
      <c r="Q25545"/>
      <c r="R25545"/>
      <c r="S25545"/>
    </row>
    <row r="25546" spans="17:19">
      <c r="Q25546"/>
      <c r="R25546"/>
      <c r="S25546"/>
    </row>
    <row r="25547" spans="17:19">
      <c r="Q25547"/>
      <c r="R25547"/>
      <c r="S25547"/>
    </row>
    <row r="25548" spans="17:19">
      <c r="Q25548"/>
      <c r="R25548"/>
      <c r="S25548"/>
    </row>
    <row r="25549" spans="17:19">
      <c r="Q25549"/>
      <c r="R25549"/>
      <c r="S25549"/>
    </row>
    <row r="25550" spans="17:19">
      <c r="Q25550"/>
      <c r="R25550"/>
      <c r="S25550"/>
    </row>
    <row r="25551" spans="17:19">
      <c r="Q25551"/>
      <c r="R25551"/>
      <c r="S25551"/>
    </row>
    <row r="25552" spans="17:19">
      <c r="Q25552"/>
      <c r="R25552"/>
      <c r="S25552"/>
    </row>
    <row r="25553" spans="17:19">
      <c r="Q25553"/>
      <c r="R25553"/>
      <c r="S25553"/>
    </row>
    <row r="25554" spans="17:19">
      <c r="Q25554"/>
      <c r="R25554"/>
      <c r="S25554"/>
    </row>
    <row r="25555" spans="17:19">
      <c r="Q25555"/>
      <c r="R25555"/>
      <c r="S25555"/>
    </row>
    <row r="25556" spans="17:19">
      <c r="Q25556"/>
      <c r="R25556"/>
      <c r="S25556"/>
    </row>
    <row r="25557" spans="17:19">
      <c r="Q25557"/>
      <c r="R25557"/>
      <c r="S25557"/>
    </row>
    <row r="25558" spans="17:19">
      <c r="Q25558"/>
      <c r="R25558"/>
      <c r="S25558"/>
    </row>
    <row r="25559" spans="17:19">
      <c r="Q25559"/>
      <c r="R25559"/>
      <c r="S25559"/>
    </row>
    <row r="25560" spans="17:19">
      <c r="Q25560"/>
      <c r="R25560"/>
      <c r="S25560"/>
    </row>
    <row r="25561" spans="17:19">
      <c r="Q25561"/>
      <c r="R25561"/>
      <c r="S25561"/>
    </row>
    <row r="25562" spans="17:19">
      <c r="Q25562"/>
      <c r="R25562"/>
      <c r="S25562"/>
    </row>
    <row r="25563" spans="17:19">
      <c r="Q25563"/>
      <c r="R25563"/>
      <c r="S25563"/>
    </row>
    <row r="25564" spans="17:19">
      <c r="Q25564"/>
      <c r="R25564"/>
      <c r="S25564"/>
    </row>
    <row r="25565" spans="17:19">
      <c r="Q25565"/>
      <c r="R25565"/>
      <c r="S25565"/>
    </row>
    <row r="25566" spans="17:19">
      <c r="Q25566"/>
      <c r="R25566"/>
      <c r="S25566"/>
    </row>
    <row r="25567" spans="17:19">
      <c r="Q25567"/>
      <c r="R25567"/>
      <c r="S25567"/>
    </row>
    <row r="25568" spans="17:19">
      <c r="Q25568"/>
      <c r="R25568"/>
      <c r="S25568"/>
    </row>
    <row r="25569" spans="17:19">
      <c r="Q25569"/>
      <c r="R25569"/>
      <c r="S25569"/>
    </row>
    <row r="25570" spans="17:19">
      <c r="Q25570"/>
      <c r="R25570"/>
      <c r="S25570"/>
    </row>
    <row r="25571" spans="17:19">
      <c r="Q25571"/>
      <c r="R25571"/>
      <c r="S25571"/>
    </row>
    <row r="25572" spans="17:19">
      <c r="Q25572"/>
      <c r="R25572"/>
      <c r="S25572"/>
    </row>
    <row r="25573" spans="17:19">
      <c r="Q25573"/>
      <c r="R25573"/>
      <c r="S25573"/>
    </row>
    <row r="25574" spans="17:19">
      <c r="Q25574"/>
      <c r="R25574"/>
      <c r="S25574"/>
    </row>
    <row r="25575" spans="17:19">
      <c r="Q25575"/>
      <c r="R25575"/>
      <c r="S25575"/>
    </row>
    <row r="25576" spans="17:19">
      <c r="Q25576"/>
      <c r="R25576"/>
      <c r="S25576"/>
    </row>
    <row r="25577" spans="17:19">
      <c r="Q25577"/>
      <c r="R25577"/>
      <c r="S25577"/>
    </row>
    <row r="25578" spans="17:19">
      <c r="Q25578"/>
      <c r="R25578"/>
      <c r="S25578"/>
    </row>
    <row r="25579" spans="17:19">
      <c r="Q25579"/>
      <c r="R25579"/>
      <c r="S25579"/>
    </row>
    <row r="25580" spans="17:19">
      <c r="Q25580"/>
      <c r="R25580"/>
      <c r="S25580"/>
    </row>
    <row r="25581" spans="17:19">
      <c r="Q25581"/>
      <c r="R25581"/>
      <c r="S25581"/>
    </row>
    <row r="25582" spans="17:19">
      <c r="Q25582"/>
      <c r="R25582"/>
      <c r="S25582"/>
    </row>
    <row r="25583" spans="17:19">
      <c r="Q25583"/>
      <c r="R25583"/>
      <c r="S25583"/>
    </row>
    <row r="25584" spans="17:19">
      <c r="Q25584"/>
      <c r="R25584"/>
      <c r="S25584"/>
    </row>
    <row r="25585" spans="17:19">
      <c r="Q25585"/>
      <c r="R25585"/>
      <c r="S25585"/>
    </row>
    <row r="25586" spans="17:19">
      <c r="Q25586"/>
      <c r="R25586"/>
      <c r="S25586"/>
    </row>
    <row r="25587" spans="17:19">
      <c r="Q25587"/>
      <c r="R25587"/>
      <c r="S25587"/>
    </row>
    <row r="25588" spans="17:19">
      <c r="Q25588"/>
      <c r="R25588"/>
      <c r="S25588"/>
    </row>
    <row r="25589" spans="17:19">
      <c r="Q25589"/>
      <c r="R25589"/>
      <c r="S25589"/>
    </row>
    <row r="25590" spans="17:19">
      <c r="Q25590"/>
      <c r="R25590"/>
      <c r="S25590"/>
    </row>
    <row r="25591" spans="17:19">
      <c r="Q25591"/>
      <c r="R25591"/>
      <c r="S25591"/>
    </row>
    <row r="25592" spans="17:19">
      <c r="Q25592"/>
      <c r="R25592"/>
      <c r="S25592"/>
    </row>
    <row r="25593" spans="17:19">
      <c r="Q25593"/>
      <c r="R25593"/>
      <c r="S25593"/>
    </row>
    <row r="25594" spans="17:19">
      <c r="Q25594"/>
      <c r="R25594"/>
      <c r="S25594"/>
    </row>
    <row r="25595" spans="17:19">
      <c r="Q25595"/>
      <c r="R25595"/>
      <c r="S25595"/>
    </row>
    <row r="25596" spans="17:19">
      <c r="Q25596"/>
      <c r="R25596"/>
      <c r="S25596"/>
    </row>
    <row r="25597" spans="17:19">
      <c r="Q25597"/>
      <c r="R25597"/>
      <c r="S25597"/>
    </row>
    <row r="25598" spans="17:19">
      <c r="Q25598"/>
      <c r="R25598"/>
      <c r="S25598"/>
    </row>
    <row r="25599" spans="17:19">
      <c r="Q25599"/>
      <c r="R25599"/>
      <c r="S25599"/>
    </row>
    <row r="25600" spans="17:19">
      <c r="Q25600"/>
      <c r="R25600"/>
      <c r="S25600"/>
    </row>
    <row r="25601" spans="17:19">
      <c r="Q25601"/>
      <c r="R25601"/>
      <c r="S25601"/>
    </row>
    <row r="25602" spans="17:19">
      <c r="Q25602"/>
      <c r="R25602"/>
      <c r="S25602"/>
    </row>
    <row r="25603" spans="17:19">
      <c r="Q25603"/>
      <c r="R25603"/>
      <c r="S25603"/>
    </row>
    <row r="25604" spans="17:19">
      <c r="Q25604"/>
      <c r="R25604"/>
      <c r="S25604"/>
    </row>
    <row r="25605" spans="17:19">
      <c r="Q25605"/>
      <c r="R25605"/>
      <c r="S25605"/>
    </row>
    <row r="25606" spans="17:19">
      <c r="Q25606"/>
      <c r="R25606"/>
      <c r="S25606"/>
    </row>
    <row r="25607" spans="17:19">
      <c r="Q25607"/>
      <c r="R25607"/>
      <c r="S25607"/>
    </row>
    <row r="25608" spans="17:19">
      <c r="Q25608"/>
      <c r="R25608"/>
      <c r="S25608"/>
    </row>
    <row r="25609" spans="17:19">
      <c r="Q25609"/>
      <c r="R25609"/>
      <c r="S25609"/>
    </row>
    <row r="25610" spans="17:19">
      <c r="Q25610"/>
      <c r="R25610"/>
      <c r="S25610"/>
    </row>
    <row r="25611" spans="17:19">
      <c r="Q25611"/>
      <c r="R25611"/>
      <c r="S25611"/>
    </row>
    <row r="25612" spans="17:19">
      <c r="Q25612"/>
      <c r="R25612"/>
      <c r="S25612"/>
    </row>
    <row r="25613" spans="17:19">
      <c r="Q25613"/>
      <c r="R25613"/>
      <c r="S25613"/>
    </row>
    <row r="25614" spans="17:19">
      <c r="Q25614"/>
      <c r="R25614"/>
      <c r="S25614"/>
    </row>
    <row r="25615" spans="17:19">
      <c r="Q25615"/>
      <c r="R25615"/>
      <c r="S25615"/>
    </row>
    <row r="25616" spans="17:19">
      <c r="Q25616"/>
      <c r="R25616"/>
      <c r="S25616"/>
    </row>
    <row r="25617" spans="17:19">
      <c r="Q25617"/>
      <c r="R25617"/>
      <c r="S25617"/>
    </row>
    <row r="25618" spans="17:19">
      <c r="Q25618"/>
      <c r="R25618"/>
      <c r="S25618"/>
    </row>
    <row r="25619" spans="17:19">
      <c r="Q25619"/>
      <c r="R25619"/>
      <c r="S25619"/>
    </row>
    <row r="25620" spans="17:19">
      <c r="Q25620"/>
      <c r="R25620"/>
      <c r="S25620"/>
    </row>
    <row r="25621" spans="17:19">
      <c r="Q25621"/>
      <c r="R25621"/>
      <c r="S25621"/>
    </row>
    <row r="25622" spans="17:19">
      <c r="Q25622"/>
      <c r="R25622"/>
      <c r="S25622"/>
    </row>
    <row r="25623" spans="17:19">
      <c r="Q25623"/>
      <c r="R25623"/>
      <c r="S25623"/>
    </row>
    <row r="25624" spans="17:19">
      <c r="Q25624"/>
      <c r="R25624"/>
      <c r="S25624"/>
    </row>
    <row r="25625" spans="17:19">
      <c r="Q25625"/>
      <c r="R25625"/>
      <c r="S25625"/>
    </row>
    <row r="25626" spans="17:19">
      <c r="Q25626"/>
      <c r="R25626"/>
      <c r="S25626"/>
    </row>
    <row r="25627" spans="17:19">
      <c r="Q25627"/>
      <c r="R25627"/>
      <c r="S25627"/>
    </row>
    <row r="25628" spans="17:19">
      <c r="Q25628"/>
      <c r="R25628"/>
      <c r="S25628"/>
    </row>
    <row r="25629" spans="17:19">
      <c r="Q25629"/>
      <c r="R25629"/>
      <c r="S25629"/>
    </row>
    <row r="25630" spans="17:19">
      <c r="Q25630"/>
      <c r="R25630"/>
      <c r="S25630"/>
    </row>
    <row r="25631" spans="17:19">
      <c r="Q25631"/>
      <c r="R25631"/>
      <c r="S25631"/>
    </row>
    <row r="25632" spans="17:19">
      <c r="Q25632"/>
      <c r="R25632"/>
      <c r="S25632"/>
    </row>
    <row r="25633" spans="17:19">
      <c r="Q25633"/>
      <c r="R25633"/>
      <c r="S25633"/>
    </row>
    <row r="25634" spans="17:19">
      <c r="Q25634"/>
      <c r="R25634"/>
      <c r="S25634"/>
    </row>
    <row r="25635" spans="17:19">
      <c r="Q25635"/>
      <c r="R25635"/>
      <c r="S25635"/>
    </row>
    <row r="25636" spans="17:19">
      <c r="Q25636"/>
      <c r="R25636"/>
      <c r="S25636"/>
    </row>
    <row r="25637" spans="17:19">
      <c r="Q25637"/>
      <c r="R25637"/>
      <c r="S25637"/>
    </row>
    <row r="25638" spans="17:19">
      <c r="Q25638"/>
      <c r="R25638"/>
      <c r="S25638"/>
    </row>
    <row r="25639" spans="17:19">
      <c r="Q25639"/>
      <c r="R25639"/>
      <c r="S25639"/>
    </row>
    <row r="25640" spans="17:19">
      <c r="Q25640"/>
      <c r="R25640"/>
      <c r="S25640"/>
    </row>
    <row r="25641" spans="17:19">
      <c r="Q25641"/>
      <c r="R25641"/>
      <c r="S25641"/>
    </row>
    <row r="25642" spans="17:19">
      <c r="Q25642"/>
      <c r="R25642"/>
      <c r="S25642"/>
    </row>
    <row r="25643" spans="17:19">
      <c r="Q25643"/>
      <c r="R25643"/>
      <c r="S25643"/>
    </row>
    <row r="25644" spans="17:19">
      <c r="Q25644"/>
      <c r="R25644"/>
      <c r="S25644"/>
    </row>
    <row r="25645" spans="17:19">
      <c r="Q25645"/>
      <c r="R25645"/>
      <c r="S25645"/>
    </row>
    <row r="25646" spans="17:19">
      <c r="Q25646"/>
      <c r="R25646"/>
      <c r="S25646"/>
    </row>
    <row r="25647" spans="17:19">
      <c r="Q25647"/>
      <c r="R25647"/>
      <c r="S25647"/>
    </row>
    <row r="25648" spans="17:19">
      <c r="Q25648"/>
      <c r="R25648"/>
      <c r="S25648"/>
    </row>
    <row r="25649" spans="17:19">
      <c r="Q25649"/>
      <c r="R25649"/>
      <c r="S25649"/>
    </row>
    <row r="25650" spans="17:19">
      <c r="Q25650"/>
      <c r="R25650"/>
      <c r="S25650"/>
    </row>
    <row r="25651" spans="17:19">
      <c r="Q25651"/>
      <c r="R25651"/>
      <c r="S25651"/>
    </row>
    <row r="25652" spans="17:19">
      <c r="Q25652"/>
      <c r="R25652"/>
      <c r="S25652"/>
    </row>
    <row r="25653" spans="17:19">
      <c r="Q25653"/>
      <c r="R25653"/>
      <c r="S25653"/>
    </row>
    <row r="25654" spans="17:19">
      <c r="Q25654"/>
      <c r="R25654"/>
      <c r="S25654"/>
    </row>
    <row r="25655" spans="17:19">
      <c r="Q25655"/>
      <c r="R25655"/>
      <c r="S25655"/>
    </row>
    <row r="25656" spans="17:19">
      <c r="Q25656"/>
      <c r="R25656"/>
      <c r="S25656"/>
    </row>
    <row r="25657" spans="17:19">
      <c r="Q25657"/>
      <c r="R25657"/>
      <c r="S25657"/>
    </row>
    <row r="25658" spans="17:19">
      <c r="Q25658"/>
      <c r="R25658"/>
      <c r="S25658"/>
    </row>
    <row r="25659" spans="17:19">
      <c r="Q25659"/>
      <c r="R25659"/>
      <c r="S25659"/>
    </row>
    <row r="25660" spans="17:19">
      <c r="Q25660"/>
      <c r="R25660"/>
      <c r="S25660"/>
    </row>
    <row r="25661" spans="17:19">
      <c r="Q25661"/>
      <c r="R25661"/>
      <c r="S25661"/>
    </row>
    <row r="25662" spans="17:19">
      <c r="Q25662"/>
      <c r="R25662"/>
      <c r="S25662"/>
    </row>
    <row r="25663" spans="17:19">
      <c r="Q25663"/>
      <c r="R25663"/>
      <c r="S25663"/>
    </row>
    <row r="25664" spans="17:19">
      <c r="Q25664"/>
      <c r="R25664"/>
      <c r="S25664"/>
    </row>
    <row r="25665" spans="17:19">
      <c r="Q25665"/>
      <c r="R25665"/>
      <c r="S25665"/>
    </row>
    <row r="25666" spans="17:19">
      <c r="Q25666"/>
      <c r="R25666"/>
      <c r="S25666"/>
    </row>
    <row r="25667" spans="17:19">
      <c r="Q25667"/>
      <c r="R25667"/>
      <c r="S25667"/>
    </row>
    <row r="25668" spans="17:19">
      <c r="Q25668"/>
      <c r="R25668"/>
      <c r="S25668"/>
    </row>
    <row r="25669" spans="17:19">
      <c r="Q25669"/>
      <c r="R25669"/>
      <c r="S25669"/>
    </row>
    <row r="25670" spans="17:19">
      <c r="Q25670"/>
      <c r="R25670"/>
      <c r="S25670"/>
    </row>
    <row r="25671" spans="17:19">
      <c r="Q25671"/>
      <c r="R25671"/>
      <c r="S25671"/>
    </row>
    <row r="25672" spans="17:19">
      <c r="Q25672"/>
      <c r="R25672"/>
      <c r="S25672"/>
    </row>
    <row r="25673" spans="17:19">
      <c r="Q25673"/>
      <c r="R25673"/>
      <c r="S25673"/>
    </row>
    <row r="25674" spans="17:19">
      <c r="Q25674"/>
      <c r="R25674"/>
      <c r="S25674"/>
    </row>
    <row r="25675" spans="17:19">
      <c r="Q25675"/>
      <c r="R25675"/>
      <c r="S25675"/>
    </row>
    <row r="25676" spans="17:19">
      <c r="Q25676"/>
      <c r="R25676"/>
      <c r="S25676"/>
    </row>
    <row r="25677" spans="17:19">
      <c r="Q25677"/>
      <c r="R25677"/>
      <c r="S25677"/>
    </row>
    <row r="25678" spans="17:19">
      <c r="Q25678"/>
      <c r="R25678"/>
      <c r="S25678"/>
    </row>
    <row r="25679" spans="17:19">
      <c r="Q25679"/>
      <c r="R25679"/>
      <c r="S25679"/>
    </row>
    <row r="25680" spans="17:19">
      <c r="Q25680"/>
      <c r="R25680"/>
      <c r="S25680"/>
    </row>
    <row r="25681" spans="17:19">
      <c r="Q25681"/>
      <c r="R25681"/>
      <c r="S25681"/>
    </row>
    <row r="25682" spans="17:19">
      <c r="Q25682"/>
      <c r="R25682"/>
      <c r="S25682"/>
    </row>
    <row r="25683" spans="17:19">
      <c r="Q25683"/>
      <c r="R25683"/>
      <c r="S25683"/>
    </row>
    <row r="25684" spans="17:19">
      <c r="Q25684"/>
      <c r="R25684"/>
      <c r="S25684"/>
    </row>
    <row r="25685" spans="17:19">
      <c r="Q25685"/>
      <c r="R25685"/>
      <c r="S25685"/>
    </row>
    <row r="25686" spans="17:19">
      <c r="Q25686"/>
      <c r="R25686"/>
      <c r="S25686"/>
    </row>
    <row r="25687" spans="17:19">
      <c r="Q25687"/>
      <c r="R25687"/>
      <c r="S25687"/>
    </row>
    <row r="25688" spans="17:19">
      <c r="Q25688"/>
      <c r="R25688"/>
      <c r="S25688"/>
    </row>
    <row r="25689" spans="17:19">
      <c r="Q25689"/>
      <c r="R25689"/>
      <c r="S25689"/>
    </row>
    <row r="25690" spans="17:19">
      <c r="Q25690"/>
      <c r="R25690"/>
      <c r="S25690"/>
    </row>
    <row r="25691" spans="17:19">
      <c r="Q25691"/>
      <c r="R25691"/>
      <c r="S25691"/>
    </row>
    <row r="25692" spans="17:19">
      <c r="Q25692"/>
      <c r="R25692"/>
      <c r="S25692"/>
    </row>
    <row r="25693" spans="17:19">
      <c r="Q25693"/>
      <c r="R25693"/>
      <c r="S25693"/>
    </row>
    <row r="25694" spans="17:19">
      <c r="Q25694"/>
      <c r="R25694"/>
      <c r="S25694"/>
    </row>
    <row r="25695" spans="17:19">
      <c r="Q25695"/>
      <c r="R25695"/>
      <c r="S25695"/>
    </row>
    <row r="25696" spans="17:19">
      <c r="Q25696"/>
      <c r="R25696"/>
      <c r="S25696"/>
    </row>
    <row r="25697" spans="17:19">
      <c r="Q25697"/>
      <c r="R25697"/>
      <c r="S25697"/>
    </row>
    <row r="25698" spans="17:19">
      <c r="Q25698"/>
      <c r="R25698"/>
      <c r="S25698"/>
    </row>
    <row r="25699" spans="17:19">
      <c r="Q25699"/>
      <c r="R25699"/>
      <c r="S25699"/>
    </row>
    <row r="25700" spans="17:19">
      <c r="Q25700"/>
      <c r="R25700"/>
      <c r="S25700"/>
    </row>
    <row r="25701" spans="17:19">
      <c r="Q25701"/>
      <c r="R25701"/>
      <c r="S25701"/>
    </row>
    <row r="25702" spans="17:19">
      <c r="Q25702"/>
      <c r="R25702"/>
      <c r="S25702"/>
    </row>
    <row r="25703" spans="17:19">
      <c r="Q25703"/>
      <c r="R25703"/>
      <c r="S25703"/>
    </row>
    <row r="25704" spans="17:19">
      <c r="Q25704"/>
      <c r="R25704"/>
      <c r="S25704"/>
    </row>
    <row r="25705" spans="17:19">
      <c r="Q25705"/>
      <c r="R25705"/>
      <c r="S25705"/>
    </row>
    <row r="25706" spans="17:19">
      <c r="Q25706"/>
      <c r="R25706"/>
      <c r="S25706"/>
    </row>
    <row r="25707" spans="17:19">
      <c r="Q25707"/>
      <c r="R25707"/>
      <c r="S25707"/>
    </row>
    <row r="25708" spans="17:19">
      <c r="Q25708"/>
      <c r="R25708"/>
      <c r="S25708"/>
    </row>
    <row r="25709" spans="17:19">
      <c r="Q25709"/>
      <c r="R25709"/>
      <c r="S25709"/>
    </row>
    <row r="25710" spans="17:19">
      <c r="Q25710"/>
      <c r="R25710"/>
      <c r="S25710"/>
    </row>
    <row r="25711" spans="17:19">
      <c r="Q25711"/>
      <c r="R25711"/>
      <c r="S25711"/>
    </row>
    <row r="25712" spans="17:19">
      <c r="Q25712"/>
      <c r="R25712"/>
      <c r="S25712"/>
    </row>
    <row r="25713" spans="17:19">
      <c r="Q25713"/>
      <c r="R25713"/>
      <c r="S25713"/>
    </row>
    <row r="25714" spans="17:19">
      <c r="Q25714"/>
      <c r="R25714"/>
      <c r="S25714"/>
    </row>
    <row r="25715" spans="17:19">
      <c r="Q25715"/>
      <c r="R25715"/>
      <c r="S25715"/>
    </row>
    <row r="25716" spans="17:19">
      <c r="Q25716"/>
      <c r="R25716"/>
      <c r="S25716"/>
    </row>
    <row r="25717" spans="17:19">
      <c r="Q25717"/>
      <c r="R25717"/>
      <c r="S25717"/>
    </row>
    <row r="25718" spans="17:19">
      <c r="Q25718"/>
      <c r="R25718"/>
      <c r="S25718"/>
    </row>
    <row r="25719" spans="17:19">
      <c r="Q25719"/>
      <c r="R25719"/>
      <c r="S25719"/>
    </row>
    <row r="25720" spans="17:19">
      <c r="Q25720"/>
      <c r="R25720"/>
      <c r="S25720"/>
    </row>
    <row r="25721" spans="17:19">
      <c r="Q25721"/>
      <c r="R25721"/>
      <c r="S25721"/>
    </row>
    <row r="25722" spans="17:19">
      <c r="Q25722"/>
      <c r="R25722"/>
      <c r="S25722"/>
    </row>
    <row r="25723" spans="17:19">
      <c r="Q25723"/>
      <c r="R25723"/>
      <c r="S25723"/>
    </row>
    <row r="25724" spans="17:19">
      <c r="Q25724"/>
      <c r="R25724"/>
      <c r="S25724"/>
    </row>
    <row r="25725" spans="17:19">
      <c r="Q25725"/>
      <c r="R25725"/>
      <c r="S25725"/>
    </row>
    <row r="25726" spans="17:19">
      <c r="Q25726"/>
      <c r="R25726"/>
      <c r="S25726"/>
    </row>
    <row r="25727" spans="17:19">
      <c r="Q25727"/>
      <c r="R25727"/>
      <c r="S25727"/>
    </row>
    <row r="25728" spans="17:19">
      <c r="Q25728"/>
      <c r="R25728"/>
      <c r="S25728"/>
    </row>
    <row r="25729" spans="17:19">
      <c r="Q25729"/>
      <c r="R25729"/>
      <c r="S25729"/>
    </row>
    <row r="25730" spans="17:19">
      <c r="Q25730"/>
      <c r="R25730"/>
      <c r="S25730"/>
    </row>
    <row r="25731" spans="17:19">
      <c r="Q25731"/>
      <c r="R25731"/>
      <c r="S25731"/>
    </row>
    <row r="25732" spans="17:19">
      <c r="Q25732"/>
      <c r="R25732"/>
      <c r="S25732"/>
    </row>
    <row r="25733" spans="17:19">
      <c r="Q25733"/>
      <c r="R25733"/>
      <c r="S25733"/>
    </row>
    <row r="25734" spans="17:19">
      <c r="Q25734"/>
      <c r="R25734"/>
      <c r="S25734"/>
    </row>
    <row r="25735" spans="17:19">
      <c r="Q25735"/>
      <c r="R25735"/>
      <c r="S25735"/>
    </row>
    <row r="25736" spans="17:19">
      <c r="Q25736"/>
      <c r="R25736"/>
      <c r="S25736"/>
    </row>
    <row r="25737" spans="17:19">
      <c r="Q25737"/>
      <c r="R25737"/>
      <c r="S25737"/>
    </row>
    <row r="25738" spans="17:19">
      <c r="Q25738"/>
      <c r="R25738"/>
      <c r="S25738"/>
    </row>
    <row r="25739" spans="17:19">
      <c r="Q25739"/>
      <c r="R25739"/>
      <c r="S25739"/>
    </row>
    <row r="25740" spans="17:19">
      <c r="Q25740"/>
      <c r="R25740"/>
      <c r="S25740"/>
    </row>
    <row r="25741" spans="17:19">
      <c r="Q25741"/>
      <c r="R25741"/>
      <c r="S25741"/>
    </row>
    <row r="25742" spans="17:19">
      <c r="Q25742"/>
      <c r="R25742"/>
      <c r="S25742"/>
    </row>
    <row r="25743" spans="17:19">
      <c r="Q25743"/>
      <c r="R25743"/>
      <c r="S25743"/>
    </row>
    <row r="25744" spans="17:19">
      <c r="Q25744"/>
      <c r="R25744"/>
      <c r="S25744"/>
    </row>
    <row r="25745" spans="17:19">
      <c r="Q25745"/>
      <c r="R25745"/>
      <c r="S25745"/>
    </row>
    <row r="25746" spans="17:19">
      <c r="Q25746"/>
      <c r="R25746"/>
      <c r="S25746"/>
    </row>
    <row r="25747" spans="17:19">
      <c r="Q25747"/>
      <c r="R25747"/>
      <c r="S25747"/>
    </row>
    <row r="25748" spans="17:19">
      <c r="Q25748"/>
      <c r="R25748"/>
      <c r="S25748"/>
    </row>
    <row r="25749" spans="17:19">
      <c r="Q25749"/>
      <c r="R25749"/>
      <c r="S25749"/>
    </row>
    <row r="25750" spans="17:19">
      <c r="Q25750"/>
      <c r="R25750"/>
      <c r="S25750"/>
    </row>
    <row r="25751" spans="17:19">
      <c r="Q25751"/>
      <c r="R25751"/>
      <c r="S25751"/>
    </row>
    <row r="25752" spans="17:19">
      <c r="Q25752"/>
      <c r="R25752"/>
      <c r="S25752"/>
    </row>
    <row r="25753" spans="17:19">
      <c r="Q25753"/>
      <c r="R25753"/>
      <c r="S25753"/>
    </row>
    <row r="25754" spans="17:19">
      <c r="Q25754"/>
      <c r="R25754"/>
      <c r="S25754"/>
    </row>
    <row r="25755" spans="17:19">
      <c r="Q25755"/>
      <c r="R25755"/>
      <c r="S25755"/>
    </row>
    <row r="25756" spans="17:19">
      <c r="Q25756"/>
      <c r="R25756"/>
      <c r="S25756"/>
    </row>
    <row r="25757" spans="17:19">
      <c r="Q25757"/>
      <c r="R25757"/>
      <c r="S25757"/>
    </row>
    <row r="25758" spans="17:19">
      <c r="Q25758"/>
      <c r="R25758"/>
      <c r="S25758"/>
    </row>
    <row r="25759" spans="17:19">
      <c r="Q25759"/>
      <c r="R25759"/>
      <c r="S25759"/>
    </row>
    <row r="25760" spans="17:19">
      <c r="Q25760"/>
      <c r="R25760"/>
      <c r="S25760"/>
    </row>
    <row r="25761" spans="17:19">
      <c r="Q25761"/>
      <c r="R25761"/>
      <c r="S25761"/>
    </row>
    <row r="25762" spans="17:19">
      <c r="Q25762"/>
      <c r="R25762"/>
      <c r="S25762"/>
    </row>
    <row r="25763" spans="17:19">
      <c r="Q25763"/>
      <c r="R25763"/>
      <c r="S25763"/>
    </row>
    <row r="25764" spans="17:19">
      <c r="Q25764"/>
      <c r="R25764"/>
      <c r="S25764"/>
    </row>
    <row r="25765" spans="17:19">
      <c r="Q25765"/>
      <c r="R25765"/>
      <c r="S25765"/>
    </row>
    <row r="25766" spans="17:19">
      <c r="Q25766"/>
      <c r="R25766"/>
      <c r="S25766"/>
    </row>
    <row r="25767" spans="17:19">
      <c r="Q25767"/>
      <c r="R25767"/>
      <c r="S25767"/>
    </row>
    <row r="25768" spans="17:19">
      <c r="Q25768"/>
      <c r="R25768"/>
      <c r="S25768"/>
    </row>
    <row r="25769" spans="17:19">
      <c r="Q25769"/>
      <c r="R25769"/>
      <c r="S25769"/>
    </row>
    <row r="25770" spans="17:19">
      <c r="Q25770"/>
      <c r="R25770"/>
      <c r="S25770"/>
    </row>
    <row r="25771" spans="17:19">
      <c r="Q25771"/>
      <c r="R25771"/>
      <c r="S25771"/>
    </row>
    <row r="25772" spans="17:19">
      <c r="Q25772"/>
      <c r="R25772"/>
      <c r="S25772"/>
    </row>
    <row r="25773" spans="17:19">
      <c r="Q25773"/>
      <c r="R25773"/>
      <c r="S25773"/>
    </row>
    <row r="25774" spans="17:19">
      <c r="Q25774"/>
      <c r="R25774"/>
      <c r="S25774"/>
    </row>
    <row r="25775" spans="17:19">
      <c r="Q25775"/>
      <c r="R25775"/>
      <c r="S25775"/>
    </row>
    <row r="25776" spans="17:19">
      <c r="Q25776"/>
      <c r="R25776"/>
      <c r="S25776"/>
    </row>
    <row r="25777" spans="17:19">
      <c r="Q25777"/>
      <c r="R25777"/>
      <c r="S25777"/>
    </row>
    <row r="25778" spans="17:19">
      <c r="Q25778"/>
      <c r="R25778"/>
      <c r="S25778"/>
    </row>
    <row r="25779" spans="17:19">
      <c r="Q25779"/>
      <c r="R25779"/>
      <c r="S25779"/>
    </row>
    <row r="25780" spans="17:19">
      <c r="Q25780"/>
      <c r="R25780"/>
      <c r="S25780"/>
    </row>
    <row r="25781" spans="17:19">
      <c r="Q25781"/>
      <c r="R25781"/>
      <c r="S25781"/>
    </row>
    <row r="25782" spans="17:19">
      <c r="Q25782"/>
      <c r="R25782"/>
      <c r="S25782"/>
    </row>
    <row r="25783" spans="17:19">
      <c r="Q25783"/>
      <c r="R25783"/>
      <c r="S25783"/>
    </row>
    <row r="25784" spans="17:19">
      <c r="Q25784"/>
      <c r="R25784"/>
      <c r="S25784"/>
    </row>
    <row r="25785" spans="17:19">
      <c r="Q25785"/>
      <c r="R25785"/>
      <c r="S25785"/>
    </row>
    <row r="25786" spans="17:19">
      <c r="Q25786"/>
      <c r="R25786"/>
      <c r="S25786"/>
    </row>
    <row r="25787" spans="17:19">
      <c r="Q25787"/>
      <c r="R25787"/>
      <c r="S25787"/>
    </row>
    <row r="25788" spans="17:19">
      <c r="Q25788"/>
      <c r="R25788"/>
      <c r="S25788"/>
    </row>
    <row r="25789" spans="17:19">
      <c r="Q25789"/>
      <c r="R25789"/>
      <c r="S25789"/>
    </row>
    <row r="25790" spans="17:19">
      <c r="Q25790"/>
      <c r="R25790"/>
      <c r="S25790"/>
    </row>
    <row r="25791" spans="17:19">
      <c r="Q25791"/>
      <c r="R25791"/>
      <c r="S25791"/>
    </row>
    <row r="25792" spans="17:19">
      <c r="Q25792"/>
      <c r="R25792"/>
      <c r="S25792"/>
    </row>
    <row r="25793" spans="17:19">
      <c r="Q25793"/>
      <c r="R25793"/>
      <c r="S25793"/>
    </row>
    <row r="25794" spans="17:19">
      <c r="Q25794"/>
      <c r="R25794"/>
      <c r="S25794"/>
    </row>
    <row r="25795" spans="17:19">
      <c r="Q25795"/>
      <c r="R25795"/>
      <c r="S25795"/>
    </row>
    <row r="25796" spans="17:19">
      <c r="Q25796"/>
      <c r="R25796"/>
      <c r="S25796"/>
    </row>
    <row r="25797" spans="17:19">
      <c r="Q25797"/>
      <c r="R25797"/>
      <c r="S25797"/>
    </row>
    <row r="25798" spans="17:19">
      <c r="Q25798"/>
      <c r="R25798"/>
      <c r="S25798"/>
    </row>
    <row r="25799" spans="17:19">
      <c r="Q25799"/>
      <c r="R25799"/>
      <c r="S25799"/>
    </row>
    <row r="25800" spans="17:19">
      <c r="Q25800"/>
      <c r="R25800"/>
      <c r="S25800"/>
    </row>
    <row r="25801" spans="17:19">
      <c r="Q25801"/>
      <c r="R25801"/>
      <c r="S25801"/>
    </row>
    <row r="25802" spans="17:19">
      <c r="Q25802"/>
      <c r="R25802"/>
      <c r="S25802"/>
    </row>
    <row r="25803" spans="17:19">
      <c r="Q25803"/>
      <c r="R25803"/>
      <c r="S25803"/>
    </row>
    <row r="25804" spans="17:19">
      <c r="Q25804"/>
      <c r="R25804"/>
      <c r="S25804"/>
    </row>
    <row r="25805" spans="17:19">
      <c r="Q25805"/>
      <c r="R25805"/>
      <c r="S25805"/>
    </row>
    <row r="25806" spans="17:19">
      <c r="Q25806"/>
      <c r="R25806"/>
      <c r="S25806"/>
    </row>
    <row r="25807" spans="17:19">
      <c r="Q25807"/>
      <c r="R25807"/>
      <c r="S25807"/>
    </row>
    <row r="25808" spans="17:19">
      <c r="Q25808"/>
      <c r="R25808"/>
      <c r="S25808"/>
    </row>
    <row r="25809" spans="17:19">
      <c r="Q25809"/>
      <c r="R25809"/>
      <c r="S25809"/>
    </row>
    <row r="25810" spans="17:19">
      <c r="Q25810"/>
      <c r="R25810"/>
      <c r="S25810"/>
    </row>
    <row r="25811" spans="17:19">
      <c r="Q25811"/>
      <c r="R25811"/>
      <c r="S25811"/>
    </row>
    <row r="25812" spans="17:19">
      <c r="Q25812"/>
      <c r="R25812"/>
      <c r="S25812"/>
    </row>
    <row r="25813" spans="17:19">
      <c r="Q25813"/>
      <c r="R25813"/>
      <c r="S25813"/>
    </row>
    <row r="25814" spans="17:19">
      <c r="Q25814"/>
      <c r="R25814"/>
      <c r="S25814"/>
    </row>
    <row r="25815" spans="17:19">
      <c r="Q25815"/>
      <c r="R25815"/>
      <c r="S25815"/>
    </row>
    <row r="25816" spans="17:19">
      <c r="Q25816"/>
      <c r="R25816"/>
      <c r="S25816"/>
    </row>
    <row r="25817" spans="17:19">
      <c r="Q25817"/>
      <c r="R25817"/>
      <c r="S25817"/>
    </row>
    <row r="25818" spans="17:19">
      <c r="Q25818"/>
      <c r="R25818"/>
      <c r="S25818"/>
    </row>
    <row r="25819" spans="17:19">
      <c r="Q25819"/>
      <c r="R25819"/>
      <c r="S25819"/>
    </row>
    <row r="25820" spans="17:19">
      <c r="Q25820"/>
      <c r="R25820"/>
      <c r="S25820"/>
    </row>
    <row r="25821" spans="17:19">
      <c r="Q25821"/>
      <c r="R25821"/>
      <c r="S25821"/>
    </row>
    <row r="25822" spans="17:19">
      <c r="Q25822"/>
      <c r="R25822"/>
      <c r="S25822"/>
    </row>
    <row r="25823" spans="17:19">
      <c r="Q25823"/>
      <c r="R25823"/>
      <c r="S25823"/>
    </row>
    <row r="25824" spans="17:19">
      <c r="Q25824"/>
      <c r="R25824"/>
      <c r="S25824"/>
    </row>
    <row r="25825" spans="17:19">
      <c r="Q25825"/>
      <c r="R25825"/>
      <c r="S25825"/>
    </row>
    <row r="25826" spans="17:19">
      <c r="Q25826"/>
      <c r="R25826"/>
      <c r="S25826"/>
    </row>
    <row r="25827" spans="17:19">
      <c r="Q25827"/>
      <c r="R25827"/>
      <c r="S25827"/>
    </row>
    <row r="25828" spans="17:19">
      <c r="Q25828"/>
      <c r="R25828"/>
      <c r="S25828"/>
    </row>
    <row r="25829" spans="17:19">
      <c r="Q25829"/>
      <c r="R25829"/>
      <c r="S25829"/>
    </row>
    <row r="25830" spans="17:19">
      <c r="Q25830"/>
      <c r="R25830"/>
      <c r="S25830"/>
    </row>
    <row r="25831" spans="17:19">
      <c r="Q25831"/>
      <c r="R25831"/>
      <c r="S25831"/>
    </row>
    <row r="25832" spans="17:19">
      <c r="Q25832"/>
      <c r="R25832"/>
      <c r="S25832"/>
    </row>
    <row r="25833" spans="17:19">
      <c r="Q25833"/>
      <c r="R25833"/>
      <c r="S25833"/>
    </row>
    <row r="25834" spans="17:19">
      <c r="Q25834"/>
      <c r="R25834"/>
      <c r="S25834"/>
    </row>
    <row r="25835" spans="17:19">
      <c r="Q25835"/>
      <c r="R25835"/>
      <c r="S25835"/>
    </row>
    <row r="25836" spans="17:19">
      <c r="Q25836"/>
      <c r="R25836"/>
      <c r="S25836"/>
    </row>
    <row r="25837" spans="17:19">
      <c r="Q25837"/>
      <c r="R25837"/>
      <c r="S25837"/>
    </row>
    <row r="25838" spans="17:19">
      <c r="Q25838"/>
      <c r="R25838"/>
      <c r="S25838"/>
    </row>
    <row r="25839" spans="17:19">
      <c r="Q25839"/>
      <c r="R25839"/>
      <c r="S25839"/>
    </row>
    <row r="25840" spans="17:19">
      <c r="Q25840"/>
      <c r="R25840"/>
      <c r="S25840"/>
    </row>
    <row r="25841" spans="17:19">
      <c r="Q25841"/>
      <c r="R25841"/>
      <c r="S25841"/>
    </row>
    <row r="25842" spans="17:19">
      <c r="Q25842"/>
      <c r="R25842"/>
      <c r="S25842"/>
    </row>
    <row r="25843" spans="17:19">
      <c r="Q25843"/>
      <c r="R25843"/>
      <c r="S25843"/>
    </row>
    <row r="25844" spans="17:19">
      <c r="Q25844"/>
      <c r="R25844"/>
      <c r="S25844"/>
    </row>
    <row r="25845" spans="17:19">
      <c r="Q25845"/>
      <c r="R25845"/>
      <c r="S25845"/>
    </row>
    <row r="25846" spans="17:19">
      <c r="Q25846"/>
      <c r="R25846"/>
      <c r="S25846"/>
    </row>
    <row r="25847" spans="17:19">
      <c r="Q25847"/>
      <c r="R25847"/>
      <c r="S25847"/>
    </row>
    <row r="25848" spans="17:19">
      <c r="Q25848"/>
      <c r="R25848"/>
      <c r="S25848"/>
    </row>
    <row r="25849" spans="17:19">
      <c r="Q25849"/>
      <c r="R25849"/>
      <c r="S25849"/>
    </row>
    <row r="25850" spans="17:19">
      <c r="Q25850"/>
      <c r="R25850"/>
      <c r="S25850"/>
    </row>
    <row r="25851" spans="17:19">
      <c r="Q25851"/>
      <c r="R25851"/>
      <c r="S25851"/>
    </row>
    <row r="25852" spans="17:19">
      <c r="Q25852"/>
      <c r="R25852"/>
      <c r="S25852"/>
    </row>
    <row r="25853" spans="17:19">
      <c r="Q25853"/>
      <c r="R25853"/>
      <c r="S25853"/>
    </row>
    <row r="25854" spans="17:19">
      <c r="Q25854"/>
      <c r="R25854"/>
      <c r="S25854"/>
    </row>
    <row r="25855" spans="17:19">
      <c r="Q25855"/>
      <c r="R25855"/>
      <c r="S25855"/>
    </row>
    <row r="25856" spans="17:19">
      <c r="Q25856"/>
      <c r="R25856"/>
      <c r="S25856"/>
    </row>
    <row r="25857" spans="17:19">
      <c r="Q25857"/>
      <c r="R25857"/>
      <c r="S25857"/>
    </row>
    <row r="25858" spans="17:19">
      <c r="Q25858"/>
      <c r="R25858"/>
      <c r="S25858"/>
    </row>
    <row r="25859" spans="17:19">
      <c r="Q25859"/>
      <c r="R25859"/>
      <c r="S25859"/>
    </row>
    <row r="25860" spans="17:19">
      <c r="Q25860"/>
      <c r="R25860"/>
      <c r="S25860"/>
    </row>
    <row r="25861" spans="17:19">
      <c r="Q25861"/>
      <c r="R25861"/>
      <c r="S25861"/>
    </row>
    <row r="25862" spans="17:19">
      <c r="Q25862"/>
      <c r="R25862"/>
      <c r="S25862"/>
    </row>
    <row r="25863" spans="17:19">
      <c r="Q25863"/>
      <c r="R25863"/>
      <c r="S25863"/>
    </row>
    <row r="25864" spans="17:19">
      <c r="Q25864"/>
      <c r="R25864"/>
      <c r="S25864"/>
    </row>
    <row r="25865" spans="17:19">
      <c r="Q25865"/>
      <c r="R25865"/>
      <c r="S25865"/>
    </row>
    <row r="25866" spans="17:19">
      <c r="Q25866"/>
      <c r="R25866"/>
      <c r="S25866"/>
    </row>
    <row r="25867" spans="17:19">
      <c r="Q25867"/>
      <c r="R25867"/>
      <c r="S25867"/>
    </row>
    <row r="25868" spans="17:19">
      <c r="Q25868"/>
      <c r="R25868"/>
      <c r="S25868"/>
    </row>
    <row r="25869" spans="17:19">
      <c r="Q25869"/>
      <c r="R25869"/>
      <c r="S25869"/>
    </row>
    <row r="25870" spans="17:19">
      <c r="Q25870"/>
      <c r="R25870"/>
      <c r="S25870"/>
    </row>
    <row r="25871" spans="17:19">
      <c r="Q25871"/>
      <c r="R25871"/>
      <c r="S25871"/>
    </row>
    <row r="25872" spans="17:19">
      <c r="Q25872"/>
      <c r="R25872"/>
      <c r="S25872"/>
    </row>
    <row r="25873" spans="17:19">
      <c r="Q25873"/>
      <c r="R25873"/>
      <c r="S25873"/>
    </row>
    <row r="25874" spans="17:19">
      <c r="Q25874"/>
      <c r="R25874"/>
      <c r="S25874"/>
    </row>
    <row r="25875" spans="17:19">
      <c r="Q25875"/>
      <c r="R25875"/>
      <c r="S25875"/>
    </row>
    <row r="25876" spans="17:19">
      <c r="Q25876"/>
      <c r="R25876"/>
      <c r="S25876"/>
    </row>
    <row r="25877" spans="17:19">
      <c r="Q25877"/>
      <c r="R25877"/>
      <c r="S25877"/>
    </row>
    <row r="25878" spans="17:19">
      <c r="Q25878"/>
      <c r="R25878"/>
      <c r="S25878"/>
    </row>
    <row r="25879" spans="17:19">
      <c r="Q25879"/>
      <c r="R25879"/>
      <c r="S25879"/>
    </row>
    <row r="25880" spans="17:19">
      <c r="Q25880"/>
      <c r="R25880"/>
      <c r="S25880"/>
    </row>
    <row r="25881" spans="17:19">
      <c r="Q25881"/>
      <c r="R25881"/>
      <c r="S25881"/>
    </row>
    <row r="25882" spans="17:19">
      <c r="Q25882"/>
      <c r="R25882"/>
      <c r="S25882"/>
    </row>
    <row r="25883" spans="17:19">
      <c r="Q25883"/>
      <c r="R25883"/>
      <c r="S25883"/>
    </row>
    <row r="25884" spans="17:19">
      <c r="Q25884"/>
      <c r="R25884"/>
      <c r="S25884"/>
    </row>
    <row r="25885" spans="17:19">
      <c r="Q25885"/>
      <c r="R25885"/>
      <c r="S25885"/>
    </row>
    <row r="25886" spans="17:19">
      <c r="Q25886"/>
      <c r="R25886"/>
      <c r="S25886"/>
    </row>
    <row r="25887" spans="17:19">
      <c r="Q25887"/>
      <c r="R25887"/>
      <c r="S25887"/>
    </row>
    <row r="25888" spans="17:19">
      <c r="Q25888"/>
      <c r="R25888"/>
      <c r="S25888"/>
    </row>
    <row r="25889" spans="17:19">
      <c r="Q25889"/>
      <c r="R25889"/>
      <c r="S25889"/>
    </row>
    <row r="25890" spans="17:19">
      <c r="Q25890"/>
      <c r="R25890"/>
      <c r="S25890"/>
    </row>
    <row r="25891" spans="17:19">
      <c r="Q25891"/>
      <c r="R25891"/>
      <c r="S25891"/>
    </row>
    <row r="25892" spans="17:19">
      <c r="Q25892"/>
      <c r="R25892"/>
      <c r="S25892"/>
    </row>
    <row r="25893" spans="17:19">
      <c r="Q25893"/>
      <c r="R25893"/>
      <c r="S25893"/>
    </row>
    <row r="25894" spans="17:19">
      <c r="Q25894"/>
      <c r="R25894"/>
      <c r="S25894"/>
    </row>
    <row r="25895" spans="17:19">
      <c r="Q25895"/>
      <c r="R25895"/>
      <c r="S25895"/>
    </row>
    <row r="25896" spans="17:19">
      <c r="Q25896"/>
      <c r="R25896"/>
      <c r="S25896"/>
    </row>
    <row r="25897" spans="17:19">
      <c r="Q25897"/>
      <c r="R25897"/>
      <c r="S25897"/>
    </row>
    <row r="25898" spans="17:19">
      <c r="Q25898"/>
      <c r="R25898"/>
      <c r="S25898"/>
    </row>
    <row r="25899" spans="17:19">
      <c r="Q25899"/>
      <c r="R25899"/>
      <c r="S25899"/>
    </row>
    <row r="25900" spans="17:19">
      <c r="Q25900"/>
      <c r="R25900"/>
      <c r="S25900"/>
    </row>
    <row r="25901" spans="17:19">
      <c r="Q25901"/>
      <c r="R25901"/>
      <c r="S25901"/>
    </row>
    <row r="25902" spans="17:19">
      <c r="Q25902"/>
      <c r="R25902"/>
      <c r="S25902"/>
    </row>
    <row r="25903" spans="17:19">
      <c r="Q25903"/>
      <c r="R25903"/>
      <c r="S25903"/>
    </row>
    <row r="25904" spans="17:19">
      <c r="Q25904"/>
      <c r="R25904"/>
      <c r="S25904"/>
    </row>
    <row r="25905" spans="17:19">
      <c r="Q25905"/>
      <c r="R25905"/>
      <c r="S25905"/>
    </row>
    <row r="25906" spans="17:19">
      <c r="Q25906"/>
      <c r="R25906"/>
      <c r="S25906"/>
    </row>
    <row r="25907" spans="17:19">
      <c r="Q25907"/>
      <c r="R25907"/>
      <c r="S25907"/>
    </row>
    <row r="25908" spans="17:19">
      <c r="Q25908"/>
      <c r="R25908"/>
      <c r="S25908"/>
    </row>
    <row r="25909" spans="17:19">
      <c r="Q25909"/>
      <c r="R25909"/>
      <c r="S25909"/>
    </row>
    <row r="25910" spans="17:19">
      <c r="Q25910"/>
      <c r="R25910"/>
      <c r="S25910"/>
    </row>
    <row r="25911" spans="17:19">
      <c r="Q25911"/>
      <c r="R25911"/>
      <c r="S25911"/>
    </row>
    <row r="25912" spans="17:19">
      <c r="Q25912"/>
      <c r="R25912"/>
      <c r="S25912"/>
    </row>
    <row r="25913" spans="17:19">
      <c r="Q25913"/>
      <c r="R25913"/>
      <c r="S25913"/>
    </row>
    <row r="25914" spans="17:19">
      <c r="Q25914"/>
      <c r="R25914"/>
      <c r="S25914"/>
    </row>
    <row r="25915" spans="17:19">
      <c r="Q25915"/>
      <c r="R25915"/>
      <c r="S25915"/>
    </row>
    <row r="25916" spans="17:19">
      <c r="Q25916"/>
      <c r="R25916"/>
      <c r="S25916"/>
    </row>
    <row r="25917" spans="17:19">
      <c r="Q25917"/>
      <c r="R25917"/>
      <c r="S25917"/>
    </row>
    <row r="25918" spans="17:19">
      <c r="Q25918"/>
      <c r="R25918"/>
      <c r="S25918"/>
    </row>
    <row r="25919" spans="17:19">
      <c r="Q25919"/>
      <c r="R25919"/>
      <c r="S25919"/>
    </row>
    <row r="25920" spans="17:19">
      <c r="Q25920"/>
      <c r="R25920"/>
      <c r="S25920"/>
    </row>
    <row r="25921" spans="17:19">
      <c r="Q25921"/>
      <c r="R25921"/>
      <c r="S25921"/>
    </row>
    <row r="25922" spans="17:19">
      <c r="Q25922"/>
      <c r="R25922"/>
      <c r="S25922"/>
    </row>
    <row r="25923" spans="17:19">
      <c r="Q25923"/>
      <c r="R25923"/>
      <c r="S25923"/>
    </row>
    <row r="25924" spans="17:19">
      <c r="Q25924"/>
      <c r="R25924"/>
      <c r="S25924"/>
    </row>
    <row r="25925" spans="17:19">
      <c r="Q25925"/>
      <c r="R25925"/>
      <c r="S25925"/>
    </row>
    <row r="25926" spans="17:19">
      <c r="Q25926"/>
      <c r="R25926"/>
      <c r="S25926"/>
    </row>
    <row r="25927" spans="17:19">
      <c r="Q25927"/>
      <c r="R25927"/>
      <c r="S25927"/>
    </row>
    <row r="25928" spans="17:19">
      <c r="Q25928"/>
      <c r="R25928"/>
      <c r="S25928"/>
    </row>
    <row r="25929" spans="17:19">
      <c r="Q25929"/>
      <c r="R25929"/>
      <c r="S25929"/>
    </row>
    <row r="25930" spans="17:19">
      <c r="Q25930"/>
      <c r="R25930"/>
      <c r="S25930"/>
    </row>
    <row r="25931" spans="17:19">
      <c r="Q25931"/>
      <c r="R25931"/>
      <c r="S25931"/>
    </row>
    <row r="25932" spans="17:19">
      <c r="Q25932"/>
      <c r="R25932"/>
      <c r="S25932"/>
    </row>
    <row r="25933" spans="17:19">
      <c r="Q25933"/>
      <c r="R25933"/>
      <c r="S25933"/>
    </row>
    <row r="25934" spans="17:19">
      <c r="Q25934"/>
      <c r="R25934"/>
      <c r="S25934"/>
    </row>
    <row r="25935" spans="17:19">
      <c r="Q25935"/>
      <c r="R25935"/>
      <c r="S25935"/>
    </row>
    <row r="25936" spans="17:19">
      <c r="Q25936"/>
      <c r="R25936"/>
      <c r="S25936"/>
    </row>
    <row r="25937" spans="17:19">
      <c r="Q25937"/>
      <c r="R25937"/>
      <c r="S25937"/>
    </row>
    <row r="25938" spans="17:19">
      <c r="Q25938"/>
      <c r="R25938"/>
      <c r="S25938"/>
    </row>
    <row r="25939" spans="17:19">
      <c r="Q25939"/>
      <c r="R25939"/>
      <c r="S25939"/>
    </row>
    <row r="25940" spans="17:19">
      <c r="Q25940"/>
      <c r="R25940"/>
      <c r="S25940"/>
    </row>
    <row r="25941" spans="17:19">
      <c r="Q25941"/>
      <c r="R25941"/>
      <c r="S25941"/>
    </row>
    <row r="25942" spans="17:19">
      <c r="Q25942"/>
      <c r="R25942"/>
      <c r="S25942"/>
    </row>
    <row r="25943" spans="17:19">
      <c r="Q25943"/>
      <c r="R25943"/>
      <c r="S25943"/>
    </row>
    <row r="25944" spans="17:19">
      <c r="Q25944"/>
      <c r="R25944"/>
      <c r="S25944"/>
    </row>
    <row r="25945" spans="17:19">
      <c r="Q25945"/>
      <c r="R25945"/>
      <c r="S25945"/>
    </row>
    <row r="25946" spans="17:19">
      <c r="Q25946"/>
      <c r="R25946"/>
      <c r="S25946"/>
    </row>
    <row r="25947" spans="17:19">
      <c r="Q25947"/>
      <c r="R25947"/>
      <c r="S25947"/>
    </row>
    <row r="25948" spans="17:19">
      <c r="Q25948"/>
      <c r="R25948"/>
      <c r="S25948"/>
    </row>
    <row r="25949" spans="17:19">
      <c r="Q25949"/>
      <c r="R25949"/>
      <c r="S25949"/>
    </row>
    <row r="25950" spans="17:19">
      <c r="Q25950"/>
      <c r="R25950"/>
      <c r="S25950"/>
    </row>
    <row r="25951" spans="17:19">
      <c r="Q25951"/>
      <c r="R25951"/>
      <c r="S25951"/>
    </row>
    <row r="25952" spans="17:19">
      <c r="Q25952"/>
      <c r="R25952"/>
      <c r="S25952"/>
    </row>
    <row r="25953" spans="17:19">
      <c r="Q25953"/>
      <c r="R25953"/>
      <c r="S25953"/>
    </row>
    <row r="25954" spans="17:19">
      <c r="Q25954"/>
      <c r="R25954"/>
      <c r="S25954"/>
    </row>
    <row r="25955" spans="17:19">
      <c r="Q25955"/>
      <c r="R25955"/>
      <c r="S25955"/>
    </row>
    <row r="25956" spans="17:19">
      <c r="Q25956"/>
      <c r="R25956"/>
      <c r="S25956"/>
    </row>
    <row r="25957" spans="17:19">
      <c r="Q25957"/>
      <c r="R25957"/>
      <c r="S25957"/>
    </row>
    <row r="25958" spans="17:19">
      <c r="Q25958"/>
      <c r="R25958"/>
      <c r="S25958"/>
    </row>
    <row r="25959" spans="17:19">
      <c r="Q25959"/>
      <c r="R25959"/>
      <c r="S25959"/>
    </row>
    <row r="25960" spans="17:19">
      <c r="Q25960"/>
      <c r="R25960"/>
      <c r="S25960"/>
    </row>
    <row r="25961" spans="17:19">
      <c r="Q25961"/>
      <c r="R25961"/>
      <c r="S25961"/>
    </row>
    <row r="25962" spans="17:19">
      <c r="Q25962"/>
      <c r="R25962"/>
      <c r="S25962"/>
    </row>
    <row r="25963" spans="17:19">
      <c r="Q25963"/>
      <c r="R25963"/>
      <c r="S25963"/>
    </row>
    <row r="25964" spans="17:19">
      <c r="Q25964"/>
      <c r="R25964"/>
      <c r="S25964"/>
    </row>
    <row r="25965" spans="17:19">
      <c r="Q25965"/>
      <c r="R25965"/>
      <c r="S25965"/>
    </row>
    <row r="25966" spans="17:19">
      <c r="Q25966"/>
      <c r="R25966"/>
      <c r="S25966"/>
    </row>
    <row r="25967" spans="17:19">
      <c r="Q25967"/>
      <c r="R25967"/>
      <c r="S25967"/>
    </row>
    <row r="25968" spans="17:19">
      <c r="Q25968"/>
      <c r="R25968"/>
      <c r="S25968"/>
    </row>
    <row r="25969" spans="17:19">
      <c r="Q25969"/>
      <c r="R25969"/>
      <c r="S25969"/>
    </row>
    <row r="25970" spans="17:19">
      <c r="Q25970"/>
      <c r="R25970"/>
      <c r="S25970"/>
    </row>
    <row r="25971" spans="17:19">
      <c r="Q25971"/>
      <c r="R25971"/>
      <c r="S25971"/>
    </row>
    <row r="25972" spans="17:19">
      <c r="Q25972"/>
      <c r="R25972"/>
      <c r="S25972"/>
    </row>
    <row r="25973" spans="17:19">
      <c r="Q25973"/>
      <c r="R25973"/>
      <c r="S25973"/>
    </row>
    <row r="25974" spans="17:19">
      <c r="Q25974"/>
      <c r="R25974"/>
      <c r="S25974"/>
    </row>
    <row r="25975" spans="17:19">
      <c r="Q25975"/>
      <c r="R25975"/>
      <c r="S25975"/>
    </row>
    <row r="25976" spans="17:19">
      <c r="Q25976"/>
      <c r="R25976"/>
      <c r="S25976"/>
    </row>
    <row r="25977" spans="17:19">
      <c r="Q25977"/>
      <c r="R25977"/>
      <c r="S25977"/>
    </row>
    <row r="25978" spans="17:19">
      <c r="Q25978"/>
      <c r="R25978"/>
      <c r="S25978"/>
    </row>
    <row r="25979" spans="17:19">
      <c r="Q25979"/>
      <c r="R25979"/>
      <c r="S25979"/>
    </row>
    <row r="25980" spans="17:19">
      <c r="Q25980"/>
      <c r="R25980"/>
      <c r="S25980"/>
    </row>
    <row r="25981" spans="17:19">
      <c r="Q25981"/>
      <c r="R25981"/>
      <c r="S25981"/>
    </row>
    <row r="25982" spans="17:19">
      <c r="Q25982"/>
      <c r="R25982"/>
      <c r="S25982"/>
    </row>
    <row r="25983" spans="17:19">
      <c r="Q25983"/>
      <c r="R25983"/>
      <c r="S25983"/>
    </row>
    <row r="25984" spans="17:19">
      <c r="Q25984"/>
      <c r="R25984"/>
      <c r="S25984"/>
    </row>
    <row r="25985" spans="17:19">
      <c r="Q25985"/>
      <c r="R25985"/>
      <c r="S25985"/>
    </row>
    <row r="25986" spans="17:19">
      <c r="Q25986"/>
      <c r="R25986"/>
      <c r="S25986"/>
    </row>
    <row r="25987" spans="17:19">
      <c r="Q25987"/>
      <c r="R25987"/>
      <c r="S25987"/>
    </row>
    <row r="25988" spans="17:19">
      <c r="Q25988"/>
      <c r="R25988"/>
      <c r="S25988"/>
    </row>
    <row r="25989" spans="17:19">
      <c r="Q25989"/>
      <c r="R25989"/>
      <c r="S25989"/>
    </row>
    <row r="25990" spans="17:19">
      <c r="Q25990"/>
      <c r="R25990"/>
      <c r="S25990"/>
    </row>
    <row r="25991" spans="17:19">
      <c r="Q25991"/>
      <c r="R25991"/>
      <c r="S25991"/>
    </row>
    <row r="25992" spans="17:19">
      <c r="Q25992"/>
      <c r="R25992"/>
      <c r="S25992"/>
    </row>
    <row r="25993" spans="17:19">
      <c r="Q25993"/>
      <c r="R25993"/>
      <c r="S25993"/>
    </row>
    <row r="25994" spans="17:19">
      <c r="Q25994"/>
      <c r="R25994"/>
      <c r="S25994"/>
    </row>
    <row r="25995" spans="17:19">
      <c r="Q25995"/>
      <c r="R25995"/>
      <c r="S25995"/>
    </row>
    <row r="25996" spans="17:19">
      <c r="Q25996"/>
      <c r="R25996"/>
      <c r="S25996"/>
    </row>
    <row r="25997" spans="17:19">
      <c r="Q25997"/>
      <c r="R25997"/>
      <c r="S25997"/>
    </row>
    <row r="25998" spans="17:19">
      <c r="Q25998"/>
      <c r="R25998"/>
      <c r="S25998"/>
    </row>
    <row r="25999" spans="17:19">
      <c r="Q25999"/>
      <c r="R25999"/>
      <c r="S25999"/>
    </row>
    <row r="26000" spans="17:19">
      <c r="Q26000"/>
      <c r="R26000"/>
      <c r="S26000"/>
    </row>
    <row r="26001" spans="17:19">
      <c r="Q26001"/>
      <c r="R26001"/>
      <c r="S26001"/>
    </row>
    <row r="26002" spans="17:19">
      <c r="Q26002"/>
      <c r="R26002"/>
      <c r="S26002"/>
    </row>
    <row r="26003" spans="17:19">
      <c r="Q26003"/>
      <c r="R26003"/>
      <c r="S26003"/>
    </row>
    <row r="26004" spans="17:19">
      <c r="Q26004"/>
      <c r="R26004"/>
      <c r="S26004"/>
    </row>
    <row r="26005" spans="17:19">
      <c r="Q26005"/>
      <c r="R26005"/>
      <c r="S26005"/>
    </row>
    <row r="26006" spans="17:19">
      <c r="Q26006"/>
      <c r="R26006"/>
      <c r="S26006"/>
    </row>
    <row r="26007" spans="17:19">
      <c r="Q26007"/>
      <c r="R26007"/>
      <c r="S26007"/>
    </row>
    <row r="26008" spans="17:19">
      <c r="Q26008"/>
      <c r="R26008"/>
      <c r="S26008"/>
    </row>
    <row r="26009" spans="17:19">
      <c r="Q26009"/>
      <c r="R26009"/>
      <c r="S26009"/>
    </row>
    <row r="26010" spans="17:19">
      <c r="Q26010"/>
      <c r="R26010"/>
      <c r="S26010"/>
    </row>
    <row r="26011" spans="17:19">
      <c r="Q26011"/>
      <c r="R26011"/>
      <c r="S26011"/>
    </row>
    <row r="26012" spans="17:19">
      <c r="Q26012"/>
      <c r="R26012"/>
      <c r="S26012"/>
    </row>
    <row r="26013" spans="17:19">
      <c r="Q26013"/>
      <c r="R26013"/>
      <c r="S26013"/>
    </row>
    <row r="26014" spans="17:19">
      <c r="Q26014"/>
      <c r="R26014"/>
      <c r="S26014"/>
    </row>
    <row r="26015" spans="17:19">
      <c r="Q26015"/>
      <c r="R26015"/>
      <c r="S26015"/>
    </row>
    <row r="26016" spans="17:19">
      <c r="Q26016"/>
      <c r="R26016"/>
      <c r="S26016"/>
    </row>
    <row r="26017" spans="17:19">
      <c r="Q26017"/>
      <c r="R26017"/>
      <c r="S26017"/>
    </row>
    <row r="26018" spans="17:19">
      <c r="Q26018"/>
      <c r="R26018"/>
      <c r="S26018"/>
    </row>
    <row r="26019" spans="17:19">
      <c r="Q26019"/>
      <c r="R26019"/>
      <c r="S26019"/>
    </row>
    <row r="26020" spans="17:19">
      <c r="Q26020"/>
      <c r="R26020"/>
      <c r="S26020"/>
    </row>
    <row r="26021" spans="17:19">
      <c r="Q26021"/>
      <c r="R26021"/>
      <c r="S26021"/>
    </row>
    <row r="26022" spans="17:19">
      <c r="Q26022"/>
      <c r="R26022"/>
      <c r="S26022"/>
    </row>
    <row r="26023" spans="17:19">
      <c r="Q26023"/>
      <c r="R26023"/>
      <c r="S26023"/>
    </row>
    <row r="26024" spans="17:19">
      <c r="Q26024"/>
      <c r="R26024"/>
      <c r="S26024"/>
    </row>
    <row r="26025" spans="17:19">
      <c r="Q26025"/>
      <c r="R26025"/>
      <c r="S26025"/>
    </row>
    <row r="26026" spans="17:19">
      <c r="Q26026"/>
      <c r="R26026"/>
      <c r="S26026"/>
    </row>
    <row r="26027" spans="17:19">
      <c r="Q26027"/>
      <c r="R26027"/>
      <c r="S26027"/>
    </row>
    <row r="26028" spans="17:19">
      <c r="Q26028"/>
      <c r="R26028"/>
      <c r="S26028"/>
    </row>
    <row r="26029" spans="17:19">
      <c r="Q26029"/>
      <c r="R26029"/>
      <c r="S26029"/>
    </row>
    <row r="26030" spans="17:19">
      <c r="Q26030"/>
      <c r="R26030"/>
      <c r="S26030"/>
    </row>
    <row r="26031" spans="17:19">
      <c r="Q26031"/>
      <c r="R26031"/>
      <c r="S26031"/>
    </row>
    <row r="26032" spans="17:19">
      <c r="Q26032"/>
      <c r="R26032"/>
      <c r="S26032"/>
    </row>
    <row r="26033" spans="17:19">
      <c r="Q26033"/>
      <c r="R26033"/>
      <c r="S26033"/>
    </row>
    <row r="26034" spans="17:19">
      <c r="Q26034"/>
      <c r="R26034"/>
      <c r="S26034"/>
    </row>
    <row r="26035" spans="17:19">
      <c r="Q26035"/>
      <c r="R26035"/>
      <c r="S26035"/>
    </row>
    <row r="26036" spans="17:19">
      <c r="Q26036"/>
      <c r="R26036"/>
      <c r="S26036"/>
    </row>
    <row r="26037" spans="17:19">
      <c r="Q26037"/>
      <c r="R26037"/>
      <c r="S26037"/>
    </row>
    <row r="26038" spans="17:19">
      <c r="Q26038"/>
      <c r="R26038"/>
      <c r="S26038"/>
    </row>
    <row r="26039" spans="17:19">
      <c r="Q26039"/>
      <c r="R26039"/>
      <c r="S26039"/>
    </row>
    <row r="26040" spans="17:19">
      <c r="Q26040"/>
      <c r="R26040"/>
      <c r="S26040"/>
    </row>
    <row r="26041" spans="17:19">
      <c r="Q26041"/>
      <c r="R26041"/>
      <c r="S26041"/>
    </row>
    <row r="26042" spans="17:19">
      <c r="Q26042"/>
      <c r="R26042"/>
      <c r="S26042"/>
    </row>
    <row r="26043" spans="17:19">
      <c r="Q26043"/>
      <c r="R26043"/>
      <c r="S26043"/>
    </row>
    <row r="26044" spans="17:19">
      <c r="Q26044"/>
      <c r="R26044"/>
      <c r="S26044"/>
    </row>
    <row r="26045" spans="17:19">
      <c r="Q26045"/>
      <c r="R26045"/>
      <c r="S26045"/>
    </row>
    <row r="26046" spans="17:19">
      <c r="Q26046"/>
      <c r="R26046"/>
      <c r="S26046"/>
    </row>
    <row r="26047" spans="17:19">
      <c r="Q26047"/>
      <c r="R26047"/>
      <c r="S26047"/>
    </row>
    <row r="26048" spans="17:19">
      <c r="Q26048"/>
      <c r="R26048"/>
      <c r="S26048"/>
    </row>
    <row r="26049" spans="17:19">
      <c r="Q26049"/>
      <c r="R26049"/>
      <c r="S26049"/>
    </row>
    <row r="26050" spans="17:19">
      <c r="Q26050"/>
      <c r="R26050"/>
      <c r="S26050"/>
    </row>
    <row r="26051" spans="17:19">
      <c r="Q26051"/>
      <c r="R26051"/>
      <c r="S26051"/>
    </row>
    <row r="26052" spans="17:19">
      <c r="Q26052"/>
      <c r="R26052"/>
      <c r="S26052"/>
    </row>
    <row r="26053" spans="17:19">
      <c r="Q26053"/>
      <c r="R26053"/>
      <c r="S26053"/>
    </row>
    <row r="26054" spans="17:19">
      <c r="Q26054"/>
      <c r="R26054"/>
      <c r="S26054"/>
    </row>
    <row r="26055" spans="17:19">
      <c r="Q26055"/>
      <c r="R26055"/>
      <c r="S26055"/>
    </row>
    <row r="26056" spans="17:19">
      <c r="Q26056"/>
      <c r="R26056"/>
      <c r="S26056"/>
    </row>
    <row r="26057" spans="17:19">
      <c r="Q26057"/>
      <c r="R26057"/>
      <c r="S26057"/>
    </row>
    <row r="26058" spans="17:19">
      <c r="Q26058"/>
      <c r="R26058"/>
      <c r="S26058"/>
    </row>
    <row r="26059" spans="17:19">
      <c r="Q26059"/>
      <c r="R26059"/>
      <c r="S26059"/>
    </row>
    <row r="26060" spans="17:19">
      <c r="Q26060"/>
      <c r="R26060"/>
      <c r="S26060"/>
    </row>
    <row r="26061" spans="17:19">
      <c r="Q26061"/>
      <c r="R26061"/>
      <c r="S26061"/>
    </row>
    <row r="26062" spans="17:19">
      <c r="Q26062"/>
      <c r="R26062"/>
      <c r="S26062"/>
    </row>
    <row r="26063" spans="17:19">
      <c r="Q26063"/>
      <c r="R26063"/>
      <c r="S26063"/>
    </row>
    <row r="26064" spans="17:19">
      <c r="Q26064"/>
      <c r="R26064"/>
      <c r="S26064"/>
    </row>
    <row r="26065" spans="17:19">
      <c r="Q26065"/>
      <c r="R26065"/>
      <c r="S26065"/>
    </row>
    <row r="26066" spans="17:19">
      <c r="Q26066"/>
      <c r="R26066"/>
      <c r="S26066"/>
    </row>
    <row r="26067" spans="17:19">
      <c r="Q26067"/>
      <c r="R26067"/>
      <c r="S26067"/>
    </row>
    <row r="26068" spans="17:19">
      <c r="Q26068"/>
      <c r="R26068"/>
      <c r="S26068"/>
    </row>
    <row r="26069" spans="17:19">
      <c r="Q26069"/>
      <c r="R26069"/>
      <c r="S26069"/>
    </row>
    <row r="26070" spans="17:19">
      <c r="Q26070"/>
      <c r="R26070"/>
      <c r="S26070"/>
    </row>
    <row r="26071" spans="17:19">
      <c r="Q26071"/>
      <c r="R26071"/>
      <c r="S26071"/>
    </row>
    <row r="26072" spans="17:19">
      <c r="Q26072"/>
      <c r="R26072"/>
      <c r="S26072"/>
    </row>
    <row r="26073" spans="17:19">
      <c r="Q26073"/>
      <c r="R26073"/>
      <c r="S26073"/>
    </row>
    <row r="26074" spans="17:19">
      <c r="Q26074"/>
      <c r="R26074"/>
      <c r="S26074"/>
    </row>
    <row r="26075" spans="17:19">
      <c r="Q26075"/>
      <c r="R26075"/>
      <c r="S26075"/>
    </row>
    <row r="26076" spans="17:19">
      <c r="Q26076"/>
      <c r="R26076"/>
      <c r="S26076"/>
    </row>
    <row r="26077" spans="17:19">
      <c r="Q26077"/>
      <c r="R26077"/>
      <c r="S26077"/>
    </row>
    <row r="26078" spans="17:19">
      <c r="Q26078"/>
      <c r="R26078"/>
      <c r="S26078"/>
    </row>
    <row r="26079" spans="17:19">
      <c r="Q26079"/>
      <c r="R26079"/>
      <c r="S26079"/>
    </row>
    <row r="26080" spans="17:19">
      <c r="Q26080"/>
      <c r="R26080"/>
      <c r="S26080"/>
    </row>
    <row r="26081" spans="17:19">
      <c r="Q26081"/>
      <c r="R26081"/>
      <c r="S26081"/>
    </row>
    <row r="26082" spans="17:19">
      <c r="Q26082"/>
      <c r="R26082"/>
      <c r="S26082"/>
    </row>
    <row r="26083" spans="17:19">
      <c r="Q26083"/>
      <c r="R26083"/>
      <c r="S26083"/>
    </row>
    <row r="26084" spans="17:19">
      <c r="Q26084"/>
      <c r="R26084"/>
      <c r="S26084"/>
    </row>
    <row r="26085" spans="17:19">
      <c r="Q26085"/>
      <c r="R26085"/>
      <c r="S26085"/>
    </row>
    <row r="26086" spans="17:19">
      <c r="Q26086"/>
      <c r="R26086"/>
      <c r="S26086"/>
    </row>
    <row r="26087" spans="17:19">
      <c r="Q26087"/>
      <c r="R26087"/>
      <c r="S26087"/>
    </row>
    <row r="26088" spans="17:19">
      <c r="Q26088"/>
      <c r="R26088"/>
      <c r="S26088"/>
    </row>
    <row r="26089" spans="17:19">
      <c r="Q26089"/>
      <c r="R26089"/>
      <c r="S26089"/>
    </row>
    <row r="26090" spans="17:19">
      <c r="Q26090"/>
      <c r="R26090"/>
      <c r="S26090"/>
    </row>
    <row r="26091" spans="17:19">
      <c r="Q26091"/>
      <c r="R26091"/>
      <c r="S26091"/>
    </row>
    <row r="26092" spans="17:19">
      <c r="Q26092"/>
      <c r="R26092"/>
      <c r="S26092"/>
    </row>
    <row r="26093" spans="17:19">
      <c r="Q26093"/>
      <c r="R26093"/>
      <c r="S26093"/>
    </row>
    <row r="26094" spans="17:19">
      <c r="Q26094"/>
      <c r="R26094"/>
      <c r="S26094"/>
    </row>
    <row r="26095" spans="17:19">
      <c r="Q26095"/>
      <c r="R26095"/>
      <c r="S26095"/>
    </row>
    <row r="26096" spans="17:19">
      <c r="Q26096"/>
      <c r="R26096"/>
      <c r="S26096"/>
    </row>
    <row r="26097" spans="17:19">
      <c r="Q26097"/>
      <c r="R26097"/>
      <c r="S26097"/>
    </row>
    <row r="26098" spans="17:19">
      <c r="Q26098"/>
      <c r="R26098"/>
      <c r="S26098"/>
    </row>
    <row r="26099" spans="17:19">
      <c r="Q26099"/>
      <c r="R26099"/>
      <c r="S26099"/>
    </row>
    <row r="26100" spans="17:19">
      <c r="Q26100"/>
      <c r="R26100"/>
      <c r="S26100"/>
    </row>
    <row r="26101" spans="17:19">
      <c r="Q26101"/>
      <c r="R26101"/>
      <c r="S26101"/>
    </row>
    <row r="26102" spans="17:19">
      <c r="Q26102"/>
      <c r="R26102"/>
      <c r="S26102"/>
    </row>
    <row r="26103" spans="17:19">
      <c r="Q26103"/>
      <c r="R26103"/>
      <c r="S26103"/>
    </row>
    <row r="26104" spans="17:19">
      <c r="Q26104"/>
      <c r="R26104"/>
      <c r="S26104"/>
    </row>
    <row r="26105" spans="17:19">
      <c r="Q26105"/>
      <c r="R26105"/>
      <c r="S26105"/>
    </row>
    <row r="26106" spans="17:19">
      <c r="Q26106"/>
      <c r="R26106"/>
      <c r="S26106"/>
    </row>
    <row r="26107" spans="17:19">
      <c r="Q26107"/>
      <c r="R26107"/>
      <c r="S26107"/>
    </row>
    <row r="26108" spans="17:19">
      <c r="Q26108"/>
      <c r="R26108"/>
      <c r="S26108"/>
    </row>
    <row r="26109" spans="17:19">
      <c r="Q26109"/>
      <c r="R26109"/>
      <c r="S26109"/>
    </row>
    <row r="26110" spans="17:19">
      <c r="Q26110"/>
      <c r="R26110"/>
      <c r="S26110"/>
    </row>
    <row r="26111" spans="17:19">
      <c r="Q26111"/>
      <c r="R26111"/>
      <c r="S26111"/>
    </row>
    <row r="26112" spans="17:19">
      <c r="Q26112"/>
      <c r="R26112"/>
      <c r="S26112"/>
    </row>
    <row r="26113" spans="17:19">
      <c r="Q26113"/>
      <c r="R26113"/>
      <c r="S26113"/>
    </row>
    <row r="26114" spans="17:19">
      <c r="Q26114"/>
      <c r="R26114"/>
      <c r="S26114"/>
    </row>
    <row r="26115" spans="17:19">
      <c r="Q26115"/>
      <c r="R26115"/>
      <c r="S26115"/>
    </row>
    <row r="26116" spans="17:19">
      <c r="Q26116"/>
      <c r="R26116"/>
      <c r="S26116"/>
    </row>
    <row r="26117" spans="17:19">
      <c r="Q26117"/>
      <c r="R26117"/>
      <c r="S26117"/>
    </row>
    <row r="26118" spans="17:19">
      <c r="Q26118"/>
      <c r="R26118"/>
      <c r="S26118"/>
    </row>
    <row r="26119" spans="17:19">
      <c r="Q26119"/>
      <c r="R26119"/>
      <c r="S26119"/>
    </row>
    <row r="26120" spans="17:19">
      <c r="Q26120"/>
      <c r="R26120"/>
      <c r="S26120"/>
    </row>
    <row r="26121" spans="17:19">
      <c r="Q26121"/>
      <c r="R26121"/>
      <c r="S26121"/>
    </row>
    <row r="26122" spans="17:19">
      <c r="Q26122"/>
      <c r="R26122"/>
      <c r="S26122"/>
    </row>
    <row r="26123" spans="17:19">
      <c r="Q26123"/>
      <c r="R26123"/>
      <c r="S26123"/>
    </row>
    <row r="26124" spans="17:19">
      <c r="Q26124"/>
      <c r="R26124"/>
      <c r="S26124"/>
    </row>
    <row r="26125" spans="17:19">
      <c r="Q26125"/>
      <c r="R26125"/>
      <c r="S26125"/>
    </row>
    <row r="26126" spans="17:19">
      <c r="Q26126"/>
      <c r="R26126"/>
      <c r="S26126"/>
    </row>
    <row r="26127" spans="17:19">
      <c r="Q26127"/>
      <c r="R26127"/>
      <c r="S26127"/>
    </row>
    <row r="26128" spans="17:19">
      <c r="Q26128"/>
      <c r="R26128"/>
      <c r="S26128"/>
    </row>
    <row r="26129" spans="17:19">
      <c r="Q26129"/>
      <c r="R26129"/>
      <c r="S26129"/>
    </row>
    <row r="26130" spans="17:19">
      <c r="Q26130"/>
      <c r="R26130"/>
      <c r="S26130"/>
    </row>
    <row r="26131" spans="17:19">
      <c r="Q26131"/>
      <c r="R26131"/>
      <c r="S26131"/>
    </row>
    <row r="26132" spans="17:19">
      <c r="Q26132"/>
      <c r="R26132"/>
      <c r="S26132"/>
    </row>
    <row r="26133" spans="17:19">
      <c r="Q26133"/>
      <c r="R26133"/>
      <c r="S26133"/>
    </row>
    <row r="26134" spans="17:19">
      <c r="Q26134"/>
      <c r="R26134"/>
      <c r="S26134"/>
    </row>
    <row r="26135" spans="17:19">
      <c r="Q26135"/>
      <c r="R26135"/>
      <c r="S26135"/>
    </row>
    <row r="26136" spans="17:19">
      <c r="Q26136"/>
      <c r="R26136"/>
      <c r="S26136"/>
    </row>
    <row r="26137" spans="17:19">
      <c r="Q26137"/>
      <c r="R26137"/>
      <c r="S26137"/>
    </row>
    <row r="26138" spans="17:19">
      <c r="Q26138"/>
      <c r="R26138"/>
      <c r="S26138"/>
    </row>
    <row r="26139" spans="17:19">
      <c r="Q26139"/>
      <c r="R26139"/>
      <c r="S26139"/>
    </row>
    <row r="26140" spans="17:19">
      <c r="Q26140"/>
      <c r="R26140"/>
      <c r="S26140"/>
    </row>
    <row r="26141" spans="17:19">
      <c r="Q26141"/>
      <c r="R26141"/>
      <c r="S26141"/>
    </row>
    <row r="26142" spans="17:19">
      <c r="Q26142"/>
      <c r="R26142"/>
      <c r="S26142"/>
    </row>
    <row r="26143" spans="17:19">
      <c r="Q26143"/>
      <c r="R26143"/>
      <c r="S26143"/>
    </row>
    <row r="26144" spans="17:19">
      <c r="Q26144"/>
      <c r="R26144"/>
      <c r="S26144"/>
    </row>
    <row r="26145" spans="17:19">
      <c r="Q26145"/>
      <c r="R26145"/>
      <c r="S26145"/>
    </row>
    <row r="26146" spans="17:19">
      <c r="Q26146"/>
      <c r="R26146"/>
      <c r="S26146"/>
    </row>
    <row r="26147" spans="17:19">
      <c r="Q26147"/>
      <c r="R26147"/>
      <c r="S26147"/>
    </row>
    <row r="26148" spans="17:19">
      <c r="Q26148"/>
      <c r="R26148"/>
      <c r="S26148"/>
    </row>
    <row r="26149" spans="17:19">
      <c r="Q26149"/>
      <c r="R26149"/>
      <c r="S26149"/>
    </row>
    <row r="26150" spans="17:19">
      <c r="Q26150"/>
      <c r="R26150"/>
      <c r="S26150"/>
    </row>
    <row r="26151" spans="17:19">
      <c r="Q26151"/>
      <c r="R26151"/>
      <c r="S26151"/>
    </row>
    <row r="26152" spans="17:19">
      <c r="Q26152"/>
      <c r="R26152"/>
      <c r="S26152"/>
    </row>
    <row r="26153" spans="17:19">
      <c r="Q26153"/>
      <c r="R26153"/>
      <c r="S26153"/>
    </row>
    <row r="26154" spans="17:19">
      <c r="Q26154"/>
      <c r="R26154"/>
      <c r="S26154"/>
    </row>
    <row r="26155" spans="17:19">
      <c r="Q26155"/>
      <c r="R26155"/>
      <c r="S26155"/>
    </row>
    <row r="26156" spans="17:19">
      <c r="Q26156"/>
      <c r="R26156"/>
      <c r="S26156"/>
    </row>
    <row r="26157" spans="17:19">
      <c r="Q26157"/>
      <c r="R26157"/>
      <c r="S26157"/>
    </row>
    <row r="26158" spans="17:19">
      <c r="Q26158"/>
      <c r="R26158"/>
      <c r="S26158"/>
    </row>
    <row r="26159" spans="17:19">
      <c r="Q26159"/>
      <c r="R26159"/>
      <c r="S26159"/>
    </row>
    <row r="26160" spans="17:19">
      <c r="Q26160"/>
      <c r="R26160"/>
      <c r="S26160"/>
    </row>
    <row r="26161" spans="17:19">
      <c r="Q26161"/>
      <c r="R26161"/>
      <c r="S26161"/>
    </row>
    <row r="26162" spans="17:19">
      <c r="Q26162"/>
      <c r="R26162"/>
      <c r="S26162"/>
    </row>
    <row r="26163" spans="17:19">
      <c r="Q26163"/>
      <c r="R26163"/>
      <c r="S26163"/>
    </row>
    <row r="26164" spans="17:19">
      <c r="Q26164"/>
      <c r="R26164"/>
      <c r="S26164"/>
    </row>
    <row r="26165" spans="17:19">
      <c r="Q26165"/>
      <c r="R26165"/>
      <c r="S26165"/>
    </row>
    <row r="26166" spans="17:19">
      <c r="Q26166"/>
      <c r="R26166"/>
      <c r="S26166"/>
    </row>
    <row r="26167" spans="17:19">
      <c r="Q26167"/>
      <c r="R26167"/>
      <c r="S26167"/>
    </row>
    <row r="26168" spans="17:19">
      <c r="Q26168"/>
      <c r="R26168"/>
      <c r="S26168"/>
    </row>
    <row r="26169" spans="17:19">
      <c r="Q26169"/>
      <c r="R26169"/>
      <c r="S26169"/>
    </row>
    <row r="26170" spans="17:19">
      <c r="Q26170"/>
      <c r="R26170"/>
      <c r="S26170"/>
    </row>
    <row r="26171" spans="17:19">
      <c r="Q26171"/>
      <c r="R26171"/>
      <c r="S26171"/>
    </row>
    <row r="26172" spans="17:19">
      <c r="Q26172"/>
      <c r="R26172"/>
      <c r="S26172"/>
    </row>
    <row r="26173" spans="17:19">
      <c r="Q26173"/>
      <c r="R26173"/>
      <c r="S26173"/>
    </row>
    <row r="26174" spans="17:19">
      <c r="Q26174"/>
      <c r="R26174"/>
      <c r="S26174"/>
    </row>
    <row r="26175" spans="17:19">
      <c r="Q26175"/>
      <c r="R26175"/>
      <c r="S26175"/>
    </row>
    <row r="26176" spans="17:19">
      <c r="Q26176"/>
      <c r="R26176"/>
      <c r="S26176"/>
    </row>
    <row r="26177" spans="17:19">
      <c r="Q26177"/>
      <c r="R26177"/>
      <c r="S26177"/>
    </row>
    <row r="26178" spans="17:19">
      <c r="Q26178"/>
      <c r="R26178"/>
      <c r="S26178"/>
    </row>
    <row r="26179" spans="17:19">
      <c r="Q26179"/>
      <c r="R26179"/>
      <c r="S26179"/>
    </row>
    <row r="26180" spans="17:19">
      <c r="Q26180"/>
      <c r="R26180"/>
      <c r="S26180"/>
    </row>
    <row r="26181" spans="17:19">
      <c r="Q26181"/>
      <c r="R26181"/>
      <c r="S26181"/>
    </row>
    <row r="26182" spans="17:19">
      <c r="Q26182"/>
      <c r="R26182"/>
      <c r="S26182"/>
    </row>
    <row r="26183" spans="17:19">
      <c r="Q26183"/>
      <c r="R26183"/>
      <c r="S26183"/>
    </row>
    <row r="26184" spans="17:19">
      <c r="Q26184"/>
      <c r="R26184"/>
      <c r="S26184"/>
    </row>
    <row r="26185" spans="17:19">
      <c r="Q26185"/>
      <c r="R26185"/>
      <c r="S26185"/>
    </row>
    <row r="26186" spans="17:19">
      <c r="Q26186"/>
      <c r="R26186"/>
      <c r="S26186"/>
    </row>
    <row r="26187" spans="17:19">
      <c r="Q26187"/>
      <c r="R26187"/>
      <c r="S26187"/>
    </row>
    <row r="26188" spans="17:19">
      <c r="Q26188"/>
      <c r="R26188"/>
      <c r="S26188"/>
    </row>
    <row r="26189" spans="17:19">
      <c r="Q26189"/>
      <c r="R26189"/>
      <c r="S26189"/>
    </row>
    <row r="26190" spans="17:19">
      <c r="Q26190"/>
      <c r="R26190"/>
      <c r="S26190"/>
    </row>
    <row r="26191" spans="17:19">
      <c r="Q26191"/>
      <c r="R26191"/>
      <c r="S26191"/>
    </row>
    <row r="26192" spans="17:19">
      <c r="Q26192"/>
      <c r="R26192"/>
      <c r="S26192"/>
    </row>
    <row r="26193" spans="17:19">
      <c r="Q26193"/>
      <c r="R26193"/>
      <c r="S26193"/>
    </row>
    <row r="26194" spans="17:19">
      <c r="Q26194"/>
      <c r="R26194"/>
      <c r="S26194"/>
    </row>
    <row r="26195" spans="17:19">
      <c r="Q26195"/>
      <c r="R26195"/>
      <c r="S26195"/>
    </row>
    <row r="26196" spans="17:19">
      <c r="Q26196"/>
      <c r="R26196"/>
      <c r="S26196"/>
    </row>
    <row r="26197" spans="17:19">
      <c r="Q26197"/>
      <c r="R26197"/>
      <c r="S26197"/>
    </row>
    <row r="26198" spans="17:19">
      <c r="Q26198"/>
      <c r="R26198"/>
      <c r="S26198"/>
    </row>
    <row r="26199" spans="17:19">
      <c r="Q26199"/>
      <c r="R26199"/>
      <c r="S26199"/>
    </row>
    <row r="26200" spans="17:19">
      <c r="Q26200"/>
      <c r="R26200"/>
      <c r="S26200"/>
    </row>
    <row r="26201" spans="17:19">
      <c r="Q26201"/>
      <c r="R26201"/>
      <c r="S26201"/>
    </row>
    <row r="26202" spans="17:19">
      <c r="Q26202"/>
      <c r="R26202"/>
      <c r="S26202"/>
    </row>
    <row r="26203" spans="17:19">
      <c r="Q26203"/>
      <c r="R26203"/>
      <c r="S26203"/>
    </row>
    <row r="26204" spans="17:19">
      <c r="Q26204"/>
      <c r="R26204"/>
      <c r="S26204"/>
    </row>
    <row r="26205" spans="17:19">
      <c r="Q26205"/>
      <c r="R26205"/>
      <c r="S26205"/>
    </row>
    <row r="26206" spans="17:19">
      <c r="Q26206"/>
      <c r="R26206"/>
      <c r="S26206"/>
    </row>
    <row r="26207" spans="17:19">
      <c r="Q26207"/>
      <c r="R26207"/>
      <c r="S26207"/>
    </row>
    <row r="26208" spans="17:19">
      <c r="Q26208"/>
      <c r="R26208"/>
      <c r="S26208"/>
    </row>
    <row r="26209" spans="17:19">
      <c r="Q26209"/>
      <c r="R26209"/>
      <c r="S26209"/>
    </row>
    <row r="26210" spans="17:19">
      <c r="Q26210"/>
      <c r="R26210"/>
      <c r="S26210"/>
    </row>
    <row r="26211" spans="17:19">
      <c r="Q26211"/>
      <c r="R26211"/>
      <c r="S26211"/>
    </row>
    <row r="26212" spans="17:19">
      <c r="Q26212"/>
      <c r="R26212"/>
      <c r="S26212"/>
    </row>
    <row r="26213" spans="17:19">
      <c r="Q26213"/>
      <c r="R26213"/>
      <c r="S26213"/>
    </row>
    <row r="26214" spans="17:19">
      <c r="Q26214"/>
      <c r="R26214"/>
      <c r="S26214"/>
    </row>
    <row r="26215" spans="17:19">
      <c r="Q26215"/>
      <c r="R26215"/>
      <c r="S26215"/>
    </row>
    <row r="26216" spans="17:19">
      <c r="Q26216"/>
      <c r="R26216"/>
      <c r="S26216"/>
    </row>
    <row r="26217" spans="17:19">
      <c r="Q26217"/>
      <c r="R26217"/>
      <c r="S26217"/>
    </row>
    <row r="26218" spans="17:19">
      <c r="Q26218"/>
      <c r="R26218"/>
      <c r="S26218"/>
    </row>
    <row r="26219" spans="17:19">
      <c r="Q26219"/>
      <c r="R26219"/>
      <c r="S26219"/>
    </row>
    <row r="26220" spans="17:19">
      <c r="Q26220"/>
      <c r="R26220"/>
      <c r="S26220"/>
    </row>
    <row r="26221" spans="17:19">
      <c r="Q26221"/>
      <c r="R26221"/>
      <c r="S26221"/>
    </row>
    <row r="26222" spans="17:19">
      <c r="Q26222"/>
      <c r="R26222"/>
      <c r="S26222"/>
    </row>
    <row r="26223" spans="17:19">
      <c r="Q26223"/>
      <c r="R26223"/>
      <c r="S26223"/>
    </row>
    <row r="26224" spans="17:19">
      <c r="Q26224"/>
      <c r="R26224"/>
      <c r="S26224"/>
    </row>
    <row r="26225" spans="17:19">
      <c r="Q26225"/>
      <c r="R26225"/>
      <c r="S26225"/>
    </row>
    <row r="26226" spans="17:19">
      <c r="Q26226"/>
      <c r="R26226"/>
      <c r="S26226"/>
    </row>
    <row r="26227" spans="17:19">
      <c r="Q26227"/>
      <c r="R26227"/>
      <c r="S26227"/>
    </row>
    <row r="26228" spans="17:19">
      <c r="Q26228"/>
      <c r="R26228"/>
      <c r="S26228"/>
    </row>
    <row r="26229" spans="17:19">
      <c r="Q26229"/>
      <c r="R26229"/>
      <c r="S26229"/>
    </row>
    <row r="26230" spans="17:19">
      <c r="Q26230"/>
      <c r="R26230"/>
      <c r="S26230"/>
    </row>
    <row r="26231" spans="17:19">
      <c r="Q26231"/>
      <c r="R26231"/>
      <c r="S26231"/>
    </row>
    <row r="26232" spans="17:19">
      <c r="Q26232"/>
      <c r="R26232"/>
      <c r="S26232"/>
    </row>
    <row r="26233" spans="17:19">
      <c r="Q26233"/>
      <c r="R26233"/>
      <c r="S26233"/>
    </row>
    <row r="26234" spans="17:19">
      <c r="Q26234"/>
      <c r="R26234"/>
      <c r="S26234"/>
    </row>
    <row r="26235" spans="17:19">
      <c r="Q26235"/>
      <c r="R26235"/>
      <c r="S26235"/>
    </row>
    <row r="26236" spans="17:19">
      <c r="Q26236"/>
      <c r="R26236"/>
      <c r="S26236"/>
    </row>
    <row r="26237" spans="17:19">
      <c r="Q26237"/>
      <c r="R26237"/>
      <c r="S26237"/>
    </row>
    <row r="26238" spans="17:19">
      <c r="Q26238"/>
      <c r="R26238"/>
      <c r="S26238"/>
    </row>
    <row r="26239" spans="17:19">
      <c r="Q26239"/>
      <c r="R26239"/>
      <c r="S26239"/>
    </row>
    <row r="26240" spans="17:19">
      <c r="Q26240"/>
      <c r="R26240"/>
      <c r="S26240"/>
    </row>
    <row r="26241" spans="17:19">
      <c r="Q26241"/>
      <c r="R26241"/>
      <c r="S26241"/>
    </row>
    <row r="26242" spans="17:19">
      <c r="Q26242"/>
      <c r="R26242"/>
      <c r="S26242"/>
    </row>
    <row r="26243" spans="17:19">
      <c r="Q26243"/>
      <c r="R26243"/>
      <c r="S26243"/>
    </row>
    <row r="26244" spans="17:19">
      <c r="Q26244"/>
      <c r="R26244"/>
      <c r="S26244"/>
    </row>
    <row r="26245" spans="17:19">
      <c r="Q26245"/>
      <c r="R26245"/>
      <c r="S26245"/>
    </row>
    <row r="26246" spans="17:19">
      <c r="Q26246"/>
      <c r="R26246"/>
      <c r="S26246"/>
    </row>
    <row r="26247" spans="17:19">
      <c r="Q26247"/>
      <c r="R26247"/>
      <c r="S26247"/>
    </row>
    <row r="26248" spans="17:19">
      <c r="Q26248"/>
      <c r="R26248"/>
      <c r="S26248"/>
    </row>
    <row r="26249" spans="17:19">
      <c r="Q26249"/>
      <c r="R26249"/>
      <c r="S26249"/>
    </row>
    <row r="26250" spans="17:19">
      <c r="Q26250"/>
      <c r="R26250"/>
      <c r="S26250"/>
    </row>
    <row r="26251" spans="17:19">
      <c r="Q26251"/>
      <c r="R26251"/>
      <c r="S26251"/>
    </row>
    <row r="26252" spans="17:19">
      <c r="Q26252"/>
      <c r="R26252"/>
      <c r="S26252"/>
    </row>
    <row r="26253" spans="17:19">
      <c r="Q26253"/>
      <c r="R26253"/>
      <c r="S26253"/>
    </row>
    <row r="26254" spans="17:19">
      <c r="Q26254"/>
      <c r="R26254"/>
      <c r="S26254"/>
    </row>
    <row r="26255" spans="17:19">
      <c r="Q26255"/>
      <c r="R26255"/>
      <c r="S26255"/>
    </row>
    <row r="26256" spans="17:19">
      <c r="Q26256"/>
      <c r="R26256"/>
      <c r="S26256"/>
    </row>
    <row r="26257" spans="17:19">
      <c r="Q26257"/>
      <c r="R26257"/>
      <c r="S26257"/>
    </row>
    <row r="26258" spans="17:19">
      <c r="Q26258"/>
      <c r="R26258"/>
      <c r="S26258"/>
    </row>
    <row r="26259" spans="17:19">
      <c r="Q26259"/>
      <c r="R26259"/>
      <c r="S26259"/>
    </row>
    <row r="26260" spans="17:19">
      <c r="Q26260"/>
      <c r="R26260"/>
      <c r="S26260"/>
    </row>
    <row r="26261" spans="17:19">
      <c r="Q26261"/>
      <c r="R26261"/>
      <c r="S26261"/>
    </row>
    <row r="26262" spans="17:19">
      <c r="Q26262"/>
      <c r="R26262"/>
      <c r="S26262"/>
    </row>
    <row r="26263" spans="17:19">
      <c r="Q26263"/>
      <c r="R26263"/>
      <c r="S26263"/>
    </row>
    <row r="26264" spans="17:19">
      <c r="Q26264"/>
      <c r="R26264"/>
      <c r="S26264"/>
    </row>
    <row r="26265" spans="17:19">
      <c r="Q26265"/>
      <c r="R26265"/>
      <c r="S26265"/>
    </row>
    <row r="26266" spans="17:19">
      <c r="Q26266"/>
      <c r="R26266"/>
      <c r="S26266"/>
    </row>
    <row r="26267" spans="17:19">
      <c r="Q26267"/>
      <c r="R26267"/>
      <c r="S26267"/>
    </row>
    <row r="26268" spans="17:19">
      <c r="Q26268"/>
      <c r="R26268"/>
      <c r="S26268"/>
    </row>
    <row r="26269" spans="17:19">
      <c r="Q26269"/>
      <c r="R26269"/>
      <c r="S26269"/>
    </row>
    <row r="26270" spans="17:19">
      <c r="Q26270"/>
      <c r="R26270"/>
      <c r="S26270"/>
    </row>
    <row r="26271" spans="17:19">
      <c r="Q26271"/>
      <c r="R26271"/>
      <c r="S26271"/>
    </row>
    <row r="26272" spans="17:19">
      <c r="Q26272"/>
      <c r="R26272"/>
      <c r="S26272"/>
    </row>
    <row r="26273" spans="17:19">
      <c r="Q26273"/>
      <c r="R26273"/>
      <c r="S26273"/>
    </row>
    <row r="26274" spans="17:19">
      <c r="Q26274"/>
      <c r="R26274"/>
      <c r="S26274"/>
    </row>
    <row r="26275" spans="17:19">
      <c r="Q26275"/>
      <c r="R26275"/>
      <c r="S26275"/>
    </row>
    <row r="26276" spans="17:19">
      <c r="Q26276"/>
      <c r="R26276"/>
      <c r="S26276"/>
    </row>
    <row r="26277" spans="17:19">
      <c r="Q26277"/>
      <c r="R26277"/>
      <c r="S26277"/>
    </row>
    <row r="26278" spans="17:19">
      <c r="Q26278"/>
      <c r="R26278"/>
      <c r="S26278"/>
    </row>
    <row r="26279" spans="17:19">
      <c r="Q26279"/>
      <c r="R26279"/>
      <c r="S26279"/>
    </row>
    <row r="26280" spans="17:19">
      <c r="Q26280"/>
      <c r="R26280"/>
      <c r="S26280"/>
    </row>
    <row r="26281" spans="17:19">
      <c r="Q26281"/>
      <c r="R26281"/>
      <c r="S26281"/>
    </row>
    <row r="26282" spans="17:19">
      <c r="Q26282"/>
      <c r="R26282"/>
      <c r="S26282"/>
    </row>
    <row r="26283" spans="17:19">
      <c r="Q26283"/>
      <c r="R26283"/>
      <c r="S26283"/>
    </row>
    <row r="26284" spans="17:19">
      <c r="Q26284"/>
      <c r="R26284"/>
      <c r="S26284"/>
    </row>
    <row r="26285" spans="17:19">
      <c r="Q26285"/>
      <c r="R26285"/>
      <c r="S26285"/>
    </row>
    <row r="26286" spans="17:19">
      <c r="Q26286"/>
      <c r="R26286"/>
      <c r="S26286"/>
    </row>
    <row r="26287" spans="17:19">
      <c r="Q26287"/>
      <c r="R26287"/>
      <c r="S26287"/>
    </row>
    <row r="26288" spans="17:19">
      <c r="Q26288"/>
      <c r="R26288"/>
      <c r="S26288"/>
    </row>
    <row r="26289" spans="17:19">
      <c r="Q26289"/>
      <c r="R26289"/>
      <c r="S26289"/>
    </row>
    <row r="26290" spans="17:19">
      <c r="Q26290"/>
      <c r="R26290"/>
      <c r="S26290"/>
    </row>
    <row r="26291" spans="17:19">
      <c r="Q26291"/>
      <c r="R26291"/>
      <c r="S26291"/>
    </row>
    <row r="26292" spans="17:19">
      <c r="Q26292"/>
      <c r="R26292"/>
      <c r="S26292"/>
    </row>
    <row r="26293" spans="17:19">
      <c r="Q26293"/>
      <c r="R26293"/>
      <c r="S26293"/>
    </row>
    <row r="26294" spans="17:19">
      <c r="Q26294"/>
      <c r="R26294"/>
      <c r="S26294"/>
    </row>
    <row r="26295" spans="17:19">
      <c r="Q26295"/>
      <c r="R26295"/>
      <c r="S26295"/>
    </row>
    <row r="26296" spans="17:19">
      <c r="Q26296"/>
      <c r="R26296"/>
      <c r="S26296"/>
    </row>
    <row r="26297" spans="17:19">
      <c r="Q26297"/>
      <c r="R26297"/>
      <c r="S26297"/>
    </row>
    <row r="26298" spans="17:19">
      <c r="Q26298"/>
      <c r="R26298"/>
      <c r="S26298"/>
    </row>
    <row r="26299" spans="17:19">
      <c r="Q26299"/>
      <c r="R26299"/>
      <c r="S26299"/>
    </row>
    <row r="26300" spans="17:19">
      <c r="Q26300"/>
      <c r="R26300"/>
      <c r="S26300"/>
    </row>
    <row r="26301" spans="17:19">
      <c r="Q26301"/>
      <c r="R26301"/>
      <c r="S26301"/>
    </row>
    <row r="26302" spans="17:19">
      <c r="Q26302"/>
      <c r="R26302"/>
      <c r="S26302"/>
    </row>
    <row r="26303" spans="17:19">
      <c r="Q26303"/>
      <c r="R26303"/>
      <c r="S26303"/>
    </row>
    <row r="26304" spans="17:19">
      <c r="Q26304"/>
      <c r="R26304"/>
      <c r="S26304"/>
    </row>
    <row r="26305" spans="17:19">
      <c r="Q26305"/>
      <c r="R26305"/>
      <c r="S26305"/>
    </row>
    <row r="26306" spans="17:19">
      <c r="Q26306"/>
      <c r="R26306"/>
      <c r="S26306"/>
    </row>
    <row r="26307" spans="17:19">
      <c r="Q26307"/>
      <c r="R26307"/>
      <c r="S26307"/>
    </row>
    <row r="26308" spans="17:19">
      <c r="Q26308"/>
      <c r="R26308"/>
      <c r="S26308"/>
    </row>
    <row r="26309" spans="17:19">
      <c r="Q26309"/>
      <c r="R26309"/>
      <c r="S26309"/>
    </row>
    <row r="26310" spans="17:19">
      <c r="Q26310"/>
      <c r="R26310"/>
      <c r="S26310"/>
    </row>
    <row r="26311" spans="17:19">
      <c r="Q26311"/>
      <c r="R26311"/>
      <c r="S26311"/>
    </row>
    <row r="26312" spans="17:19">
      <c r="Q26312"/>
      <c r="R26312"/>
      <c r="S26312"/>
    </row>
    <row r="26313" spans="17:19">
      <c r="Q26313"/>
      <c r="R26313"/>
      <c r="S26313"/>
    </row>
    <row r="26314" spans="17:19">
      <c r="Q26314"/>
      <c r="R26314"/>
      <c r="S26314"/>
    </row>
    <row r="26315" spans="17:19">
      <c r="Q26315"/>
      <c r="R26315"/>
      <c r="S26315"/>
    </row>
    <row r="26316" spans="17:19">
      <c r="Q26316"/>
      <c r="R26316"/>
      <c r="S26316"/>
    </row>
    <row r="26317" spans="17:19">
      <c r="Q26317"/>
      <c r="R26317"/>
      <c r="S26317"/>
    </row>
    <row r="26318" spans="17:19">
      <c r="Q26318"/>
      <c r="R26318"/>
      <c r="S26318"/>
    </row>
    <row r="26319" spans="17:19">
      <c r="Q26319"/>
      <c r="R26319"/>
      <c r="S26319"/>
    </row>
    <row r="26320" spans="17:19">
      <c r="Q26320"/>
      <c r="R26320"/>
      <c r="S26320"/>
    </row>
    <row r="26321" spans="17:19">
      <c r="Q26321"/>
      <c r="R26321"/>
      <c r="S26321"/>
    </row>
    <row r="26322" spans="17:19">
      <c r="Q26322"/>
      <c r="R26322"/>
      <c r="S26322"/>
    </row>
    <row r="26323" spans="17:19">
      <c r="Q26323"/>
      <c r="R26323"/>
      <c r="S26323"/>
    </row>
    <row r="26324" spans="17:19">
      <c r="Q26324"/>
      <c r="R26324"/>
      <c r="S26324"/>
    </row>
    <row r="26325" spans="17:19">
      <c r="Q26325"/>
      <c r="R26325"/>
      <c r="S26325"/>
    </row>
    <row r="26326" spans="17:19">
      <c r="Q26326"/>
      <c r="R26326"/>
      <c r="S26326"/>
    </row>
    <row r="26327" spans="17:19">
      <c r="Q26327"/>
      <c r="R26327"/>
      <c r="S26327"/>
    </row>
    <row r="26328" spans="17:19">
      <c r="Q26328"/>
      <c r="R26328"/>
      <c r="S26328"/>
    </row>
    <row r="26329" spans="17:19">
      <c r="Q26329"/>
      <c r="R26329"/>
      <c r="S26329"/>
    </row>
    <row r="26330" spans="17:19">
      <c r="Q26330"/>
      <c r="R26330"/>
      <c r="S26330"/>
    </row>
    <row r="26331" spans="17:19">
      <c r="Q26331"/>
      <c r="R26331"/>
      <c r="S26331"/>
    </row>
    <row r="26332" spans="17:19">
      <c r="Q26332"/>
      <c r="R26332"/>
      <c r="S26332"/>
    </row>
    <row r="26333" spans="17:19">
      <c r="Q26333"/>
      <c r="R26333"/>
      <c r="S26333"/>
    </row>
    <row r="26334" spans="17:19">
      <c r="Q26334"/>
      <c r="R26334"/>
      <c r="S26334"/>
    </row>
    <row r="26335" spans="17:19">
      <c r="Q26335"/>
      <c r="R26335"/>
      <c r="S26335"/>
    </row>
    <row r="26336" spans="17:19">
      <c r="Q26336"/>
      <c r="R26336"/>
      <c r="S26336"/>
    </row>
    <row r="26337" spans="17:19">
      <c r="Q26337"/>
      <c r="R26337"/>
      <c r="S26337"/>
    </row>
    <row r="26338" spans="17:19">
      <c r="Q26338"/>
      <c r="R26338"/>
      <c r="S26338"/>
    </row>
    <row r="26339" spans="17:19">
      <c r="Q26339"/>
      <c r="R26339"/>
      <c r="S26339"/>
    </row>
    <row r="26340" spans="17:19">
      <c r="Q26340"/>
      <c r="R26340"/>
      <c r="S26340"/>
    </row>
    <row r="26341" spans="17:19">
      <c r="Q26341"/>
      <c r="R26341"/>
      <c r="S26341"/>
    </row>
    <row r="26342" spans="17:19">
      <c r="Q26342"/>
      <c r="R26342"/>
      <c r="S26342"/>
    </row>
    <row r="26343" spans="17:19">
      <c r="Q26343"/>
      <c r="R26343"/>
      <c r="S26343"/>
    </row>
    <row r="26344" spans="17:19">
      <c r="Q26344"/>
      <c r="R26344"/>
      <c r="S26344"/>
    </row>
    <row r="26345" spans="17:19">
      <c r="Q26345"/>
      <c r="R26345"/>
      <c r="S26345"/>
    </row>
    <row r="26346" spans="17:19">
      <c r="Q26346"/>
      <c r="R26346"/>
      <c r="S26346"/>
    </row>
    <row r="26347" spans="17:19">
      <c r="Q26347"/>
      <c r="R26347"/>
      <c r="S26347"/>
    </row>
    <row r="26348" spans="17:19">
      <c r="Q26348"/>
      <c r="R26348"/>
      <c r="S26348"/>
    </row>
    <row r="26349" spans="17:19">
      <c r="Q26349"/>
      <c r="R26349"/>
      <c r="S26349"/>
    </row>
    <row r="26350" spans="17:19">
      <c r="Q26350"/>
      <c r="R26350"/>
      <c r="S26350"/>
    </row>
    <row r="26351" spans="17:19">
      <c r="Q26351"/>
      <c r="R26351"/>
      <c r="S26351"/>
    </row>
    <row r="26352" spans="17:19">
      <c r="Q26352"/>
      <c r="R26352"/>
      <c r="S26352"/>
    </row>
    <row r="26353" spans="17:19">
      <c r="Q26353"/>
      <c r="R26353"/>
      <c r="S26353"/>
    </row>
    <row r="26354" spans="17:19">
      <c r="Q26354"/>
      <c r="R26354"/>
      <c r="S26354"/>
    </row>
    <row r="26355" spans="17:19">
      <c r="Q26355"/>
      <c r="R26355"/>
      <c r="S26355"/>
    </row>
    <row r="26356" spans="17:19">
      <c r="Q26356"/>
      <c r="R26356"/>
      <c r="S26356"/>
    </row>
    <row r="26357" spans="17:19">
      <c r="Q26357"/>
      <c r="R26357"/>
      <c r="S26357"/>
    </row>
    <row r="26358" spans="17:19">
      <c r="Q26358"/>
      <c r="R26358"/>
      <c r="S26358"/>
    </row>
    <row r="26359" spans="17:19">
      <c r="Q26359"/>
      <c r="R26359"/>
      <c r="S26359"/>
    </row>
    <row r="26360" spans="17:19">
      <c r="Q26360"/>
      <c r="R26360"/>
      <c r="S26360"/>
    </row>
    <row r="26361" spans="17:19">
      <c r="Q26361"/>
      <c r="R26361"/>
      <c r="S26361"/>
    </row>
    <row r="26362" spans="17:19">
      <c r="Q26362"/>
      <c r="R26362"/>
      <c r="S26362"/>
    </row>
    <row r="26363" spans="17:19">
      <c r="Q26363"/>
      <c r="R26363"/>
      <c r="S26363"/>
    </row>
    <row r="26364" spans="17:19">
      <c r="Q26364"/>
      <c r="R26364"/>
      <c r="S26364"/>
    </row>
    <row r="26365" spans="17:19">
      <c r="Q26365"/>
      <c r="R26365"/>
      <c r="S26365"/>
    </row>
    <row r="26366" spans="17:19">
      <c r="Q26366"/>
      <c r="R26366"/>
      <c r="S26366"/>
    </row>
    <row r="26367" spans="17:19">
      <c r="Q26367"/>
      <c r="R26367"/>
      <c r="S26367"/>
    </row>
    <row r="26368" spans="17:19">
      <c r="Q26368"/>
      <c r="R26368"/>
      <c r="S26368"/>
    </row>
    <row r="26369" spans="17:19">
      <c r="Q26369"/>
      <c r="R26369"/>
      <c r="S26369"/>
    </row>
    <row r="26370" spans="17:19">
      <c r="Q26370"/>
      <c r="R26370"/>
      <c r="S26370"/>
    </row>
    <row r="26371" spans="17:19">
      <c r="Q26371"/>
      <c r="R26371"/>
      <c r="S26371"/>
    </row>
    <row r="26372" spans="17:19">
      <c r="Q26372"/>
      <c r="R26372"/>
      <c r="S26372"/>
    </row>
    <row r="26373" spans="17:19">
      <c r="Q26373"/>
      <c r="R26373"/>
      <c r="S26373"/>
    </row>
    <row r="26374" spans="17:19">
      <c r="Q26374"/>
      <c r="R26374"/>
      <c r="S26374"/>
    </row>
    <row r="26375" spans="17:19">
      <c r="Q26375"/>
      <c r="R26375"/>
      <c r="S26375"/>
    </row>
    <row r="26376" spans="17:19">
      <c r="Q26376"/>
      <c r="R26376"/>
      <c r="S26376"/>
    </row>
    <row r="26377" spans="17:19">
      <c r="Q26377"/>
      <c r="R26377"/>
      <c r="S26377"/>
    </row>
    <row r="26378" spans="17:19">
      <c r="Q26378"/>
      <c r="R26378"/>
      <c r="S26378"/>
    </row>
    <row r="26379" spans="17:19">
      <c r="Q26379"/>
      <c r="R26379"/>
      <c r="S26379"/>
    </row>
    <row r="26380" spans="17:19">
      <c r="Q26380"/>
      <c r="R26380"/>
      <c r="S26380"/>
    </row>
    <row r="26381" spans="17:19">
      <c r="Q26381"/>
      <c r="R26381"/>
      <c r="S26381"/>
    </row>
    <row r="26382" spans="17:19">
      <c r="Q26382"/>
      <c r="R26382"/>
      <c r="S26382"/>
    </row>
    <row r="26383" spans="17:19">
      <c r="Q26383"/>
      <c r="R26383"/>
      <c r="S26383"/>
    </row>
    <row r="26384" spans="17:19">
      <c r="Q26384"/>
      <c r="R26384"/>
      <c r="S26384"/>
    </row>
    <row r="26385" spans="17:19">
      <c r="Q26385"/>
      <c r="R26385"/>
      <c r="S26385"/>
    </row>
    <row r="26386" spans="17:19">
      <c r="Q26386"/>
      <c r="R26386"/>
      <c r="S26386"/>
    </row>
    <row r="26387" spans="17:19">
      <c r="Q26387"/>
      <c r="R26387"/>
      <c r="S26387"/>
    </row>
    <row r="26388" spans="17:19">
      <c r="Q26388"/>
      <c r="R26388"/>
      <c r="S26388"/>
    </row>
    <row r="26389" spans="17:19">
      <c r="Q26389"/>
      <c r="R26389"/>
      <c r="S26389"/>
    </row>
    <row r="26390" spans="17:19">
      <c r="Q26390"/>
      <c r="R26390"/>
      <c r="S26390"/>
    </row>
    <row r="26391" spans="17:19">
      <c r="Q26391"/>
      <c r="R26391"/>
      <c r="S26391"/>
    </row>
    <row r="26392" spans="17:19">
      <c r="Q26392"/>
      <c r="R26392"/>
      <c r="S26392"/>
    </row>
    <row r="26393" spans="17:19">
      <c r="Q26393"/>
      <c r="R26393"/>
      <c r="S26393"/>
    </row>
    <row r="26394" spans="17:19">
      <c r="Q26394"/>
      <c r="R26394"/>
      <c r="S26394"/>
    </row>
    <row r="26395" spans="17:19">
      <c r="Q26395"/>
      <c r="R26395"/>
      <c r="S26395"/>
    </row>
    <row r="26396" spans="17:19">
      <c r="Q26396"/>
      <c r="R26396"/>
      <c r="S26396"/>
    </row>
    <row r="26397" spans="17:19">
      <c r="Q26397"/>
      <c r="R26397"/>
      <c r="S26397"/>
    </row>
    <row r="26398" spans="17:19">
      <c r="Q26398"/>
      <c r="R26398"/>
      <c r="S26398"/>
    </row>
    <row r="26399" spans="17:19">
      <c r="Q26399"/>
      <c r="R26399"/>
      <c r="S26399"/>
    </row>
    <row r="26400" spans="17:19">
      <c r="Q26400"/>
      <c r="R26400"/>
      <c r="S26400"/>
    </row>
    <row r="26401" spans="17:19">
      <c r="Q26401"/>
      <c r="R26401"/>
      <c r="S26401"/>
    </row>
    <row r="26402" spans="17:19">
      <c r="Q26402"/>
      <c r="R26402"/>
      <c r="S26402"/>
    </row>
    <row r="26403" spans="17:19">
      <c r="Q26403"/>
      <c r="R26403"/>
      <c r="S26403"/>
    </row>
    <row r="26404" spans="17:19">
      <c r="Q26404"/>
      <c r="R26404"/>
      <c r="S26404"/>
    </row>
    <row r="26405" spans="17:19">
      <c r="Q26405"/>
      <c r="R26405"/>
      <c r="S26405"/>
    </row>
    <row r="26406" spans="17:19">
      <c r="Q26406"/>
      <c r="R26406"/>
      <c r="S26406"/>
    </row>
    <row r="26407" spans="17:19">
      <c r="Q26407"/>
      <c r="R26407"/>
      <c r="S26407"/>
    </row>
    <row r="26408" spans="17:19">
      <c r="Q26408"/>
      <c r="R26408"/>
      <c r="S26408"/>
    </row>
    <row r="26409" spans="17:19">
      <c r="Q26409"/>
      <c r="R26409"/>
      <c r="S26409"/>
    </row>
    <row r="26410" spans="17:19">
      <c r="Q26410"/>
      <c r="R26410"/>
      <c r="S26410"/>
    </row>
    <row r="26411" spans="17:19">
      <c r="Q26411"/>
      <c r="R26411"/>
      <c r="S26411"/>
    </row>
    <row r="26412" spans="17:19">
      <c r="Q26412"/>
      <c r="R26412"/>
      <c r="S26412"/>
    </row>
    <row r="26413" spans="17:19">
      <c r="Q26413"/>
      <c r="R26413"/>
      <c r="S26413"/>
    </row>
    <row r="26414" spans="17:19">
      <c r="Q26414"/>
      <c r="R26414"/>
      <c r="S26414"/>
    </row>
    <row r="26415" spans="17:19">
      <c r="Q26415"/>
      <c r="R26415"/>
      <c r="S26415"/>
    </row>
    <row r="26416" spans="17:19">
      <c r="Q26416"/>
      <c r="R26416"/>
      <c r="S26416"/>
    </row>
    <row r="26417" spans="17:19">
      <c r="Q26417"/>
      <c r="R26417"/>
      <c r="S26417"/>
    </row>
    <row r="26418" spans="17:19">
      <c r="Q26418"/>
      <c r="R26418"/>
      <c r="S26418"/>
    </row>
    <row r="26419" spans="17:19">
      <c r="Q26419"/>
      <c r="R26419"/>
      <c r="S26419"/>
    </row>
    <row r="26420" spans="17:19">
      <c r="Q26420"/>
      <c r="R26420"/>
      <c r="S26420"/>
    </row>
    <row r="26421" spans="17:19">
      <c r="Q26421"/>
      <c r="R26421"/>
      <c r="S26421"/>
    </row>
    <row r="26422" spans="17:19">
      <c r="Q26422"/>
      <c r="R26422"/>
      <c r="S26422"/>
    </row>
    <row r="26423" spans="17:19">
      <c r="Q26423"/>
      <c r="R26423"/>
      <c r="S26423"/>
    </row>
    <row r="26424" spans="17:19">
      <c r="Q26424"/>
      <c r="R26424"/>
      <c r="S26424"/>
    </row>
    <row r="26425" spans="17:19">
      <c r="Q26425"/>
      <c r="R26425"/>
      <c r="S26425"/>
    </row>
    <row r="26426" spans="17:19">
      <c r="Q26426"/>
      <c r="R26426"/>
      <c r="S26426"/>
    </row>
    <row r="26427" spans="17:19">
      <c r="Q26427"/>
      <c r="R26427"/>
      <c r="S26427"/>
    </row>
    <row r="26428" spans="17:19">
      <c r="Q26428"/>
      <c r="R26428"/>
      <c r="S26428"/>
    </row>
    <row r="26429" spans="17:19">
      <c r="Q26429"/>
      <c r="R26429"/>
      <c r="S26429"/>
    </row>
    <row r="26430" spans="17:19">
      <c r="Q26430"/>
      <c r="R26430"/>
      <c r="S26430"/>
    </row>
    <row r="26431" spans="17:19">
      <c r="Q26431"/>
      <c r="R26431"/>
      <c r="S26431"/>
    </row>
    <row r="26432" spans="17:19">
      <c r="Q26432"/>
      <c r="R26432"/>
      <c r="S26432"/>
    </row>
    <row r="26433" spans="17:19">
      <c r="Q26433"/>
      <c r="R26433"/>
      <c r="S26433"/>
    </row>
    <row r="26434" spans="17:19">
      <c r="Q26434"/>
      <c r="R26434"/>
      <c r="S26434"/>
    </row>
    <row r="26435" spans="17:19">
      <c r="Q26435"/>
      <c r="R26435"/>
      <c r="S26435"/>
    </row>
    <row r="26436" spans="17:19">
      <c r="Q26436"/>
      <c r="R26436"/>
      <c r="S26436"/>
    </row>
    <row r="26437" spans="17:19">
      <c r="Q26437"/>
      <c r="R26437"/>
      <c r="S26437"/>
    </row>
    <row r="26438" spans="17:19">
      <c r="Q26438"/>
      <c r="R26438"/>
      <c r="S26438"/>
    </row>
    <row r="26439" spans="17:19">
      <c r="Q26439"/>
      <c r="R26439"/>
      <c r="S26439"/>
    </row>
    <row r="26440" spans="17:19">
      <c r="Q26440"/>
      <c r="R26440"/>
      <c r="S26440"/>
    </row>
    <row r="26441" spans="17:19">
      <c r="Q26441"/>
      <c r="R26441"/>
      <c r="S26441"/>
    </row>
    <row r="26442" spans="17:19">
      <c r="Q26442"/>
      <c r="R26442"/>
      <c r="S26442"/>
    </row>
    <row r="26443" spans="17:19">
      <c r="Q26443"/>
      <c r="R26443"/>
      <c r="S26443"/>
    </row>
    <row r="26444" spans="17:19">
      <c r="Q26444"/>
      <c r="R26444"/>
      <c r="S26444"/>
    </row>
    <row r="26445" spans="17:19">
      <c r="Q26445"/>
      <c r="R26445"/>
      <c r="S26445"/>
    </row>
    <row r="26446" spans="17:19">
      <c r="Q26446"/>
      <c r="R26446"/>
      <c r="S26446"/>
    </row>
    <row r="26447" spans="17:19">
      <c r="Q26447"/>
      <c r="R26447"/>
      <c r="S26447"/>
    </row>
    <row r="26448" spans="17:19">
      <c r="Q26448"/>
      <c r="R26448"/>
      <c r="S26448"/>
    </row>
    <row r="26449" spans="17:19">
      <c r="Q26449"/>
      <c r="R26449"/>
      <c r="S26449"/>
    </row>
    <row r="26450" spans="17:19">
      <c r="Q26450"/>
      <c r="R26450"/>
      <c r="S26450"/>
    </row>
    <row r="26451" spans="17:19">
      <c r="Q26451"/>
      <c r="R26451"/>
      <c r="S26451"/>
    </row>
    <row r="26452" spans="17:19">
      <c r="Q26452"/>
      <c r="R26452"/>
      <c r="S26452"/>
    </row>
    <row r="26453" spans="17:19">
      <c r="Q26453"/>
      <c r="R26453"/>
      <c r="S26453"/>
    </row>
    <row r="26454" spans="17:19">
      <c r="Q26454"/>
      <c r="R26454"/>
      <c r="S26454"/>
    </row>
    <row r="26455" spans="17:19">
      <c r="Q26455"/>
      <c r="R26455"/>
      <c r="S26455"/>
    </row>
    <row r="26456" spans="17:19">
      <c r="Q26456"/>
      <c r="R26456"/>
      <c r="S26456"/>
    </row>
    <row r="26457" spans="17:19">
      <c r="Q26457"/>
      <c r="R26457"/>
      <c r="S26457"/>
    </row>
    <row r="26458" spans="17:19">
      <c r="Q26458"/>
      <c r="R26458"/>
      <c r="S26458"/>
    </row>
    <row r="26459" spans="17:19">
      <c r="Q26459"/>
      <c r="R26459"/>
      <c r="S26459"/>
    </row>
    <row r="26460" spans="17:19">
      <c r="Q26460"/>
      <c r="R26460"/>
      <c r="S26460"/>
    </row>
    <row r="26461" spans="17:19">
      <c r="Q26461"/>
      <c r="R26461"/>
      <c r="S26461"/>
    </row>
    <row r="26462" spans="17:19">
      <c r="Q26462"/>
      <c r="R26462"/>
      <c r="S26462"/>
    </row>
    <row r="26463" spans="17:19">
      <c r="Q26463"/>
      <c r="R26463"/>
      <c r="S26463"/>
    </row>
    <row r="26464" spans="17:19">
      <c r="Q26464"/>
      <c r="R26464"/>
      <c r="S26464"/>
    </row>
    <row r="26465" spans="17:19">
      <c r="Q26465"/>
      <c r="R26465"/>
      <c r="S26465"/>
    </row>
    <row r="26466" spans="17:19">
      <c r="Q26466"/>
      <c r="R26466"/>
      <c r="S26466"/>
    </row>
    <row r="26467" spans="17:19">
      <c r="Q26467"/>
      <c r="R26467"/>
      <c r="S26467"/>
    </row>
    <row r="26468" spans="17:19">
      <c r="Q26468"/>
      <c r="R26468"/>
      <c r="S26468"/>
    </row>
    <row r="26469" spans="17:19">
      <c r="Q26469"/>
      <c r="R26469"/>
      <c r="S26469"/>
    </row>
    <row r="26470" spans="17:19">
      <c r="Q26470"/>
      <c r="R26470"/>
      <c r="S26470"/>
    </row>
    <row r="26471" spans="17:19">
      <c r="Q26471"/>
      <c r="R26471"/>
      <c r="S26471"/>
    </row>
    <row r="26472" spans="17:19">
      <c r="Q26472"/>
      <c r="R26472"/>
      <c r="S26472"/>
    </row>
    <row r="26473" spans="17:19">
      <c r="Q26473"/>
      <c r="R26473"/>
      <c r="S26473"/>
    </row>
    <row r="26474" spans="17:19">
      <c r="Q26474"/>
      <c r="R26474"/>
      <c r="S26474"/>
    </row>
    <row r="26475" spans="17:19">
      <c r="Q26475"/>
      <c r="R26475"/>
      <c r="S26475"/>
    </row>
    <row r="26476" spans="17:19">
      <c r="Q26476"/>
      <c r="R26476"/>
      <c r="S26476"/>
    </row>
    <row r="26477" spans="17:19">
      <c r="Q26477"/>
      <c r="R26477"/>
      <c r="S26477"/>
    </row>
    <row r="26478" spans="17:19">
      <c r="Q26478"/>
      <c r="R26478"/>
      <c r="S26478"/>
    </row>
    <row r="26479" spans="17:19">
      <c r="Q26479"/>
      <c r="R26479"/>
      <c r="S26479"/>
    </row>
    <row r="26480" spans="17:19">
      <c r="Q26480"/>
      <c r="R26480"/>
      <c r="S26480"/>
    </row>
    <row r="26481" spans="17:19">
      <c r="Q26481"/>
      <c r="R26481"/>
      <c r="S26481"/>
    </row>
    <row r="26482" spans="17:19">
      <c r="Q26482"/>
      <c r="R26482"/>
      <c r="S26482"/>
    </row>
    <row r="26483" spans="17:19">
      <c r="Q26483"/>
      <c r="R26483"/>
      <c r="S26483"/>
    </row>
    <row r="26484" spans="17:19">
      <c r="Q26484"/>
      <c r="R26484"/>
      <c r="S26484"/>
    </row>
    <row r="26485" spans="17:19">
      <c r="Q26485"/>
      <c r="R26485"/>
      <c r="S26485"/>
    </row>
    <row r="26486" spans="17:19">
      <c r="Q26486"/>
      <c r="R26486"/>
      <c r="S26486"/>
    </row>
    <row r="26487" spans="17:19">
      <c r="Q26487"/>
      <c r="R26487"/>
      <c r="S26487"/>
    </row>
    <row r="26488" spans="17:19">
      <c r="Q26488"/>
      <c r="R26488"/>
      <c r="S26488"/>
    </row>
    <row r="26489" spans="17:19">
      <c r="Q26489"/>
      <c r="R26489"/>
      <c r="S26489"/>
    </row>
    <row r="26490" spans="17:19">
      <c r="Q26490"/>
      <c r="R26490"/>
      <c r="S26490"/>
    </row>
    <row r="26491" spans="17:19">
      <c r="Q26491"/>
      <c r="R26491"/>
      <c r="S26491"/>
    </row>
    <row r="26492" spans="17:19">
      <c r="Q26492"/>
      <c r="R26492"/>
      <c r="S26492"/>
    </row>
    <row r="26493" spans="17:19">
      <c r="Q26493"/>
      <c r="R26493"/>
      <c r="S26493"/>
    </row>
    <row r="26494" spans="17:19">
      <c r="Q26494"/>
      <c r="R26494"/>
      <c r="S26494"/>
    </row>
    <row r="26495" spans="17:19">
      <c r="Q26495"/>
      <c r="R26495"/>
      <c r="S26495"/>
    </row>
    <row r="26496" spans="17:19">
      <c r="Q26496"/>
      <c r="R26496"/>
      <c r="S26496"/>
    </row>
    <row r="26497" spans="17:19">
      <c r="Q26497"/>
      <c r="R26497"/>
      <c r="S26497"/>
    </row>
    <row r="26498" spans="17:19">
      <c r="Q26498"/>
      <c r="R26498"/>
      <c r="S26498"/>
    </row>
    <row r="26499" spans="17:19">
      <c r="Q26499"/>
      <c r="R26499"/>
      <c r="S26499"/>
    </row>
    <row r="26500" spans="17:19">
      <c r="Q26500"/>
      <c r="R26500"/>
      <c r="S26500"/>
    </row>
    <row r="26501" spans="17:19">
      <c r="Q26501"/>
      <c r="R26501"/>
      <c r="S26501"/>
    </row>
    <row r="26502" spans="17:19">
      <c r="Q26502"/>
      <c r="R26502"/>
      <c r="S26502"/>
    </row>
    <row r="26503" spans="17:19">
      <c r="Q26503"/>
      <c r="R26503"/>
      <c r="S26503"/>
    </row>
    <row r="26504" spans="17:19">
      <c r="Q26504"/>
      <c r="R26504"/>
      <c r="S26504"/>
    </row>
    <row r="26505" spans="17:19">
      <c r="Q26505"/>
      <c r="R26505"/>
      <c r="S26505"/>
    </row>
    <row r="26506" spans="17:19">
      <c r="Q26506"/>
      <c r="R26506"/>
      <c r="S26506"/>
    </row>
    <row r="26507" spans="17:19">
      <c r="Q26507"/>
      <c r="R26507"/>
      <c r="S26507"/>
    </row>
    <row r="26508" spans="17:19">
      <c r="Q26508"/>
      <c r="R26508"/>
      <c r="S26508"/>
    </row>
    <row r="26509" spans="17:19">
      <c r="Q26509"/>
      <c r="R26509"/>
      <c r="S26509"/>
    </row>
    <row r="26510" spans="17:19">
      <c r="Q26510"/>
      <c r="R26510"/>
      <c r="S26510"/>
    </row>
    <row r="26511" spans="17:19">
      <c r="Q26511"/>
      <c r="R26511"/>
      <c r="S26511"/>
    </row>
    <row r="26512" spans="17:19">
      <c r="Q26512"/>
      <c r="R26512"/>
      <c r="S26512"/>
    </row>
    <row r="26513" spans="17:19">
      <c r="Q26513"/>
      <c r="R26513"/>
      <c r="S26513"/>
    </row>
    <row r="26514" spans="17:19">
      <c r="Q26514"/>
      <c r="R26514"/>
      <c r="S26514"/>
    </row>
    <row r="26515" spans="17:19">
      <c r="Q26515"/>
      <c r="R26515"/>
      <c r="S26515"/>
    </row>
    <row r="26516" spans="17:19">
      <c r="Q26516"/>
      <c r="R26516"/>
      <c r="S26516"/>
    </row>
    <row r="26517" spans="17:19">
      <c r="Q26517"/>
      <c r="R26517"/>
      <c r="S26517"/>
    </row>
    <row r="26518" spans="17:19">
      <c r="Q26518"/>
      <c r="R26518"/>
      <c r="S26518"/>
    </row>
    <row r="26519" spans="17:19">
      <c r="Q26519"/>
      <c r="R26519"/>
      <c r="S26519"/>
    </row>
    <row r="26520" spans="17:19">
      <c r="Q26520"/>
      <c r="R26520"/>
      <c r="S26520"/>
    </row>
    <row r="26521" spans="17:19">
      <c r="Q26521"/>
      <c r="R26521"/>
      <c r="S26521"/>
    </row>
    <row r="26522" spans="17:19">
      <c r="Q26522"/>
      <c r="R26522"/>
      <c r="S26522"/>
    </row>
    <row r="26523" spans="17:19">
      <c r="Q26523"/>
      <c r="R26523"/>
      <c r="S26523"/>
    </row>
    <row r="26524" spans="17:19">
      <c r="Q26524"/>
      <c r="R26524"/>
      <c r="S26524"/>
    </row>
    <row r="26525" spans="17:19">
      <c r="Q26525"/>
      <c r="R26525"/>
      <c r="S26525"/>
    </row>
    <row r="26526" spans="17:19">
      <c r="Q26526"/>
      <c r="R26526"/>
      <c r="S26526"/>
    </row>
    <row r="26527" spans="17:19">
      <c r="Q26527"/>
      <c r="R26527"/>
      <c r="S26527"/>
    </row>
    <row r="26528" spans="17:19">
      <c r="Q26528"/>
      <c r="R26528"/>
      <c r="S26528"/>
    </row>
    <row r="26529" spans="17:19">
      <c r="Q26529"/>
      <c r="R26529"/>
      <c r="S26529"/>
    </row>
    <row r="26530" spans="17:19">
      <c r="Q26530"/>
      <c r="R26530"/>
      <c r="S26530"/>
    </row>
    <row r="26531" spans="17:19">
      <c r="Q26531"/>
      <c r="R26531"/>
      <c r="S26531"/>
    </row>
    <row r="26532" spans="17:19">
      <c r="Q26532"/>
      <c r="R26532"/>
      <c r="S26532"/>
    </row>
    <row r="26533" spans="17:19">
      <c r="Q26533"/>
      <c r="R26533"/>
      <c r="S26533"/>
    </row>
    <row r="26534" spans="17:19">
      <c r="Q26534"/>
      <c r="R26534"/>
      <c r="S26534"/>
    </row>
    <row r="26535" spans="17:19">
      <c r="Q26535"/>
      <c r="R26535"/>
      <c r="S26535"/>
    </row>
    <row r="26536" spans="17:19">
      <c r="Q26536"/>
      <c r="R26536"/>
      <c r="S26536"/>
    </row>
    <row r="26537" spans="17:19">
      <c r="Q26537"/>
      <c r="R26537"/>
      <c r="S26537"/>
    </row>
    <row r="26538" spans="17:19">
      <c r="Q26538"/>
      <c r="R26538"/>
      <c r="S26538"/>
    </row>
    <row r="26539" spans="17:19">
      <c r="Q26539"/>
      <c r="R26539"/>
      <c r="S26539"/>
    </row>
    <row r="26540" spans="17:19">
      <c r="Q26540"/>
      <c r="R26540"/>
      <c r="S26540"/>
    </row>
    <row r="26541" spans="17:19">
      <c r="Q26541"/>
      <c r="R26541"/>
      <c r="S26541"/>
    </row>
    <row r="26542" spans="17:19">
      <c r="Q26542"/>
      <c r="R26542"/>
      <c r="S26542"/>
    </row>
    <row r="26543" spans="17:19">
      <c r="Q26543"/>
      <c r="R26543"/>
      <c r="S26543"/>
    </row>
    <row r="26544" spans="17:19">
      <c r="Q26544"/>
      <c r="R26544"/>
      <c r="S26544"/>
    </row>
    <row r="26545" spans="17:19">
      <c r="Q26545"/>
      <c r="R26545"/>
      <c r="S26545"/>
    </row>
    <row r="26546" spans="17:19">
      <c r="Q26546"/>
      <c r="R26546"/>
      <c r="S26546"/>
    </row>
    <row r="26547" spans="17:19">
      <c r="Q26547"/>
      <c r="R26547"/>
      <c r="S26547"/>
    </row>
    <row r="26548" spans="17:19">
      <c r="Q26548"/>
      <c r="R26548"/>
      <c r="S26548"/>
    </row>
    <row r="26549" spans="17:19">
      <c r="Q26549"/>
      <c r="R26549"/>
      <c r="S26549"/>
    </row>
    <row r="26550" spans="17:19">
      <c r="Q26550"/>
      <c r="R26550"/>
      <c r="S26550"/>
    </row>
    <row r="26551" spans="17:19">
      <c r="Q26551"/>
      <c r="R26551"/>
      <c r="S26551"/>
    </row>
    <row r="26552" spans="17:19">
      <c r="Q26552"/>
      <c r="R26552"/>
      <c r="S26552"/>
    </row>
    <row r="26553" spans="17:19">
      <c r="Q26553"/>
      <c r="R26553"/>
      <c r="S26553"/>
    </row>
    <row r="26554" spans="17:19">
      <c r="Q26554"/>
      <c r="R26554"/>
      <c r="S26554"/>
    </row>
    <row r="26555" spans="17:19">
      <c r="Q26555"/>
      <c r="R26555"/>
      <c r="S26555"/>
    </row>
    <row r="26556" spans="17:19">
      <c r="Q26556"/>
      <c r="R26556"/>
      <c r="S26556"/>
    </row>
    <row r="26557" spans="17:19">
      <c r="Q26557"/>
      <c r="R26557"/>
      <c r="S26557"/>
    </row>
    <row r="26558" spans="17:19">
      <c r="Q26558"/>
      <c r="R26558"/>
      <c r="S26558"/>
    </row>
    <row r="26559" spans="17:19">
      <c r="Q26559"/>
      <c r="R26559"/>
      <c r="S26559"/>
    </row>
    <row r="26560" spans="17:19">
      <c r="Q26560"/>
      <c r="R26560"/>
      <c r="S26560"/>
    </row>
    <row r="26561" spans="17:19">
      <c r="Q26561"/>
      <c r="R26561"/>
      <c r="S26561"/>
    </row>
    <row r="26562" spans="17:19">
      <c r="Q26562"/>
      <c r="R26562"/>
      <c r="S26562"/>
    </row>
    <row r="26563" spans="17:19">
      <c r="Q26563"/>
      <c r="R26563"/>
      <c r="S26563"/>
    </row>
    <row r="26564" spans="17:19">
      <c r="Q26564"/>
      <c r="R26564"/>
      <c r="S26564"/>
    </row>
    <row r="26565" spans="17:19">
      <c r="Q26565"/>
      <c r="R26565"/>
      <c r="S26565"/>
    </row>
    <row r="26566" spans="17:19">
      <c r="Q26566"/>
      <c r="R26566"/>
      <c r="S26566"/>
    </row>
    <row r="26567" spans="17:19">
      <c r="Q26567"/>
      <c r="R26567"/>
      <c r="S26567"/>
    </row>
    <row r="26568" spans="17:19">
      <c r="Q26568"/>
      <c r="R26568"/>
      <c r="S26568"/>
    </row>
    <row r="26569" spans="17:19">
      <c r="Q26569"/>
      <c r="R26569"/>
      <c r="S26569"/>
    </row>
    <row r="26570" spans="17:19">
      <c r="Q26570"/>
      <c r="R26570"/>
      <c r="S26570"/>
    </row>
    <row r="26571" spans="17:19">
      <c r="Q26571"/>
      <c r="R26571"/>
      <c r="S26571"/>
    </row>
    <row r="26572" spans="17:19">
      <c r="Q26572"/>
      <c r="R26572"/>
      <c r="S26572"/>
    </row>
    <row r="26573" spans="17:19">
      <c r="Q26573"/>
      <c r="R26573"/>
      <c r="S26573"/>
    </row>
    <row r="26574" spans="17:19">
      <c r="Q26574"/>
      <c r="R26574"/>
      <c r="S26574"/>
    </row>
    <row r="26575" spans="17:19">
      <c r="Q26575"/>
      <c r="R26575"/>
      <c r="S26575"/>
    </row>
    <row r="26576" spans="17:19">
      <c r="Q26576"/>
      <c r="R26576"/>
      <c r="S26576"/>
    </row>
    <row r="26577" spans="17:19">
      <c r="Q26577"/>
      <c r="R26577"/>
      <c r="S26577"/>
    </row>
    <row r="26578" spans="17:19">
      <c r="Q26578"/>
      <c r="R26578"/>
      <c r="S26578"/>
    </row>
    <row r="26579" spans="17:19">
      <c r="Q26579"/>
      <c r="R26579"/>
      <c r="S26579"/>
    </row>
    <row r="26580" spans="17:19">
      <c r="Q26580"/>
      <c r="R26580"/>
      <c r="S26580"/>
    </row>
    <row r="26581" spans="17:19">
      <c r="Q26581"/>
      <c r="R26581"/>
      <c r="S26581"/>
    </row>
    <row r="26582" spans="17:19">
      <c r="Q26582"/>
      <c r="R26582"/>
      <c r="S26582"/>
    </row>
    <row r="26583" spans="17:19">
      <c r="Q26583"/>
      <c r="R26583"/>
      <c r="S26583"/>
    </row>
    <row r="26584" spans="17:19">
      <c r="Q26584"/>
      <c r="R26584"/>
      <c r="S26584"/>
    </row>
    <row r="26585" spans="17:19">
      <c r="Q26585"/>
      <c r="R26585"/>
      <c r="S26585"/>
    </row>
    <row r="26586" spans="17:19">
      <c r="Q26586"/>
      <c r="R26586"/>
      <c r="S26586"/>
    </row>
    <row r="26587" spans="17:19">
      <c r="Q26587"/>
      <c r="R26587"/>
      <c r="S26587"/>
    </row>
    <row r="26588" spans="17:19">
      <c r="Q26588"/>
      <c r="R26588"/>
      <c r="S26588"/>
    </row>
    <row r="26589" spans="17:19">
      <c r="Q26589"/>
      <c r="R26589"/>
      <c r="S26589"/>
    </row>
    <row r="26590" spans="17:19">
      <c r="Q26590"/>
      <c r="R26590"/>
      <c r="S26590"/>
    </row>
    <row r="26591" spans="17:19">
      <c r="Q26591"/>
      <c r="R26591"/>
      <c r="S26591"/>
    </row>
    <row r="26592" spans="17:19">
      <c r="Q26592"/>
      <c r="R26592"/>
      <c r="S26592"/>
    </row>
    <row r="26593" spans="17:19">
      <c r="Q26593"/>
      <c r="R26593"/>
      <c r="S26593"/>
    </row>
    <row r="26594" spans="17:19">
      <c r="Q26594"/>
      <c r="R26594"/>
      <c r="S26594"/>
    </row>
    <row r="26595" spans="17:19">
      <c r="Q26595"/>
      <c r="R26595"/>
      <c r="S26595"/>
    </row>
    <row r="26596" spans="17:19">
      <c r="Q26596"/>
      <c r="R26596"/>
      <c r="S26596"/>
    </row>
    <row r="26597" spans="17:19">
      <c r="Q26597"/>
      <c r="R26597"/>
      <c r="S26597"/>
    </row>
    <row r="26598" spans="17:19">
      <c r="Q26598"/>
      <c r="R26598"/>
      <c r="S26598"/>
    </row>
    <row r="26599" spans="17:19">
      <c r="Q26599"/>
      <c r="R26599"/>
      <c r="S26599"/>
    </row>
    <row r="26600" spans="17:19">
      <c r="Q26600"/>
      <c r="R26600"/>
      <c r="S26600"/>
    </row>
    <row r="26601" spans="17:19">
      <c r="Q26601"/>
      <c r="R26601"/>
      <c r="S26601"/>
    </row>
    <row r="26602" spans="17:19">
      <c r="Q26602"/>
      <c r="R26602"/>
      <c r="S26602"/>
    </row>
    <row r="26603" spans="17:19">
      <c r="Q26603"/>
      <c r="R26603"/>
      <c r="S26603"/>
    </row>
    <row r="26604" spans="17:19">
      <c r="Q26604"/>
      <c r="R26604"/>
      <c r="S26604"/>
    </row>
    <row r="26605" spans="17:19">
      <c r="Q26605"/>
      <c r="R26605"/>
      <c r="S26605"/>
    </row>
    <row r="26606" spans="17:19">
      <c r="Q26606"/>
      <c r="R26606"/>
      <c r="S26606"/>
    </row>
    <row r="26607" spans="17:19">
      <c r="Q26607"/>
      <c r="R26607"/>
      <c r="S26607"/>
    </row>
    <row r="26608" spans="17:19">
      <c r="Q26608"/>
      <c r="R26608"/>
      <c r="S26608"/>
    </row>
    <row r="26609" spans="17:19">
      <c r="Q26609"/>
      <c r="R26609"/>
      <c r="S26609"/>
    </row>
    <row r="26610" spans="17:19">
      <c r="Q26610"/>
      <c r="R26610"/>
      <c r="S26610"/>
    </row>
    <row r="26611" spans="17:19">
      <c r="Q26611"/>
      <c r="R26611"/>
      <c r="S26611"/>
    </row>
    <row r="26612" spans="17:19">
      <c r="Q26612"/>
      <c r="R26612"/>
      <c r="S26612"/>
    </row>
    <row r="26613" spans="17:19">
      <c r="Q26613"/>
      <c r="R26613"/>
      <c r="S26613"/>
    </row>
    <row r="26614" spans="17:19">
      <c r="Q26614"/>
      <c r="R26614"/>
      <c r="S26614"/>
    </row>
    <row r="26615" spans="17:19">
      <c r="Q26615"/>
      <c r="R26615"/>
      <c r="S26615"/>
    </row>
    <row r="26616" spans="17:19">
      <c r="Q26616"/>
      <c r="R26616"/>
      <c r="S26616"/>
    </row>
    <row r="26617" spans="17:19">
      <c r="Q26617"/>
      <c r="R26617"/>
      <c r="S26617"/>
    </row>
    <row r="26618" spans="17:19">
      <c r="Q26618"/>
      <c r="R26618"/>
      <c r="S26618"/>
    </row>
    <row r="26619" spans="17:19">
      <c r="Q26619"/>
      <c r="R26619"/>
      <c r="S26619"/>
    </row>
    <row r="26620" spans="17:19">
      <c r="Q26620"/>
      <c r="R26620"/>
      <c r="S26620"/>
    </row>
    <row r="26621" spans="17:19">
      <c r="Q26621"/>
      <c r="R26621"/>
      <c r="S26621"/>
    </row>
    <row r="26622" spans="17:19">
      <c r="Q26622"/>
      <c r="R26622"/>
      <c r="S26622"/>
    </row>
    <row r="26623" spans="17:19">
      <c r="Q26623"/>
      <c r="R26623"/>
      <c r="S26623"/>
    </row>
    <row r="26624" spans="17:19">
      <c r="Q26624"/>
      <c r="R26624"/>
      <c r="S26624"/>
    </row>
    <row r="26625" spans="17:19">
      <c r="Q26625"/>
      <c r="R26625"/>
      <c r="S26625"/>
    </row>
    <row r="26626" spans="17:19">
      <c r="Q26626"/>
      <c r="R26626"/>
      <c r="S26626"/>
    </row>
    <row r="26627" spans="17:19">
      <c r="Q26627"/>
      <c r="R26627"/>
      <c r="S26627"/>
    </row>
    <row r="26628" spans="17:19">
      <c r="Q26628"/>
      <c r="R26628"/>
      <c r="S26628"/>
    </row>
    <row r="26629" spans="17:19">
      <c r="Q26629"/>
      <c r="R26629"/>
      <c r="S26629"/>
    </row>
    <row r="26630" spans="17:19">
      <c r="Q26630"/>
      <c r="R26630"/>
      <c r="S26630"/>
    </row>
    <row r="26631" spans="17:19">
      <c r="Q26631"/>
      <c r="R26631"/>
      <c r="S26631"/>
    </row>
    <row r="26632" spans="17:19">
      <c r="Q26632"/>
      <c r="R26632"/>
      <c r="S26632"/>
    </row>
    <row r="26633" spans="17:19">
      <c r="Q26633"/>
      <c r="R26633"/>
      <c r="S26633"/>
    </row>
    <row r="26634" spans="17:19">
      <c r="Q26634"/>
      <c r="R26634"/>
      <c r="S26634"/>
    </row>
    <row r="26635" spans="17:19">
      <c r="Q26635"/>
      <c r="R26635"/>
      <c r="S26635"/>
    </row>
    <row r="26636" spans="17:19">
      <c r="Q26636"/>
      <c r="R26636"/>
      <c r="S26636"/>
    </row>
    <row r="26637" spans="17:19">
      <c r="Q26637"/>
      <c r="R26637"/>
      <c r="S26637"/>
    </row>
    <row r="26638" spans="17:19">
      <c r="Q26638"/>
      <c r="R26638"/>
      <c r="S26638"/>
    </row>
    <row r="26639" spans="17:19">
      <c r="Q26639"/>
      <c r="R26639"/>
      <c r="S26639"/>
    </row>
    <row r="26640" spans="17:19">
      <c r="Q26640"/>
      <c r="R26640"/>
      <c r="S26640"/>
    </row>
    <row r="26641" spans="17:19">
      <c r="Q26641"/>
      <c r="R26641"/>
      <c r="S26641"/>
    </row>
    <row r="26642" spans="17:19">
      <c r="Q26642"/>
      <c r="R26642"/>
      <c r="S26642"/>
    </row>
    <row r="26643" spans="17:19">
      <c r="Q26643"/>
      <c r="R26643"/>
      <c r="S26643"/>
    </row>
    <row r="26644" spans="17:19">
      <c r="Q26644"/>
      <c r="R26644"/>
      <c r="S26644"/>
    </row>
    <row r="26645" spans="17:19">
      <c r="Q26645"/>
      <c r="R26645"/>
      <c r="S26645"/>
    </row>
    <row r="26646" spans="17:19">
      <c r="Q26646"/>
      <c r="R26646"/>
      <c r="S26646"/>
    </row>
    <row r="26647" spans="17:19">
      <c r="Q26647"/>
      <c r="R26647"/>
      <c r="S26647"/>
    </row>
    <row r="26648" spans="17:19">
      <c r="Q26648"/>
      <c r="R26648"/>
      <c r="S26648"/>
    </row>
    <row r="26649" spans="17:19">
      <c r="Q26649"/>
      <c r="R26649"/>
      <c r="S26649"/>
    </row>
    <row r="26650" spans="17:19">
      <c r="Q26650"/>
      <c r="R26650"/>
      <c r="S26650"/>
    </row>
    <row r="26651" spans="17:19">
      <c r="Q26651"/>
      <c r="R26651"/>
      <c r="S26651"/>
    </row>
    <row r="26652" spans="17:19">
      <c r="Q26652"/>
      <c r="R26652"/>
      <c r="S26652"/>
    </row>
    <row r="26653" spans="17:19">
      <c r="Q26653"/>
      <c r="R26653"/>
      <c r="S26653"/>
    </row>
    <row r="26654" spans="17:19">
      <c r="Q26654"/>
      <c r="R26654"/>
      <c r="S26654"/>
    </row>
    <row r="26655" spans="17:19">
      <c r="Q26655"/>
      <c r="R26655"/>
      <c r="S26655"/>
    </row>
    <row r="26656" spans="17:19">
      <c r="Q26656"/>
      <c r="R26656"/>
      <c r="S26656"/>
    </row>
    <row r="26657" spans="17:19">
      <c r="Q26657"/>
      <c r="R26657"/>
      <c r="S26657"/>
    </row>
    <row r="26658" spans="17:19">
      <c r="Q26658"/>
      <c r="R26658"/>
      <c r="S26658"/>
    </row>
    <row r="26659" spans="17:19">
      <c r="Q26659"/>
      <c r="R26659"/>
      <c r="S26659"/>
    </row>
    <row r="26660" spans="17:19">
      <c r="Q26660"/>
      <c r="R26660"/>
      <c r="S26660"/>
    </row>
    <row r="26661" spans="17:19">
      <c r="Q26661"/>
      <c r="R26661"/>
      <c r="S26661"/>
    </row>
    <row r="26662" spans="17:19">
      <c r="Q26662"/>
      <c r="R26662"/>
      <c r="S26662"/>
    </row>
    <row r="26663" spans="17:19">
      <c r="Q26663"/>
      <c r="R26663"/>
      <c r="S26663"/>
    </row>
    <row r="26664" spans="17:19">
      <c r="Q26664"/>
      <c r="R26664"/>
      <c r="S26664"/>
    </row>
    <row r="26665" spans="17:19">
      <c r="Q26665"/>
      <c r="R26665"/>
      <c r="S26665"/>
    </row>
    <row r="26666" spans="17:19">
      <c r="Q26666"/>
      <c r="R26666"/>
      <c r="S26666"/>
    </row>
    <row r="26667" spans="17:19">
      <c r="Q26667"/>
      <c r="R26667"/>
      <c r="S26667"/>
    </row>
    <row r="26668" spans="17:19">
      <c r="Q26668"/>
      <c r="R26668"/>
      <c r="S26668"/>
    </row>
    <row r="26669" spans="17:19">
      <c r="Q26669"/>
      <c r="R26669"/>
      <c r="S26669"/>
    </row>
    <row r="26670" spans="17:19">
      <c r="Q26670"/>
      <c r="R26670"/>
      <c r="S26670"/>
    </row>
    <row r="26671" spans="17:19">
      <c r="Q26671"/>
      <c r="R26671"/>
      <c r="S26671"/>
    </row>
    <row r="26672" spans="17:19">
      <c r="Q26672"/>
      <c r="R26672"/>
      <c r="S26672"/>
    </row>
    <row r="26673" spans="17:19">
      <c r="Q26673"/>
      <c r="R26673"/>
      <c r="S26673"/>
    </row>
    <row r="26674" spans="17:19">
      <c r="Q26674"/>
      <c r="R26674"/>
      <c r="S26674"/>
    </row>
    <row r="26675" spans="17:19">
      <c r="Q26675"/>
      <c r="R26675"/>
      <c r="S26675"/>
    </row>
    <row r="26676" spans="17:19">
      <c r="Q26676"/>
      <c r="R26676"/>
      <c r="S26676"/>
    </row>
    <row r="26677" spans="17:19">
      <c r="Q26677"/>
      <c r="R26677"/>
      <c r="S26677"/>
    </row>
    <row r="26678" spans="17:19">
      <c r="Q26678"/>
      <c r="R26678"/>
      <c r="S26678"/>
    </row>
    <row r="26679" spans="17:19">
      <c r="Q26679"/>
      <c r="R26679"/>
      <c r="S26679"/>
    </row>
    <row r="26680" spans="17:19">
      <c r="Q26680"/>
      <c r="R26680"/>
      <c r="S26680"/>
    </row>
    <row r="26681" spans="17:19">
      <c r="Q26681"/>
      <c r="R26681"/>
      <c r="S26681"/>
    </row>
    <row r="26682" spans="17:19">
      <c r="Q26682"/>
      <c r="R26682"/>
      <c r="S26682"/>
    </row>
    <row r="26683" spans="17:19">
      <c r="Q26683"/>
      <c r="R26683"/>
      <c r="S26683"/>
    </row>
    <row r="26684" spans="17:19">
      <c r="Q26684"/>
      <c r="R26684"/>
      <c r="S26684"/>
    </row>
    <row r="26685" spans="17:19">
      <c r="Q26685"/>
      <c r="R26685"/>
      <c r="S26685"/>
    </row>
    <row r="26686" spans="17:19">
      <c r="Q26686"/>
      <c r="R26686"/>
      <c r="S26686"/>
    </row>
    <row r="26687" spans="17:19">
      <c r="Q26687"/>
      <c r="R26687"/>
      <c r="S26687"/>
    </row>
    <row r="26688" spans="17:19">
      <c r="Q26688"/>
      <c r="R26688"/>
      <c r="S26688"/>
    </row>
    <row r="26689" spans="17:19">
      <c r="Q26689"/>
      <c r="R26689"/>
      <c r="S26689"/>
    </row>
    <row r="26690" spans="17:19">
      <c r="Q26690"/>
      <c r="R26690"/>
      <c r="S26690"/>
    </row>
    <row r="26691" spans="17:19">
      <c r="Q26691"/>
      <c r="R26691"/>
      <c r="S26691"/>
    </row>
    <row r="26692" spans="17:19">
      <c r="Q26692"/>
      <c r="R26692"/>
      <c r="S26692"/>
    </row>
    <row r="26693" spans="17:19">
      <c r="Q26693"/>
      <c r="R26693"/>
      <c r="S26693"/>
    </row>
    <row r="26694" spans="17:19">
      <c r="Q26694"/>
      <c r="R26694"/>
      <c r="S26694"/>
    </row>
    <row r="26695" spans="17:19">
      <c r="Q26695"/>
      <c r="R26695"/>
      <c r="S26695"/>
    </row>
    <row r="26696" spans="17:19">
      <c r="Q26696"/>
      <c r="R26696"/>
      <c r="S26696"/>
    </row>
    <row r="26697" spans="17:19">
      <c r="Q26697"/>
      <c r="R26697"/>
      <c r="S26697"/>
    </row>
    <row r="26698" spans="17:19">
      <c r="Q26698"/>
      <c r="R26698"/>
      <c r="S26698"/>
    </row>
    <row r="26699" spans="17:19">
      <c r="Q26699"/>
      <c r="R26699"/>
      <c r="S26699"/>
    </row>
    <row r="26700" spans="17:19">
      <c r="Q26700"/>
      <c r="R26700"/>
      <c r="S26700"/>
    </row>
    <row r="26701" spans="17:19">
      <c r="Q26701"/>
      <c r="R26701"/>
      <c r="S26701"/>
    </row>
    <row r="26702" spans="17:19">
      <c r="Q26702"/>
      <c r="R26702"/>
      <c r="S26702"/>
    </row>
    <row r="26703" spans="17:19">
      <c r="Q26703"/>
      <c r="R26703"/>
      <c r="S26703"/>
    </row>
    <row r="26704" spans="17:19">
      <c r="Q26704"/>
      <c r="R26704"/>
      <c r="S26704"/>
    </row>
    <row r="26705" spans="17:19">
      <c r="Q26705"/>
      <c r="R26705"/>
      <c r="S26705"/>
    </row>
    <row r="26706" spans="17:19">
      <c r="Q26706"/>
      <c r="R26706"/>
      <c r="S26706"/>
    </row>
    <row r="26707" spans="17:19">
      <c r="Q26707"/>
      <c r="R26707"/>
      <c r="S26707"/>
    </row>
    <row r="26708" spans="17:19">
      <c r="Q26708"/>
      <c r="R26708"/>
      <c r="S26708"/>
    </row>
    <row r="26709" spans="17:19">
      <c r="Q26709"/>
      <c r="R26709"/>
      <c r="S26709"/>
    </row>
    <row r="26710" spans="17:19">
      <c r="Q26710"/>
      <c r="R26710"/>
      <c r="S26710"/>
    </row>
    <row r="26711" spans="17:19">
      <c r="Q26711"/>
      <c r="R26711"/>
      <c r="S26711"/>
    </row>
    <row r="26712" spans="17:19">
      <c r="Q26712"/>
      <c r="R26712"/>
      <c r="S26712"/>
    </row>
    <row r="26713" spans="17:19">
      <c r="Q26713"/>
      <c r="R26713"/>
      <c r="S26713"/>
    </row>
    <row r="26714" spans="17:19">
      <c r="Q26714"/>
      <c r="R26714"/>
      <c r="S26714"/>
    </row>
    <row r="26715" spans="17:19">
      <c r="Q26715"/>
      <c r="R26715"/>
      <c r="S26715"/>
    </row>
    <row r="26716" spans="17:19">
      <c r="Q26716"/>
      <c r="R26716"/>
      <c r="S26716"/>
    </row>
    <row r="26717" spans="17:19">
      <c r="Q26717"/>
      <c r="R26717"/>
      <c r="S26717"/>
    </row>
    <row r="26718" spans="17:19">
      <c r="Q26718"/>
      <c r="R26718"/>
      <c r="S26718"/>
    </row>
    <row r="26719" spans="17:19">
      <c r="Q26719"/>
      <c r="R26719"/>
      <c r="S26719"/>
    </row>
    <row r="26720" spans="17:19">
      <c r="Q26720"/>
      <c r="R26720"/>
      <c r="S26720"/>
    </row>
    <row r="26721" spans="17:19">
      <c r="Q26721"/>
      <c r="R26721"/>
      <c r="S26721"/>
    </row>
    <row r="26722" spans="17:19">
      <c r="Q26722"/>
      <c r="R26722"/>
      <c r="S26722"/>
    </row>
    <row r="26723" spans="17:19">
      <c r="Q26723"/>
      <c r="R26723"/>
      <c r="S26723"/>
    </row>
    <row r="26724" spans="17:19">
      <c r="Q26724"/>
      <c r="R26724"/>
      <c r="S26724"/>
    </row>
    <row r="26725" spans="17:19">
      <c r="Q26725"/>
      <c r="R26725"/>
      <c r="S26725"/>
    </row>
    <row r="26726" spans="17:19">
      <c r="Q26726"/>
      <c r="R26726"/>
      <c r="S26726"/>
    </row>
    <row r="26727" spans="17:19">
      <c r="Q26727"/>
      <c r="R26727"/>
      <c r="S26727"/>
    </row>
    <row r="26728" spans="17:19">
      <c r="Q26728"/>
      <c r="R26728"/>
      <c r="S26728"/>
    </row>
    <row r="26729" spans="17:19">
      <c r="Q26729"/>
      <c r="R26729"/>
      <c r="S26729"/>
    </row>
    <row r="26730" spans="17:19">
      <c r="Q26730"/>
      <c r="R26730"/>
      <c r="S26730"/>
    </row>
    <row r="26731" spans="17:19">
      <c r="Q26731"/>
      <c r="R26731"/>
      <c r="S26731"/>
    </row>
    <row r="26732" spans="17:19">
      <c r="Q26732"/>
      <c r="R26732"/>
      <c r="S26732"/>
    </row>
    <row r="26733" spans="17:19">
      <c r="Q26733"/>
      <c r="R26733"/>
      <c r="S26733"/>
    </row>
    <row r="26734" spans="17:19">
      <c r="Q26734"/>
      <c r="R26734"/>
      <c r="S26734"/>
    </row>
    <row r="26735" spans="17:19">
      <c r="Q26735"/>
      <c r="R26735"/>
      <c r="S26735"/>
    </row>
    <row r="26736" spans="17:19">
      <c r="Q26736"/>
      <c r="R26736"/>
      <c r="S26736"/>
    </row>
    <row r="26737" spans="17:19">
      <c r="Q26737"/>
      <c r="R26737"/>
      <c r="S26737"/>
    </row>
    <row r="26738" spans="17:19">
      <c r="Q26738"/>
      <c r="R26738"/>
      <c r="S26738"/>
    </row>
    <row r="26739" spans="17:19">
      <c r="Q26739"/>
      <c r="R26739"/>
      <c r="S26739"/>
    </row>
    <row r="26740" spans="17:19">
      <c r="Q26740"/>
      <c r="R26740"/>
      <c r="S26740"/>
    </row>
    <row r="26741" spans="17:19">
      <c r="Q26741"/>
      <c r="R26741"/>
      <c r="S26741"/>
    </row>
    <row r="26742" spans="17:19">
      <c r="Q26742"/>
      <c r="R26742"/>
      <c r="S26742"/>
    </row>
    <row r="26743" spans="17:19">
      <c r="Q26743"/>
      <c r="R26743"/>
      <c r="S26743"/>
    </row>
    <row r="26744" spans="17:19">
      <c r="Q26744"/>
      <c r="R26744"/>
      <c r="S26744"/>
    </row>
    <row r="26745" spans="17:19">
      <c r="Q26745"/>
      <c r="R26745"/>
      <c r="S26745"/>
    </row>
    <row r="26746" spans="17:19">
      <c r="Q26746"/>
      <c r="R26746"/>
      <c r="S26746"/>
    </row>
    <row r="26747" spans="17:19">
      <c r="Q26747"/>
      <c r="R26747"/>
      <c r="S26747"/>
    </row>
    <row r="26748" spans="17:19">
      <c r="Q26748"/>
      <c r="R26748"/>
      <c r="S26748"/>
    </row>
    <row r="26749" spans="17:19">
      <c r="Q26749"/>
      <c r="R26749"/>
      <c r="S26749"/>
    </row>
    <row r="26750" spans="17:19">
      <c r="Q26750"/>
      <c r="R26750"/>
      <c r="S26750"/>
    </row>
    <row r="26751" spans="17:19">
      <c r="Q26751"/>
      <c r="R26751"/>
      <c r="S26751"/>
    </row>
    <row r="26752" spans="17:19">
      <c r="Q26752"/>
      <c r="R26752"/>
      <c r="S26752"/>
    </row>
    <row r="26753" spans="17:19">
      <c r="Q26753"/>
      <c r="R26753"/>
      <c r="S26753"/>
    </row>
    <row r="26754" spans="17:19">
      <c r="Q26754"/>
      <c r="R26754"/>
      <c r="S26754"/>
    </row>
    <row r="26755" spans="17:19">
      <c r="Q26755"/>
      <c r="R26755"/>
      <c r="S26755"/>
    </row>
    <row r="26756" spans="17:19">
      <c r="Q26756"/>
      <c r="R26756"/>
      <c r="S26756"/>
    </row>
    <row r="26757" spans="17:19">
      <c r="Q26757"/>
      <c r="R26757"/>
      <c r="S26757"/>
    </row>
    <row r="26758" spans="17:19">
      <c r="Q26758"/>
      <c r="R26758"/>
      <c r="S26758"/>
    </row>
    <row r="26759" spans="17:19">
      <c r="Q26759"/>
      <c r="R26759"/>
      <c r="S26759"/>
    </row>
    <row r="26760" spans="17:19">
      <c r="Q26760"/>
      <c r="R26760"/>
      <c r="S26760"/>
    </row>
    <row r="26761" spans="17:19">
      <c r="Q26761"/>
      <c r="R26761"/>
      <c r="S26761"/>
    </row>
    <row r="26762" spans="17:19">
      <c r="Q26762"/>
      <c r="R26762"/>
      <c r="S26762"/>
    </row>
    <row r="26763" spans="17:19">
      <c r="Q26763"/>
      <c r="R26763"/>
      <c r="S26763"/>
    </row>
    <row r="26764" spans="17:19">
      <c r="Q26764"/>
      <c r="R26764"/>
      <c r="S26764"/>
    </row>
    <row r="26765" spans="17:19">
      <c r="Q26765"/>
      <c r="R26765"/>
      <c r="S26765"/>
    </row>
    <row r="26766" spans="17:19">
      <c r="Q26766"/>
      <c r="R26766"/>
      <c r="S26766"/>
    </row>
    <row r="26767" spans="17:19">
      <c r="Q26767"/>
      <c r="R26767"/>
      <c r="S26767"/>
    </row>
    <row r="26768" spans="17:19">
      <c r="Q26768"/>
      <c r="R26768"/>
      <c r="S26768"/>
    </row>
    <row r="26769" spans="17:19">
      <c r="Q26769"/>
      <c r="R26769"/>
      <c r="S26769"/>
    </row>
    <row r="26770" spans="17:19">
      <c r="Q26770"/>
      <c r="R26770"/>
      <c r="S26770"/>
    </row>
    <row r="26771" spans="17:19">
      <c r="Q26771"/>
      <c r="R26771"/>
      <c r="S26771"/>
    </row>
    <row r="26772" spans="17:19">
      <c r="Q26772"/>
      <c r="R26772"/>
      <c r="S26772"/>
    </row>
    <row r="26773" spans="17:19">
      <c r="Q26773"/>
      <c r="R26773"/>
      <c r="S26773"/>
    </row>
    <row r="26774" spans="17:19">
      <c r="Q26774"/>
      <c r="R26774"/>
      <c r="S26774"/>
    </row>
    <row r="26775" spans="17:19">
      <c r="Q26775"/>
      <c r="R26775"/>
      <c r="S26775"/>
    </row>
    <row r="26776" spans="17:19">
      <c r="Q26776"/>
      <c r="R26776"/>
      <c r="S26776"/>
    </row>
    <row r="26777" spans="17:19">
      <c r="Q26777"/>
      <c r="R26777"/>
      <c r="S26777"/>
    </row>
    <row r="26778" spans="17:19">
      <c r="Q26778"/>
      <c r="R26778"/>
      <c r="S26778"/>
    </row>
    <row r="26779" spans="17:19">
      <c r="Q26779"/>
      <c r="R26779"/>
      <c r="S26779"/>
    </row>
    <row r="26780" spans="17:19">
      <c r="Q26780"/>
      <c r="R26780"/>
      <c r="S26780"/>
    </row>
    <row r="26781" spans="17:19">
      <c r="Q26781"/>
      <c r="R26781"/>
      <c r="S26781"/>
    </row>
    <row r="26782" spans="17:19">
      <c r="Q26782"/>
      <c r="R26782"/>
      <c r="S26782"/>
    </row>
    <row r="26783" spans="17:19">
      <c r="Q26783"/>
      <c r="R26783"/>
      <c r="S26783"/>
    </row>
    <row r="26784" spans="17:19">
      <c r="Q26784"/>
      <c r="R26784"/>
      <c r="S26784"/>
    </row>
    <row r="26785" spans="17:19">
      <c r="Q26785"/>
      <c r="R26785"/>
      <c r="S26785"/>
    </row>
    <row r="26786" spans="17:19">
      <c r="Q26786"/>
      <c r="R26786"/>
      <c r="S26786"/>
    </row>
    <row r="26787" spans="17:19">
      <c r="Q26787"/>
      <c r="R26787"/>
      <c r="S26787"/>
    </row>
    <row r="26788" spans="17:19">
      <c r="Q26788"/>
      <c r="R26788"/>
      <c r="S26788"/>
    </row>
    <row r="26789" spans="17:19">
      <c r="Q26789"/>
      <c r="R26789"/>
      <c r="S26789"/>
    </row>
    <row r="26790" spans="17:19">
      <c r="Q26790"/>
      <c r="R26790"/>
      <c r="S26790"/>
    </row>
    <row r="26791" spans="17:19">
      <c r="Q26791"/>
      <c r="R26791"/>
      <c r="S26791"/>
    </row>
    <row r="26792" spans="17:19">
      <c r="Q26792"/>
      <c r="R26792"/>
      <c r="S26792"/>
    </row>
    <row r="26793" spans="17:19">
      <c r="Q26793"/>
      <c r="R26793"/>
      <c r="S26793"/>
    </row>
    <row r="26794" spans="17:19">
      <c r="Q26794"/>
      <c r="R26794"/>
      <c r="S26794"/>
    </row>
    <row r="26795" spans="17:19">
      <c r="Q26795"/>
      <c r="R26795"/>
      <c r="S26795"/>
    </row>
    <row r="26796" spans="17:19">
      <c r="Q26796"/>
      <c r="R26796"/>
      <c r="S26796"/>
    </row>
    <row r="26797" spans="17:19">
      <c r="Q26797"/>
      <c r="R26797"/>
      <c r="S26797"/>
    </row>
    <row r="26798" spans="17:19">
      <c r="Q26798"/>
      <c r="R26798"/>
      <c r="S26798"/>
    </row>
    <row r="26799" spans="17:19">
      <c r="Q26799"/>
      <c r="R26799"/>
      <c r="S26799"/>
    </row>
    <row r="26800" spans="17:19">
      <c r="Q26800"/>
      <c r="R26800"/>
      <c r="S26800"/>
    </row>
    <row r="26801" spans="17:19">
      <c r="Q26801"/>
      <c r="R26801"/>
      <c r="S26801"/>
    </row>
    <row r="26802" spans="17:19">
      <c r="Q26802"/>
      <c r="R26802"/>
      <c r="S26802"/>
    </row>
    <row r="26803" spans="17:19">
      <c r="Q26803"/>
      <c r="R26803"/>
      <c r="S26803"/>
    </row>
    <row r="26804" spans="17:19">
      <c r="Q26804"/>
      <c r="R26804"/>
      <c r="S26804"/>
    </row>
    <row r="26805" spans="17:19">
      <c r="Q26805"/>
      <c r="R26805"/>
      <c r="S26805"/>
    </row>
    <row r="26806" spans="17:19">
      <c r="Q26806"/>
      <c r="R26806"/>
      <c r="S26806"/>
    </row>
    <row r="26807" spans="17:19">
      <c r="Q26807"/>
      <c r="R26807"/>
      <c r="S26807"/>
    </row>
    <row r="26808" spans="17:19">
      <c r="Q26808"/>
      <c r="R26808"/>
      <c r="S26808"/>
    </row>
    <row r="26809" spans="17:19">
      <c r="Q26809"/>
      <c r="R26809"/>
      <c r="S26809"/>
    </row>
    <row r="26810" spans="17:19">
      <c r="Q26810"/>
      <c r="R26810"/>
      <c r="S26810"/>
    </row>
    <row r="26811" spans="17:19">
      <c r="Q26811"/>
      <c r="R26811"/>
      <c r="S26811"/>
    </row>
    <row r="26812" spans="17:19">
      <c r="Q26812"/>
      <c r="R26812"/>
      <c r="S26812"/>
    </row>
    <row r="26813" spans="17:19">
      <c r="Q26813"/>
      <c r="R26813"/>
      <c r="S26813"/>
    </row>
    <row r="26814" spans="17:19">
      <c r="Q26814"/>
      <c r="R26814"/>
      <c r="S26814"/>
    </row>
    <row r="26815" spans="17:19">
      <c r="Q26815"/>
      <c r="R26815"/>
      <c r="S26815"/>
    </row>
    <row r="26816" spans="17:19">
      <c r="Q26816"/>
      <c r="R26816"/>
      <c r="S26816"/>
    </row>
    <row r="26817" spans="17:19">
      <c r="Q26817"/>
      <c r="R26817"/>
      <c r="S26817"/>
    </row>
    <row r="26818" spans="17:19">
      <c r="Q26818"/>
      <c r="R26818"/>
      <c r="S26818"/>
    </row>
    <row r="26819" spans="17:19">
      <c r="Q26819"/>
      <c r="R26819"/>
      <c r="S26819"/>
    </row>
    <row r="26820" spans="17:19">
      <c r="Q26820"/>
      <c r="R26820"/>
      <c r="S26820"/>
    </row>
    <row r="26821" spans="17:19">
      <c r="Q26821"/>
      <c r="R26821"/>
      <c r="S26821"/>
    </row>
    <row r="26822" spans="17:19">
      <c r="Q26822"/>
      <c r="R26822"/>
      <c r="S26822"/>
    </row>
    <row r="26823" spans="17:19">
      <c r="Q26823"/>
      <c r="R26823"/>
      <c r="S26823"/>
    </row>
    <row r="26824" spans="17:19">
      <c r="Q26824"/>
      <c r="R26824"/>
      <c r="S26824"/>
    </row>
    <row r="26825" spans="17:19">
      <c r="Q26825"/>
      <c r="R26825"/>
      <c r="S26825"/>
    </row>
    <row r="26826" spans="17:19">
      <c r="Q26826"/>
      <c r="R26826"/>
      <c r="S26826"/>
    </row>
    <row r="26827" spans="17:19">
      <c r="Q26827"/>
      <c r="R26827"/>
      <c r="S26827"/>
    </row>
    <row r="26828" spans="17:19">
      <c r="Q26828"/>
      <c r="R26828"/>
      <c r="S26828"/>
    </row>
    <row r="26829" spans="17:19">
      <c r="Q26829"/>
      <c r="R26829"/>
      <c r="S26829"/>
    </row>
    <row r="26830" spans="17:19">
      <c r="Q26830"/>
      <c r="R26830"/>
      <c r="S26830"/>
    </row>
    <row r="26831" spans="17:19">
      <c r="Q26831"/>
      <c r="R26831"/>
      <c r="S26831"/>
    </row>
    <row r="26832" spans="17:19">
      <c r="Q26832"/>
      <c r="R26832"/>
      <c r="S26832"/>
    </row>
    <row r="26833" spans="17:19">
      <c r="Q26833"/>
      <c r="R26833"/>
      <c r="S26833"/>
    </row>
    <row r="26834" spans="17:19">
      <c r="Q26834"/>
      <c r="R26834"/>
      <c r="S26834"/>
    </row>
    <row r="26835" spans="17:19">
      <c r="Q26835"/>
      <c r="R26835"/>
      <c r="S26835"/>
    </row>
    <row r="26836" spans="17:19">
      <c r="Q26836"/>
      <c r="R26836"/>
      <c r="S26836"/>
    </row>
    <row r="26837" spans="17:19">
      <c r="Q26837"/>
      <c r="R26837"/>
      <c r="S26837"/>
    </row>
    <row r="26838" spans="17:19">
      <c r="Q26838"/>
      <c r="R26838"/>
      <c r="S26838"/>
    </row>
    <row r="26839" spans="17:19">
      <c r="Q26839"/>
      <c r="R26839"/>
      <c r="S26839"/>
    </row>
    <row r="26840" spans="17:19">
      <c r="Q26840"/>
      <c r="R26840"/>
      <c r="S26840"/>
    </row>
    <row r="26841" spans="17:19">
      <c r="Q26841"/>
      <c r="R26841"/>
      <c r="S26841"/>
    </row>
    <row r="26842" spans="17:19">
      <c r="Q26842"/>
      <c r="R26842"/>
      <c r="S26842"/>
    </row>
    <row r="26843" spans="17:19">
      <c r="Q26843"/>
      <c r="R26843"/>
      <c r="S26843"/>
    </row>
    <row r="26844" spans="17:19">
      <c r="Q26844"/>
      <c r="R26844"/>
      <c r="S26844"/>
    </row>
    <row r="26845" spans="17:19">
      <c r="Q26845"/>
      <c r="R26845"/>
      <c r="S26845"/>
    </row>
    <row r="26846" spans="17:19">
      <c r="Q26846"/>
      <c r="R26846"/>
      <c r="S26846"/>
    </row>
    <row r="26847" spans="17:19">
      <c r="Q26847"/>
      <c r="R26847"/>
      <c r="S26847"/>
    </row>
    <row r="26848" spans="17:19">
      <c r="Q26848"/>
      <c r="R26848"/>
      <c r="S26848"/>
    </row>
    <row r="26849" spans="17:19">
      <c r="Q26849"/>
      <c r="R26849"/>
      <c r="S26849"/>
    </row>
    <row r="26850" spans="17:19">
      <c r="Q26850"/>
      <c r="R26850"/>
      <c r="S26850"/>
    </row>
    <row r="26851" spans="17:19">
      <c r="Q26851"/>
      <c r="R26851"/>
      <c r="S26851"/>
    </row>
    <row r="26852" spans="17:19">
      <c r="Q26852"/>
      <c r="R26852"/>
      <c r="S26852"/>
    </row>
    <row r="26853" spans="17:19">
      <c r="Q26853"/>
      <c r="R26853"/>
      <c r="S26853"/>
    </row>
    <row r="26854" spans="17:19">
      <c r="Q26854"/>
      <c r="R26854"/>
      <c r="S26854"/>
    </row>
    <row r="26855" spans="17:19">
      <c r="Q26855"/>
      <c r="R26855"/>
      <c r="S26855"/>
    </row>
    <row r="26856" spans="17:19">
      <c r="Q26856"/>
      <c r="R26856"/>
      <c r="S26856"/>
    </row>
    <row r="26857" spans="17:19">
      <c r="Q26857"/>
      <c r="R26857"/>
      <c r="S26857"/>
    </row>
    <row r="26858" spans="17:19">
      <c r="Q26858"/>
      <c r="R26858"/>
      <c r="S26858"/>
    </row>
    <row r="26859" spans="17:19">
      <c r="Q26859"/>
      <c r="R26859"/>
      <c r="S26859"/>
    </row>
    <row r="26860" spans="17:19">
      <c r="Q26860"/>
      <c r="R26860"/>
      <c r="S26860"/>
    </row>
    <row r="26861" spans="17:19">
      <c r="Q26861"/>
      <c r="R26861"/>
      <c r="S26861"/>
    </row>
    <row r="26862" spans="17:19">
      <c r="Q26862"/>
      <c r="R26862"/>
      <c r="S26862"/>
    </row>
    <row r="26863" spans="17:19">
      <c r="Q26863"/>
      <c r="R26863"/>
      <c r="S26863"/>
    </row>
    <row r="26864" spans="17:19">
      <c r="Q26864"/>
      <c r="R26864"/>
      <c r="S26864"/>
    </row>
    <row r="26865" spans="17:19">
      <c r="Q26865"/>
      <c r="R26865"/>
      <c r="S26865"/>
    </row>
    <row r="26866" spans="17:19">
      <c r="Q26866"/>
      <c r="R26866"/>
      <c r="S26866"/>
    </row>
    <row r="26867" spans="17:19">
      <c r="Q26867"/>
      <c r="R26867"/>
      <c r="S26867"/>
    </row>
    <row r="26868" spans="17:19">
      <c r="Q26868"/>
      <c r="R26868"/>
      <c r="S26868"/>
    </row>
    <row r="26869" spans="17:19">
      <c r="Q26869"/>
      <c r="R26869"/>
      <c r="S26869"/>
    </row>
    <row r="26870" spans="17:19">
      <c r="Q26870"/>
      <c r="R26870"/>
      <c r="S26870"/>
    </row>
    <row r="26871" spans="17:19">
      <c r="Q26871"/>
      <c r="R26871"/>
      <c r="S26871"/>
    </row>
    <row r="26872" spans="17:19">
      <c r="Q26872"/>
      <c r="R26872"/>
      <c r="S26872"/>
    </row>
    <row r="26873" spans="17:19">
      <c r="Q26873"/>
      <c r="R26873"/>
      <c r="S26873"/>
    </row>
    <row r="26874" spans="17:19">
      <c r="Q26874"/>
      <c r="R26874"/>
      <c r="S26874"/>
    </row>
    <row r="26875" spans="17:19">
      <c r="Q26875"/>
      <c r="R26875"/>
      <c r="S26875"/>
    </row>
    <row r="26876" spans="17:19">
      <c r="Q26876"/>
      <c r="R26876"/>
      <c r="S26876"/>
    </row>
    <row r="26877" spans="17:19">
      <c r="Q26877"/>
      <c r="R26877"/>
      <c r="S26877"/>
    </row>
    <row r="26878" spans="17:19">
      <c r="Q26878"/>
      <c r="R26878"/>
      <c r="S26878"/>
    </row>
    <row r="26879" spans="17:19">
      <c r="Q26879"/>
      <c r="R26879"/>
      <c r="S26879"/>
    </row>
    <row r="26880" spans="17:19">
      <c r="Q26880"/>
      <c r="R26880"/>
      <c r="S26880"/>
    </row>
    <row r="26881" spans="17:19">
      <c r="Q26881"/>
      <c r="R26881"/>
      <c r="S26881"/>
    </row>
    <row r="26882" spans="17:19">
      <c r="Q26882"/>
      <c r="R26882"/>
      <c r="S26882"/>
    </row>
    <row r="26883" spans="17:19">
      <c r="Q26883"/>
      <c r="R26883"/>
      <c r="S26883"/>
    </row>
    <row r="26884" spans="17:19">
      <c r="Q26884"/>
      <c r="R26884"/>
      <c r="S26884"/>
    </row>
    <row r="26885" spans="17:19">
      <c r="Q26885"/>
      <c r="R26885"/>
      <c r="S26885"/>
    </row>
    <row r="26886" spans="17:19">
      <c r="Q26886"/>
      <c r="R26886"/>
      <c r="S26886"/>
    </row>
    <row r="26887" spans="17:19">
      <c r="Q26887"/>
      <c r="R26887"/>
      <c r="S26887"/>
    </row>
    <row r="26888" spans="17:19">
      <c r="Q26888"/>
      <c r="R26888"/>
      <c r="S26888"/>
    </row>
    <row r="26889" spans="17:19">
      <c r="Q26889"/>
      <c r="R26889"/>
      <c r="S26889"/>
    </row>
    <row r="26890" spans="17:19">
      <c r="Q26890"/>
      <c r="R26890"/>
      <c r="S26890"/>
    </row>
    <row r="26891" spans="17:19">
      <c r="Q26891"/>
      <c r="R26891"/>
      <c r="S26891"/>
    </row>
    <row r="26892" spans="17:19">
      <c r="Q26892"/>
      <c r="R26892"/>
      <c r="S26892"/>
    </row>
    <row r="26893" spans="17:19">
      <c r="Q26893"/>
      <c r="R26893"/>
      <c r="S26893"/>
    </row>
    <row r="26894" spans="17:19">
      <c r="Q26894"/>
      <c r="R26894"/>
      <c r="S26894"/>
    </row>
    <row r="26895" spans="17:19">
      <c r="Q26895"/>
      <c r="R26895"/>
      <c r="S26895"/>
    </row>
    <row r="26896" spans="17:19">
      <c r="Q26896"/>
      <c r="R26896"/>
      <c r="S26896"/>
    </row>
    <row r="26897" spans="17:19">
      <c r="Q26897"/>
      <c r="R26897"/>
      <c r="S26897"/>
    </row>
    <row r="26898" spans="17:19">
      <c r="Q26898"/>
      <c r="R26898"/>
      <c r="S26898"/>
    </row>
    <row r="26899" spans="17:19">
      <c r="Q26899"/>
      <c r="R26899"/>
      <c r="S26899"/>
    </row>
    <row r="26900" spans="17:19">
      <c r="Q26900"/>
      <c r="R26900"/>
      <c r="S26900"/>
    </row>
    <row r="26901" spans="17:19">
      <c r="Q26901"/>
      <c r="R26901"/>
      <c r="S26901"/>
    </row>
    <row r="26902" spans="17:19">
      <c r="Q26902"/>
      <c r="R26902"/>
      <c r="S26902"/>
    </row>
    <row r="26903" spans="17:19">
      <c r="Q26903"/>
      <c r="R26903"/>
      <c r="S26903"/>
    </row>
    <row r="26904" spans="17:19">
      <c r="Q26904"/>
      <c r="R26904"/>
      <c r="S26904"/>
    </row>
    <row r="26905" spans="17:19">
      <c r="Q26905"/>
      <c r="R26905"/>
      <c r="S26905"/>
    </row>
    <row r="26906" spans="17:19">
      <c r="Q26906"/>
      <c r="R26906"/>
      <c r="S26906"/>
    </row>
    <row r="26907" spans="17:19">
      <c r="Q26907"/>
      <c r="R26907"/>
      <c r="S26907"/>
    </row>
    <row r="26908" spans="17:19">
      <c r="Q26908"/>
      <c r="R26908"/>
      <c r="S26908"/>
    </row>
    <row r="26909" spans="17:19">
      <c r="Q26909"/>
      <c r="R26909"/>
      <c r="S26909"/>
    </row>
    <row r="26910" spans="17:19">
      <c r="Q26910"/>
      <c r="R26910"/>
      <c r="S26910"/>
    </row>
    <row r="26911" spans="17:19">
      <c r="Q26911"/>
      <c r="R26911"/>
      <c r="S26911"/>
    </row>
    <row r="26912" spans="17:19">
      <c r="Q26912"/>
      <c r="R26912"/>
      <c r="S26912"/>
    </row>
    <row r="26913" spans="17:19">
      <c r="Q26913"/>
      <c r="R26913"/>
      <c r="S26913"/>
    </row>
    <row r="26914" spans="17:19">
      <c r="Q26914"/>
      <c r="R26914"/>
      <c r="S26914"/>
    </row>
    <row r="26915" spans="17:19">
      <c r="Q26915"/>
      <c r="R26915"/>
      <c r="S26915"/>
    </row>
    <row r="26916" spans="17:19">
      <c r="Q26916"/>
      <c r="R26916"/>
      <c r="S26916"/>
    </row>
    <row r="26917" spans="17:19">
      <c r="Q26917"/>
      <c r="R26917"/>
      <c r="S26917"/>
    </row>
    <row r="26918" spans="17:19">
      <c r="Q26918"/>
      <c r="R26918"/>
      <c r="S26918"/>
    </row>
    <row r="26919" spans="17:19">
      <c r="Q26919"/>
      <c r="R26919"/>
      <c r="S26919"/>
    </row>
    <row r="26920" spans="17:19">
      <c r="Q26920"/>
      <c r="R26920"/>
      <c r="S26920"/>
    </row>
    <row r="26921" spans="17:19">
      <c r="Q26921"/>
      <c r="R26921"/>
      <c r="S26921"/>
    </row>
    <row r="26922" spans="17:19">
      <c r="Q26922"/>
      <c r="R26922"/>
      <c r="S26922"/>
    </row>
    <row r="26923" spans="17:19">
      <c r="Q26923"/>
      <c r="R26923"/>
      <c r="S26923"/>
    </row>
    <row r="26924" spans="17:19">
      <c r="Q26924"/>
      <c r="R26924"/>
      <c r="S26924"/>
    </row>
    <row r="26925" spans="17:19">
      <c r="Q26925"/>
      <c r="R26925"/>
      <c r="S26925"/>
    </row>
    <row r="26926" spans="17:19">
      <c r="Q26926"/>
      <c r="R26926"/>
      <c r="S26926"/>
    </row>
    <row r="26927" spans="17:19">
      <c r="Q26927"/>
      <c r="R26927"/>
      <c r="S26927"/>
    </row>
    <row r="26928" spans="17:19">
      <c r="Q26928"/>
      <c r="R26928"/>
      <c r="S26928"/>
    </row>
    <row r="26929" spans="17:19">
      <c r="Q26929"/>
      <c r="R26929"/>
      <c r="S26929"/>
    </row>
    <row r="26930" spans="17:19">
      <c r="Q26930"/>
      <c r="R26930"/>
      <c r="S26930"/>
    </row>
    <row r="26931" spans="17:19">
      <c r="Q26931"/>
      <c r="R26931"/>
      <c r="S26931"/>
    </row>
    <row r="26932" spans="17:19">
      <c r="Q26932"/>
      <c r="R26932"/>
      <c r="S26932"/>
    </row>
    <row r="26933" spans="17:19">
      <c r="Q26933"/>
      <c r="R26933"/>
      <c r="S26933"/>
    </row>
    <row r="26934" spans="17:19">
      <c r="Q26934"/>
      <c r="R26934"/>
      <c r="S26934"/>
    </row>
    <row r="26935" spans="17:19">
      <c r="Q26935"/>
      <c r="R26935"/>
      <c r="S26935"/>
    </row>
    <row r="26936" spans="17:19">
      <c r="Q26936"/>
      <c r="R26936"/>
      <c r="S26936"/>
    </row>
    <row r="26937" spans="17:19">
      <c r="Q26937"/>
      <c r="R26937"/>
      <c r="S26937"/>
    </row>
    <row r="26938" spans="17:19">
      <c r="Q26938"/>
      <c r="R26938"/>
      <c r="S26938"/>
    </row>
    <row r="26939" spans="17:19">
      <c r="Q26939"/>
      <c r="R26939"/>
      <c r="S26939"/>
    </row>
    <row r="26940" spans="17:19">
      <c r="Q26940"/>
      <c r="R26940"/>
      <c r="S26940"/>
    </row>
    <row r="26941" spans="17:19">
      <c r="Q26941"/>
      <c r="R26941"/>
      <c r="S26941"/>
    </row>
    <row r="26942" spans="17:19">
      <c r="Q26942"/>
      <c r="R26942"/>
      <c r="S26942"/>
    </row>
    <row r="26943" spans="17:19">
      <c r="Q26943"/>
      <c r="R26943"/>
      <c r="S26943"/>
    </row>
    <row r="26944" spans="17:19">
      <c r="Q26944"/>
      <c r="R26944"/>
      <c r="S26944"/>
    </row>
    <row r="26945" spans="17:19">
      <c r="Q26945"/>
      <c r="R26945"/>
      <c r="S26945"/>
    </row>
    <row r="26946" spans="17:19">
      <c r="Q26946"/>
      <c r="R26946"/>
      <c r="S26946"/>
    </row>
    <row r="26947" spans="17:19">
      <c r="Q26947"/>
      <c r="R26947"/>
      <c r="S26947"/>
    </row>
    <row r="26948" spans="17:19">
      <c r="Q26948"/>
      <c r="R26948"/>
      <c r="S26948"/>
    </row>
    <row r="26949" spans="17:19">
      <c r="Q26949"/>
      <c r="R26949"/>
      <c r="S26949"/>
    </row>
    <row r="26950" spans="17:19">
      <c r="Q26950"/>
      <c r="R26950"/>
      <c r="S26950"/>
    </row>
    <row r="26951" spans="17:19">
      <c r="Q26951"/>
      <c r="R26951"/>
      <c r="S26951"/>
    </row>
    <row r="26952" spans="17:19">
      <c r="Q26952"/>
      <c r="R26952"/>
      <c r="S26952"/>
    </row>
    <row r="26953" spans="17:19">
      <c r="Q26953"/>
      <c r="R26953"/>
      <c r="S26953"/>
    </row>
    <row r="26954" spans="17:19">
      <c r="Q26954"/>
      <c r="R26954"/>
      <c r="S26954"/>
    </row>
    <row r="26955" spans="17:19">
      <c r="Q26955"/>
      <c r="R26955"/>
      <c r="S26955"/>
    </row>
    <row r="26956" spans="17:19">
      <c r="Q26956"/>
      <c r="R26956"/>
      <c r="S26956"/>
    </row>
    <row r="26957" spans="17:19">
      <c r="Q26957"/>
      <c r="R26957"/>
      <c r="S26957"/>
    </row>
    <row r="26958" spans="17:19">
      <c r="Q26958"/>
      <c r="R26958"/>
      <c r="S26958"/>
    </row>
    <row r="26959" spans="17:19">
      <c r="Q26959"/>
      <c r="R26959"/>
      <c r="S26959"/>
    </row>
    <row r="26960" spans="17:19">
      <c r="Q26960"/>
      <c r="R26960"/>
      <c r="S26960"/>
    </row>
    <row r="26961" spans="17:19">
      <c r="Q26961"/>
      <c r="R26961"/>
      <c r="S26961"/>
    </row>
    <row r="26962" spans="17:19">
      <c r="Q26962"/>
      <c r="R26962"/>
      <c r="S26962"/>
    </row>
    <row r="26963" spans="17:19">
      <c r="Q26963"/>
      <c r="R26963"/>
      <c r="S26963"/>
    </row>
    <row r="26964" spans="17:19">
      <c r="Q26964"/>
      <c r="R26964"/>
      <c r="S26964"/>
    </row>
    <row r="26965" spans="17:19">
      <c r="Q26965"/>
      <c r="R26965"/>
      <c r="S26965"/>
    </row>
    <row r="26966" spans="17:19">
      <c r="Q26966"/>
      <c r="R26966"/>
      <c r="S26966"/>
    </row>
    <row r="26967" spans="17:19">
      <c r="Q26967"/>
      <c r="R26967"/>
      <c r="S26967"/>
    </row>
    <row r="26968" spans="17:19">
      <c r="Q26968"/>
      <c r="R26968"/>
      <c r="S26968"/>
    </row>
    <row r="26969" spans="17:19">
      <c r="Q26969"/>
      <c r="R26969"/>
      <c r="S26969"/>
    </row>
    <row r="26970" spans="17:19">
      <c r="Q26970"/>
      <c r="R26970"/>
      <c r="S26970"/>
    </row>
    <row r="26971" spans="17:19">
      <c r="Q26971"/>
      <c r="R26971"/>
      <c r="S26971"/>
    </row>
    <row r="26972" spans="17:19">
      <c r="Q26972"/>
      <c r="R26972"/>
      <c r="S26972"/>
    </row>
    <row r="26973" spans="17:19">
      <c r="Q26973"/>
      <c r="R26973"/>
      <c r="S26973"/>
    </row>
    <row r="26974" spans="17:19">
      <c r="Q26974"/>
      <c r="R26974"/>
      <c r="S26974"/>
    </row>
    <row r="26975" spans="17:19">
      <c r="Q26975"/>
      <c r="R26975"/>
      <c r="S26975"/>
    </row>
    <row r="26976" spans="17:19">
      <c r="Q26976"/>
      <c r="R26976"/>
      <c r="S26976"/>
    </row>
    <row r="26977" spans="17:19">
      <c r="Q26977"/>
      <c r="R26977"/>
      <c r="S26977"/>
    </row>
    <row r="26978" spans="17:19">
      <c r="Q26978"/>
      <c r="R26978"/>
      <c r="S26978"/>
    </row>
    <row r="26979" spans="17:19">
      <c r="Q26979"/>
      <c r="R26979"/>
      <c r="S26979"/>
    </row>
    <row r="26980" spans="17:19">
      <c r="Q26980"/>
      <c r="R26980"/>
      <c r="S26980"/>
    </row>
    <row r="26981" spans="17:19">
      <c r="Q26981"/>
      <c r="R26981"/>
      <c r="S26981"/>
    </row>
    <row r="26982" spans="17:19">
      <c r="Q26982"/>
      <c r="R26982"/>
      <c r="S26982"/>
    </row>
    <row r="26983" spans="17:19">
      <c r="Q26983"/>
      <c r="R26983"/>
      <c r="S26983"/>
    </row>
    <row r="26984" spans="17:19">
      <c r="Q26984"/>
      <c r="R26984"/>
      <c r="S26984"/>
    </row>
    <row r="26985" spans="17:19">
      <c r="Q26985"/>
      <c r="R26985"/>
      <c r="S26985"/>
    </row>
    <row r="26986" spans="17:19">
      <c r="Q26986"/>
      <c r="R26986"/>
      <c r="S26986"/>
    </row>
    <row r="26987" spans="17:19">
      <c r="Q26987"/>
      <c r="R26987"/>
      <c r="S26987"/>
    </row>
    <row r="26988" spans="17:19">
      <c r="Q26988"/>
      <c r="R26988"/>
      <c r="S26988"/>
    </row>
    <row r="26989" spans="17:19">
      <c r="Q26989"/>
      <c r="R26989"/>
      <c r="S26989"/>
    </row>
    <row r="26990" spans="17:19">
      <c r="Q26990"/>
      <c r="R26990"/>
      <c r="S26990"/>
    </row>
    <row r="26991" spans="17:19">
      <c r="Q26991"/>
      <c r="R26991"/>
      <c r="S26991"/>
    </row>
    <row r="26992" spans="17:19">
      <c r="Q26992"/>
      <c r="R26992"/>
      <c r="S26992"/>
    </row>
    <row r="26993" spans="17:19">
      <c r="Q26993"/>
      <c r="R26993"/>
      <c r="S26993"/>
    </row>
    <row r="26994" spans="17:19">
      <c r="Q26994"/>
      <c r="R26994"/>
      <c r="S26994"/>
    </row>
    <row r="26995" spans="17:19">
      <c r="Q26995"/>
      <c r="R26995"/>
      <c r="S26995"/>
    </row>
    <row r="26996" spans="17:19">
      <c r="Q26996"/>
      <c r="R26996"/>
      <c r="S26996"/>
    </row>
    <row r="26997" spans="17:19">
      <c r="Q26997"/>
      <c r="R26997"/>
      <c r="S26997"/>
    </row>
    <row r="26998" spans="17:19">
      <c r="Q26998"/>
      <c r="R26998"/>
      <c r="S26998"/>
    </row>
    <row r="26999" spans="17:19">
      <c r="Q26999"/>
      <c r="R26999"/>
      <c r="S26999"/>
    </row>
    <row r="27000" spans="17:19">
      <c r="Q27000"/>
      <c r="R27000"/>
      <c r="S27000"/>
    </row>
    <row r="27001" spans="17:19">
      <c r="Q27001"/>
      <c r="R27001"/>
      <c r="S27001"/>
    </row>
    <row r="27002" spans="17:19">
      <c r="Q27002"/>
      <c r="R27002"/>
      <c r="S27002"/>
    </row>
    <row r="27003" spans="17:19">
      <c r="Q27003"/>
      <c r="R27003"/>
      <c r="S27003"/>
    </row>
    <row r="27004" spans="17:19">
      <c r="Q27004"/>
      <c r="R27004"/>
      <c r="S27004"/>
    </row>
    <row r="27005" spans="17:19">
      <c r="Q27005"/>
      <c r="R27005"/>
      <c r="S27005"/>
    </row>
    <row r="27006" spans="17:19">
      <c r="Q27006"/>
      <c r="R27006"/>
      <c r="S27006"/>
    </row>
    <row r="27007" spans="17:19">
      <c r="Q27007"/>
      <c r="R27007"/>
      <c r="S27007"/>
    </row>
    <row r="27008" spans="17:19">
      <c r="Q27008"/>
      <c r="R27008"/>
      <c r="S27008"/>
    </row>
    <row r="27009" spans="17:19">
      <c r="Q27009"/>
      <c r="R27009"/>
      <c r="S27009"/>
    </row>
    <row r="27010" spans="17:19">
      <c r="Q27010"/>
      <c r="R27010"/>
      <c r="S27010"/>
    </row>
    <row r="27011" spans="17:19">
      <c r="Q27011"/>
      <c r="R27011"/>
      <c r="S27011"/>
    </row>
    <row r="27012" spans="17:19">
      <c r="Q27012"/>
      <c r="R27012"/>
      <c r="S27012"/>
    </row>
    <row r="27013" spans="17:19">
      <c r="Q27013"/>
      <c r="R27013"/>
      <c r="S27013"/>
    </row>
    <row r="27014" spans="17:19">
      <c r="Q27014"/>
      <c r="R27014"/>
      <c r="S27014"/>
    </row>
    <row r="27015" spans="17:19">
      <c r="Q27015"/>
      <c r="R27015"/>
      <c r="S27015"/>
    </row>
    <row r="27016" spans="17:19">
      <c r="Q27016"/>
      <c r="R27016"/>
      <c r="S27016"/>
    </row>
    <row r="27017" spans="17:19">
      <c r="Q27017"/>
      <c r="R27017"/>
      <c r="S27017"/>
    </row>
    <row r="27018" spans="17:19">
      <c r="Q27018"/>
      <c r="R27018"/>
      <c r="S27018"/>
    </row>
    <row r="27019" spans="17:19">
      <c r="Q27019"/>
      <c r="R27019"/>
      <c r="S27019"/>
    </row>
    <row r="27020" spans="17:19">
      <c r="Q27020"/>
      <c r="R27020"/>
      <c r="S27020"/>
    </row>
    <row r="27021" spans="17:19">
      <c r="Q27021"/>
      <c r="R27021"/>
      <c r="S27021"/>
    </row>
    <row r="27022" spans="17:19">
      <c r="Q27022"/>
      <c r="R27022"/>
      <c r="S27022"/>
    </row>
    <row r="27023" spans="17:19">
      <c r="Q27023"/>
      <c r="R27023"/>
      <c r="S27023"/>
    </row>
    <row r="27024" spans="17:19">
      <c r="Q27024"/>
      <c r="R27024"/>
      <c r="S27024"/>
    </row>
    <row r="27025" spans="17:19">
      <c r="Q27025"/>
      <c r="R27025"/>
      <c r="S27025"/>
    </row>
    <row r="27026" spans="17:19">
      <c r="Q27026"/>
      <c r="R27026"/>
      <c r="S27026"/>
    </row>
    <row r="27027" spans="17:19">
      <c r="Q27027"/>
      <c r="R27027"/>
      <c r="S27027"/>
    </row>
    <row r="27028" spans="17:19">
      <c r="Q27028"/>
      <c r="R27028"/>
      <c r="S27028"/>
    </row>
    <row r="27029" spans="17:19">
      <c r="Q27029"/>
      <c r="R27029"/>
      <c r="S27029"/>
    </row>
    <row r="27030" spans="17:19">
      <c r="Q27030"/>
      <c r="R27030"/>
      <c r="S27030"/>
    </row>
    <row r="27031" spans="17:19">
      <c r="Q27031"/>
      <c r="R27031"/>
      <c r="S27031"/>
    </row>
    <row r="27032" spans="17:19">
      <c r="Q27032"/>
      <c r="R27032"/>
      <c r="S27032"/>
    </row>
    <row r="27033" spans="17:19">
      <c r="Q27033"/>
      <c r="R27033"/>
      <c r="S27033"/>
    </row>
    <row r="27034" spans="17:19">
      <c r="Q27034"/>
      <c r="R27034"/>
      <c r="S27034"/>
    </row>
    <row r="27035" spans="17:19">
      <c r="Q27035"/>
      <c r="R27035"/>
      <c r="S27035"/>
    </row>
    <row r="27036" spans="17:19">
      <c r="Q27036"/>
      <c r="R27036"/>
      <c r="S27036"/>
    </row>
    <row r="27037" spans="17:19">
      <c r="Q27037"/>
      <c r="R27037"/>
      <c r="S27037"/>
    </row>
    <row r="27038" spans="17:19">
      <c r="Q27038"/>
      <c r="R27038"/>
      <c r="S27038"/>
    </row>
    <row r="27039" spans="17:19">
      <c r="Q27039"/>
      <c r="R27039"/>
      <c r="S27039"/>
    </row>
    <row r="27040" spans="17:19">
      <c r="Q27040"/>
      <c r="R27040"/>
      <c r="S27040"/>
    </row>
    <row r="27041" spans="17:19">
      <c r="Q27041"/>
      <c r="R27041"/>
      <c r="S27041"/>
    </row>
    <row r="27042" spans="17:19">
      <c r="Q27042"/>
      <c r="R27042"/>
      <c r="S27042"/>
    </row>
    <row r="27043" spans="17:19">
      <c r="Q27043"/>
      <c r="R27043"/>
      <c r="S27043"/>
    </row>
    <row r="27044" spans="17:19">
      <c r="Q27044"/>
      <c r="R27044"/>
      <c r="S27044"/>
    </row>
    <row r="27045" spans="17:19">
      <c r="Q27045"/>
      <c r="R27045"/>
      <c r="S27045"/>
    </row>
    <row r="27046" spans="17:19">
      <c r="Q27046"/>
      <c r="R27046"/>
      <c r="S27046"/>
    </row>
    <row r="27047" spans="17:19">
      <c r="Q27047"/>
      <c r="R27047"/>
      <c r="S27047"/>
    </row>
    <row r="27048" spans="17:19">
      <c r="Q27048"/>
      <c r="R27048"/>
      <c r="S27048"/>
    </row>
    <row r="27049" spans="17:19">
      <c r="Q27049"/>
      <c r="R27049"/>
      <c r="S27049"/>
    </row>
    <row r="27050" spans="17:19">
      <c r="Q27050"/>
      <c r="R27050"/>
      <c r="S27050"/>
    </row>
    <row r="27051" spans="17:19">
      <c r="Q27051"/>
      <c r="R27051"/>
      <c r="S27051"/>
    </row>
    <row r="27052" spans="17:19">
      <c r="Q27052"/>
      <c r="R27052"/>
      <c r="S27052"/>
    </row>
    <row r="27053" spans="17:19">
      <c r="Q27053"/>
      <c r="R27053"/>
      <c r="S27053"/>
    </row>
    <row r="27054" spans="17:19">
      <c r="Q27054"/>
      <c r="R27054"/>
      <c r="S27054"/>
    </row>
    <row r="27055" spans="17:19">
      <c r="Q27055"/>
      <c r="R27055"/>
      <c r="S27055"/>
    </row>
    <row r="27056" spans="17:19">
      <c r="Q27056"/>
      <c r="R27056"/>
      <c r="S27056"/>
    </row>
    <row r="27057" spans="17:19">
      <c r="Q27057"/>
      <c r="R27057"/>
      <c r="S27057"/>
    </row>
    <row r="27058" spans="17:19">
      <c r="Q27058"/>
      <c r="R27058"/>
      <c r="S27058"/>
    </row>
    <row r="27059" spans="17:19">
      <c r="Q27059"/>
      <c r="R27059"/>
      <c r="S27059"/>
    </row>
    <row r="27060" spans="17:19">
      <c r="Q27060"/>
      <c r="R27060"/>
      <c r="S27060"/>
    </row>
    <row r="27061" spans="17:19">
      <c r="Q27061"/>
      <c r="R27061"/>
      <c r="S27061"/>
    </row>
    <row r="27062" spans="17:19">
      <c r="Q27062"/>
      <c r="R27062"/>
      <c r="S27062"/>
    </row>
    <row r="27063" spans="17:19">
      <c r="Q27063"/>
      <c r="R27063"/>
      <c r="S27063"/>
    </row>
    <row r="27064" spans="17:19">
      <c r="Q27064"/>
      <c r="R27064"/>
      <c r="S27064"/>
    </row>
    <row r="27065" spans="17:19">
      <c r="Q27065"/>
      <c r="R27065"/>
      <c r="S27065"/>
    </row>
    <row r="27066" spans="17:19">
      <c r="Q27066"/>
      <c r="R27066"/>
      <c r="S27066"/>
    </row>
    <row r="27067" spans="17:19">
      <c r="Q27067"/>
      <c r="R27067"/>
      <c r="S27067"/>
    </row>
    <row r="27068" spans="17:19">
      <c r="Q27068"/>
      <c r="R27068"/>
      <c r="S27068"/>
    </row>
    <row r="27069" spans="17:19">
      <c r="Q27069"/>
      <c r="R27069"/>
      <c r="S27069"/>
    </row>
    <row r="27070" spans="17:19">
      <c r="Q27070"/>
      <c r="R27070"/>
      <c r="S27070"/>
    </row>
    <row r="27071" spans="17:19">
      <c r="Q27071"/>
      <c r="R27071"/>
      <c r="S27071"/>
    </row>
    <row r="27072" spans="17:19">
      <c r="Q27072"/>
      <c r="R27072"/>
      <c r="S27072"/>
    </row>
    <row r="27073" spans="17:19">
      <c r="Q27073"/>
      <c r="R27073"/>
      <c r="S27073"/>
    </row>
    <row r="27074" spans="17:19">
      <c r="Q27074"/>
      <c r="R27074"/>
      <c r="S27074"/>
    </row>
    <row r="27075" spans="17:19">
      <c r="Q27075"/>
      <c r="R27075"/>
      <c r="S27075"/>
    </row>
    <row r="27076" spans="17:19">
      <c r="Q27076"/>
      <c r="R27076"/>
      <c r="S27076"/>
    </row>
    <row r="27077" spans="17:19">
      <c r="Q27077"/>
      <c r="R27077"/>
      <c r="S27077"/>
    </row>
    <row r="27078" spans="17:19">
      <c r="Q27078"/>
      <c r="R27078"/>
      <c r="S27078"/>
    </row>
    <row r="27079" spans="17:19">
      <c r="Q27079"/>
      <c r="R27079"/>
      <c r="S27079"/>
    </row>
    <row r="27080" spans="17:19">
      <c r="Q27080"/>
      <c r="R27080"/>
      <c r="S27080"/>
    </row>
    <row r="27081" spans="17:19">
      <c r="Q27081"/>
      <c r="R27081"/>
      <c r="S27081"/>
    </row>
    <row r="27082" spans="17:19">
      <c r="Q27082"/>
      <c r="R27082"/>
      <c r="S27082"/>
    </row>
    <row r="27083" spans="17:19">
      <c r="Q27083"/>
      <c r="R27083"/>
      <c r="S27083"/>
    </row>
    <row r="27084" spans="17:19">
      <c r="Q27084"/>
      <c r="R27084"/>
      <c r="S27084"/>
    </row>
    <row r="27085" spans="17:19">
      <c r="Q27085"/>
      <c r="R27085"/>
      <c r="S27085"/>
    </row>
    <row r="27086" spans="17:19">
      <c r="Q27086"/>
      <c r="R27086"/>
      <c r="S27086"/>
    </row>
    <row r="27087" spans="17:19">
      <c r="Q27087"/>
      <c r="R27087"/>
      <c r="S27087"/>
    </row>
    <row r="27088" spans="17:19">
      <c r="Q27088"/>
      <c r="R27088"/>
      <c r="S27088"/>
    </row>
    <row r="27089" spans="17:19">
      <c r="Q27089"/>
      <c r="R27089"/>
      <c r="S27089"/>
    </row>
    <row r="27090" spans="17:19">
      <c r="Q27090"/>
      <c r="R27090"/>
      <c r="S27090"/>
    </row>
    <row r="27091" spans="17:19">
      <c r="Q27091"/>
      <c r="R27091"/>
      <c r="S27091"/>
    </row>
    <row r="27092" spans="17:19">
      <c r="Q27092"/>
      <c r="R27092"/>
      <c r="S27092"/>
    </row>
    <row r="27093" spans="17:19">
      <c r="Q27093"/>
      <c r="R27093"/>
      <c r="S27093"/>
    </row>
    <row r="27094" spans="17:19">
      <c r="Q27094"/>
      <c r="R27094"/>
      <c r="S27094"/>
    </row>
    <row r="27095" spans="17:19">
      <c r="Q27095"/>
      <c r="R27095"/>
      <c r="S27095"/>
    </row>
    <row r="27096" spans="17:19">
      <c r="Q27096"/>
      <c r="R27096"/>
      <c r="S27096"/>
    </row>
    <row r="27097" spans="17:19">
      <c r="Q27097"/>
      <c r="R27097"/>
      <c r="S27097"/>
    </row>
    <row r="27098" spans="17:19">
      <c r="Q27098"/>
      <c r="R27098"/>
      <c r="S27098"/>
    </row>
    <row r="27099" spans="17:19">
      <c r="Q27099"/>
      <c r="R27099"/>
      <c r="S27099"/>
    </row>
    <row r="27100" spans="17:19">
      <c r="Q27100"/>
      <c r="R27100"/>
      <c r="S27100"/>
    </row>
    <row r="27101" spans="17:19">
      <c r="Q27101"/>
      <c r="R27101"/>
      <c r="S27101"/>
    </row>
    <row r="27102" spans="17:19">
      <c r="Q27102"/>
      <c r="R27102"/>
      <c r="S27102"/>
    </row>
    <row r="27103" spans="17:19">
      <c r="Q27103"/>
      <c r="R27103"/>
      <c r="S27103"/>
    </row>
    <row r="27104" spans="17:19">
      <c r="Q27104"/>
      <c r="R27104"/>
      <c r="S27104"/>
    </row>
    <row r="27105" spans="17:19">
      <c r="Q27105"/>
      <c r="R27105"/>
      <c r="S27105"/>
    </row>
    <row r="27106" spans="17:19">
      <c r="Q27106"/>
      <c r="R27106"/>
      <c r="S27106"/>
    </row>
    <row r="27107" spans="17:19">
      <c r="Q27107"/>
      <c r="R27107"/>
      <c r="S27107"/>
    </row>
    <row r="27108" spans="17:19">
      <c r="Q27108"/>
      <c r="R27108"/>
      <c r="S27108"/>
    </row>
    <row r="27109" spans="17:19">
      <c r="Q27109"/>
      <c r="R27109"/>
      <c r="S27109"/>
    </row>
    <row r="27110" spans="17:19">
      <c r="Q27110"/>
      <c r="R27110"/>
      <c r="S27110"/>
    </row>
    <row r="27111" spans="17:19">
      <c r="Q27111"/>
      <c r="R27111"/>
      <c r="S27111"/>
    </row>
    <row r="27112" spans="17:19">
      <c r="Q27112"/>
      <c r="R27112"/>
      <c r="S27112"/>
    </row>
    <row r="27113" spans="17:19">
      <c r="Q27113"/>
      <c r="R27113"/>
      <c r="S27113"/>
    </row>
    <row r="27114" spans="17:19">
      <c r="Q27114"/>
      <c r="R27114"/>
      <c r="S27114"/>
    </row>
    <row r="27115" spans="17:19">
      <c r="Q27115"/>
      <c r="R27115"/>
      <c r="S27115"/>
    </row>
    <row r="27116" spans="17:19">
      <c r="Q27116"/>
      <c r="R27116"/>
      <c r="S27116"/>
    </row>
    <row r="27117" spans="17:19">
      <c r="Q27117"/>
      <c r="R27117"/>
      <c r="S27117"/>
    </row>
    <row r="27118" spans="17:19">
      <c r="Q27118"/>
      <c r="R27118"/>
      <c r="S27118"/>
    </row>
    <row r="27119" spans="17:19">
      <c r="Q27119"/>
      <c r="R27119"/>
      <c r="S27119"/>
    </row>
    <row r="27120" spans="17:19">
      <c r="Q27120"/>
      <c r="R27120"/>
      <c r="S27120"/>
    </row>
    <row r="27121" spans="17:19">
      <c r="Q27121"/>
      <c r="R27121"/>
      <c r="S27121"/>
    </row>
    <row r="27122" spans="17:19">
      <c r="Q27122"/>
      <c r="R27122"/>
      <c r="S27122"/>
    </row>
    <row r="27123" spans="17:19">
      <c r="Q27123"/>
      <c r="R27123"/>
      <c r="S27123"/>
    </row>
    <row r="27124" spans="17:19">
      <c r="Q27124"/>
      <c r="R27124"/>
      <c r="S27124"/>
    </row>
    <row r="27125" spans="17:19">
      <c r="Q27125"/>
      <c r="R27125"/>
      <c r="S27125"/>
    </row>
    <row r="27126" spans="17:19">
      <c r="Q27126"/>
      <c r="R27126"/>
      <c r="S27126"/>
    </row>
    <row r="27127" spans="17:19">
      <c r="Q27127"/>
      <c r="R27127"/>
      <c r="S27127"/>
    </row>
    <row r="27128" spans="17:19">
      <c r="Q27128"/>
      <c r="R27128"/>
      <c r="S27128"/>
    </row>
    <row r="27129" spans="17:19">
      <c r="Q27129"/>
      <c r="R27129"/>
      <c r="S27129"/>
    </row>
    <row r="27130" spans="17:19">
      <c r="Q27130"/>
      <c r="R27130"/>
      <c r="S27130"/>
    </row>
    <row r="27131" spans="17:19">
      <c r="Q27131"/>
      <c r="R27131"/>
      <c r="S27131"/>
    </row>
    <row r="27132" spans="17:19">
      <c r="Q27132"/>
      <c r="R27132"/>
      <c r="S27132"/>
    </row>
    <row r="27133" spans="17:19">
      <c r="Q27133"/>
      <c r="R27133"/>
      <c r="S27133"/>
    </row>
    <row r="27134" spans="17:19">
      <c r="Q27134"/>
      <c r="R27134"/>
      <c r="S27134"/>
    </row>
    <row r="27135" spans="17:19">
      <c r="Q27135"/>
      <c r="R27135"/>
      <c r="S27135"/>
    </row>
    <row r="27136" spans="17:19">
      <c r="Q27136"/>
      <c r="R27136"/>
      <c r="S27136"/>
    </row>
    <row r="27137" spans="17:19">
      <c r="Q27137"/>
      <c r="R27137"/>
      <c r="S27137"/>
    </row>
    <row r="27138" spans="17:19">
      <c r="Q27138"/>
      <c r="R27138"/>
      <c r="S27138"/>
    </row>
    <row r="27139" spans="17:19">
      <c r="Q27139"/>
      <c r="R27139"/>
      <c r="S27139"/>
    </row>
    <row r="27140" spans="17:19">
      <c r="Q27140"/>
      <c r="R27140"/>
      <c r="S27140"/>
    </row>
    <row r="27141" spans="17:19">
      <c r="Q27141"/>
      <c r="R27141"/>
      <c r="S27141"/>
    </row>
    <row r="27142" spans="17:19">
      <c r="Q27142"/>
      <c r="R27142"/>
      <c r="S27142"/>
    </row>
    <row r="27143" spans="17:19">
      <c r="Q27143"/>
      <c r="R27143"/>
      <c r="S27143"/>
    </row>
    <row r="27144" spans="17:19">
      <c r="Q27144"/>
      <c r="R27144"/>
      <c r="S27144"/>
    </row>
    <row r="27145" spans="17:19">
      <c r="Q27145"/>
      <c r="R27145"/>
      <c r="S27145"/>
    </row>
    <row r="27146" spans="17:19">
      <c r="Q27146"/>
      <c r="R27146"/>
      <c r="S27146"/>
    </row>
    <row r="27147" spans="17:19">
      <c r="Q27147"/>
      <c r="R27147"/>
      <c r="S27147"/>
    </row>
    <row r="27148" spans="17:19">
      <c r="Q27148"/>
      <c r="R27148"/>
      <c r="S27148"/>
    </row>
    <row r="27149" spans="17:19">
      <c r="Q27149"/>
      <c r="R27149"/>
      <c r="S27149"/>
    </row>
    <row r="27150" spans="17:19">
      <c r="Q27150"/>
      <c r="R27150"/>
      <c r="S27150"/>
    </row>
    <row r="27151" spans="17:19">
      <c r="Q27151"/>
      <c r="R27151"/>
      <c r="S27151"/>
    </row>
    <row r="27152" spans="17:19">
      <c r="Q27152"/>
      <c r="R27152"/>
      <c r="S27152"/>
    </row>
    <row r="27153" spans="17:19">
      <c r="Q27153"/>
      <c r="R27153"/>
      <c r="S27153"/>
    </row>
    <row r="27154" spans="17:19">
      <c r="Q27154"/>
      <c r="R27154"/>
      <c r="S27154"/>
    </row>
    <row r="27155" spans="17:19">
      <c r="Q27155"/>
      <c r="R27155"/>
      <c r="S27155"/>
    </row>
    <row r="27156" spans="17:19">
      <c r="Q27156"/>
      <c r="R27156"/>
      <c r="S27156"/>
    </row>
    <row r="27157" spans="17:19">
      <c r="Q27157"/>
      <c r="R27157"/>
      <c r="S27157"/>
    </row>
    <row r="27158" spans="17:19">
      <c r="Q27158"/>
      <c r="R27158"/>
      <c r="S27158"/>
    </row>
    <row r="27159" spans="17:19">
      <c r="Q27159"/>
      <c r="R27159"/>
      <c r="S27159"/>
    </row>
    <row r="27160" spans="17:19">
      <c r="Q27160"/>
      <c r="R27160"/>
      <c r="S27160"/>
    </row>
    <row r="27161" spans="17:19">
      <c r="Q27161"/>
      <c r="R27161"/>
      <c r="S27161"/>
    </row>
    <row r="27162" spans="17:19">
      <c r="Q27162"/>
      <c r="R27162"/>
      <c r="S27162"/>
    </row>
    <row r="27163" spans="17:19">
      <c r="Q27163"/>
      <c r="R27163"/>
      <c r="S27163"/>
    </row>
    <row r="27164" spans="17:19">
      <c r="Q27164"/>
      <c r="R27164"/>
      <c r="S27164"/>
    </row>
    <row r="27165" spans="17:19">
      <c r="Q27165"/>
      <c r="R27165"/>
      <c r="S27165"/>
    </row>
    <row r="27166" spans="17:19">
      <c r="Q27166"/>
      <c r="R27166"/>
      <c r="S27166"/>
    </row>
    <row r="27167" spans="17:19">
      <c r="Q27167"/>
      <c r="R27167"/>
      <c r="S27167"/>
    </row>
    <row r="27168" spans="17:19">
      <c r="Q27168"/>
      <c r="R27168"/>
      <c r="S27168"/>
    </row>
    <row r="27169" spans="17:19">
      <c r="Q27169"/>
      <c r="R27169"/>
      <c r="S27169"/>
    </row>
    <row r="27170" spans="17:19">
      <c r="Q27170"/>
      <c r="R27170"/>
      <c r="S27170"/>
    </row>
    <row r="27171" spans="17:19">
      <c r="Q27171"/>
      <c r="R27171"/>
      <c r="S27171"/>
    </row>
    <row r="27172" spans="17:19">
      <c r="Q27172"/>
      <c r="R27172"/>
      <c r="S27172"/>
    </row>
    <row r="27173" spans="17:19">
      <c r="Q27173"/>
      <c r="R27173"/>
      <c r="S27173"/>
    </row>
    <row r="27174" spans="17:19">
      <c r="Q27174"/>
      <c r="R27174"/>
      <c r="S27174"/>
    </row>
    <row r="27175" spans="17:19">
      <c r="Q27175"/>
      <c r="R27175"/>
      <c r="S27175"/>
    </row>
    <row r="27176" spans="17:19">
      <c r="Q27176"/>
      <c r="R27176"/>
      <c r="S27176"/>
    </row>
    <row r="27177" spans="17:19">
      <c r="Q27177"/>
      <c r="R27177"/>
      <c r="S27177"/>
    </row>
    <row r="27178" spans="17:19">
      <c r="Q27178"/>
      <c r="R27178"/>
      <c r="S27178"/>
    </row>
    <row r="27179" spans="17:19">
      <c r="Q27179"/>
      <c r="R27179"/>
      <c r="S27179"/>
    </row>
    <row r="27180" spans="17:19">
      <c r="Q27180"/>
      <c r="R27180"/>
      <c r="S27180"/>
    </row>
    <row r="27181" spans="17:19">
      <c r="Q27181"/>
      <c r="R27181"/>
      <c r="S27181"/>
    </row>
    <row r="27182" spans="17:19">
      <c r="Q27182"/>
      <c r="R27182"/>
      <c r="S27182"/>
    </row>
    <row r="27183" spans="17:19">
      <c r="Q27183"/>
      <c r="R27183"/>
      <c r="S27183"/>
    </row>
    <row r="27184" spans="17:19">
      <c r="Q27184"/>
      <c r="R27184"/>
      <c r="S27184"/>
    </row>
    <row r="27185" spans="17:19">
      <c r="Q27185"/>
      <c r="R27185"/>
      <c r="S27185"/>
    </row>
    <row r="27186" spans="17:19">
      <c r="Q27186"/>
      <c r="R27186"/>
      <c r="S27186"/>
    </row>
    <row r="27187" spans="17:19">
      <c r="Q27187"/>
      <c r="R27187"/>
      <c r="S27187"/>
    </row>
    <row r="27188" spans="17:19">
      <c r="Q27188"/>
      <c r="R27188"/>
      <c r="S27188"/>
    </row>
    <row r="27189" spans="17:19">
      <c r="Q27189"/>
      <c r="R27189"/>
      <c r="S27189"/>
    </row>
    <row r="27190" spans="17:19">
      <c r="Q27190"/>
      <c r="R27190"/>
      <c r="S27190"/>
    </row>
    <row r="27191" spans="17:19">
      <c r="Q27191"/>
      <c r="R27191"/>
      <c r="S27191"/>
    </row>
    <row r="27192" spans="17:19">
      <c r="Q27192"/>
      <c r="R27192"/>
      <c r="S27192"/>
    </row>
    <row r="27193" spans="17:19">
      <c r="Q27193"/>
      <c r="R27193"/>
      <c r="S27193"/>
    </row>
    <row r="27194" spans="17:19">
      <c r="Q27194"/>
      <c r="R27194"/>
      <c r="S27194"/>
    </row>
    <row r="27195" spans="17:19">
      <c r="Q27195"/>
      <c r="R27195"/>
      <c r="S27195"/>
    </row>
    <row r="27196" spans="17:19">
      <c r="Q27196"/>
      <c r="R27196"/>
      <c r="S27196"/>
    </row>
    <row r="27197" spans="17:19">
      <c r="Q27197"/>
      <c r="R27197"/>
      <c r="S27197"/>
    </row>
    <row r="27198" spans="17:19">
      <c r="Q27198"/>
      <c r="R27198"/>
      <c r="S27198"/>
    </row>
    <row r="27199" spans="17:19">
      <c r="Q27199"/>
      <c r="R27199"/>
      <c r="S27199"/>
    </row>
    <row r="27200" spans="17:19">
      <c r="Q27200"/>
      <c r="R27200"/>
      <c r="S27200"/>
    </row>
    <row r="27201" spans="17:19">
      <c r="Q27201"/>
      <c r="R27201"/>
      <c r="S27201"/>
    </row>
    <row r="27202" spans="17:19">
      <c r="Q27202"/>
      <c r="R27202"/>
      <c r="S27202"/>
    </row>
    <row r="27203" spans="17:19">
      <c r="Q27203"/>
      <c r="R27203"/>
      <c r="S27203"/>
    </row>
    <row r="27204" spans="17:19">
      <c r="Q27204"/>
      <c r="R27204"/>
      <c r="S27204"/>
    </row>
    <row r="27205" spans="17:19">
      <c r="Q27205"/>
      <c r="R27205"/>
      <c r="S27205"/>
    </row>
    <row r="27206" spans="17:19">
      <c r="Q27206"/>
      <c r="R27206"/>
      <c r="S27206"/>
    </row>
    <row r="27207" spans="17:19">
      <c r="Q27207"/>
      <c r="R27207"/>
      <c r="S27207"/>
    </row>
    <row r="27208" spans="17:19">
      <c r="Q27208"/>
      <c r="R27208"/>
      <c r="S27208"/>
    </row>
    <row r="27209" spans="17:19">
      <c r="Q27209"/>
      <c r="R27209"/>
      <c r="S27209"/>
    </row>
    <row r="27210" spans="17:19">
      <c r="Q27210"/>
      <c r="R27210"/>
      <c r="S27210"/>
    </row>
    <row r="27211" spans="17:19">
      <c r="Q27211"/>
      <c r="R27211"/>
      <c r="S27211"/>
    </row>
    <row r="27212" spans="17:19">
      <c r="Q27212"/>
      <c r="R27212"/>
      <c r="S27212"/>
    </row>
    <row r="27213" spans="17:19">
      <c r="Q27213"/>
      <c r="R27213"/>
      <c r="S27213"/>
    </row>
    <row r="27214" spans="17:19">
      <c r="Q27214"/>
      <c r="R27214"/>
      <c r="S27214"/>
    </row>
    <row r="27215" spans="17:19">
      <c r="Q27215"/>
      <c r="R27215"/>
      <c r="S27215"/>
    </row>
    <row r="27216" spans="17:19">
      <c r="Q27216"/>
      <c r="R27216"/>
      <c r="S27216"/>
    </row>
    <row r="27217" spans="17:19">
      <c r="Q27217"/>
      <c r="R27217"/>
      <c r="S27217"/>
    </row>
    <row r="27218" spans="17:19">
      <c r="Q27218"/>
      <c r="R27218"/>
      <c r="S27218"/>
    </row>
    <row r="27219" spans="17:19">
      <c r="Q27219"/>
      <c r="R27219"/>
      <c r="S27219"/>
    </row>
    <row r="27220" spans="17:19">
      <c r="Q27220"/>
      <c r="R27220"/>
      <c r="S27220"/>
    </row>
    <row r="27221" spans="17:19">
      <c r="Q27221"/>
      <c r="R27221"/>
      <c r="S27221"/>
    </row>
    <row r="27222" spans="17:19">
      <c r="Q27222"/>
      <c r="R27222"/>
      <c r="S27222"/>
    </row>
    <row r="27223" spans="17:19">
      <c r="Q27223"/>
      <c r="R27223"/>
      <c r="S27223"/>
    </row>
    <row r="27224" spans="17:19">
      <c r="Q27224"/>
      <c r="R27224"/>
      <c r="S27224"/>
    </row>
    <row r="27225" spans="17:19">
      <c r="Q27225"/>
      <c r="R27225"/>
      <c r="S27225"/>
    </row>
    <row r="27226" spans="17:19">
      <c r="Q27226"/>
      <c r="R27226"/>
      <c r="S27226"/>
    </row>
    <row r="27227" spans="17:19">
      <c r="Q27227"/>
      <c r="R27227"/>
      <c r="S27227"/>
    </row>
    <row r="27228" spans="17:19">
      <c r="Q27228"/>
      <c r="R27228"/>
      <c r="S27228"/>
    </row>
    <row r="27229" spans="17:19">
      <c r="Q27229"/>
      <c r="R27229"/>
      <c r="S27229"/>
    </row>
    <row r="27230" spans="17:19">
      <c r="Q27230"/>
      <c r="R27230"/>
      <c r="S27230"/>
    </row>
    <row r="27231" spans="17:19">
      <c r="Q27231"/>
      <c r="R27231"/>
      <c r="S27231"/>
    </row>
    <row r="27232" spans="17:19">
      <c r="Q27232"/>
      <c r="R27232"/>
      <c r="S27232"/>
    </row>
    <row r="27233" spans="17:19">
      <c r="Q27233"/>
      <c r="R27233"/>
      <c r="S27233"/>
    </row>
    <row r="27234" spans="17:19">
      <c r="Q27234"/>
      <c r="R27234"/>
      <c r="S27234"/>
    </row>
    <row r="27235" spans="17:19">
      <c r="Q27235"/>
      <c r="R27235"/>
      <c r="S27235"/>
    </row>
    <row r="27236" spans="17:19">
      <c r="Q27236"/>
      <c r="R27236"/>
      <c r="S27236"/>
    </row>
    <row r="27237" spans="17:19">
      <c r="Q27237"/>
      <c r="R27237"/>
      <c r="S27237"/>
    </row>
    <row r="27238" spans="17:19">
      <c r="Q27238"/>
      <c r="R27238"/>
      <c r="S27238"/>
    </row>
    <row r="27239" spans="17:19">
      <c r="Q27239"/>
      <c r="R27239"/>
      <c r="S27239"/>
    </row>
    <row r="27240" spans="17:19">
      <c r="Q27240"/>
      <c r="R27240"/>
      <c r="S27240"/>
    </row>
    <row r="27241" spans="17:19">
      <c r="Q27241"/>
      <c r="R27241"/>
      <c r="S27241"/>
    </row>
    <row r="27242" spans="17:19">
      <c r="Q27242"/>
      <c r="R27242"/>
      <c r="S27242"/>
    </row>
    <row r="27243" spans="17:19">
      <c r="Q27243"/>
      <c r="R27243"/>
      <c r="S27243"/>
    </row>
    <row r="27244" spans="17:19">
      <c r="Q27244"/>
      <c r="R27244"/>
      <c r="S27244"/>
    </row>
    <row r="27245" spans="17:19">
      <c r="Q27245"/>
      <c r="R27245"/>
      <c r="S27245"/>
    </row>
    <row r="27246" spans="17:19">
      <c r="Q27246"/>
      <c r="R27246"/>
      <c r="S27246"/>
    </row>
    <row r="27247" spans="17:19">
      <c r="Q27247"/>
      <c r="R27247"/>
      <c r="S27247"/>
    </row>
    <row r="27248" spans="17:19">
      <c r="Q27248"/>
      <c r="R27248"/>
      <c r="S27248"/>
    </row>
    <row r="27249" spans="17:19">
      <c r="Q27249"/>
      <c r="R27249"/>
      <c r="S27249"/>
    </row>
    <row r="27250" spans="17:19">
      <c r="Q27250"/>
      <c r="R27250"/>
      <c r="S27250"/>
    </row>
    <row r="27251" spans="17:19">
      <c r="Q27251"/>
      <c r="R27251"/>
      <c r="S27251"/>
    </row>
    <row r="27252" spans="17:19">
      <c r="Q27252"/>
      <c r="R27252"/>
      <c r="S27252"/>
    </row>
    <row r="27253" spans="17:19">
      <c r="Q27253"/>
      <c r="R27253"/>
      <c r="S27253"/>
    </row>
    <row r="27254" spans="17:19">
      <c r="Q27254"/>
      <c r="R27254"/>
      <c r="S27254"/>
    </row>
    <row r="27255" spans="17:19">
      <c r="Q27255"/>
      <c r="R27255"/>
      <c r="S27255"/>
    </row>
    <row r="27256" spans="17:19">
      <c r="Q27256"/>
      <c r="R27256"/>
      <c r="S27256"/>
    </row>
    <row r="27257" spans="17:19">
      <c r="Q27257"/>
      <c r="R27257"/>
      <c r="S27257"/>
    </row>
    <row r="27258" spans="17:19">
      <c r="Q27258"/>
      <c r="R27258"/>
      <c r="S27258"/>
    </row>
    <row r="27259" spans="17:19">
      <c r="Q27259"/>
      <c r="R27259"/>
      <c r="S27259"/>
    </row>
    <row r="27260" spans="17:19">
      <c r="Q27260"/>
      <c r="R27260"/>
      <c r="S27260"/>
    </row>
    <row r="27261" spans="17:19">
      <c r="Q27261"/>
      <c r="R27261"/>
      <c r="S27261"/>
    </row>
    <row r="27262" spans="17:19">
      <c r="Q27262"/>
      <c r="R27262"/>
      <c r="S27262"/>
    </row>
    <row r="27263" spans="17:19">
      <c r="Q27263"/>
      <c r="R27263"/>
      <c r="S27263"/>
    </row>
    <row r="27264" spans="17:19">
      <c r="Q27264"/>
      <c r="R27264"/>
      <c r="S27264"/>
    </row>
    <row r="27265" spans="17:19">
      <c r="Q27265"/>
      <c r="R27265"/>
      <c r="S27265"/>
    </row>
    <row r="27266" spans="17:19">
      <c r="Q27266"/>
      <c r="R27266"/>
      <c r="S27266"/>
    </row>
    <row r="27267" spans="17:19">
      <c r="Q27267"/>
      <c r="R27267"/>
      <c r="S27267"/>
    </row>
    <row r="27268" spans="17:19">
      <c r="Q27268"/>
      <c r="R27268"/>
      <c r="S27268"/>
    </row>
    <row r="27269" spans="17:19">
      <c r="Q27269"/>
      <c r="R27269"/>
      <c r="S27269"/>
    </row>
    <row r="27270" spans="17:19">
      <c r="Q27270"/>
      <c r="R27270"/>
      <c r="S27270"/>
    </row>
    <row r="27271" spans="17:19">
      <c r="Q27271"/>
      <c r="R27271"/>
      <c r="S27271"/>
    </row>
    <row r="27272" spans="17:19">
      <c r="Q27272"/>
      <c r="R27272"/>
      <c r="S27272"/>
    </row>
    <row r="27273" spans="17:19">
      <c r="Q27273"/>
      <c r="R27273"/>
      <c r="S27273"/>
    </row>
    <row r="27274" spans="17:19">
      <c r="Q27274"/>
      <c r="R27274"/>
      <c r="S27274"/>
    </row>
    <row r="27275" spans="17:19">
      <c r="Q27275"/>
      <c r="R27275"/>
      <c r="S27275"/>
    </row>
    <row r="27276" spans="17:19">
      <c r="Q27276"/>
      <c r="R27276"/>
      <c r="S27276"/>
    </row>
    <row r="27277" spans="17:19">
      <c r="Q27277"/>
      <c r="R27277"/>
      <c r="S27277"/>
    </row>
    <row r="27278" spans="17:19">
      <c r="Q27278"/>
      <c r="R27278"/>
      <c r="S27278"/>
    </row>
    <row r="27279" spans="17:19">
      <c r="Q27279"/>
      <c r="R27279"/>
      <c r="S27279"/>
    </row>
    <row r="27280" spans="17:19">
      <c r="Q27280"/>
      <c r="R27280"/>
      <c r="S27280"/>
    </row>
    <row r="27281" spans="17:19">
      <c r="Q27281"/>
      <c r="R27281"/>
      <c r="S27281"/>
    </row>
    <row r="27282" spans="17:19">
      <c r="Q27282"/>
      <c r="R27282"/>
      <c r="S27282"/>
    </row>
    <row r="27283" spans="17:19">
      <c r="Q27283"/>
      <c r="R27283"/>
      <c r="S27283"/>
    </row>
    <row r="27284" spans="17:19">
      <c r="Q27284"/>
      <c r="R27284"/>
      <c r="S27284"/>
    </row>
    <row r="27285" spans="17:19">
      <c r="Q27285"/>
      <c r="R27285"/>
      <c r="S27285"/>
    </row>
    <row r="27286" spans="17:19">
      <c r="Q27286"/>
      <c r="R27286"/>
      <c r="S27286"/>
    </row>
    <row r="27287" spans="17:19">
      <c r="Q27287"/>
      <c r="R27287"/>
      <c r="S27287"/>
    </row>
    <row r="27288" spans="17:19">
      <c r="Q27288"/>
      <c r="R27288"/>
      <c r="S27288"/>
    </row>
    <row r="27289" spans="17:19">
      <c r="Q27289"/>
      <c r="R27289"/>
      <c r="S27289"/>
    </row>
    <row r="27290" spans="17:19">
      <c r="Q27290"/>
      <c r="R27290"/>
      <c r="S27290"/>
    </row>
    <row r="27291" spans="17:19">
      <c r="Q27291"/>
      <c r="R27291"/>
      <c r="S27291"/>
    </row>
    <row r="27292" spans="17:19">
      <c r="Q27292"/>
      <c r="R27292"/>
      <c r="S27292"/>
    </row>
    <row r="27293" spans="17:19">
      <c r="Q27293"/>
      <c r="R27293"/>
      <c r="S27293"/>
    </row>
    <row r="27294" spans="17:19">
      <c r="Q27294"/>
      <c r="R27294"/>
      <c r="S27294"/>
    </row>
    <row r="27295" spans="17:19">
      <c r="Q27295"/>
      <c r="R27295"/>
      <c r="S27295"/>
    </row>
    <row r="27296" spans="17:19">
      <c r="Q27296"/>
      <c r="R27296"/>
      <c r="S27296"/>
    </row>
    <row r="27297" spans="17:19">
      <c r="Q27297"/>
      <c r="R27297"/>
      <c r="S27297"/>
    </row>
    <row r="27298" spans="17:19">
      <c r="Q27298"/>
      <c r="R27298"/>
      <c r="S27298"/>
    </row>
    <row r="27299" spans="17:19">
      <c r="Q27299"/>
      <c r="R27299"/>
      <c r="S27299"/>
    </row>
    <row r="27300" spans="17:19">
      <c r="Q27300"/>
      <c r="R27300"/>
      <c r="S27300"/>
    </row>
    <row r="27301" spans="17:19">
      <c r="Q27301"/>
      <c r="R27301"/>
      <c r="S27301"/>
    </row>
    <row r="27302" spans="17:19">
      <c r="Q27302"/>
      <c r="R27302"/>
      <c r="S27302"/>
    </row>
    <row r="27303" spans="17:19">
      <c r="Q27303"/>
      <c r="R27303"/>
      <c r="S27303"/>
    </row>
    <row r="27304" spans="17:19">
      <c r="Q27304"/>
      <c r="R27304"/>
      <c r="S27304"/>
    </row>
    <row r="27305" spans="17:19">
      <c r="Q27305"/>
      <c r="R27305"/>
      <c r="S27305"/>
    </row>
    <row r="27306" spans="17:19">
      <c r="Q27306"/>
      <c r="R27306"/>
      <c r="S27306"/>
    </row>
    <row r="27307" spans="17:19">
      <c r="Q27307"/>
      <c r="R27307"/>
      <c r="S27307"/>
    </row>
    <row r="27308" spans="17:19">
      <c r="Q27308"/>
      <c r="R27308"/>
      <c r="S27308"/>
    </row>
    <row r="27309" spans="17:19">
      <c r="Q27309"/>
      <c r="R27309"/>
      <c r="S27309"/>
    </row>
    <row r="27310" spans="17:19">
      <c r="Q27310"/>
      <c r="R27310"/>
      <c r="S27310"/>
    </row>
    <row r="27311" spans="17:19">
      <c r="Q27311"/>
      <c r="R27311"/>
      <c r="S27311"/>
    </row>
    <row r="27312" spans="17:19">
      <c r="Q27312"/>
      <c r="R27312"/>
      <c r="S27312"/>
    </row>
    <row r="27313" spans="17:19">
      <c r="Q27313"/>
      <c r="R27313"/>
      <c r="S27313"/>
    </row>
    <row r="27314" spans="17:19">
      <c r="Q27314"/>
      <c r="R27314"/>
      <c r="S27314"/>
    </row>
    <row r="27315" spans="17:19">
      <c r="Q27315"/>
      <c r="R27315"/>
      <c r="S27315"/>
    </row>
    <row r="27316" spans="17:19">
      <c r="Q27316"/>
      <c r="R27316"/>
      <c r="S27316"/>
    </row>
    <row r="27317" spans="17:19">
      <c r="Q27317"/>
      <c r="R27317"/>
      <c r="S27317"/>
    </row>
    <row r="27318" spans="17:19">
      <c r="Q27318"/>
      <c r="R27318"/>
      <c r="S27318"/>
    </row>
    <row r="27319" spans="17:19">
      <c r="Q27319"/>
      <c r="R27319"/>
      <c r="S27319"/>
    </row>
    <row r="27320" spans="17:19">
      <c r="Q27320"/>
      <c r="R27320"/>
      <c r="S27320"/>
    </row>
    <row r="27321" spans="17:19">
      <c r="Q27321"/>
      <c r="R27321"/>
      <c r="S27321"/>
    </row>
    <row r="27322" spans="17:19">
      <c r="Q27322"/>
      <c r="R27322"/>
      <c r="S27322"/>
    </row>
    <row r="27323" spans="17:19">
      <c r="Q27323"/>
      <c r="R27323"/>
      <c r="S27323"/>
    </row>
    <row r="27324" spans="17:19">
      <c r="Q27324"/>
      <c r="R27324"/>
      <c r="S27324"/>
    </row>
    <row r="27325" spans="17:19">
      <c r="Q27325"/>
      <c r="R27325"/>
      <c r="S27325"/>
    </row>
    <row r="27326" spans="17:19">
      <c r="Q27326"/>
      <c r="R27326"/>
      <c r="S27326"/>
    </row>
    <row r="27327" spans="17:19">
      <c r="Q27327"/>
      <c r="R27327"/>
      <c r="S27327"/>
    </row>
    <row r="27328" spans="17:19">
      <c r="Q27328"/>
      <c r="R27328"/>
      <c r="S27328"/>
    </row>
    <row r="27329" spans="17:19">
      <c r="Q27329"/>
      <c r="R27329"/>
      <c r="S27329"/>
    </row>
    <row r="27330" spans="17:19">
      <c r="Q27330"/>
      <c r="R27330"/>
      <c r="S27330"/>
    </row>
    <row r="27331" spans="17:19">
      <c r="Q27331"/>
      <c r="R27331"/>
      <c r="S27331"/>
    </row>
    <row r="27332" spans="17:19">
      <c r="Q27332"/>
      <c r="R27332"/>
      <c r="S27332"/>
    </row>
    <row r="27333" spans="17:19">
      <c r="Q27333"/>
      <c r="R27333"/>
      <c r="S27333"/>
    </row>
    <row r="27334" spans="17:19">
      <c r="Q27334"/>
      <c r="R27334"/>
      <c r="S27334"/>
    </row>
    <row r="27335" spans="17:19">
      <c r="Q27335"/>
      <c r="R27335"/>
      <c r="S27335"/>
    </row>
    <row r="27336" spans="17:19">
      <c r="Q27336"/>
      <c r="R27336"/>
      <c r="S27336"/>
    </row>
    <row r="27337" spans="17:19">
      <c r="Q27337"/>
      <c r="R27337"/>
      <c r="S27337"/>
    </row>
    <row r="27338" spans="17:19">
      <c r="Q27338"/>
      <c r="R27338"/>
      <c r="S27338"/>
    </row>
    <row r="27339" spans="17:19">
      <c r="Q27339"/>
      <c r="R27339"/>
      <c r="S27339"/>
    </row>
    <row r="27340" spans="17:19">
      <c r="Q27340"/>
      <c r="R27340"/>
      <c r="S27340"/>
    </row>
    <row r="27341" spans="17:19">
      <c r="Q27341"/>
      <c r="R27341"/>
      <c r="S27341"/>
    </row>
    <row r="27342" spans="17:19">
      <c r="Q27342"/>
      <c r="R27342"/>
      <c r="S27342"/>
    </row>
    <row r="27343" spans="17:19">
      <c r="Q27343"/>
      <c r="R27343"/>
      <c r="S27343"/>
    </row>
    <row r="27344" spans="17:19">
      <c r="Q27344"/>
      <c r="R27344"/>
      <c r="S27344"/>
    </row>
    <row r="27345" spans="17:19">
      <c r="Q27345"/>
      <c r="R27345"/>
      <c r="S27345"/>
    </row>
    <row r="27346" spans="17:19">
      <c r="Q27346"/>
      <c r="R27346"/>
      <c r="S27346"/>
    </row>
    <row r="27347" spans="17:19">
      <c r="Q27347"/>
      <c r="R27347"/>
      <c r="S27347"/>
    </row>
    <row r="27348" spans="17:19">
      <c r="Q27348"/>
      <c r="R27348"/>
      <c r="S27348"/>
    </row>
    <row r="27349" spans="17:19">
      <c r="Q27349"/>
      <c r="R27349"/>
      <c r="S27349"/>
    </row>
    <row r="27350" spans="17:19">
      <c r="Q27350"/>
      <c r="R27350"/>
      <c r="S27350"/>
    </row>
    <row r="27351" spans="17:19">
      <c r="Q27351"/>
      <c r="R27351"/>
      <c r="S27351"/>
    </row>
    <row r="27352" spans="17:19">
      <c r="Q27352"/>
      <c r="R27352"/>
      <c r="S27352"/>
    </row>
    <row r="27353" spans="17:19">
      <c r="Q27353"/>
      <c r="R27353"/>
      <c r="S27353"/>
    </row>
    <row r="27354" spans="17:19">
      <c r="Q27354"/>
      <c r="R27354"/>
      <c r="S27354"/>
    </row>
    <row r="27355" spans="17:19">
      <c r="Q27355"/>
      <c r="R27355"/>
      <c r="S27355"/>
    </row>
    <row r="27356" spans="17:19">
      <c r="Q27356"/>
      <c r="R27356"/>
      <c r="S27356"/>
    </row>
    <row r="27357" spans="17:19">
      <c r="Q27357"/>
      <c r="R27357"/>
      <c r="S27357"/>
    </row>
    <row r="27358" spans="17:19">
      <c r="Q27358"/>
      <c r="R27358"/>
      <c r="S27358"/>
    </row>
    <row r="27359" spans="17:19">
      <c r="Q27359"/>
      <c r="R27359"/>
      <c r="S27359"/>
    </row>
    <row r="27360" spans="17:19">
      <c r="Q27360"/>
      <c r="R27360"/>
      <c r="S27360"/>
    </row>
    <row r="27361" spans="17:19">
      <c r="Q27361"/>
      <c r="R27361"/>
      <c r="S27361"/>
    </row>
    <row r="27362" spans="17:19">
      <c r="Q27362"/>
      <c r="R27362"/>
      <c r="S27362"/>
    </row>
    <row r="27363" spans="17:19">
      <c r="Q27363"/>
      <c r="R27363"/>
      <c r="S27363"/>
    </row>
    <row r="27364" spans="17:19">
      <c r="Q27364"/>
      <c r="R27364"/>
      <c r="S27364"/>
    </row>
    <row r="27365" spans="17:19">
      <c r="Q27365"/>
      <c r="R27365"/>
      <c r="S27365"/>
    </row>
    <row r="27366" spans="17:19">
      <c r="Q27366"/>
      <c r="R27366"/>
      <c r="S27366"/>
    </row>
    <row r="27367" spans="17:19">
      <c r="Q27367"/>
      <c r="R27367"/>
      <c r="S27367"/>
    </row>
    <row r="27368" spans="17:19">
      <c r="Q27368"/>
      <c r="R27368"/>
      <c r="S27368"/>
    </row>
    <row r="27369" spans="17:19">
      <c r="Q27369"/>
      <c r="R27369"/>
      <c r="S27369"/>
    </row>
    <row r="27370" spans="17:19">
      <c r="Q27370"/>
      <c r="R27370"/>
      <c r="S27370"/>
    </row>
    <row r="27371" spans="17:19">
      <c r="Q27371"/>
      <c r="R27371"/>
      <c r="S27371"/>
    </row>
    <row r="27372" spans="17:19">
      <c r="Q27372"/>
      <c r="R27372"/>
      <c r="S27372"/>
    </row>
    <row r="27373" spans="17:19">
      <c r="Q27373"/>
      <c r="R27373"/>
      <c r="S27373"/>
    </row>
    <row r="27374" spans="17:19">
      <c r="Q27374"/>
      <c r="R27374"/>
      <c r="S27374"/>
    </row>
    <row r="27375" spans="17:19">
      <c r="Q27375"/>
      <c r="R27375"/>
      <c r="S27375"/>
    </row>
    <row r="27376" spans="17:19">
      <c r="Q27376"/>
      <c r="R27376"/>
      <c r="S27376"/>
    </row>
    <row r="27377" spans="17:19">
      <c r="Q27377"/>
      <c r="R27377"/>
      <c r="S27377"/>
    </row>
    <row r="27378" spans="17:19">
      <c r="Q27378"/>
      <c r="R27378"/>
      <c r="S27378"/>
    </row>
    <row r="27379" spans="17:19">
      <c r="Q27379"/>
      <c r="R27379"/>
      <c r="S27379"/>
    </row>
    <row r="27380" spans="17:19">
      <c r="Q27380"/>
      <c r="R27380"/>
      <c r="S27380"/>
    </row>
    <row r="27381" spans="17:19">
      <c r="Q27381"/>
      <c r="R27381"/>
      <c r="S27381"/>
    </row>
    <row r="27382" spans="17:19">
      <c r="Q27382"/>
      <c r="R27382"/>
      <c r="S27382"/>
    </row>
    <row r="27383" spans="17:19">
      <c r="Q27383"/>
      <c r="R27383"/>
      <c r="S27383"/>
    </row>
    <row r="27384" spans="17:19">
      <c r="Q27384"/>
      <c r="R27384"/>
      <c r="S27384"/>
    </row>
    <row r="27385" spans="17:19">
      <c r="Q27385"/>
      <c r="R27385"/>
      <c r="S27385"/>
    </row>
    <row r="27386" spans="17:19">
      <c r="Q27386"/>
      <c r="R27386"/>
      <c r="S27386"/>
    </row>
    <row r="27387" spans="17:19">
      <c r="Q27387"/>
      <c r="R27387"/>
      <c r="S27387"/>
    </row>
    <row r="27388" spans="17:19">
      <c r="Q27388"/>
      <c r="R27388"/>
      <c r="S27388"/>
    </row>
    <row r="27389" spans="17:19">
      <c r="Q27389"/>
      <c r="R27389"/>
      <c r="S27389"/>
    </row>
    <row r="27390" spans="17:19">
      <c r="Q27390"/>
      <c r="R27390"/>
      <c r="S27390"/>
    </row>
    <row r="27391" spans="17:19">
      <c r="Q27391"/>
      <c r="R27391"/>
      <c r="S27391"/>
    </row>
    <row r="27392" spans="17:19">
      <c r="Q27392"/>
      <c r="R27392"/>
      <c r="S27392"/>
    </row>
    <row r="27393" spans="17:19">
      <c r="Q27393"/>
      <c r="R27393"/>
      <c r="S27393"/>
    </row>
    <row r="27394" spans="17:19">
      <c r="Q27394"/>
      <c r="R27394"/>
      <c r="S27394"/>
    </row>
    <row r="27395" spans="17:19">
      <c r="Q27395"/>
      <c r="R27395"/>
      <c r="S27395"/>
    </row>
    <row r="27396" spans="17:19">
      <c r="Q27396"/>
      <c r="R27396"/>
      <c r="S27396"/>
    </row>
    <row r="27397" spans="17:19">
      <c r="Q27397"/>
      <c r="R27397"/>
      <c r="S27397"/>
    </row>
    <row r="27398" spans="17:19">
      <c r="Q27398"/>
      <c r="R27398"/>
      <c r="S27398"/>
    </row>
    <row r="27399" spans="17:19">
      <c r="Q27399"/>
      <c r="R27399"/>
      <c r="S27399"/>
    </row>
    <row r="27400" spans="17:19">
      <c r="Q27400"/>
      <c r="R27400"/>
      <c r="S27400"/>
    </row>
    <row r="27401" spans="17:19">
      <c r="Q27401"/>
      <c r="R27401"/>
      <c r="S27401"/>
    </row>
    <row r="27402" spans="17:19">
      <c r="Q27402"/>
      <c r="R27402"/>
      <c r="S27402"/>
    </row>
    <row r="27403" spans="17:19">
      <c r="Q27403"/>
      <c r="R27403"/>
      <c r="S27403"/>
    </row>
    <row r="27404" spans="17:19">
      <c r="Q27404"/>
      <c r="R27404"/>
      <c r="S27404"/>
    </row>
    <row r="27405" spans="17:19">
      <c r="Q27405"/>
      <c r="R27405"/>
      <c r="S27405"/>
    </row>
    <row r="27406" spans="17:19">
      <c r="Q27406"/>
      <c r="R27406"/>
      <c r="S27406"/>
    </row>
    <row r="27407" spans="17:19">
      <c r="Q27407"/>
      <c r="R27407"/>
      <c r="S27407"/>
    </row>
    <row r="27408" spans="17:19">
      <c r="Q27408"/>
      <c r="R27408"/>
      <c r="S27408"/>
    </row>
    <row r="27409" spans="17:19">
      <c r="Q27409"/>
      <c r="R27409"/>
      <c r="S27409"/>
    </row>
    <row r="27410" spans="17:19">
      <c r="Q27410"/>
      <c r="R27410"/>
      <c r="S27410"/>
    </row>
    <row r="27411" spans="17:19">
      <c r="Q27411"/>
      <c r="R27411"/>
      <c r="S27411"/>
    </row>
    <row r="27412" spans="17:19">
      <c r="Q27412"/>
      <c r="R27412"/>
      <c r="S27412"/>
    </row>
    <row r="27413" spans="17:19">
      <c r="Q27413"/>
      <c r="R27413"/>
      <c r="S27413"/>
    </row>
    <row r="27414" spans="17:19">
      <c r="Q27414"/>
      <c r="R27414"/>
      <c r="S27414"/>
    </row>
    <row r="27415" spans="17:19">
      <c r="Q27415"/>
      <c r="R27415"/>
      <c r="S27415"/>
    </row>
    <row r="27416" spans="17:19">
      <c r="Q27416"/>
      <c r="R27416"/>
      <c r="S27416"/>
    </row>
    <row r="27417" spans="17:19">
      <c r="Q27417"/>
      <c r="R27417"/>
      <c r="S27417"/>
    </row>
    <row r="27418" spans="17:19">
      <c r="Q27418"/>
      <c r="R27418"/>
      <c r="S27418"/>
    </row>
    <row r="27419" spans="17:19">
      <c r="Q27419"/>
      <c r="R27419"/>
      <c r="S27419"/>
    </row>
    <row r="27420" spans="17:19">
      <c r="Q27420"/>
      <c r="R27420"/>
      <c r="S27420"/>
    </row>
    <row r="27421" spans="17:19">
      <c r="Q27421"/>
      <c r="R27421"/>
      <c r="S27421"/>
    </row>
    <row r="27422" spans="17:19">
      <c r="Q27422"/>
      <c r="R27422"/>
      <c r="S27422"/>
    </row>
    <row r="27423" spans="17:19">
      <c r="Q27423"/>
      <c r="R27423"/>
      <c r="S27423"/>
    </row>
    <row r="27424" spans="17:19">
      <c r="Q27424"/>
      <c r="R27424"/>
      <c r="S27424"/>
    </row>
    <row r="27425" spans="17:19">
      <c r="Q27425"/>
      <c r="R27425"/>
      <c r="S27425"/>
    </row>
    <row r="27426" spans="17:19">
      <c r="Q27426"/>
      <c r="R27426"/>
      <c r="S27426"/>
    </row>
    <row r="27427" spans="17:19">
      <c r="Q27427"/>
      <c r="R27427"/>
      <c r="S27427"/>
    </row>
    <row r="27428" spans="17:19">
      <c r="Q27428"/>
      <c r="R27428"/>
      <c r="S27428"/>
    </row>
    <row r="27429" spans="17:19">
      <c r="Q27429"/>
      <c r="R27429"/>
      <c r="S27429"/>
    </row>
    <row r="27430" spans="17:19">
      <c r="Q27430"/>
      <c r="R27430"/>
      <c r="S27430"/>
    </row>
    <row r="27431" spans="17:19">
      <c r="Q27431"/>
      <c r="R27431"/>
      <c r="S27431"/>
    </row>
    <row r="27432" spans="17:19">
      <c r="Q27432"/>
      <c r="R27432"/>
      <c r="S27432"/>
    </row>
    <row r="27433" spans="17:19">
      <c r="Q27433"/>
      <c r="R27433"/>
      <c r="S27433"/>
    </row>
    <row r="27434" spans="17:19">
      <c r="Q27434"/>
      <c r="R27434"/>
      <c r="S27434"/>
    </row>
    <row r="27435" spans="17:19">
      <c r="Q27435"/>
      <c r="R27435"/>
      <c r="S27435"/>
    </row>
    <row r="27436" spans="17:19">
      <c r="Q27436"/>
      <c r="R27436"/>
      <c r="S27436"/>
    </row>
    <row r="27437" spans="17:19">
      <c r="Q27437"/>
      <c r="R27437"/>
      <c r="S27437"/>
    </row>
    <row r="27438" spans="17:19">
      <c r="Q27438"/>
      <c r="R27438"/>
      <c r="S27438"/>
    </row>
    <row r="27439" spans="17:19">
      <c r="Q27439"/>
      <c r="R27439"/>
      <c r="S27439"/>
    </row>
    <row r="27440" spans="17:19">
      <c r="Q27440"/>
      <c r="R27440"/>
      <c r="S27440"/>
    </row>
    <row r="27441" spans="17:19">
      <c r="Q27441"/>
      <c r="R27441"/>
      <c r="S27441"/>
    </row>
    <row r="27442" spans="17:19">
      <c r="Q27442"/>
      <c r="R27442"/>
      <c r="S27442"/>
    </row>
    <row r="27443" spans="17:19">
      <c r="Q27443"/>
      <c r="R27443"/>
      <c r="S27443"/>
    </row>
    <row r="27444" spans="17:19">
      <c r="Q27444"/>
      <c r="R27444"/>
      <c r="S27444"/>
    </row>
    <row r="27445" spans="17:19">
      <c r="Q27445"/>
      <c r="R27445"/>
      <c r="S27445"/>
    </row>
    <row r="27446" spans="17:19">
      <c r="Q27446"/>
      <c r="R27446"/>
      <c r="S27446"/>
    </row>
    <row r="27447" spans="17:19">
      <c r="Q27447"/>
      <c r="R27447"/>
      <c r="S27447"/>
    </row>
    <row r="27448" spans="17:19">
      <c r="Q27448"/>
      <c r="R27448"/>
      <c r="S27448"/>
    </row>
    <row r="27449" spans="17:19">
      <c r="Q27449"/>
      <c r="R27449"/>
      <c r="S27449"/>
    </row>
    <row r="27450" spans="17:19">
      <c r="Q27450"/>
      <c r="R27450"/>
      <c r="S27450"/>
    </row>
    <row r="27451" spans="17:19">
      <c r="Q27451"/>
      <c r="R27451"/>
      <c r="S27451"/>
    </row>
    <row r="27452" spans="17:19">
      <c r="Q27452"/>
      <c r="R27452"/>
      <c r="S27452"/>
    </row>
    <row r="27453" spans="17:19">
      <c r="Q27453"/>
      <c r="R27453"/>
      <c r="S27453"/>
    </row>
    <row r="27454" spans="17:19">
      <c r="Q27454"/>
      <c r="R27454"/>
      <c r="S27454"/>
    </row>
    <row r="27455" spans="17:19">
      <c r="Q27455"/>
      <c r="R27455"/>
      <c r="S27455"/>
    </row>
    <row r="27456" spans="17:19">
      <c r="Q27456"/>
      <c r="R27456"/>
      <c r="S27456"/>
    </row>
    <row r="27457" spans="17:19">
      <c r="Q27457"/>
      <c r="R27457"/>
      <c r="S27457"/>
    </row>
    <row r="27458" spans="17:19">
      <c r="Q27458"/>
      <c r="R27458"/>
      <c r="S27458"/>
    </row>
    <row r="27459" spans="17:19">
      <c r="Q27459"/>
      <c r="R27459"/>
      <c r="S27459"/>
    </row>
    <row r="27460" spans="17:19">
      <c r="Q27460"/>
      <c r="R27460"/>
      <c r="S27460"/>
    </row>
    <row r="27461" spans="17:19">
      <c r="Q27461"/>
      <c r="R27461"/>
      <c r="S27461"/>
    </row>
    <row r="27462" spans="17:19">
      <c r="Q27462"/>
      <c r="R27462"/>
      <c r="S27462"/>
    </row>
    <row r="27463" spans="17:19">
      <c r="Q27463"/>
      <c r="R27463"/>
      <c r="S27463"/>
    </row>
    <row r="27464" spans="17:19">
      <c r="Q27464"/>
      <c r="R27464"/>
      <c r="S27464"/>
    </row>
    <row r="27465" spans="17:19">
      <c r="Q27465"/>
      <c r="R27465"/>
      <c r="S27465"/>
    </row>
    <row r="27466" spans="17:19">
      <c r="Q27466"/>
      <c r="R27466"/>
      <c r="S27466"/>
    </row>
    <row r="27467" spans="17:19">
      <c r="Q27467"/>
      <c r="R27467"/>
      <c r="S27467"/>
    </row>
    <row r="27468" spans="17:19">
      <c r="Q27468"/>
      <c r="R27468"/>
      <c r="S27468"/>
    </row>
    <row r="27469" spans="17:19">
      <c r="Q27469"/>
      <c r="R27469"/>
      <c r="S27469"/>
    </row>
    <row r="27470" spans="17:19">
      <c r="Q27470"/>
      <c r="R27470"/>
      <c r="S27470"/>
    </row>
    <row r="27471" spans="17:19">
      <c r="Q27471"/>
      <c r="R27471"/>
      <c r="S27471"/>
    </row>
    <row r="27472" spans="17:19">
      <c r="Q27472"/>
      <c r="R27472"/>
      <c r="S27472"/>
    </row>
    <row r="27473" spans="17:19">
      <c r="Q27473"/>
      <c r="R27473"/>
      <c r="S27473"/>
    </row>
    <row r="27474" spans="17:19">
      <c r="Q27474"/>
      <c r="R27474"/>
      <c r="S27474"/>
    </row>
    <row r="27475" spans="17:19">
      <c r="Q27475"/>
      <c r="R27475"/>
      <c r="S27475"/>
    </row>
    <row r="27476" spans="17:19">
      <c r="Q27476"/>
      <c r="R27476"/>
      <c r="S27476"/>
    </row>
    <row r="27477" spans="17:19">
      <c r="Q27477"/>
      <c r="R27477"/>
      <c r="S27477"/>
    </row>
    <row r="27478" spans="17:19">
      <c r="Q27478"/>
      <c r="R27478"/>
      <c r="S27478"/>
    </row>
    <row r="27479" spans="17:19">
      <c r="Q27479"/>
      <c r="R27479"/>
      <c r="S27479"/>
    </row>
    <row r="27480" spans="17:19">
      <c r="Q27480"/>
      <c r="R27480"/>
      <c r="S27480"/>
    </row>
    <row r="27481" spans="17:19">
      <c r="Q27481"/>
      <c r="R27481"/>
      <c r="S27481"/>
    </row>
    <row r="27482" spans="17:19">
      <c r="Q27482"/>
      <c r="R27482"/>
      <c r="S27482"/>
    </row>
    <row r="27483" spans="17:19">
      <c r="Q27483"/>
      <c r="R27483"/>
      <c r="S27483"/>
    </row>
    <row r="27484" spans="17:19">
      <c r="Q27484"/>
      <c r="R27484"/>
      <c r="S27484"/>
    </row>
    <row r="27485" spans="17:19">
      <c r="Q27485"/>
      <c r="R27485"/>
      <c r="S27485"/>
    </row>
    <row r="27486" spans="17:19">
      <c r="Q27486"/>
      <c r="R27486"/>
      <c r="S27486"/>
    </row>
    <row r="27487" spans="17:19">
      <c r="Q27487"/>
      <c r="R27487"/>
      <c r="S27487"/>
    </row>
    <row r="27488" spans="17:19">
      <c r="Q27488"/>
      <c r="R27488"/>
      <c r="S27488"/>
    </row>
    <row r="27489" spans="17:19">
      <c r="Q27489"/>
      <c r="R27489"/>
      <c r="S27489"/>
    </row>
    <row r="27490" spans="17:19">
      <c r="Q27490"/>
      <c r="R27490"/>
      <c r="S27490"/>
    </row>
    <row r="27491" spans="17:19">
      <c r="Q27491"/>
      <c r="R27491"/>
      <c r="S27491"/>
    </row>
    <row r="27492" spans="17:19">
      <c r="Q27492"/>
      <c r="R27492"/>
      <c r="S27492"/>
    </row>
    <row r="27493" spans="17:19">
      <c r="Q27493"/>
      <c r="R27493"/>
      <c r="S27493"/>
    </row>
    <row r="27494" spans="17:19">
      <c r="Q27494"/>
      <c r="R27494"/>
      <c r="S27494"/>
    </row>
    <row r="27495" spans="17:19">
      <c r="Q27495"/>
      <c r="R27495"/>
      <c r="S27495"/>
    </row>
    <row r="27496" spans="17:19">
      <c r="Q27496"/>
      <c r="R27496"/>
      <c r="S27496"/>
    </row>
    <row r="27497" spans="17:19">
      <c r="Q27497"/>
      <c r="R27497"/>
      <c r="S27497"/>
    </row>
    <row r="27498" spans="17:19">
      <c r="Q27498"/>
      <c r="R27498"/>
      <c r="S27498"/>
    </row>
    <row r="27499" spans="17:19">
      <c r="Q27499"/>
      <c r="R27499"/>
      <c r="S27499"/>
    </row>
    <row r="27500" spans="17:19">
      <c r="Q27500"/>
      <c r="R27500"/>
      <c r="S27500"/>
    </row>
    <row r="27501" spans="17:19">
      <c r="Q27501"/>
      <c r="R27501"/>
      <c r="S27501"/>
    </row>
    <row r="27502" spans="17:19">
      <c r="Q27502"/>
      <c r="R27502"/>
      <c r="S27502"/>
    </row>
    <row r="27503" spans="17:19">
      <c r="Q27503"/>
      <c r="R27503"/>
      <c r="S27503"/>
    </row>
    <row r="27504" spans="17:19">
      <c r="Q27504"/>
      <c r="R27504"/>
      <c r="S27504"/>
    </row>
    <row r="27505" spans="17:19">
      <c r="Q27505"/>
      <c r="R27505"/>
      <c r="S27505"/>
    </row>
    <row r="27506" spans="17:19">
      <c r="Q27506"/>
      <c r="R27506"/>
      <c r="S27506"/>
    </row>
    <row r="27507" spans="17:19">
      <c r="Q27507"/>
      <c r="R27507"/>
      <c r="S27507"/>
    </row>
    <row r="27508" spans="17:19">
      <c r="Q27508"/>
      <c r="R27508"/>
      <c r="S27508"/>
    </row>
    <row r="27509" spans="17:19">
      <c r="Q27509"/>
      <c r="R27509"/>
      <c r="S27509"/>
    </row>
    <row r="27510" spans="17:19">
      <c r="Q27510"/>
      <c r="R27510"/>
      <c r="S27510"/>
    </row>
    <row r="27511" spans="17:19">
      <c r="Q27511"/>
      <c r="R27511"/>
      <c r="S27511"/>
    </row>
    <row r="27512" spans="17:19">
      <c r="Q27512"/>
      <c r="R27512"/>
      <c r="S27512"/>
    </row>
    <row r="27513" spans="17:19">
      <c r="Q27513"/>
      <c r="R27513"/>
      <c r="S27513"/>
    </row>
    <row r="27514" spans="17:19">
      <c r="Q27514"/>
      <c r="R27514"/>
      <c r="S27514"/>
    </row>
    <row r="27515" spans="17:19">
      <c r="Q27515"/>
      <c r="R27515"/>
      <c r="S27515"/>
    </row>
    <row r="27516" spans="17:19">
      <c r="Q27516"/>
      <c r="R27516"/>
      <c r="S27516"/>
    </row>
    <row r="27517" spans="17:19">
      <c r="Q27517"/>
      <c r="R27517"/>
      <c r="S27517"/>
    </row>
    <row r="27518" spans="17:19">
      <c r="Q27518"/>
      <c r="R27518"/>
      <c r="S27518"/>
    </row>
    <row r="27519" spans="17:19">
      <c r="Q27519"/>
      <c r="R27519"/>
      <c r="S27519"/>
    </row>
    <row r="27520" spans="17:19">
      <c r="Q27520"/>
      <c r="R27520"/>
      <c r="S27520"/>
    </row>
    <row r="27521" spans="17:19">
      <c r="Q27521"/>
      <c r="R27521"/>
      <c r="S27521"/>
    </row>
    <row r="27522" spans="17:19">
      <c r="Q27522"/>
      <c r="R27522"/>
      <c r="S27522"/>
    </row>
    <row r="27523" spans="17:19">
      <c r="Q27523"/>
      <c r="R27523"/>
      <c r="S27523"/>
    </row>
    <row r="27524" spans="17:19">
      <c r="Q27524"/>
      <c r="R27524"/>
      <c r="S27524"/>
    </row>
    <row r="27525" spans="17:19">
      <c r="Q27525"/>
      <c r="R27525"/>
      <c r="S27525"/>
    </row>
    <row r="27526" spans="17:19">
      <c r="Q27526"/>
      <c r="R27526"/>
      <c r="S27526"/>
    </row>
    <row r="27527" spans="17:19">
      <c r="Q27527"/>
      <c r="R27527"/>
      <c r="S27527"/>
    </row>
    <row r="27528" spans="17:19">
      <c r="Q27528"/>
      <c r="R27528"/>
      <c r="S27528"/>
    </row>
    <row r="27529" spans="17:19">
      <c r="Q27529"/>
      <c r="R27529"/>
      <c r="S27529"/>
    </row>
    <row r="27530" spans="17:19">
      <c r="Q27530"/>
      <c r="R27530"/>
      <c r="S27530"/>
    </row>
    <row r="27531" spans="17:19">
      <c r="Q27531"/>
      <c r="R27531"/>
      <c r="S27531"/>
    </row>
    <row r="27532" spans="17:19">
      <c r="Q27532"/>
      <c r="R27532"/>
      <c r="S27532"/>
    </row>
    <row r="27533" spans="17:19">
      <c r="Q27533"/>
      <c r="R27533"/>
      <c r="S27533"/>
    </row>
    <row r="27534" spans="17:19">
      <c r="Q27534"/>
      <c r="R27534"/>
      <c r="S27534"/>
    </row>
    <row r="27535" spans="17:19">
      <c r="Q27535"/>
      <c r="R27535"/>
      <c r="S27535"/>
    </row>
    <row r="27536" spans="17:19">
      <c r="Q27536"/>
      <c r="R27536"/>
      <c r="S27536"/>
    </row>
    <row r="27537" spans="17:19">
      <c r="Q27537"/>
      <c r="R27537"/>
      <c r="S27537"/>
    </row>
    <row r="27538" spans="17:19">
      <c r="Q27538"/>
      <c r="R27538"/>
      <c r="S27538"/>
    </row>
    <row r="27539" spans="17:19">
      <c r="Q27539"/>
      <c r="R27539"/>
      <c r="S27539"/>
    </row>
    <row r="27540" spans="17:19">
      <c r="Q27540"/>
      <c r="R27540"/>
      <c r="S27540"/>
    </row>
    <row r="27541" spans="17:19">
      <c r="Q27541"/>
      <c r="R27541"/>
      <c r="S27541"/>
    </row>
    <row r="27542" spans="17:19">
      <c r="Q27542"/>
      <c r="R27542"/>
      <c r="S27542"/>
    </row>
    <row r="27543" spans="17:19">
      <c r="Q27543"/>
      <c r="R27543"/>
      <c r="S27543"/>
    </row>
    <row r="27544" spans="17:19">
      <c r="Q27544"/>
      <c r="R27544"/>
      <c r="S27544"/>
    </row>
    <row r="27545" spans="17:19">
      <c r="Q27545"/>
      <c r="R27545"/>
      <c r="S27545"/>
    </row>
    <row r="27546" spans="17:19">
      <c r="Q27546"/>
      <c r="R27546"/>
      <c r="S27546"/>
    </row>
    <row r="27547" spans="17:19">
      <c r="Q27547"/>
      <c r="R27547"/>
      <c r="S27547"/>
    </row>
    <row r="27548" spans="17:19">
      <c r="Q27548"/>
      <c r="R27548"/>
      <c r="S27548"/>
    </row>
    <row r="27549" spans="17:19">
      <c r="Q27549"/>
      <c r="R27549"/>
      <c r="S27549"/>
    </row>
    <row r="27550" spans="17:19">
      <c r="Q27550"/>
      <c r="R27550"/>
      <c r="S27550"/>
    </row>
    <row r="27551" spans="17:19">
      <c r="Q27551"/>
      <c r="R27551"/>
      <c r="S27551"/>
    </row>
    <row r="27552" spans="17:19">
      <c r="Q27552"/>
      <c r="R27552"/>
      <c r="S27552"/>
    </row>
    <row r="27553" spans="17:19">
      <c r="Q27553"/>
      <c r="R27553"/>
      <c r="S27553"/>
    </row>
    <row r="27554" spans="17:19">
      <c r="Q27554"/>
      <c r="R27554"/>
      <c r="S27554"/>
    </row>
    <row r="27555" spans="17:19">
      <c r="Q27555"/>
      <c r="R27555"/>
      <c r="S27555"/>
    </row>
    <row r="27556" spans="17:19">
      <c r="Q27556"/>
      <c r="R27556"/>
      <c r="S27556"/>
    </row>
    <row r="27557" spans="17:19">
      <c r="Q27557"/>
      <c r="R27557"/>
      <c r="S27557"/>
    </row>
    <row r="27558" spans="17:19">
      <c r="Q27558"/>
      <c r="R27558"/>
      <c r="S27558"/>
    </row>
    <row r="27559" spans="17:19">
      <c r="Q27559"/>
      <c r="R27559"/>
      <c r="S27559"/>
    </row>
    <row r="27560" spans="17:19">
      <c r="Q27560"/>
      <c r="R27560"/>
      <c r="S27560"/>
    </row>
    <row r="27561" spans="17:19">
      <c r="Q27561"/>
      <c r="R27561"/>
      <c r="S27561"/>
    </row>
    <row r="27562" spans="17:19">
      <c r="Q27562"/>
      <c r="R27562"/>
      <c r="S27562"/>
    </row>
    <row r="27563" spans="17:19">
      <c r="Q27563"/>
      <c r="R27563"/>
      <c r="S27563"/>
    </row>
    <row r="27564" spans="17:19">
      <c r="Q27564"/>
      <c r="R27564"/>
      <c r="S27564"/>
    </row>
    <row r="27565" spans="17:19">
      <c r="Q27565"/>
      <c r="R27565"/>
      <c r="S27565"/>
    </row>
    <row r="27566" spans="17:19">
      <c r="Q27566"/>
      <c r="R27566"/>
      <c r="S27566"/>
    </row>
    <row r="27567" spans="17:19">
      <c r="Q27567"/>
      <c r="R27567"/>
      <c r="S27567"/>
    </row>
    <row r="27568" spans="17:19">
      <c r="Q27568"/>
      <c r="R27568"/>
      <c r="S27568"/>
    </row>
    <row r="27569" spans="17:19">
      <c r="Q27569"/>
      <c r="R27569"/>
      <c r="S27569"/>
    </row>
    <row r="27570" spans="17:19">
      <c r="Q27570"/>
      <c r="R27570"/>
      <c r="S27570"/>
    </row>
    <row r="27571" spans="17:19">
      <c r="Q27571"/>
      <c r="R27571"/>
      <c r="S27571"/>
    </row>
    <row r="27572" spans="17:19">
      <c r="Q27572"/>
      <c r="R27572"/>
      <c r="S27572"/>
    </row>
    <row r="27573" spans="17:19">
      <c r="Q27573"/>
      <c r="R27573"/>
      <c r="S27573"/>
    </row>
    <row r="27574" spans="17:19">
      <c r="Q27574"/>
      <c r="R27574"/>
      <c r="S27574"/>
    </row>
    <row r="27575" spans="17:19">
      <c r="Q27575"/>
      <c r="R27575"/>
      <c r="S27575"/>
    </row>
    <row r="27576" spans="17:19">
      <c r="Q27576"/>
      <c r="R27576"/>
      <c r="S27576"/>
    </row>
    <row r="27577" spans="17:19">
      <c r="Q27577"/>
      <c r="R27577"/>
      <c r="S27577"/>
    </row>
    <row r="27578" spans="17:19">
      <c r="Q27578"/>
      <c r="R27578"/>
      <c r="S27578"/>
    </row>
    <row r="27579" spans="17:19">
      <c r="Q27579"/>
      <c r="R27579"/>
      <c r="S27579"/>
    </row>
    <row r="27580" spans="17:19">
      <c r="Q27580"/>
      <c r="R27580"/>
      <c r="S27580"/>
    </row>
    <row r="27581" spans="17:19">
      <c r="Q27581"/>
      <c r="R27581"/>
      <c r="S27581"/>
    </row>
    <row r="27582" spans="17:19">
      <c r="Q27582"/>
      <c r="R27582"/>
      <c r="S27582"/>
    </row>
    <row r="27583" spans="17:19">
      <c r="Q27583"/>
      <c r="R27583"/>
      <c r="S27583"/>
    </row>
    <row r="27584" spans="17:19">
      <c r="Q27584"/>
      <c r="R27584"/>
      <c r="S27584"/>
    </row>
    <row r="27585" spans="17:19">
      <c r="Q27585"/>
      <c r="R27585"/>
      <c r="S27585"/>
    </row>
    <row r="27586" spans="17:19">
      <c r="Q27586"/>
      <c r="R27586"/>
      <c r="S27586"/>
    </row>
    <row r="27587" spans="17:19">
      <c r="Q27587"/>
      <c r="R27587"/>
      <c r="S27587"/>
    </row>
    <row r="27588" spans="17:19">
      <c r="Q27588"/>
      <c r="R27588"/>
      <c r="S27588"/>
    </row>
    <row r="27589" spans="17:19">
      <c r="Q27589"/>
      <c r="R27589"/>
      <c r="S27589"/>
    </row>
    <row r="27590" spans="17:19">
      <c r="Q27590"/>
      <c r="R27590"/>
      <c r="S27590"/>
    </row>
    <row r="27591" spans="17:19">
      <c r="Q27591"/>
      <c r="R27591"/>
      <c r="S27591"/>
    </row>
    <row r="27592" spans="17:19">
      <c r="Q27592"/>
      <c r="R27592"/>
      <c r="S27592"/>
    </row>
    <row r="27593" spans="17:19">
      <c r="Q27593"/>
      <c r="R27593"/>
      <c r="S27593"/>
    </row>
    <row r="27594" spans="17:19">
      <c r="Q27594"/>
      <c r="R27594"/>
      <c r="S27594"/>
    </row>
    <row r="27595" spans="17:19">
      <c r="Q27595"/>
      <c r="R27595"/>
      <c r="S27595"/>
    </row>
    <row r="27596" spans="17:19">
      <c r="Q27596"/>
      <c r="R27596"/>
      <c r="S27596"/>
    </row>
    <row r="27597" spans="17:19">
      <c r="Q27597"/>
      <c r="R27597"/>
      <c r="S27597"/>
    </row>
    <row r="27598" spans="17:19">
      <c r="Q27598"/>
      <c r="R27598"/>
      <c r="S27598"/>
    </row>
    <row r="27599" spans="17:19">
      <c r="Q27599"/>
      <c r="R27599"/>
      <c r="S27599"/>
    </row>
    <row r="27600" spans="17:19">
      <c r="Q27600"/>
      <c r="R27600"/>
      <c r="S27600"/>
    </row>
    <row r="27601" spans="17:19">
      <c r="Q27601"/>
      <c r="R27601"/>
      <c r="S27601"/>
    </row>
    <row r="27602" spans="17:19">
      <c r="Q27602"/>
      <c r="R27602"/>
      <c r="S27602"/>
    </row>
    <row r="27603" spans="17:19">
      <c r="Q27603"/>
      <c r="R27603"/>
      <c r="S27603"/>
    </row>
    <row r="27604" spans="17:19">
      <c r="Q27604"/>
      <c r="R27604"/>
      <c r="S27604"/>
    </row>
    <row r="27605" spans="17:19">
      <c r="Q27605"/>
      <c r="R27605"/>
      <c r="S27605"/>
    </row>
    <row r="27606" spans="17:19">
      <c r="Q27606"/>
      <c r="R27606"/>
      <c r="S27606"/>
    </row>
    <row r="27607" spans="17:19">
      <c r="Q27607"/>
      <c r="R27607"/>
      <c r="S27607"/>
    </row>
    <row r="27608" spans="17:19">
      <c r="Q27608"/>
      <c r="R27608"/>
      <c r="S27608"/>
    </row>
    <row r="27609" spans="17:19">
      <c r="Q27609"/>
      <c r="R27609"/>
      <c r="S27609"/>
    </row>
    <row r="27610" spans="17:19">
      <c r="Q27610"/>
      <c r="R27610"/>
      <c r="S27610"/>
    </row>
    <row r="27611" spans="17:19">
      <c r="Q27611"/>
      <c r="R27611"/>
      <c r="S27611"/>
    </row>
    <row r="27612" spans="17:19">
      <c r="Q27612"/>
      <c r="R27612"/>
      <c r="S27612"/>
    </row>
    <row r="27613" spans="17:19">
      <c r="Q27613"/>
      <c r="R27613"/>
      <c r="S27613"/>
    </row>
    <row r="27614" spans="17:19">
      <c r="Q27614"/>
      <c r="R27614"/>
      <c r="S27614"/>
    </row>
    <row r="27615" spans="17:19">
      <c r="Q27615"/>
      <c r="R27615"/>
      <c r="S27615"/>
    </row>
    <row r="27616" spans="17:19">
      <c r="Q27616"/>
      <c r="R27616"/>
      <c r="S27616"/>
    </row>
    <row r="27617" spans="17:19">
      <c r="Q27617"/>
      <c r="R27617"/>
      <c r="S27617"/>
    </row>
    <row r="27618" spans="17:19">
      <c r="Q27618"/>
      <c r="R27618"/>
      <c r="S27618"/>
    </row>
    <row r="27619" spans="17:19">
      <c r="Q27619"/>
      <c r="R27619"/>
      <c r="S27619"/>
    </row>
    <row r="27620" spans="17:19">
      <c r="Q27620"/>
      <c r="R27620"/>
      <c r="S27620"/>
    </row>
    <row r="27621" spans="17:19">
      <c r="Q27621"/>
      <c r="R27621"/>
      <c r="S27621"/>
    </row>
    <row r="27622" spans="17:19">
      <c r="Q27622"/>
      <c r="R27622"/>
      <c r="S27622"/>
    </row>
    <row r="27623" spans="17:19">
      <c r="Q27623"/>
      <c r="R27623"/>
      <c r="S27623"/>
    </row>
    <row r="27624" spans="17:19">
      <c r="Q27624"/>
      <c r="R27624"/>
      <c r="S27624"/>
    </row>
    <row r="27625" spans="17:19">
      <c r="Q27625"/>
      <c r="R27625"/>
      <c r="S27625"/>
    </row>
    <row r="27626" spans="17:19">
      <c r="Q27626"/>
      <c r="R27626"/>
      <c r="S27626"/>
    </row>
    <row r="27627" spans="17:19">
      <c r="Q27627"/>
      <c r="R27627"/>
      <c r="S27627"/>
    </row>
    <row r="27628" spans="17:19">
      <c r="Q27628"/>
      <c r="R27628"/>
      <c r="S27628"/>
    </row>
    <row r="27629" spans="17:19">
      <c r="Q27629"/>
      <c r="R27629"/>
      <c r="S27629"/>
    </row>
    <row r="27630" spans="17:19">
      <c r="Q27630"/>
      <c r="R27630"/>
      <c r="S27630"/>
    </row>
    <row r="27631" spans="17:19">
      <c r="Q27631"/>
      <c r="R27631"/>
      <c r="S27631"/>
    </row>
    <row r="27632" spans="17:19">
      <c r="Q27632"/>
      <c r="R27632"/>
      <c r="S27632"/>
    </row>
    <row r="27633" spans="17:19">
      <c r="Q27633"/>
      <c r="R27633"/>
      <c r="S27633"/>
    </row>
    <row r="27634" spans="17:19">
      <c r="Q27634"/>
      <c r="R27634"/>
      <c r="S27634"/>
    </row>
    <row r="27635" spans="17:19">
      <c r="Q27635"/>
      <c r="R27635"/>
      <c r="S27635"/>
    </row>
    <row r="27636" spans="17:19">
      <c r="Q27636"/>
      <c r="R27636"/>
      <c r="S27636"/>
    </row>
    <row r="27637" spans="17:19">
      <c r="Q27637"/>
      <c r="R27637"/>
      <c r="S27637"/>
    </row>
    <row r="27638" spans="17:19">
      <c r="Q27638"/>
      <c r="R27638"/>
      <c r="S27638"/>
    </row>
    <row r="27639" spans="17:19">
      <c r="Q27639"/>
      <c r="R27639"/>
      <c r="S27639"/>
    </row>
    <row r="27640" spans="17:19">
      <c r="Q27640"/>
      <c r="R27640"/>
      <c r="S27640"/>
    </row>
    <row r="27641" spans="17:19">
      <c r="Q27641"/>
      <c r="R27641"/>
      <c r="S27641"/>
    </row>
    <row r="27642" spans="17:19">
      <c r="Q27642"/>
      <c r="R27642"/>
      <c r="S27642"/>
    </row>
    <row r="27643" spans="17:19">
      <c r="Q27643"/>
      <c r="R27643"/>
      <c r="S27643"/>
    </row>
    <row r="27644" spans="17:19">
      <c r="Q27644"/>
      <c r="R27644"/>
      <c r="S27644"/>
    </row>
    <row r="27645" spans="17:19">
      <c r="Q27645"/>
      <c r="R27645"/>
      <c r="S27645"/>
    </row>
    <row r="27646" spans="17:19">
      <c r="Q27646"/>
      <c r="R27646"/>
      <c r="S27646"/>
    </row>
    <row r="27647" spans="17:19">
      <c r="Q27647"/>
      <c r="R27647"/>
      <c r="S27647"/>
    </row>
    <row r="27648" spans="17:19">
      <c r="Q27648"/>
      <c r="R27648"/>
      <c r="S27648"/>
    </row>
    <row r="27649" spans="17:19">
      <c r="Q27649"/>
      <c r="R27649"/>
      <c r="S27649"/>
    </row>
    <row r="27650" spans="17:19">
      <c r="Q27650"/>
      <c r="R27650"/>
      <c r="S27650"/>
    </row>
    <row r="27651" spans="17:19">
      <c r="Q27651"/>
      <c r="R27651"/>
      <c r="S27651"/>
    </row>
    <row r="27652" spans="17:19">
      <c r="Q27652"/>
      <c r="R27652"/>
      <c r="S27652"/>
    </row>
    <row r="27653" spans="17:19">
      <c r="Q27653"/>
      <c r="R27653"/>
      <c r="S27653"/>
    </row>
    <row r="27654" spans="17:19">
      <c r="Q27654"/>
      <c r="R27654"/>
      <c r="S27654"/>
    </row>
    <row r="27655" spans="17:19">
      <c r="Q27655"/>
      <c r="R27655"/>
      <c r="S27655"/>
    </row>
    <row r="27656" spans="17:19">
      <c r="Q27656"/>
      <c r="R27656"/>
      <c r="S27656"/>
    </row>
    <row r="27657" spans="17:19">
      <c r="Q27657"/>
      <c r="R27657"/>
      <c r="S27657"/>
    </row>
    <row r="27658" spans="17:19">
      <c r="Q27658"/>
      <c r="R27658"/>
      <c r="S27658"/>
    </row>
    <row r="27659" spans="17:19">
      <c r="Q27659"/>
      <c r="R27659"/>
      <c r="S27659"/>
    </row>
    <row r="27660" spans="17:19">
      <c r="Q27660"/>
      <c r="R27660"/>
      <c r="S27660"/>
    </row>
    <row r="27661" spans="17:19">
      <c r="Q27661"/>
      <c r="R27661"/>
      <c r="S27661"/>
    </row>
    <row r="27662" spans="17:19">
      <c r="Q27662"/>
      <c r="R27662"/>
      <c r="S27662"/>
    </row>
    <row r="27663" spans="17:19">
      <c r="Q27663"/>
      <c r="R27663"/>
      <c r="S27663"/>
    </row>
    <row r="27664" spans="17:19">
      <c r="Q27664"/>
      <c r="R27664"/>
      <c r="S27664"/>
    </row>
    <row r="27665" spans="17:19">
      <c r="Q27665"/>
      <c r="R27665"/>
      <c r="S27665"/>
    </row>
    <row r="27666" spans="17:19">
      <c r="Q27666"/>
      <c r="R27666"/>
      <c r="S27666"/>
    </row>
    <row r="27667" spans="17:19">
      <c r="Q27667"/>
      <c r="R27667"/>
      <c r="S27667"/>
    </row>
    <row r="27668" spans="17:19">
      <c r="Q27668"/>
      <c r="R27668"/>
      <c r="S27668"/>
    </row>
    <row r="27669" spans="17:19">
      <c r="Q27669"/>
      <c r="R27669"/>
      <c r="S27669"/>
    </row>
    <row r="27670" spans="17:19">
      <c r="Q27670"/>
      <c r="R27670"/>
      <c r="S27670"/>
    </row>
    <row r="27671" spans="17:19">
      <c r="Q27671"/>
      <c r="R27671"/>
      <c r="S27671"/>
    </row>
    <row r="27672" spans="17:19">
      <c r="Q27672"/>
      <c r="R27672"/>
      <c r="S27672"/>
    </row>
    <row r="27673" spans="17:19">
      <c r="Q27673"/>
      <c r="R27673"/>
      <c r="S27673"/>
    </row>
    <row r="27674" spans="17:19">
      <c r="Q27674"/>
      <c r="R27674"/>
      <c r="S27674"/>
    </row>
    <row r="27675" spans="17:19">
      <c r="Q27675"/>
      <c r="R27675"/>
      <c r="S27675"/>
    </row>
    <row r="27676" spans="17:19">
      <c r="Q27676"/>
      <c r="R27676"/>
      <c r="S27676"/>
    </row>
    <row r="27677" spans="17:19">
      <c r="Q27677"/>
      <c r="R27677"/>
      <c r="S27677"/>
    </row>
    <row r="27678" spans="17:19">
      <c r="Q27678"/>
      <c r="R27678"/>
      <c r="S27678"/>
    </row>
    <row r="27679" spans="17:19">
      <c r="Q27679"/>
      <c r="R27679"/>
      <c r="S27679"/>
    </row>
    <row r="27680" spans="17:19">
      <c r="Q27680"/>
      <c r="R27680"/>
      <c r="S27680"/>
    </row>
    <row r="27681" spans="17:19">
      <c r="Q27681"/>
      <c r="R27681"/>
      <c r="S27681"/>
    </row>
    <row r="27682" spans="17:19">
      <c r="Q27682"/>
      <c r="R27682"/>
      <c r="S27682"/>
    </row>
    <row r="27683" spans="17:19">
      <c r="Q27683"/>
      <c r="R27683"/>
      <c r="S27683"/>
    </row>
    <row r="27684" spans="17:19">
      <c r="Q27684"/>
      <c r="R27684"/>
      <c r="S27684"/>
    </row>
    <row r="27685" spans="17:19">
      <c r="Q27685"/>
      <c r="R27685"/>
      <c r="S27685"/>
    </row>
    <row r="27686" spans="17:19">
      <c r="Q27686"/>
      <c r="R27686"/>
      <c r="S27686"/>
    </row>
    <row r="27687" spans="17:19">
      <c r="Q27687"/>
      <c r="R27687"/>
      <c r="S27687"/>
    </row>
    <row r="27688" spans="17:19">
      <c r="Q27688"/>
      <c r="R27688"/>
      <c r="S27688"/>
    </row>
    <row r="27689" spans="17:19">
      <c r="Q27689"/>
      <c r="R27689"/>
      <c r="S27689"/>
    </row>
    <row r="27690" spans="17:19">
      <c r="Q27690"/>
      <c r="R27690"/>
      <c r="S27690"/>
    </row>
    <row r="27691" spans="17:19">
      <c r="Q27691"/>
      <c r="R27691"/>
      <c r="S27691"/>
    </row>
    <row r="27692" spans="17:19">
      <c r="Q27692"/>
      <c r="R27692"/>
      <c r="S27692"/>
    </row>
    <row r="27693" spans="17:19">
      <c r="Q27693"/>
      <c r="R27693"/>
      <c r="S27693"/>
    </row>
    <row r="27694" spans="17:19">
      <c r="Q27694"/>
      <c r="R27694"/>
      <c r="S27694"/>
    </row>
    <row r="27695" spans="17:19">
      <c r="Q27695"/>
      <c r="R27695"/>
      <c r="S27695"/>
    </row>
    <row r="27696" spans="17:19">
      <c r="Q27696"/>
      <c r="R27696"/>
      <c r="S27696"/>
    </row>
    <row r="27697" spans="17:19">
      <c r="Q27697"/>
      <c r="R27697"/>
      <c r="S27697"/>
    </row>
    <row r="27698" spans="17:19">
      <c r="Q27698"/>
      <c r="R27698"/>
      <c r="S27698"/>
    </row>
    <row r="27699" spans="17:19">
      <c r="Q27699"/>
      <c r="R27699"/>
      <c r="S27699"/>
    </row>
    <row r="27700" spans="17:19">
      <c r="Q27700"/>
      <c r="R27700"/>
      <c r="S27700"/>
    </row>
    <row r="27701" spans="17:19">
      <c r="Q27701"/>
      <c r="R27701"/>
      <c r="S27701"/>
    </row>
    <row r="27702" spans="17:19">
      <c r="Q27702"/>
      <c r="R27702"/>
      <c r="S27702"/>
    </row>
    <row r="27703" spans="17:19">
      <c r="Q27703"/>
      <c r="R27703"/>
      <c r="S27703"/>
    </row>
    <row r="27704" spans="17:19">
      <c r="Q27704"/>
      <c r="R27704"/>
      <c r="S27704"/>
    </row>
    <row r="27705" spans="17:19">
      <c r="Q27705"/>
      <c r="R27705"/>
      <c r="S27705"/>
    </row>
    <row r="27706" spans="17:19">
      <c r="Q27706"/>
      <c r="R27706"/>
      <c r="S27706"/>
    </row>
    <row r="27707" spans="17:19">
      <c r="Q27707"/>
      <c r="R27707"/>
      <c r="S27707"/>
    </row>
    <row r="27708" spans="17:19">
      <c r="Q27708"/>
      <c r="R27708"/>
      <c r="S27708"/>
    </row>
    <row r="27709" spans="17:19">
      <c r="Q27709"/>
      <c r="R27709"/>
      <c r="S27709"/>
    </row>
    <row r="27710" spans="17:19">
      <c r="Q27710"/>
      <c r="R27710"/>
      <c r="S27710"/>
    </row>
    <row r="27711" spans="17:19">
      <c r="Q27711"/>
      <c r="R27711"/>
      <c r="S27711"/>
    </row>
    <row r="27712" spans="17:19">
      <c r="Q27712"/>
      <c r="R27712"/>
      <c r="S27712"/>
    </row>
    <row r="27713" spans="17:19">
      <c r="Q27713"/>
      <c r="R27713"/>
      <c r="S27713"/>
    </row>
    <row r="27714" spans="17:19">
      <c r="Q27714"/>
      <c r="R27714"/>
      <c r="S27714"/>
    </row>
    <row r="27715" spans="17:19">
      <c r="Q27715"/>
      <c r="R27715"/>
      <c r="S27715"/>
    </row>
    <row r="27716" spans="17:19">
      <c r="Q27716"/>
      <c r="R27716"/>
      <c r="S27716"/>
    </row>
    <row r="27717" spans="17:19">
      <c r="Q27717"/>
      <c r="R27717"/>
      <c r="S27717"/>
    </row>
    <row r="27718" spans="17:19">
      <c r="Q27718"/>
      <c r="R27718"/>
      <c r="S27718"/>
    </row>
    <row r="27719" spans="17:19">
      <c r="Q27719"/>
      <c r="R27719"/>
      <c r="S27719"/>
    </row>
    <row r="27720" spans="17:19">
      <c r="Q27720"/>
      <c r="R27720"/>
      <c r="S27720"/>
    </row>
    <row r="27721" spans="17:19">
      <c r="Q27721"/>
      <c r="R27721"/>
      <c r="S27721"/>
    </row>
    <row r="27722" spans="17:19">
      <c r="Q27722"/>
      <c r="R27722"/>
      <c r="S27722"/>
    </row>
    <row r="27723" spans="17:19">
      <c r="Q27723"/>
      <c r="R27723"/>
      <c r="S27723"/>
    </row>
    <row r="27724" spans="17:19">
      <c r="Q27724"/>
      <c r="R27724"/>
      <c r="S27724"/>
    </row>
    <row r="27725" spans="17:19">
      <c r="Q27725"/>
      <c r="R27725"/>
      <c r="S27725"/>
    </row>
    <row r="27726" spans="17:19">
      <c r="Q27726"/>
      <c r="R27726"/>
      <c r="S27726"/>
    </row>
    <row r="27727" spans="17:19">
      <c r="Q27727"/>
      <c r="R27727"/>
      <c r="S27727"/>
    </row>
    <row r="27728" spans="17:19">
      <c r="Q27728"/>
      <c r="R27728"/>
      <c r="S27728"/>
    </row>
    <row r="27729" spans="17:19">
      <c r="Q27729"/>
      <c r="R27729"/>
      <c r="S27729"/>
    </row>
    <row r="27730" spans="17:19">
      <c r="Q27730"/>
      <c r="R27730"/>
      <c r="S27730"/>
    </row>
    <row r="27731" spans="17:19">
      <c r="Q27731"/>
      <c r="R27731"/>
      <c r="S27731"/>
    </row>
    <row r="27732" spans="17:19">
      <c r="Q27732"/>
      <c r="R27732"/>
      <c r="S27732"/>
    </row>
    <row r="27733" spans="17:19">
      <c r="Q27733"/>
      <c r="R27733"/>
      <c r="S27733"/>
    </row>
    <row r="27734" spans="17:19">
      <c r="Q27734"/>
      <c r="R27734"/>
      <c r="S27734"/>
    </row>
    <row r="27735" spans="17:19">
      <c r="Q27735"/>
      <c r="R27735"/>
      <c r="S27735"/>
    </row>
    <row r="27736" spans="17:19">
      <c r="Q27736"/>
      <c r="R27736"/>
      <c r="S27736"/>
    </row>
    <row r="27737" spans="17:19">
      <c r="Q27737"/>
      <c r="R27737"/>
      <c r="S27737"/>
    </row>
    <row r="27738" spans="17:19">
      <c r="Q27738"/>
      <c r="R27738"/>
      <c r="S27738"/>
    </row>
    <row r="27739" spans="17:19">
      <c r="Q27739"/>
      <c r="R27739"/>
      <c r="S27739"/>
    </row>
    <row r="27740" spans="17:19">
      <c r="Q27740"/>
      <c r="R27740"/>
      <c r="S27740"/>
    </row>
    <row r="27741" spans="17:19">
      <c r="Q27741"/>
      <c r="R27741"/>
      <c r="S27741"/>
    </row>
    <row r="27742" spans="17:19">
      <c r="Q27742"/>
      <c r="R27742"/>
      <c r="S27742"/>
    </row>
    <row r="27743" spans="17:19">
      <c r="Q27743"/>
      <c r="R27743"/>
      <c r="S27743"/>
    </row>
    <row r="27744" spans="17:19">
      <c r="Q27744"/>
      <c r="R27744"/>
      <c r="S27744"/>
    </row>
    <row r="27745" spans="17:19">
      <c r="Q27745"/>
      <c r="R27745"/>
      <c r="S27745"/>
    </row>
    <row r="27746" spans="17:19">
      <c r="Q27746"/>
      <c r="R27746"/>
      <c r="S27746"/>
    </row>
    <row r="27747" spans="17:19">
      <c r="Q27747"/>
      <c r="R27747"/>
      <c r="S27747"/>
    </row>
    <row r="27748" spans="17:19">
      <c r="Q27748"/>
      <c r="R27748"/>
      <c r="S27748"/>
    </row>
    <row r="27749" spans="17:19">
      <c r="Q27749"/>
      <c r="R27749"/>
      <c r="S27749"/>
    </row>
    <row r="27750" spans="17:19">
      <c r="Q27750"/>
      <c r="R27750"/>
      <c r="S27750"/>
    </row>
    <row r="27751" spans="17:19">
      <c r="Q27751"/>
      <c r="R27751"/>
      <c r="S27751"/>
    </row>
    <row r="27752" spans="17:19">
      <c r="Q27752"/>
      <c r="R27752"/>
      <c r="S27752"/>
    </row>
    <row r="27753" spans="17:19">
      <c r="Q27753"/>
      <c r="R27753"/>
      <c r="S27753"/>
    </row>
    <row r="27754" spans="17:19">
      <c r="Q27754"/>
      <c r="R27754"/>
      <c r="S27754"/>
    </row>
    <row r="27755" spans="17:19">
      <c r="Q27755"/>
      <c r="R27755"/>
      <c r="S27755"/>
    </row>
    <row r="27756" spans="17:19">
      <c r="Q27756"/>
      <c r="R27756"/>
      <c r="S27756"/>
    </row>
    <row r="27757" spans="17:19">
      <c r="Q27757"/>
      <c r="R27757"/>
      <c r="S27757"/>
    </row>
    <row r="27758" spans="17:19">
      <c r="Q27758"/>
      <c r="R27758"/>
      <c r="S27758"/>
    </row>
    <row r="27759" spans="17:19">
      <c r="Q27759"/>
      <c r="R27759"/>
      <c r="S27759"/>
    </row>
    <row r="27760" spans="17:19">
      <c r="Q27760"/>
      <c r="R27760"/>
      <c r="S27760"/>
    </row>
    <row r="27761" spans="17:19">
      <c r="Q27761"/>
      <c r="R27761"/>
      <c r="S27761"/>
    </row>
    <row r="27762" spans="17:19">
      <c r="Q27762"/>
      <c r="R27762"/>
      <c r="S27762"/>
    </row>
    <row r="27763" spans="17:19">
      <c r="Q27763"/>
      <c r="R27763"/>
      <c r="S27763"/>
    </row>
    <row r="27764" spans="17:19">
      <c r="Q27764"/>
      <c r="R27764"/>
      <c r="S27764"/>
    </row>
    <row r="27765" spans="17:19">
      <c r="Q27765"/>
      <c r="R27765"/>
      <c r="S27765"/>
    </row>
    <row r="27766" spans="17:19">
      <c r="Q27766"/>
      <c r="R27766"/>
      <c r="S27766"/>
    </row>
    <row r="27767" spans="17:19">
      <c r="Q27767"/>
      <c r="R27767"/>
      <c r="S27767"/>
    </row>
    <row r="27768" spans="17:19">
      <c r="Q27768"/>
      <c r="R27768"/>
      <c r="S27768"/>
    </row>
    <row r="27769" spans="17:19">
      <c r="Q27769"/>
      <c r="R27769"/>
      <c r="S27769"/>
    </row>
    <row r="27770" spans="17:19">
      <c r="Q27770"/>
      <c r="R27770"/>
      <c r="S27770"/>
    </row>
    <row r="27771" spans="17:19">
      <c r="Q27771"/>
      <c r="R27771"/>
      <c r="S27771"/>
    </row>
    <row r="27772" spans="17:19">
      <c r="Q27772"/>
      <c r="R27772"/>
      <c r="S27772"/>
    </row>
    <row r="27773" spans="17:19">
      <c r="Q27773"/>
      <c r="R27773"/>
      <c r="S27773"/>
    </row>
    <row r="27774" spans="17:19">
      <c r="Q27774"/>
      <c r="R27774"/>
      <c r="S27774"/>
    </row>
    <row r="27775" spans="17:19">
      <c r="Q27775"/>
      <c r="R27775"/>
      <c r="S27775"/>
    </row>
    <row r="27776" spans="17:19">
      <c r="Q27776"/>
      <c r="R27776"/>
      <c r="S27776"/>
    </row>
    <row r="27777" spans="17:19">
      <c r="Q27777"/>
      <c r="R27777"/>
      <c r="S27777"/>
    </row>
    <row r="27778" spans="17:19">
      <c r="Q27778"/>
      <c r="R27778"/>
      <c r="S27778"/>
    </row>
    <row r="27779" spans="17:19">
      <c r="Q27779"/>
      <c r="R27779"/>
      <c r="S27779"/>
    </row>
    <row r="27780" spans="17:19">
      <c r="Q27780"/>
      <c r="R27780"/>
      <c r="S27780"/>
    </row>
    <row r="27781" spans="17:19">
      <c r="Q27781"/>
      <c r="R27781"/>
      <c r="S27781"/>
    </row>
    <row r="27782" spans="17:19">
      <c r="Q27782"/>
      <c r="R27782"/>
      <c r="S27782"/>
    </row>
    <row r="27783" spans="17:19">
      <c r="Q27783"/>
      <c r="R27783"/>
      <c r="S27783"/>
    </row>
    <row r="27784" spans="17:19">
      <c r="Q27784"/>
      <c r="R27784"/>
      <c r="S27784"/>
    </row>
    <row r="27785" spans="17:19">
      <c r="Q27785"/>
      <c r="R27785"/>
      <c r="S27785"/>
    </row>
    <row r="27786" spans="17:19">
      <c r="Q27786"/>
      <c r="R27786"/>
      <c r="S27786"/>
    </row>
    <row r="27787" spans="17:19">
      <c r="Q27787"/>
      <c r="R27787"/>
      <c r="S27787"/>
    </row>
    <row r="27788" spans="17:19">
      <c r="Q27788"/>
      <c r="R27788"/>
      <c r="S27788"/>
    </row>
    <row r="27789" spans="17:19">
      <c r="Q27789"/>
      <c r="R27789"/>
      <c r="S27789"/>
    </row>
    <row r="27790" spans="17:19">
      <c r="Q27790"/>
      <c r="R27790"/>
      <c r="S27790"/>
    </row>
    <row r="27791" spans="17:19">
      <c r="Q27791"/>
      <c r="R27791"/>
      <c r="S27791"/>
    </row>
    <row r="27792" spans="17:19">
      <c r="Q27792"/>
      <c r="R27792"/>
      <c r="S27792"/>
    </row>
    <row r="27793" spans="17:19">
      <c r="Q27793"/>
      <c r="R27793"/>
      <c r="S27793"/>
    </row>
    <row r="27794" spans="17:19">
      <c r="Q27794"/>
      <c r="R27794"/>
      <c r="S27794"/>
    </row>
    <row r="27795" spans="17:19">
      <c r="Q27795"/>
      <c r="R27795"/>
      <c r="S27795"/>
    </row>
    <row r="27796" spans="17:19">
      <c r="Q27796"/>
      <c r="R27796"/>
      <c r="S27796"/>
    </row>
    <row r="27797" spans="17:19">
      <c r="Q27797"/>
      <c r="R27797"/>
      <c r="S27797"/>
    </row>
    <row r="27798" spans="17:19">
      <c r="Q27798"/>
      <c r="R27798"/>
      <c r="S27798"/>
    </row>
    <row r="27799" spans="17:19">
      <c r="Q27799"/>
      <c r="R27799"/>
      <c r="S27799"/>
    </row>
    <row r="27800" spans="17:19">
      <c r="Q27800"/>
      <c r="R27800"/>
      <c r="S27800"/>
    </row>
    <row r="27801" spans="17:19">
      <c r="Q27801"/>
      <c r="R27801"/>
      <c r="S27801"/>
    </row>
    <row r="27802" spans="17:19">
      <c r="Q27802"/>
      <c r="R27802"/>
      <c r="S27802"/>
    </row>
    <row r="27803" spans="17:19">
      <c r="Q27803"/>
      <c r="R27803"/>
      <c r="S27803"/>
    </row>
    <row r="27804" spans="17:19">
      <c r="Q27804"/>
      <c r="R27804"/>
      <c r="S27804"/>
    </row>
    <row r="27805" spans="17:19">
      <c r="Q27805"/>
      <c r="R27805"/>
      <c r="S27805"/>
    </row>
    <row r="27806" spans="17:19">
      <c r="Q27806"/>
      <c r="R27806"/>
      <c r="S27806"/>
    </row>
    <row r="27807" spans="17:19">
      <c r="Q27807"/>
      <c r="R27807"/>
      <c r="S27807"/>
    </row>
    <row r="27808" spans="17:19">
      <c r="Q27808"/>
      <c r="R27808"/>
      <c r="S27808"/>
    </row>
    <row r="27809" spans="17:19">
      <c r="Q27809"/>
      <c r="R27809"/>
      <c r="S27809"/>
    </row>
    <row r="27810" spans="17:19">
      <c r="Q27810"/>
      <c r="R27810"/>
      <c r="S27810"/>
    </row>
    <row r="27811" spans="17:19">
      <c r="Q27811"/>
      <c r="R27811"/>
      <c r="S27811"/>
    </row>
    <row r="27812" spans="17:19">
      <c r="Q27812"/>
      <c r="R27812"/>
      <c r="S27812"/>
    </row>
    <row r="27813" spans="17:19">
      <c r="Q27813"/>
      <c r="R27813"/>
      <c r="S27813"/>
    </row>
    <row r="27814" spans="17:19">
      <c r="Q27814"/>
      <c r="R27814"/>
      <c r="S27814"/>
    </row>
    <row r="27815" spans="17:19">
      <c r="Q27815"/>
      <c r="R27815"/>
      <c r="S27815"/>
    </row>
    <row r="27816" spans="17:19">
      <c r="Q27816"/>
      <c r="R27816"/>
      <c r="S27816"/>
    </row>
    <row r="27817" spans="17:19">
      <c r="Q27817"/>
      <c r="R27817"/>
      <c r="S27817"/>
    </row>
    <row r="27818" spans="17:19">
      <c r="Q27818"/>
      <c r="R27818"/>
      <c r="S27818"/>
    </row>
    <row r="27819" spans="17:19">
      <c r="Q27819"/>
      <c r="R27819"/>
      <c r="S27819"/>
    </row>
    <row r="27820" spans="17:19">
      <c r="Q27820"/>
      <c r="R27820"/>
      <c r="S27820"/>
    </row>
    <row r="27821" spans="17:19">
      <c r="Q27821"/>
      <c r="R27821"/>
      <c r="S27821"/>
    </row>
    <row r="27822" spans="17:19">
      <c r="Q27822"/>
      <c r="R27822"/>
      <c r="S27822"/>
    </row>
    <row r="27823" spans="17:19">
      <c r="Q27823"/>
      <c r="R27823"/>
      <c r="S27823"/>
    </row>
    <row r="27824" spans="17:19">
      <c r="Q27824"/>
      <c r="R27824"/>
      <c r="S27824"/>
    </row>
    <row r="27825" spans="17:19">
      <c r="Q27825"/>
      <c r="R27825"/>
      <c r="S27825"/>
    </row>
    <row r="27826" spans="17:19">
      <c r="Q27826"/>
      <c r="R27826"/>
      <c r="S27826"/>
    </row>
    <row r="27827" spans="17:19">
      <c r="Q27827"/>
      <c r="R27827"/>
      <c r="S27827"/>
    </row>
    <row r="27828" spans="17:19">
      <c r="Q27828"/>
      <c r="R27828"/>
      <c r="S27828"/>
    </row>
    <row r="27829" spans="17:19">
      <c r="Q27829"/>
      <c r="R27829"/>
      <c r="S27829"/>
    </row>
    <row r="27830" spans="17:19">
      <c r="Q27830"/>
      <c r="R27830"/>
      <c r="S27830"/>
    </row>
    <row r="27831" spans="17:19">
      <c r="Q27831"/>
      <c r="R27831"/>
      <c r="S27831"/>
    </row>
    <row r="27832" spans="17:19">
      <c r="Q27832"/>
      <c r="R27832"/>
      <c r="S27832"/>
    </row>
    <row r="27833" spans="17:19">
      <c r="Q27833"/>
      <c r="R27833"/>
      <c r="S27833"/>
    </row>
    <row r="27834" spans="17:19">
      <c r="Q27834"/>
      <c r="R27834"/>
      <c r="S27834"/>
    </row>
    <row r="27835" spans="17:19">
      <c r="Q27835"/>
      <c r="R27835"/>
      <c r="S27835"/>
    </row>
    <row r="27836" spans="17:19">
      <c r="Q27836"/>
      <c r="R27836"/>
      <c r="S27836"/>
    </row>
    <row r="27837" spans="17:19">
      <c r="Q27837"/>
      <c r="R27837"/>
      <c r="S27837"/>
    </row>
    <row r="27838" spans="17:19">
      <c r="Q27838"/>
      <c r="R27838"/>
      <c r="S27838"/>
    </row>
    <row r="27839" spans="17:19">
      <c r="Q27839"/>
      <c r="R27839"/>
      <c r="S27839"/>
    </row>
    <row r="27840" spans="17:19">
      <c r="Q27840"/>
      <c r="R27840"/>
      <c r="S27840"/>
    </row>
    <row r="27841" spans="17:19">
      <c r="Q27841"/>
      <c r="R27841"/>
      <c r="S27841"/>
    </row>
    <row r="27842" spans="17:19">
      <c r="Q27842"/>
      <c r="R27842"/>
      <c r="S27842"/>
    </row>
    <row r="27843" spans="17:19">
      <c r="Q27843"/>
      <c r="R27843"/>
      <c r="S27843"/>
    </row>
    <row r="27844" spans="17:19">
      <c r="Q27844"/>
      <c r="R27844"/>
      <c r="S27844"/>
    </row>
    <row r="27845" spans="17:19">
      <c r="Q27845"/>
      <c r="R27845"/>
      <c r="S27845"/>
    </row>
    <row r="27846" spans="17:19">
      <c r="Q27846"/>
      <c r="R27846"/>
      <c r="S27846"/>
    </row>
    <row r="27847" spans="17:19">
      <c r="Q27847"/>
      <c r="R27847"/>
      <c r="S27847"/>
    </row>
    <row r="27848" spans="17:19">
      <c r="Q27848"/>
      <c r="R27848"/>
      <c r="S27848"/>
    </row>
    <row r="27849" spans="17:19">
      <c r="Q27849"/>
      <c r="R27849"/>
      <c r="S27849"/>
    </row>
    <row r="27850" spans="17:19">
      <c r="Q27850"/>
      <c r="R27850"/>
      <c r="S27850"/>
    </row>
    <row r="27851" spans="17:19">
      <c r="Q27851"/>
      <c r="R27851"/>
      <c r="S27851"/>
    </row>
    <row r="27852" spans="17:19">
      <c r="Q27852"/>
      <c r="R27852"/>
      <c r="S27852"/>
    </row>
    <row r="27853" spans="17:19">
      <c r="Q27853"/>
      <c r="R27853"/>
      <c r="S27853"/>
    </row>
    <row r="27854" spans="17:19">
      <c r="Q27854"/>
      <c r="R27854"/>
      <c r="S27854"/>
    </row>
    <row r="27855" spans="17:19">
      <c r="Q27855"/>
      <c r="R27855"/>
      <c r="S27855"/>
    </row>
    <row r="27856" spans="17:19">
      <c r="Q27856"/>
      <c r="R27856"/>
      <c r="S27856"/>
    </row>
    <row r="27857" spans="17:19">
      <c r="Q27857"/>
      <c r="R27857"/>
      <c r="S27857"/>
    </row>
    <row r="27858" spans="17:19">
      <c r="Q27858"/>
      <c r="R27858"/>
      <c r="S27858"/>
    </row>
    <row r="27859" spans="17:19">
      <c r="Q27859"/>
      <c r="R27859"/>
      <c r="S27859"/>
    </row>
    <row r="27860" spans="17:19">
      <c r="Q27860"/>
      <c r="R27860"/>
      <c r="S27860"/>
    </row>
    <row r="27861" spans="17:19">
      <c r="Q27861"/>
      <c r="R27861"/>
      <c r="S27861"/>
    </row>
    <row r="27862" spans="17:19">
      <c r="Q27862"/>
      <c r="R27862"/>
      <c r="S27862"/>
    </row>
    <row r="27863" spans="17:19">
      <c r="Q27863"/>
      <c r="R27863"/>
      <c r="S27863"/>
    </row>
    <row r="27864" spans="17:19">
      <c r="Q27864"/>
      <c r="R27864"/>
      <c r="S27864"/>
    </row>
    <row r="27865" spans="17:19">
      <c r="Q27865"/>
      <c r="R27865"/>
      <c r="S27865"/>
    </row>
    <row r="27866" spans="17:19">
      <c r="Q27866"/>
      <c r="R27866"/>
      <c r="S27866"/>
    </row>
    <row r="27867" spans="17:19">
      <c r="Q27867"/>
      <c r="R27867"/>
      <c r="S27867"/>
    </row>
    <row r="27868" spans="17:19">
      <c r="Q27868"/>
      <c r="R27868"/>
      <c r="S27868"/>
    </row>
    <row r="27869" spans="17:19">
      <c r="Q27869"/>
      <c r="R27869"/>
      <c r="S27869"/>
    </row>
    <row r="27870" spans="17:19">
      <c r="Q27870"/>
      <c r="R27870"/>
      <c r="S27870"/>
    </row>
    <row r="27871" spans="17:19">
      <c r="Q27871"/>
      <c r="R27871"/>
      <c r="S27871"/>
    </row>
    <row r="27872" spans="17:19">
      <c r="Q27872"/>
      <c r="R27872"/>
      <c r="S27872"/>
    </row>
    <row r="27873" spans="17:19">
      <c r="Q27873"/>
      <c r="R27873"/>
      <c r="S27873"/>
    </row>
    <row r="27874" spans="17:19">
      <c r="Q27874"/>
      <c r="R27874"/>
      <c r="S27874"/>
    </row>
    <row r="27875" spans="17:19">
      <c r="Q27875"/>
      <c r="R27875"/>
      <c r="S27875"/>
    </row>
    <row r="27876" spans="17:19">
      <c r="Q27876"/>
      <c r="R27876"/>
      <c r="S27876"/>
    </row>
    <row r="27877" spans="17:19">
      <c r="Q27877"/>
      <c r="R27877"/>
      <c r="S27877"/>
    </row>
    <row r="27878" spans="17:19">
      <c r="Q27878"/>
      <c r="R27878"/>
      <c r="S27878"/>
    </row>
    <row r="27879" spans="17:19">
      <c r="Q27879"/>
      <c r="R27879"/>
      <c r="S27879"/>
    </row>
    <row r="27880" spans="17:19">
      <c r="Q27880"/>
      <c r="R27880"/>
      <c r="S27880"/>
    </row>
    <row r="27881" spans="17:19">
      <c r="Q27881"/>
      <c r="R27881"/>
      <c r="S27881"/>
    </row>
    <row r="27882" spans="17:19">
      <c r="Q27882"/>
      <c r="R27882"/>
      <c r="S27882"/>
    </row>
    <row r="27883" spans="17:19">
      <c r="Q27883"/>
      <c r="R27883"/>
      <c r="S27883"/>
    </row>
    <row r="27884" spans="17:19">
      <c r="Q27884"/>
      <c r="R27884"/>
      <c r="S27884"/>
    </row>
    <row r="27885" spans="17:19">
      <c r="Q27885"/>
      <c r="R27885"/>
      <c r="S27885"/>
    </row>
    <row r="27886" spans="17:19">
      <c r="Q27886"/>
      <c r="R27886"/>
      <c r="S27886"/>
    </row>
    <row r="27887" spans="17:19">
      <c r="Q27887"/>
      <c r="R27887"/>
      <c r="S27887"/>
    </row>
    <row r="27888" spans="17:19">
      <c r="Q27888"/>
      <c r="R27888"/>
      <c r="S27888"/>
    </row>
    <row r="27889" spans="17:19">
      <c r="Q27889"/>
      <c r="R27889"/>
      <c r="S27889"/>
    </row>
    <row r="27890" spans="17:19">
      <c r="Q27890"/>
      <c r="R27890"/>
      <c r="S27890"/>
    </row>
    <row r="27891" spans="17:19">
      <c r="Q27891"/>
      <c r="R27891"/>
      <c r="S27891"/>
    </row>
    <row r="27892" spans="17:19">
      <c r="Q27892"/>
      <c r="R27892"/>
      <c r="S27892"/>
    </row>
    <row r="27893" spans="17:19">
      <c r="Q27893"/>
      <c r="R27893"/>
      <c r="S27893"/>
    </row>
    <row r="27894" spans="17:19">
      <c r="Q27894"/>
      <c r="R27894"/>
      <c r="S27894"/>
    </row>
    <row r="27895" spans="17:19">
      <c r="Q27895"/>
      <c r="R27895"/>
      <c r="S27895"/>
    </row>
    <row r="27896" spans="17:19">
      <c r="Q27896"/>
      <c r="R27896"/>
      <c r="S27896"/>
    </row>
    <row r="27897" spans="17:19">
      <c r="Q27897"/>
      <c r="R27897"/>
      <c r="S27897"/>
    </row>
    <row r="27898" spans="17:19">
      <c r="Q27898"/>
      <c r="R27898"/>
      <c r="S27898"/>
    </row>
    <row r="27899" spans="17:19">
      <c r="Q27899"/>
      <c r="R27899"/>
      <c r="S27899"/>
    </row>
    <row r="27900" spans="17:19">
      <c r="Q27900"/>
      <c r="R27900"/>
      <c r="S27900"/>
    </row>
    <row r="27901" spans="17:19">
      <c r="Q27901"/>
      <c r="R27901"/>
      <c r="S27901"/>
    </row>
    <row r="27902" spans="17:19">
      <c r="Q27902"/>
      <c r="R27902"/>
      <c r="S27902"/>
    </row>
    <row r="27903" spans="17:19">
      <c r="Q27903"/>
      <c r="R27903"/>
      <c r="S27903"/>
    </row>
    <row r="27904" spans="17:19">
      <c r="Q27904"/>
      <c r="R27904"/>
      <c r="S27904"/>
    </row>
    <row r="27905" spans="17:19">
      <c r="Q27905"/>
      <c r="R27905"/>
      <c r="S27905"/>
    </row>
    <row r="27906" spans="17:19">
      <c r="Q27906"/>
      <c r="R27906"/>
      <c r="S27906"/>
    </row>
    <row r="27907" spans="17:19">
      <c r="Q27907"/>
      <c r="R27907"/>
      <c r="S27907"/>
    </row>
    <row r="27908" spans="17:19">
      <c r="Q27908"/>
      <c r="R27908"/>
      <c r="S27908"/>
    </row>
    <row r="27909" spans="17:19">
      <c r="Q27909"/>
      <c r="R27909"/>
      <c r="S27909"/>
    </row>
    <row r="27910" spans="17:19">
      <c r="Q27910"/>
      <c r="R27910"/>
      <c r="S27910"/>
    </row>
    <row r="27911" spans="17:19">
      <c r="Q27911"/>
      <c r="R27911"/>
      <c r="S27911"/>
    </row>
    <row r="27912" spans="17:19">
      <c r="Q27912"/>
      <c r="R27912"/>
      <c r="S27912"/>
    </row>
    <row r="27913" spans="17:19">
      <c r="Q27913"/>
      <c r="R27913"/>
      <c r="S27913"/>
    </row>
    <row r="27914" spans="17:19">
      <c r="Q27914"/>
      <c r="R27914"/>
      <c r="S27914"/>
    </row>
    <row r="27915" spans="17:19">
      <c r="Q27915"/>
      <c r="R27915"/>
      <c r="S27915"/>
    </row>
    <row r="27916" spans="17:19">
      <c r="Q27916"/>
      <c r="R27916"/>
      <c r="S27916"/>
    </row>
    <row r="27917" spans="17:19">
      <c r="Q27917"/>
      <c r="R27917"/>
      <c r="S27917"/>
    </row>
    <row r="27918" spans="17:19">
      <c r="Q27918"/>
      <c r="R27918"/>
      <c r="S27918"/>
    </row>
    <row r="27919" spans="17:19">
      <c r="Q27919"/>
      <c r="R27919"/>
      <c r="S27919"/>
    </row>
    <row r="27920" spans="17:19">
      <c r="Q27920"/>
      <c r="R27920"/>
      <c r="S27920"/>
    </row>
    <row r="27921" spans="17:19">
      <c r="Q27921"/>
      <c r="R27921"/>
      <c r="S27921"/>
    </row>
    <row r="27922" spans="17:19">
      <c r="Q27922"/>
      <c r="R27922"/>
      <c r="S27922"/>
    </row>
    <row r="27923" spans="17:19">
      <c r="Q27923"/>
      <c r="R27923"/>
      <c r="S27923"/>
    </row>
    <row r="27924" spans="17:19">
      <c r="Q27924"/>
      <c r="R27924"/>
      <c r="S27924"/>
    </row>
    <row r="27925" spans="17:19">
      <c r="Q27925"/>
      <c r="R27925"/>
      <c r="S27925"/>
    </row>
    <row r="27926" spans="17:19">
      <c r="Q27926"/>
      <c r="R27926"/>
      <c r="S27926"/>
    </row>
    <row r="27927" spans="17:19">
      <c r="Q27927"/>
      <c r="R27927"/>
      <c r="S27927"/>
    </row>
    <row r="27928" spans="17:19">
      <c r="Q27928"/>
      <c r="R27928"/>
      <c r="S27928"/>
    </row>
    <row r="27929" spans="17:19">
      <c r="Q27929"/>
      <c r="R27929"/>
      <c r="S27929"/>
    </row>
    <row r="27930" spans="17:19">
      <c r="Q27930"/>
      <c r="R27930"/>
      <c r="S27930"/>
    </row>
    <row r="27931" spans="17:19">
      <c r="Q27931"/>
      <c r="R27931"/>
      <c r="S27931"/>
    </row>
    <row r="27932" spans="17:19">
      <c r="Q27932"/>
      <c r="R27932"/>
      <c r="S27932"/>
    </row>
    <row r="27933" spans="17:19">
      <c r="Q27933"/>
      <c r="R27933"/>
      <c r="S27933"/>
    </row>
    <row r="27934" spans="17:19">
      <c r="Q27934"/>
      <c r="R27934"/>
      <c r="S27934"/>
    </row>
    <row r="27935" spans="17:19">
      <c r="Q27935"/>
      <c r="R27935"/>
      <c r="S27935"/>
    </row>
    <row r="27936" spans="17:19">
      <c r="Q27936"/>
      <c r="R27936"/>
      <c r="S27936"/>
    </row>
    <row r="27937" spans="17:19">
      <c r="Q27937"/>
      <c r="R27937"/>
      <c r="S27937"/>
    </row>
    <row r="27938" spans="17:19">
      <c r="Q27938"/>
      <c r="R27938"/>
      <c r="S27938"/>
    </row>
    <row r="27939" spans="17:19">
      <c r="Q27939"/>
      <c r="R27939"/>
      <c r="S27939"/>
    </row>
    <row r="27940" spans="17:19">
      <c r="Q27940"/>
      <c r="R27940"/>
      <c r="S27940"/>
    </row>
    <row r="27941" spans="17:19">
      <c r="Q27941"/>
      <c r="R27941"/>
      <c r="S27941"/>
    </row>
    <row r="27942" spans="17:19">
      <c r="Q27942"/>
      <c r="R27942"/>
      <c r="S27942"/>
    </row>
    <row r="27943" spans="17:19">
      <c r="Q27943"/>
      <c r="R27943"/>
      <c r="S27943"/>
    </row>
    <row r="27944" spans="17:19">
      <c r="Q27944"/>
      <c r="R27944"/>
      <c r="S27944"/>
    </row>
    <row r="27945" spans="17:19">
      <c r="Q27945"/>
      <c r="R27945"/>
      <c r="S27945"/>
    </row>
    <row r="27946" spans="17:19">
      <c r="Q27946"/>
      <c r="R27946"/>
      <c r="S27946"/>
    </row>
    <row r="27947" spans="17:19">
      <c r="Q27947"/>
      <c r="R27947"/>
      <c r="S27947"/>
    </row>
    <row r="27948" spans="17:19">
      <c r="Q27948"/>
      <c r="R27948"/>
      <c r="S27948"/>
    </row>
    <row r="27949" spans="17:19">
      <c r="Q27949"/>
      <c r="R27949"/>
      <c r="S27949"/>
    </row>
    <row r="27950" spans="17:19">
      <c r="Q27950"/>
      <c r="R27950"/>
      <c r="S27950"/>
    </row>
    <row r="27951" spans="17:19">
      <c r="Q27951"/>
      <c r="R27951"/>
      <c r="S27951"/>
    </row>
    <row r="27952" spans="17:19">
      <c r="Q27952"/>
      <c r="R27952"/>
      <c r="S27952"/>
    </row>
    <row r="27953" spans="17:19">
      <c r="Q27953"/>
      <c r="R27953"/>
      <c r="S27953"/>
    </row>
    <row r="27954" spans="17:19">
      <c r="Q27954"/>
      <c r="R27954"/>
      <c r="S27954"/>
    </row>
    <row r="27955" spans="17:19">
      <c r="Q27955"/>
      <c r="R27955"/>
      <c r="S27955"/>
    </row>
    <row r="27956" spans="17:19">
      <c r="Q27956"/>
      <c r="R27956"/>
      <c r="S27956"/>
    </row>
    <row r="27957" spans="17:19">
      <c r="Q27957"/>
      <c r="R27957"/>
      <c r="S27957"/>
    </row>
    <row r="27958" spans="17:19">
      <c r="Q27958"/>
      <c r="R27958"/>
      <c r="S27958"/>
    </row>
    <row r="27959" spans="17:19">
      <c r="Q27959"/>
      <c r="R27959"/>
      <c r="S27959"/>
    </row>
    <row r="27960" spans="17:19">
      <c r="Q27960"/>
      <c r="R27960"/>
      <c r="S27960"/>
    </row>
    <row r="27961" spans="17:19">
      <c r="Q27961"/>
      <c r="R27961"/>
      <c r="S27961"/>
    </row>
    <row r="27962" spans="17:19">
      <c r="Q27962"/>
      <c r="R27962"/>
      <c r="S27962"/>
    </row>
    <row r="27963" spans="17:19">
      <c r="Q27963"/>
      <c r="R27963"/>
      <c r="S27963"/>
    </row>
    <row r="27964" spans="17:19">
      <c r="Q27964"/>
      <c r="R27964"/>
      <c r="S27964"/>
    </row>
    <row r="27965" spans="17:19">
      <c r="Q27965"/>
      <c r="R27965"/>
      <c r="S27965"/>
    </row>
    <row r="27966" spans="17:19">
      <c r="Q27966"/>
      <c r="R27966"/>
      <c r="S27966"/>
    </row>
    <row r="27967" spans="17:19">
      <c r="Q27967"/>
      <c r="R27967"/>
      <c r="S27967"/>
    </row>
    <row r="27968" spans="17:19">
      <c r="Q27968"/>
      <c r="R27968"/>
      <c r="S27968"/>
    </row>
    <row r="27969" spans="17:19">
      <c r="Q27969"/>
      <c r="R27969"/>
      <c r="S27969"/>
    </row>
    <row r="27970" spans="17:19">
      <c r="Q27970"/>
      <c r="R27970"/>
      <c r="S27970"/>
    </row>
    <row r="27971" spans="17:19">
      <c r="Q27971"/>
      <c r="R27971"/>
      <c r="S27971"/>
    </row>
    <row r="27972" spans="17:19">
      <c r="Q27972"/>
      <c r="R27972"/>
      <c r="S27972"/>
    </row>
    <row r="27973" spans="17:19">
      <c r="Q27973"/>
      <c r="R27973"/>
      <c r="S27973"/>
    </row>
    <row r="27974" spans="17:19">
      <c r="Q27974"/>
      <c r="R27974"/>
      <c r="S27974"/>
    </row>
    <row r="27975" spans="17:19">
      <c r="Q27975"/>
      <c r="R27975"/>
      <c r="S27975"/>
    </row>
    <row r="27976" spans="17:19">
      <c r="Q27976"/>
      <c r="R27976"/>
      <c r="S27976"/>
    </row>
    <row r="27977" spans="17:19">
      <c r="Q27977"/>
      <c r="R27977"/>
      <c r="S27977"/>
    </row>
    <row r="27978" spans="17:19">
      <c r="Q27978"/>
      <c r="R27978"/>
      <c r="S27978"/>
    </row>
    <row r="27979" spans="17:19">
      <c r="Q27979"/>
      <c r="R27979"/>
      <c r="S27979"/>
    </row>
    <row r="27980" spans="17:19">
      <c r="Q27980"/>
      <c r="R27980"/>
      <c r="S27980"/>
    </row>
    <row r="27981" spans="17:19">
      <c r="Q27981"/>
      <c r="R27981"/>
      <c r="S27981"/>
    </row>
    <row r="27982" spans="17:19">
      <c r="Q27982"/>
      <c r="R27982"/>
      <c r="S27982"/>
    </row>
    <row r="27983" spans="17:19">
      <c r="Q27983"/>
      <c r="R27983"/>
      <c r="S27983"/>
    </row>
    <row r="27984" spans="17:19">
      <c r="Q27984"/>
      <c r="R27984"/>
      <c r="S27984"/>
    </row>
    <row r="27985" spans="17:19">
      <c r="Q27985"/>
      <c r="R27985"/>
      <c r="S27985"/>
    </row>
    <row r="27986" spans="17:19">
      <c r="Q27986"/>
      <c r="R27986"/>
      <c r="S27986"/>
    </row>
    <row r="27987" spans="17:19">
      <c r="Q27987"/>
      <c r="R27987"/>
      <c r="S27987"/>
    </row>
    <row r="27988" spans="17:19">
      <c r="Q27988"/>
      <c r="R27988"/>
      <c r="S27988"/>
    </row>
    <row r="27989" spans="17:19">
      <c r="Q27989"/>
      <c r="R27989"/>
      <c r="S27989"/>
    </row>
    <row r="27990" spans="17:19">
      <c r="Q27990"/>
      <c r="R27990"/>
      <c r="S27990"/>
    </row>
    <row r="27991" spans="17:19">
      <c r="Q27991"/>
      <c r="R27991"/>
      <c r="S27991"/>
    </row>
    <row r="27992" spans="17:19">
      <c r="Q27992"/>
      <c r="R27992"/>
      <c r="S27992"/>
    </row>
    <row r="27993" spans="17:19">
      <c r="Q27993"/>
      <c r="R27993"/>
      <c r="S27993"/>
    </row>
    <row r="27994" spans="17:19">
      <c r="Q27994"/>
      <c r="R27994"/>
      <c r="S27994"/>
    </row>
    <row r="27995" spans="17:19">
      <c r="Q27995"/>
      <c r="R27995"/>
      <c r="S27995"/>
    </row>
    <row r="27996" spans="17:19">
      <c r="Q27996"/>
      <c r="R27996"/>
      <c r="S27996"/>
    </row>
    <row r="27997" spans="17:19">
      <c r="Q27997"/>
      <c r="R27997"/>
      <c r="S27997"/>
    </row>
    <row r="27998" spans="17:19">
      <c r="Q27998"/>
      <c r="R27998"/>
      <c r="S27998"/>
    </row>
    <row r="27999" spans="17:19">
      <c r="Q27999"/>
      <c r="R27999"/>
      <c r="S27999"/>
    </row>
    <row r="28000" spans="17:19">
      <c r="Q28000"/>
      <c r="R28000"/>
      <c r="S28000"/>
    </row>
    <row r="28001" spans="17:19">
      <c r="Q28001"/>
      <c r="R28001"/>
      <c r="S28001"/>
    </row>
    <row r="28002" spans="17:19">
      <c r="Q28002"/>
      <c r="R28002"/>
      <c r="S28002"/>
    </row>
    <row r="28003" spans="17:19">
      <c r="Q28003"/>
      <c r="R28003"/>
      <c r="S28003"/>
    </row>
    <row r="28004" spans="17:19">
      <c r="Q28004"/>
      <c r="R28004"/>
      <c r="S28004"/>
    </row>
    <row r="28005" spans="17:19">
      <c r="Q28005"/>
      <c r="R28005"/>
      <c r="S28005"/>
    </row>
    <row r="28006" spans="17:19">
      <c r="Q28006"/>
      <c r="R28006"/>
      <c r="S28006"/>
    </row>
    <row r="28007" spans="17:19">
      <c r="Q28007"/>
      <c r="R28007"/>
      <c r="S28007"/>
    </row>
    <row r="28008" spans="17:19">
      <c r="Q28008"/>
      <c r="R28008"/>
      <c r="S28008"/>
    </row>
    <row r="28009" spans="17:19">
      <c r="Q28009"/>
      <c r="R28009"/>
      <c r="S28009"/>
    </row>
    <row r="28010" spans="17:19">
      <c r="Q28010"/>
      <c r="R28010"/>
      <c r="S28010"/>
    </row>
    <row r="28011" spans="17:19">
      <c r="Q28011"/>
      <c r="R28011"/>
      <c r="S28011"/>
    </row>
    <row r="28012" spans="17:19">
      <c r="Q28012"/>
      <c r="R28012"/>
      <c r="S28012"/>
    </row>
    <row r="28013" spans="17:19">
      <c r="Q28013"/>
      <c r="R28013"/>
      <c r="S28013"/>
    </row>
    <row r="28014" spans="17:19">
      <c r="Q28014"/>
      <c r="R28014"/>
      <c r="S28014"/>
    </row>
    <row r="28015" spans="17:19">
      <c r="Q28015"/>
      <c r="R28015"/>
      <c r="S28015"/>
    </row>
    <row r="28016" spans="17:19">
      <c r="Q28016"/>
      <c r="R28016"/>
      <c r="S28016"/>
    </row>
    <row r="28017" spans="17:19">
      <c r="Q28017"/>
      <c r="R28017"/>
      <c r="S28017"/>
    </row>
    <row r="28018" spans="17:19">
      <c r="Q28018"/>
      <c r="R28018"/>
      <c r="S28018"/>
    </row>
    <row r="28019" spans="17:19">
      <c r="Q28019"/>
      <c r="R28019"/>
      <c r="S28019"/>
    </row>
    <row r="28020" spans="17:19">
      <c r="Q28020"/>
      <c r="R28020"/>
      <c r="S28020"/>
    </row>
    <row r="28021" spans="17:19">
      <c r="Q28021"/>
      <c r="R28021"/>
      <c r="S28021"/>
    </row>
    <row r="28022" spans="17:19">
      <c r="Q28022"/>
      <c r="R28022"/>
      <c r="S28022"/>
    </row>
    <row r="28023" spans="17:19">
      <c r="Q28023"/>
      <c r="R28023"/>
      <c r="S28023"/>
    </row>
    <row r="28024" spans="17:19">
      <c r="Q28024"/>
      <c r="R28024"/>
      <c r="S28024"/>
    </row>
    <row r="28025" spans="17:19">
      <c r="Q28025"/>
      <c r="R28025"/>
      <c r="S28025"/>
    </row>
    <row r="28026" spans="17:19">
      <c r="Q28026"/>
      <c r="R28026"/>
      <c r="S28026"/>
    </row>
    <row r="28027" spans="17:19">
      <c r="Q28027"/>
      <c r="R28027"/>
      <c r="S28027"/>
    </row>
    <row r="28028" spans="17:19">
      <c r="Q28028"/>
      <c r="R28028"/>
      <c r="S28028"/>
    </row>
    <row r="28029" spans="17:19">
      <c r="Q28029"/>
      <c r="R28029"/>
      <c r="S28029"/>
    </row>
    <row r="28030" spans="17:19">
      <c r="Q28030"/>
      <c r="R28030"/>
      <c r="S28030"/>
    </row>
    <row r="28031" spans="17:19">
      <c r="Q28031"/>
      <c r="R28031"/>
      <c r="S28031"/>
    </row>
    <row r="28032" spans="17:19">
      <c r="Q28032"/>
      <c r="R28032"/>
      <c r="S28032"/>
    </row>
    <row r="28033" spans="17:19">
      <c r="Q28033"/>
      <c r="R28033"/>
      <c r="S28033"/>
    </row>
    <row r="28034" spans="17:19">
      <c r="Q28034"/>
      <c r="R28034"/>
      <c r="S28034"/>
    </row>
    <row r="28035" spans="17:19">
      <c r="Q28035"/>
      <c r="R28035"/>
      <c r="S28035"/>
    </row>
    <row r="28036" spans="17:19">
      <c r="Q28036"/>
      <c r="R28036"/>
      <c r="S28036"/>
    </row>
    <row r="28037" spans="17:19">
      <c r="Q28037"/>
      <c r="R28037"/>
      <c r="S28037"/>
    </row>
    <row r="28038" spans="17:19">
      <c r="Q28038"/>
      <c r="R28038"/>
      <c r="S28038"/>
    </row>
    <row r="28039" spans="17:19">
      <c r="Q28039"/>
      <c r="R28039"/>
      <c r="S28039"/>
    </row>
    <row r="28040" spans="17:19">
      <c r="Q28040"/>
      <c r="R28040"/>
      <c r="S28040"/>
    </row>
    <row r="28041" spans="17:19">
      <c r="Q28041"/>
      <c r="R28041"/>
      <c r="S28041"/>
    </row>
    <row r="28042" spans="17:19">
      <c r="Q28042"/>
      <c r="R28042"/>
      <c r="S28042"/>
    </row>
    <row r="28043" spans="17:19">
      <c r="Q28043"/>
      <c r="R28043"/>
      <c r="S28043"/>
    </row>
    <row r="28044" spans="17:19">
      <c r="Q28044"/>
      <c r="R28044"/>
      <c r="S28044"/>
    </row>
    <row r="28045" spans="17:19">
      <c r="Q28045"/>
      <c r="R28045"/>
      <c r="S28045"/>
    </row>
    <row r="28046" spans="17:19">
      <c r="Q28046"/>
      <c r="R28046"/>
      <c r="S28046"/>
    </row>
    <row r="28047" spans="17:19">
      <c r="Q28047"/>
      <c r="R28047"/>
      <c r="S28047"/>
    </row>
    <row r="28048" spans="17:19">
      <c r="Q28048"/>
      <c r="R28048"/>
      <c r="S28048"/>
    </row>
    <row r="28049" spans="17:19">
      <c r="Q28049"/>
      <c r="R28049"/>
      <c r="S28049"/>
    </row>
    <row r="28050" spans="17:19">
      <c r="Q28050"/>
      <c r="R28050"/>
      <c r="S28050"/>
    </row>
    <row r="28051" spans="17:19">
      <c r="Q28051"/>
      <c r="R28051"/>
      <c r="S28051"/>
    </row>
    <row r="28052" spans="17:19">
      <c r="Q28052"/>
      <c r="R28052"/>
      <c r="S28052"/>
    </row>
    <row r="28053" spans="17:19">
      <c r="Q28053"/>
      <c r="R28053"/>
      <c r="S28053"/>
    </row>
    <row r="28054" spans="17:19">
      <c r="Q28054"/>
      <c r="R28054"/>
      <c r="S28054"/>
    </row>
    <row r="28055" spans="17:19">
      <c r="Q28055"/>
      <c r="R28055"/>
      <c r="S28055"/>
    </row>
    <row r="28056" spans="17:19">
      <c r="Q28056"/>
      <c r="R28056"/>
      <c r="S28056"/>
    </row>
    <row r="28057" spans="17:19">
      <c r="Q28057"/>
      <c r="R28057"/>
      <c r="S28057"/>
    </row>
    <row r="28058" spans="17:19">
      <c r="Q28058"/>
      <c r="R28058"/>
      <c r="S28058"/>
    </row>
    <row r="28059" spans="17:19">
      <c r="Q28059"/>
      <c r="R28059"/>
      <c r="S28059"/>
    </row>
    <row r="28060" spans="17:19">
      <c r="Q28060"/>
      <c r="R28060"/>
      <c r="S28060"/>
    </row>
    <row r="28061" spans="17:19">
      <c r="Q28061"/>
      <c r="R28061"/>
      <c r="S28061"/>
    </row>
    <row r="28062" spans="17:19">
      <c r="Q28062"/>
      <c r="R28062"/>
      <c r="S28062"/>
    </row>
    <row r="28063" spans="17:19">
      <c r="Q28063"/>
      <c r="R28063"/>
      <c r="S28063"/>
    </row>
    <row r="28064" spans="17:19">
      <c r="Q28064"/>
      <c r="R28064"/>
      <c r="S28064"/>
    </row>
    <row r="28065" spans="17:19">
      <c r="Q28065"/>
      <c r="R28065"/>
      <c r="S28065"/>
    </row>
    <row r="28066" spans="17:19">
      <c r="Q28066"/>
      <c r="R28066"/>
      <c r="S28066"/>
    </row>
    <row r="28067" spans="17:19">
      <c r="Q28067"/>
      <c r="R28067"/>
      <c r="S28067"/>
    </row>
    <row r="28068" spans="17:19">
      <c r="Q28068"/>
      <c r="R28068"/>
      <c r="S28068"/>
    </row>
    <row r="28069" spans="17:19">
      <c r="Q28069"/>
      <c r="R28069"/>
      <c r="S28069"/>
    </row>
    <row r="28070" spans="17:19">
      <c r="Q28070"/>
      <c r="R28070"/>
      <c r="S28070"/>
    </row>
    <row r="28071" spans="17:19">
      <c r="Q28071"/>
      <c r="R28071"/>
      <c r="S28071"/>
    </row>
    <row r="28072" spans="17:19">
      <c r="Q28072"/>
      <c r="R28072"/>
      <c r="S28072"/>
    </row>
    <row r="28073" spans="17:19">
      <c r="Q28073"/>
      <c r="R28073"/>
      <c r="S28073"/>
    </row>
    <row r="28074" spans="17:19">
      <c r="Q28074"/>
      <c r="R28074"/>
      <c r="S28074"/>
    </row>
    <row r="28075" spans="17:19">
      <c r="Q28075"/>
      <c r="R28075"/>
      <c r="S28075"/>
    </row>
    <row r="28076" spans="17:19">
      <c r="Q28076"/>
      <c r="R28076"/>
      <c r="S28076"/>
    </row>
    <row r="28077" spans="17:19">
      <c r="Q28077"/>
      <c r="R28077"/>
      <c r="S28077"/>
    </row>
    <row r="28078" spans="17:19">
      <c r="Q28078"/>
      <c r="R28078"/>
      <c r="S28078"/>
    </row>
    <row r="28079" spans="17:19">
      <c r="Q28079"/>
      <c r="R28079"/>
      <c r="S28079"/>
    </row>
    <row r="28080" spans="17:19">
      <c r="Q28080"/>
      <c r="R28080"/>
      <c r="S28080"/>
    </row>
    <row r="28081" spans="17:19">
      <c r="Q28081"/>
      <c r="R28081"/>
      <c r="S28081"/>
    </row>
    <row r="28082" spans="17:19">
      <c r="Q28082"/>
      <c r="R28082"/>
      <c r="S28082"/>
    </row>
    <row r="28083" spans="17:19">
      <c r="Q28083"/>
      <c r="R28083"/>
      <c r="S28083"/>
    </row>
    <row r="28084" spans="17:19">
      <c r="Q28084"/>
      <c r="R28084"/>
      <c r="S28084"/>
    </row>
    <row r="28085" spans="17:19">
      <c r="Q28085"/>
      <c r="R28085"/>
      <c r="S28085"/>
    </row>
    <row r="28086" spans="17:19">
      <c r="Q28086"/>
      <c r="R28086"/>
      <c r="S28086"/>
    </row>
    <row r="28087" spans="17:19">
      <c r="Q28087"/>
      <c r="R28087"/>
      <c r="S28087"/>
    </row>
    <row r="28088" spans="17:19">
      <c r="Q28088"/>
      <c r="R28088"/>
      <c r="S28088"/>
    </row>
    <row r="28089" spans="17:19">
      <c r="Q28089"/>
      <c r="R28089"/>
      <c r="S28089"/>
    </row>
    <row r="28090" spans="17:19">
      <c r="Q28090"/>
      <c r="R28090"/>
      <c r="S28090"/>
    </row>
    <row r="28091" spans="17:19">
      <c r="Q28091"/>
      <c r="R28091"/>
      <c r="S28091"/>
    </row>
    <row r="28092" spans="17:19">
      <c r="Q28092"/>
      <c r="R28092"/>
      <c r="S28092"/>
    </row>
    <row r="28093" spans="17:19">
      <c r="Q28093"/>
      <c r="R28093"/>
      <c r="S28093"/>
    </row>
    <row r="28094" spans="17:19">
      <c r="Q28094"/>
      <c r="R28094"/>
      <c r="S28094"/>
    </row>
    <row r="28095" spans="17:19">
      <c r="Q28095"/>
      <c r="R28095"/>
      <c r="S28095"/>
    </row>
    <row r="28096" spans="17:19">
      <c r="Q28096"/>
      <c r="R28096"/>
      <c r="S28096"/>
    </row>
    <row r="28097" spans="17:19">
      <c r="Q28097"/>
      <c r="R28097"/>
      <c r="S28097"/>
    </row>
    <row r="28098" spans="17:19">
      <c r="Q28098"/>
      <c r="R28098"/>
      <c r="S28098"/>
    </row>
    <row r="28099" spans="17:19">
      <c r="Q28099"/>
      <c r="R28099"/>
      <c r="S28099"/>
    </row>
    <row r="28100" spans="17:19">
      <c r="Q28100"/>
      <c r="R28100"/>
      <c r="S28100"/>
    </row>
    <row r="28101" spans="17:19">
      <c r="Q28101"/>
      <c r="R28101"/>
      <c r="S28101"/>
    </row>
    <row r="28102" spans="17:19">
      <c r="Q28102"/>
      <c r="R28102"/>
      <c r="S28102"/>
    </row>
    <row r="28103" spans="17:19">
      <c r="Q28103"/>
      <c r="R28103"/>
      <c r="S28103"/>
    </row>
    <row r="28104" spans="17:19">
      <c r="Q28104"/>
      <c r="R28104"/>
      <c r="S28104"/>
    </row>
    <row r="28105" spans="17:19">
      <c r="Q28105"/>
      <c r="R28105"/>
      <c r="S28105"/>
    </row>
    <row r="28106" spans="17:19">
      <c r="Q28106"/>
      <c r="R28106"/>
      <c r="S28106"/>
    </row>
    <row r="28107" spans="17:19">
      <c r="Q28107"/>
      <c r="R28107"/>
      <c r="S28107"/>
    </row>
    <row r="28108" spans="17:19">
      <c r="Q28108"/>
      <c r="R28108"/>
      <c r="S28108"/>
    </row>
    <row r="28109" spans="17:19">
      <c r="Q28109"/>
      <c r="R28109"/>
      <c r="S28109"/>
    </row>
    <row r="28110" spans="17:19">
      <c r="Q28110"/>
      <c r="R28110"/>
      <c r="S28110"/>
    </row>
    <row r="28111" spans="17:19">
      <c r="Q28111"/>
      <c r="R28111"/>
      <c r="S28111"/>
    </row>
    <row r="28112" spans="17:19">
      <c r="Q28112"/>
      <c r="R28112"/>
      <c r="S28112"/>
    </row>
    <row r="28113" spans="17:19">
      <c r="Q28113"/>
      <c r="R28113"/>
      <c r="S28113"/>
    </row>
    <row r="28114" spans="17:19">
      <c r="Q28114"/>
      <c r="R28114"/>
      <c r="S28114"/>
    </row>
    <row r="28115" spans="17:19">
      <c r="Q28115"/>
      <c r="R28115"/>
      <c r="S28115"/>
    </row>
    <row r="28116" spans="17:19">
      <c r="Q28116"/>
      <c r="R28116"/>
      <c r="S28116"/>
    </row>
    <row r="28117" spans="17:19">
      <c r="Q28117"/>
      <c r="R28117"/>
      <c r="S28117"/>
    </row>
    <row r="28118" spans="17:19">
      <c r="Q28118"/>
      <c r="R28118"/>
      <c r="S28118"/>
    </row>
    <row r="28119" spans="17:19">
      <c r="Q28119"/>
      <c r="R28119"/>
      <c r="S28119"/>
    </row>
    <row r="28120" spans="17:19">
      <c r="Q28120"/>
      <c r="R28120"/>
      <c r="S28120"/>
    </row>
    <row r="28121" spans="17:19">
      <c r="Q28121"/>
      <c r="R28121"/>
      <c r="S28121"/>
    </row>
    <row r="28122" spans="17:19">
      <c r="Q28122"/>
      <c r="R28122"/>
      <c r="S28122"/>
    </row>
    <row r="28123" spans="17:19">
      <c r="Q28123"/>
      <c r="R28123"/>
      <c r="S28123"/>
    </row>
    <row r="28124" spans="17:19">
      <c r="Q28124"/>
      <c r="R28124"/>
      <c r="S28124"/>
    </row>
    <row r="28125" spans="17:19">
      <c r="Q28125"/>
      <c r="R28125"/>
      <c r="S28125"/>
    </row>
    <row r="28126" spans="17:19">
      <c r="Q28126"/>
      <c r="R28126"/>
      <c r="S28126"/>
    </row>
    <row r="28127" spans="17:19">
      <c r="Q28127"/>
      <c r="R28127"/>
      <c r="S28127"/>
    </row>
    <row r="28128" spans="17:19">
      <c r="Q28128"/>
      <c r="R28128"/>
      <c r="S28128"/>
    </row>
    <row r="28129" spans="17:19">
      <c r="Q28129"/>
      <c r="R28129"/>
      <c r="S28129"/>
    </row>
    <row r="28130" spans="17:19">
      <c r="Q28130"/>
      <c r="R28130"/>
      <c r="S28130"/>
    </row>
    <row r="28131" spans="17:19">
      <c r="Q28131"/>
      <c r="R28131"/>
      <c r="S28131"/>
    </row>
    <row r="28132" spans="17:19">
      <c r="Q28132"/>
      <c r="R28132"/>
      <c r="S28132"/>
    </row>
    <row r="28133" spans="17:19">
      <c r="Q28133"/>
      <c r="R28133"/>
      <c r="S28133"/>
    </row>
    <row r="28134" spans="17:19">
      <c r="Q28134"/>
      <c r="R28134"/>
      <c r="S28134"/>
    </row>
    <row r="28135" spans="17:19">
      <c r="Q28135"/>
      <c r="R28135"/>
      <c r="S28135"/>
    </row>
    <row r="28136" spans="17:19">
      <c r="Q28136"/>
      <c r="R28136"/>
      <c r="S28136"/>
    </row>
    <row r="28137" spans="17:19">
      <c r="Q28137"/>
      <c r="R28137"/>
      <c r="S28137"/>
    </row>
    <row r="28138" spans="17:19">
      <c r="Q28138"/>
      <c r="R28138"/>
      <c r="S28138"/>
    </row>
    <row r="28139" spans="17:19">
      <c r="Q28139"/>
      <c r="R28139"/>
      <c r="S28139"/>
    </row>
    <row r="28140" spans="17:19">
      <c r="Q28140"/>
      <c r="R28140"/>
      <c r="S28140"/>
    </row>
    <row r="28141" spans="17:19">
      <c r="Q28141"/>
      <c r="R28141"/>
      <c r="S28141"/>
    </row>
    <row r="28142" spans="17:19">
      <c r="Q28142"/>
      <c r="R28142"/>
      <c r="S28142"/>
    </row>
    <row r="28143" spans="17:19">
      <c r="Q28143"/>
      <c r="R28143"/>
      <c r="S28143"/>
    </row>
    <row r="28144" spans="17:19">
      <c r="Q28144"/>
      <c r="R28144"/>
      <c r="S28144"/>
    </row>
    <row r="28145" spans="17:19">
      <c r="Q28145"/>
      <c r="R28145"/>
      <c r="S28145"/>
    </row>
    <row r="28146" spans="17:19">
      <c r="Q28146"/>
      <c r="R28146"/>
      <c r="S28146"/>
    </row>
    <row r="28147" spans="17:19">
      <c r="Q28147"/>
      <c r="R28147"/>
      <c r="S28147"/>
    </row>
    <row r="28148" spans="17:19">
      <c r="Q28148"/>
      <c r="R28148"/>
      <c r="S28148"/>
    </row>
    <row r="28149" spans="17:19">
      <c r="Q28149"/>
      <c r="R28149"/>
      <c r="S28149"/>
    </row>
    <row r="28150" spans="17:19">
      <c r="Q28150"/>
      <c r="R28150"/>
      <c r="S28150"/>
    </row>
    <row r="28151" spans="17:19">
      <c r="Q28151"/>
      <c r="R28151"/>
      <c r="S28151"/>
    </row>
    <row r="28152" spans="17:19">
      <c r="Q28152"/>
      <c r="R28152"/>
      <c r="S28152"/>
    </row>
    <row r="28153" spans="17:19">
      <c r="Q28153"/>
      <c r="R28153"/>
      <c r="S28153"/>
    </row>
    <row r="28154" spans="17:19">
      <c r="Q28154"/>
      <c r="R28154"/>
      <c r="S28154"/>
    </row>
    <row r="28155" spans="17:19">
      <c r="Q28155"/>
      <c r="R28155"/>
      <c r="S28155"/>
    </row>
    <row r="28156" spans="17:19">
      <c r="Q28156"/>
      <c r="R28156"/>
      <c r="S28156"/>
    </row>
    <row r="28157" spans="17:19">
      <c r="Q28157"/>
      <c r="R28157"/>
      <c r="S28157"/>
    </row>
    <row r="28158" spans="17:19">
      <c r="Q28158"/>
      <c r="R28158"/>
      <c r="S28158"/>
    </row>
    <row r="28159" spans="17:19">
      <c r="Q28159"/>
      <c r="R28159"/>
      <c r="S28159"/>
    </row>
    <row r="28160" spans="17:19">
      <c r="Q28160"/>
      <c r="R28160"/>
      <c r="S28160"/>
    </row>
    <row r="28161" spans="17:19">
      <c r="Q28161"/>
      <c r="R28161"/>
      <c r="S28161"/>
    </row>
    <row r="28162" spans="17:19">
      <c r="Q28162"/>
      <c r="R28162"/>
      <c r="S28162"/>
    </row>
    <row r="28163" spans="17:19">
      <c r="Q28163"/>
      <c r="R28163"/>
      <c r="S28163"/>
    </row>
    <row r="28164" spans="17:19">
      <c r="Q28164"/>
      <c r="R28164"/>
      <c r="S28164"/>
    </row>
    <row r="28165" spans="17:19">
      <c r="Q28165"/>
      <c r="R28165"/>
      <c r="S28165"/>
    </row>
    <row r="28166" spans="17:19">
      <c r="Q28166"/>
      <c r="R28166"/>
      <c r="S28166"/>
    </row>
    <row r="28167" spans="17:19">
      <c r="Q28167"/>
      <c r="R28167"/>
      <c r="S28167"/>
    </row>
    <row r="28168" spans="17:19">
      <c r="Q28168"/>
      <c r="R28168"/>
      <c r="S28168"/>
    </row>
    <row r="28169" spans="17:19">
      <c r="Q28169"/>
      <c r="R28169"/>
      <c r="S28169"/>
    </row>
    <row r="28170" spans="17:19">
      <c r="Q28170"/>
      <c r="R28170"/>
      <c r="S28170"/>
    </row>
    <row r="28171" spans="17:19">
      <c r="Q28171"/>
      <c r="R28171"/>
      <c r="S28171"/>
    </row>
    <row r="28172" spans="17:19">
      <c r="Q28172"/>
      <c r="R28172"/>
      <c r="S28172"/>
    </row>
    <row r="28173" spans="17:19">
      <c r="Q28173"/>
      <c r="R28173"/>
      <c r="S28173"/>
    </row>
    <row r="28174" spans="17:19">
      <c r="Q28174"/>
      <c r="R28174"/>
      <c r="S28174"/>
    </row>
    <row r="28175" spans="17:19">
      <c r="Q28175"/>
      <c r="R28175"/>
      <c r="S28175"/>
    </row>
    <row r="28176" spans="17:19">
      <c r="Q28176"/>
      <c r="R28176"/>
      <c r="S28176"/>
    </row>
    <row r="28177" spans="17:19">
      <c r="Q28177"/>
      <c r="R28177"/>
      <c r="S28177"/>
    </row>
    <row r="28178" spans="17:19">
      <c r="Q28178"/>
      <c r="R28178"/>
      <c r="S28178"/>
    </row>
    <row r="28179" spans="17:19">
      <c r="Q28179"/>
      <c r="R28179"/>
      <c r="S28179"/>
    </row>
    <row r="28180" spans="17:19">
      <c r="Q28180"/>
      <c r="R28180"/>
      <c r="S28180"/>
    </row>
    <row r="28181" spans="17:19">
      <c r="Q28181"/>
      <c r="R28181"/>
      <c r="S28181"/>
    </row>
    <row r="28182" spans="17:19">
      <c r="Q28182"/>
      <c r="R28182"/>
      <c r="S28182"/>
    </row>
    <row r="28183" spans="17:19">
      <c r="Q28183"/>
      <c r="R28183"/>
      <c r="S28183"/>
    </row>
    <row r="28184" spans="17:19">
      <c r="Q28184"/>
      <c r="R28184"/>
      <c r="S28184"/>
    </row>
    <row r="28185" spans="17:19">
      <c r="Q28185"/>
      <c r="R28185"/>
      <c r="S28185"/>
    </row>
    <row r="28186" spans="17:19">
      <c r="Q28186"/>
      <c r="R28186"/>
      <c r="S28186"/>
    </row>
    <row r="28187" spans="17:19">
      <c r="Q28187"/>
      <c r="R28187"/>
      <c r="S28187"/>
    </row>
    <row r="28188" spans="17:19">
      <c r="Q28188"/>
      <c r="R28188"/>
      <c r="S28188"/>
    </row>
    <row r="28189" spans="17:19">
      <c r="Q28189"/>
      <c r="R28189"/>
      <c r="S28189"/>
    </row>
    <row r="28190" spans="17:19">
      <c r="Q28190"/>
      <c r="R28190"/>
      <c r="S28190"/>
    </row>
    <row r="28191" spans="17:19">
      <c r="Q28191"/>
      <c r="R28191"/>
      <c r="S28191"/>
    </row>
    <row r="28192" spans="17:19">
      <c r="Q28192"/>
      <c r="R28192"/>
      <c r="S28192"/>
    </row>
    <row r="28193" spans="17:19">
      <c r="Q28193"/>
      <c r="R28193"/>
      <c r="S28193"/>
    </row>
    <row r="28194" spans="17:19">
      <c r="Q28194"/>
      <c r="R28194"/>
      <c r="S28194"/>
    </row>
    <row r="28195" spans="17:19">
      <c r="Q28195"/>
      <c r="R28195"/>
      <c r="S28195"/>
    </row>
    <row r="28196" spans="17:19">
      <c r="Q28196"/>
      <c r="R28196"/>
      <c r="S28196"/>
    </row>
    <row r="28197" spans="17:19">
      <c r="Q28197"/>
      <c r="R28197"/>
      <c r="S28197"/>
    </row>
    <row r="28198" spans="17:19">
      <c r="Q28198"/>
      <c r="R28198"/>
      <c r="S28198"/>
    </row>
    <row r="28199" spans="17:19">
      <c r="Q28199"/>
      <c r="R28199"/>
      <c r="S28199"/>
    </row>
    <row r="28200" spans="17:19">
      <c r="Q28200"/>
      <c r="R28200"/>
      <c r="S28200"/>
    </row>
    <row r="28201" spans="17:19">
      <c r="Q28201"/>
      <c r="R28201"/>
      <c r="S28201"/>
    </row>
    <row r="28202" spans="17:19">
      <c r="Q28202"/>
      <c r="R28202"/>
      <c r="S28202"/>
    </row>
    <row r="28203" spans="17:19">
      <c r="Q28203"/>
      <c r="R28203"/>
      <c r="S28203"/>
    </row>
    <row r="28204" spans="17:19">
      <c r="Q28204"/>
      <c r="R28204"/>
      <c r="S28204"/>
    </row>
    <row r="28205" spans="17:19">
      <c r="Q28205"/>
      <c r="R28205"/>
      <c r="S28205"/>
    </row>
    <row r="28206" spans="17:19">
      <c r="Q28206"/>
      <c r="R28206"/>
      <c r="S28206"/>
    </row>
    <row r="28207" spans="17:19">
      <c r="Q28207"/>
      <c r="R28207"/>
      <c r="S28207"/>
    </row>
    <row r="28208" spans="17:19">
      <c r="Q28208"/>
      <c r="R28208"/>
      <c r="S28208"/>
    </row>
    <row r="28209" spans="17:19">
      <c r="Q28209"/>
      <c r="R28209"/>
      <c r="S28209"/>
    </row>
    <row r="28210" spans="17:19">
      <c r="Q28210"/>
      <c r="R28210"/>
      <c r="S28210"/>
    </row>
    <row r="28211" spans="17:19">
      <c r="Q28211"/>
      <c r="R28211"/>
      <c r="S28211"/>
    </row>
    <row r="28212" spans="17:19">
      <c r="Q28212"/>
      <c r="R28212"/>
      <c r="S28212"/>
    </row>
    <row r="28213" spans="17:19">
      <c r="Q28213"/>
      <c r="R28213"/>
      <c r="S28213"/>
    </row>
    <row r="28214" spans="17:19">
      <c r="Q28214"/>
      <c r="R28214"/>
      <c r="S28214"/>
    </row>
    <row r="28215" spans="17:19">
      <c r="Q28215"/>
      <c r="R28215"/>
      <c r="S28215"/>
    </row>
    <row r="28216" spans="17:19">
      <c r="Q28216"/>
      <c r="R28216"/>
      <c r="S28216"/>
    </row>
    <row r="28217" spans="17:19">
      <c r="Q28217"/>
      <c r="R28217"/>
      <c r="S28217"/>
    </row>
    <row r="28218" spans="17:19">
      <c r="Q28218"/>
      <c r="R28218"/>
      <c r="S28218"/>
    </row>
    <row r="28219" spans="17:19">
      <c r="Q28219"/>
      <c r="R28219"/>
      <c r="S28219"/>
    </row>
    <row r="28220" spans="17:19">
      <c r="Q28220"/>
      <c r="R28220"/>
      <c r="S28220"/>
    </row>
    <row r="28221" spans="17:19">
      <c r="Q28221"/>
      <c r="R28221"/>
      <c r="S28221"/>
    </row>
    <row r="28222" spans="17:19">
      <c r="Q28222"/>
      <c r="R28222"/>
      <c r="S28222"/>
    </row>
    <row r="28223" spans="17:19">
      <c r="Q28223"/>
      <c r="R28223"/>
      <c r="S28223"/>
    </row>
    <row r="28224" spans="17:19">
      <c r="Q28224"/>
      <c r="R28224"/>
      <c r="S28224"/>
    </row>
    <row r="28225" spans="17:19">
      <c r="Q28225"/>
      <c r="R28225"/>
      <c r="S28225"/>
    </row>
    <row r="28226" spans="17:19">
      <c r="Q28226"/>
      <c r="R28226"/>
      <c r="S28226"/>
    </row>
    <row r="28227" spans="17:19">
      <c r="Q28227"/>
      <c r="R28227"/>
      <c r="S28227"/>
    </row>
    <row r="28228" spans="17:19">
      <c r="Q28228"/>
      <c r="R28228"/>
      <c r="S28228"/>
    </row>
    <row r="28229" spans="17:19">
      <c r="Q28229"/>
      <c r="R28229"/>
      <c r="S28229"/>
    </row>
    <row r="28230" spans="17:19">
      <c r="Q28230"/>
      <c r="R28230"/>
      <c r="S28230"/>
    </row>
    <row r="28231" spans="17:19">
      <c r="Q28231"/>
      <c r="R28231"/>
      <c r="S28231"/>
    </row>
    <row r="28232" spans="17:19">
      <c r="Q28232"/>
      <c r="R28232"/>
      <c r="S28232"/>
    </row>
    <row r="28233" spans="17:19">
      <c r="Q28233"/>
      <c r="R28233"/>
      <c r="S28233"/>
    </row>
    <row r="28234" spans="17:19">
      <c r="Q28234"/>
      <c r="R28234"/>
      <c r="S28234"/>
    </row>
    <row r="28235" spans="17:19">
      <c r="Q28235"/>
      <c r="R28235"/>
      <c r="S28235"/>
    </row>
    <row r="28236" spans="17:19">
      <c r="Q28236"/>
      <c r="R28236"/>
      <c r="S28236"/>
    </row>
    <row r="28237" spans="17:19">
      <c r="Q28237"/>
      <c r="R28237"/>
      <c r="S28237"/>
    </row>
    <row r="28238" spans="17:19">
      <c r="Q28238"/>
      <c r="R28238"/>
      <c r="S28238"/>
    </row>
    <row r="28239" spans="17:19">
      <c r="Q28239"/>
      <c r="R28239"/>
      <c r="S28239"/>
    </row>
    <row r="28240" spans="17:19">
      <c r="Q28240"/>
      <c r="R28240"/>
      <c r="S28240"/>
    </row>
    <row r="28241" spans="17:19">
      <c r="Q28241"/>
      <c r="R28241"/>
      <c r="S28241"/>
    </row>
    <row r="28242" spans="17:19">
      <c r="Q28242"/>
      <c r="R28242"/>
      <c r="S28242"/>
    </row>
    <row r="28243" spans="17:19">
      <c r="Q28243"/>
      <c r="R28243"/>
      <c r="S28243"/>
    </row>
    <row r="28244" spans="17:19">
      <c r="Q28244"/>
      <c r="R28244"/>
      <c r="S28244"/>
    </row>
    <row r="28245" spans="17:19">
      <c r="Q28245"/>
      <c r="R28245"/>
      <c r="S28245"/>
    </row>
    <row r="28246" spans="17:19">
      <c r="Q28246"/>
      <c r="R28246"/>
      <c r="S28246"/>
    </row>
    <row r="28247" spans="17:19">
      <c r="Q28247"/>
      <c r="R28247"/>
      <c r="S28247"/>
    </row>
    <row r="28248" spans="17:19">
      <c r="Q28248"/>
      <c r="R28248"/>
      <c r="S28248"/>
    </row>
    <row r="28249" spans="17:19">
      <c r="Q28249"/>
      <c r="R28249"/>
      <c r="S28249"/>
    </row>
    <row r="28250" spans="17:19">
      <c r="Q28250"/>
      <c r="R28250"/>
      <c r="S28250"/>
    </row>
    <row r="28251" spans="17:19">
      <c r="Q28251"/>
      <c r="R28251"/>
      <c r="S28251"/>
    </row>
    <row r="28252" spans="17:19">
      <c r="Q28252"/>
      <c r="R28252"/>
      <c r="S28252"/>
    </row>
    <row r="28253" spans="17:19">
      <c r="Q28253"/>
      <c r="R28253"/>
      <c r="S28253"/>
    </row>
    <row r="28254" spans="17:19">
      <c r="Q28254"/>
      <c r="R28254"/>
      <c r="S28254"/>
    </row>
    <row r="28255" spans="17:19">
      <c r="Q28255"/>
      <c r="R28255"/>
      <c r="S28255"/>
    </row>
    <row r="28256" spans="17:19">
      <c r="Q28256"/>
      <c r="R28256"/>
      <c r="S28256"/>
    </row>
    <row r="28257" spans="17:19">
      <c r="Q28257"/>
      <c r="R28257"/>
      <c r="S28257"/>
    </row>
    <row r="28258" spans="17:19">
      <c r="Q28258"/>
      <c r="R28258"/>
      <c r="S28258"/>
    </row>
    <row r="28259" spans="17:19">
      <c r="Q28259"/>
      <c r="R28259"/>
      <c r="S28259"/>
    </row>
    <row r="28260" spans="17:19">
      <c r="Q28260"/>
      <c r="R28260"/>
      <c r="S28260"/>
    </row>
    <row r="28261" spans="17:19">
      <c r="Q28261"/>
      <c r="R28261"/>
      <c r="S28261"/>
    </row>
    <row r="28262" spans="17:19">
      <c r="Q28262"/>
      <c r="R28262"/>
      <c r="S28262"/>
    </row>
    <row r="28263" spans="17:19">
      <c r="Q28263"/>
      <c r="R28263"/>
      <c r="S28263"/>
    </row>
    <row r="28264" spans="17:19">
      <c r="Q28264"/>
      <c r="R28264"/>
      <c r="S28264"/>
    </row>
    <row r="28265" spans="17:19">
      <c r="Q28265"/>
      <c r="R28265"/>
      <c r="S28265"/>
    </row>
    <row r="28266" spans="17:19">
      <c r="Q28266"/>
      <c r="R28266"/>
      <c r="S28266"/>
    </row>
    <row r="28267" spans="17:19">
      <c r="Q28267"/>
      <c r="R28267"/>
      <c r="S28267"/>
    </row>
    <row r="28268" spans="17:19">
      <c r="Q28268"/>
      <c r="R28268"/>
      <c r="S28268"/>
    </row>
    <row r="28269" spans="17:19">
      <c r="Q28269"/>
      <c r="R28269"/>
      <c r="S28269"/>
    </row>
    <row r="28270" spans="17:19">
      <c r="Q28270"/>
      <c r="R28270"/>
      <c r="S28270"/>
    </row>
    <row r="28271" spans="17:19">
      <c r="Q28271"/>
      <c r="R28271"/>
      <c r="S28271"/>
    </row>
    <row r="28272" spans="17:19">
      <c r="Q28272"/>
      <c r="R28272"/>
      <c r="S28272"/>
    </row>
    <row r="28273" spans="17:19">
      <c r="Q28273"/>
      <c r="R28273"/>
      <c r="S28273"/>
    </row>
    <row r="28274" spans="17:19">
      <c r="Q28274"/>
      <c r="R28274"/>
      <c r="S28274"/>
    </row>
    <row r="28275" spans="17:19">
      <c r="Q28275"/>
      <c r="R28275"/>
      <c r="S28275"/>
    </row>
    <row r="28276" spans="17:19">
      <c r="Q28276"/>
      <c r="R28276"/>
      <c r="S28276"/>
    </row>
    <row r="28277" spans="17:19">
      <c r="Q28277"/>
      <c r="R28277"/>
      <c r="S28277"/>
    </row>
    <row r="28278" spans="17:19">
      <c r="Q28278"/>
      <c r="R28278"/>
      <c r="S28278"/>
    </row>
    <row r="28279" spans="17:19">
      <c r="Q28279"/>
      <c r="R28279"/>
      <c r="S28279"/>
    </row>
    <row r="28280" spans="17:19">
      <c r="Q28280"/>
      <c r="R28280"/>
      <c r="S28280"/>
    </row>
    <row r="28281" spans="17:19">
      <c r="Q28281"/>
      <c r="R28281"/>
      <c r="S28281"/>
    </row>
    <row r="28282" spans="17:19">
      <c r="Q28282"/>
      <c r="R28282"/>
      <c r="S28282"/>
    </row>
    <row r="28283" spans="17:19">
      <c r="Q28283"/>
      <c r="R28283"/>
      <c r="S28283"/>
    </row>
    <row r="28284" spans="17:19">
      <c r="Q28284"/>
      <c r="R28284"/>
      <c r="S28284"/>
    </row>
    <row r="28285" spans="17:19">
      <c r="Q28285"/>
      <c r="R28285"/>
      <c r="S28285"/>
    </row>
    <row r="28286" spans="17:19">
      <c r="Q28286"/>
      <c r="R28286"/>
      <c r="S28286"/>
    </row>
    <row r="28287" spans="17:19">
      <c r="Q28287"/>
      <c r="R28287"/>
      <c r="S28287"/>
    </row>
    <row r="28288" spans="17:19">
      <c r="Q28288"/>
      <c r="R28288"/>
      <c r="S28288"/>
    </row>
    <row r="28289" spans="17:19">
      <c r="Q28289"/>
      <c r="R28289"/>
      <c r="S28289"/>
    </row>
    <row r="28290" spans="17:19">
      <c r="Q28290"/>
      <c r="R28290"/>
      <c r="S28290"/>
    </row>
    <row r="28291" spans="17:19">
      <c r="Q28291"/>
      <c r="R28291"/>
      <c r="S28291"/>
    </row>
    <row r="28292" spans="17:19">
      <c r="Q28292"/>
      <c r="R28292"/>
      <c r="S28292"/>
    </row>
    <row r="28293" spans="17:19">
      <c r="Q28293"/>
      <c r="R28293"/>
      <c r="S28293"/>
    </row>
    <row r="28294" spans="17:19">
      <c r="Q28294"/>
      <c r="R28294"/>
      <c r="S28294"/>
    </row>
    <row r="28295" spans="17:19">
      <c r="Q28295"/>
      <c r="R28295"/>
      <c r="S28295"/>
    </row>
    <row r="28296" spans="17:19">
      <c r="Q28296"/>
      <c r="R28296"/>
      <c r="S28296"/>
    </row>
    <row r="28297" spans="17:19">
      <c r="Q28297"/>
      <c r="R28297"/>
      <c r="S28297"/>
    </row>
    <row r="28298" spans="17:19">
      <c r="Q28298"/>
      <c r="R28298"/>
      <c r="S28298"/>
    </row>
    <row r="28299" spans="17:19">
      <c r="Q28299"/>
      <c r="R28299"/>
      <c r="S28299"/>
    </row>
    <row r="28300" spans="17:19">
      <c r="Q28300"/>
      <c r="R28300"/>
      <c r="S28300"/>
    </row>
    <row r="28301" spans="17:19">
      <c r="Q28301"/>
      <c r="R28301"/>
      <c r="S28301"/>
    </row>
    <row r="28302" spans="17:19">
      <c r="Q28302"/>
      <c r="R28302"/>
      <c r="S28302"/>
    </row>
    <row r="28303" spans="17:19">
      <c r="Q28303"/>
      <c r="R28303"/>
      <c r="S28303"/>
    </row>
    <row r="28304" spans="17:19">
      <c r="Q28304"/>
      <c r="R28304"/>
      <c r="S28304"/>
    </row>
    <row r="28305" spans="17:19">
      <c r="Q28305"/>
      <c r="R28305"/>
      <c r="S28305"/>
    </row>
    <row r="28306" spans="17:19">
      <c r="Q28306"/>
      <c r="R28306"/>
      <c r="S28306"/>
    </row>
    <row r="28307" spans="17:19">
      <c r="Q28307"/>
      <c r="R28307"/>
      <c r="S28307"/>
    </row>
    <row r="28308" spans="17:19">
      <c r="Q28308"/>
      <c r="R28308"/>
      <c r="S28308"/>
    </row>
    <row r="28309" spans="17:19">
      <c r="Q28309"/>
      <c r="R28309"/>
      <c r="S28309"/>
    </row>
    <row r="28310" spans="17:19">
      <c r="Q28310"/>
      <c r="R28310"/>
      <c r="S28310"/>
    </row>
    <row r="28311" spans="17:19">
      <c r="Q28311"/>
      <c r="R28311"/>
      <c r="S28311"/>
    </row>
    <row r="28312" spans="17:19">
      <c r="Q28312"/>
      <c r="R28312"/>
      <c r="S28312"/>
    </row>
    <row r="28313" spans="17:19">
      <c r="Q28313"/>
      <c r="R28313"/>
      <c r="S28313"/>
    </row>
    <row r="28314" spans="17:19">
      <c r="Q28314"/>
      <c r="R28314"/>
      <c r="S28314"/>
    </row>
    <row r="28315" spans="17:19">
      <c r="Q28315"/>
      <c r="R28315"/>
      <c r="S28315"/>
    </row>
    <row r="28316" spans="17:19">
      <c r="Q28316"/>
      <c r="R28316"/>
      <c r="S28316"/>
    </row>
    <row r="28317" spans="17:19">
      <c r="Q28317"/>
      <c r="R28317"/>
      <c r="S28317"/>
    </row>
    <row r="28318" spans="17:19">
      <c r="Q28318"/>
      <c r="R28318"/>
      <c r="S28318"/>
    </row>
    <row r="28319" spans="17:19">
      <c r="Q28319"/>
      <c r="R28319"/>
      <c r="S28319"/>
    </row>
    <row r="28320" spans="17:19">
      <c r="Q28320"/>
      <c r="R28320"/>
      <c r="S28320"/>
    </row>
    <row r="28321" spans="17:19">
      <c r="Q28321"/>
      <c r="R28321"/>
      <c r="S28321"/>
    </row>
    <row r="28322" spans="17:19">
      <c r="Q28322"/>
      <c r="R28322"/>
      <c r="S28322"/>
    </row>
    <row r="28323" spans="17:19">
      <c r="Q28323"/>
      <c r="R28323"/>
      <c r="S28323"/>
    </row>
    <row r="28324" spans="17:19">
      <c r="Q28324"/>
      <c r="R28324"/>
      <c r="S28324"/>
    </row>
    <row r="28325" spans="17:19">
      <c r="Q28325"/>
      <c r="R28325"/>
      <c r="S28325"/>
    </row>
    <row r="28326" spans="17:19">
      <c r="Q28326"/>
      <c r="R28326"/>
      <c r="S28326"/>
    </row>
    <row r="28327" spans="17:19">
      <c r="Q28327"/>
      <c r="R28327"/>
      <c r="S28327"/>
    </row>
    <row r="28328" spans="17:19">
      <c r="Q28328"/>
      <c r="R28328"/>
      <c r="S28328"/>
    </row>
    <row r="28329" spans="17:19">
      <c r="Q28329"/>
      <c r="R28329"/>
      <c r="S28329"/>
    </row>
    <row r="28330" spans="17:19">
      <c r="Q28330"/>
      <c r="R28330"/>
      <c r="S28330"/>
    </row>
    <row r="28331" spans="17:19">
      <c r="Q28331"/>
      <c r="R28331"/>
      <c r="S28331"/>
    </row>
    <row r="28332" spans="17:19">
      <c r="Q28332"/>
      <c r="R28332"/>
      <c r="S28332"/>
    </row>
    <row r="28333" spans="17:19">
      <c r="Q28333"/>
      <c r="R28333"/>
      <c r="S28333"/>
    </row>
    <row r="28334" spans="17:19">
      <c r="Q28334"/>
      <c r="R28334"/>
      <c r="S28334"/>
    </row>
    <row r="28335" spans="17:19">
      <c r="Q28335"/>
      <c r="R28335"/>
      <c r="S28335"/>
    </row>
    <row r="28336" spans="17:19">
      <c r="Q28336"/>
      <c r="R28336"/>
      <c r="S28336"/>
    </row>
    <row r="28337" spans="17:19">
      <c r="Q28337"/>
      <c r="R28337"/>
      <c r="S28337"/>
    </row>
    <row r="28338" spans="17:19">
      <c r="Q28338"/>
      <c r="R28338"/>
      <c r="S28338"/>
    </row>
    <row r="28339" spans="17:19">
      <c r="Q28339"/>
      <c r="R28339"/>
      <c r="S28339"/>
    </row>
    <row r="28340" spans="17:19">
      <c r="Q28340"/>
      <c r="R28340"/>
      <c r="S28340"/>
    </row>
    <row r="28341" spans="17:19">
      <c r="Q28341"/>
      <c r="R28341"/>
      <c r="S28341"/>
    </row>
    <row r="28342" spans="17:19">
      <c r="Q28342"/>
      <c r="R28342"/>
      <c r="S28342"/>
    </row>
    <row r="28343" spans="17:19">
      <c r="Q28343"/>
      <c r="R28343"/>
      <c r="S28343"/>
    </row>
    <row r="28344" spans="17:19">
      <c r="Q28344"/>
      <c r="R28344"/>
      <c r="S28344"/>
    </row>
    <row r="28345" spans="17:19">
      <c r="Q28345"/>
      <c r="R28345"/>
      <c r="S28345"/>
    </row>
    <row r="28346" spans="17:19">
      <c r="Q28346"/>
      <c r="R28346"/>
      <c r="S28346"/>
    </row>
    <row r="28347" spans="17:19">
      <c r="Q28347"/>
      <c r="R28347"/>
      <c r="S28347"/>
    </row>
    <row r="28348" spans="17:19">
      <c r="Q28348"/>
      <c r="R28348"/>
      <c r="S28348"/>
    </row>
    <row r="28349" spans="17:19">
      <c r="Q28349"/>
      <c r="R28349"/>
      <c r="S28349"/>
    </row>
    <row r="28350" spans="17:19">
      <c r="Q28350"/>
      <c r="R28350"/>
      <c r="S28350"/>
    </row>
    <row r="28351" spans="17:19">
      <c r="Q28351"/>
      <c r="R28351"/>
      <c r="S28351"/>
    </row>
    <row r="28352" spans="17:19">
      <c r="Q28352"/>
      <c r="R28352"/>
      <c r="S28352"/>
    </row>
    <row r="28353" spans="17:19">
      <c r="Q28353"/>
      <c r="R28353"/>
      <c r="S28353"/>
    </row>
    <row r="28354" spans="17:19">
      <c r="Q28354"/>
      <c r="R28354"/>
      <c r="S28354"/>
    </row>
    <row r="28355" spans="17:19">
      <c r="Q28355"/>
      <c r="R28355"/>
      <c r="S28355"/>
    </row>
    <row r="28356" spans="17:19">
      <c r="Q28356"/>
      <c r="R28356"/>
      <c r="S28356"/>
    </row>
    <row r="28357" spans="17:19">
      <c r="Q28357"/>
      <c r="R28357"/>
      <c r="S28357"/>
    </row>
    <row r="28358" spans="17:19">
      <c r="Q28358"/>
      <c r="R28358"/>
      <c r="S28358"/>
    </row>
    <row r="28359" spans="17:19">
      <c r="Q28359"/>
      <c r="R28359"/>
      <c r="S28359"/>
    </row>
    <row r="28360" spans="17:19">
      <c r="Q28360"/>
      <c r="R28360"/>
      <c r="S28360"/>
    </row>
    <row r="28361" spans="17:19">
      <c r="Q28361"/>
      <c r="R28361"/>
      <c r="S28361"/>
    </row>
    <row r="28362" spans="17:19">
      <c r="Q28362"/>
      <c r="R28362"/>
      <c r="S28362"/>
    </row>
    <row r="28363" spans="17:19">
      <c r="Q28363"/>
      <c r="R28363"/>
      <c r="S28363"/>
    </row>
    <row r="28364" spans="17:19">
      <c r="Q28364"/>
      <c r="R28364"/>
      <c r="S28364"/>
    </row>
    <row r="28365" spans="17:19">
      <c r="Q28365"/>
      <c r="R28365"/>
      <c r="S28365"/>
    </row>
    <row r="28366" spans="17:19">
      <c r="Q28366"/>
      <c r="R28366"/>
      <c r="S28366"/>
    </row>
    <row r="28367" spans="17:19">
      <c r="Q28367"/>
      <c r="R28367"/>
      <c r="S28367"/>
    </row>
    <row r="28368" spans="17:19">
      <c r="Q28368"/>
      <c r="R28368"/>
      <c r="S28368"/>
    </row>
    <row r="28369" spans="17:19">
      <c r="Q28369"/>
      <c r="R28369"/>
      <c r="S28369"/>
    </row>
    <row r="28370" spans="17:19">
      <c r="Q28370"/>
      <c r="R28370"/>
      <c r="S28370"/>
    </row>
    <row r="28371" spans="17:19">
      <c r="Q28371"/>
      <c r="R28371"/>
      <c r="S28371"/>
    </row>
    <row r="28372" spans="17:19">
      <c r="Q28372"/>
      <c r="R28372"/>
      <c r="S28372"/>
    </row>
    <row r="28373" spans="17:19">
      <c r="Q28373"/>
      <c r="R28373"/>
      <c r="S28373"/>
    </row>
    <row r="28374" spans="17:19">
      <c r="Q28374"/>
      <c r="R28374"/>
      <c r="S28374"/>
    </row>
    <row r="28375" spans="17:19">
      <c r="Q28375"/>
      <c r="R28375"/>
      <c r="S28375"/>
    </row>
    <row r="28376" spans="17:19">
      <c r="Q28376"/>
      <c r="R28376"/>
      <c r="S28376"/>
    </row>
    <row r="28377" spans="17:19">
      <c r="Q28377"/>
      <c r="R28377"/>
      <c r="S28377"/>
    </row>
    <row r="28378" spans="17:19">
      <c r="Q28378"/>
      <c r="R28378"/>
      <c r="S28378"/>
    </row>
    <row r="28379" spans="17:19">
      <c r="Q28379"/>
      <c r="R28379"/>
      <c r="S28379"/>
    </row>
    <row r="28380" spans="17:19">
      <c r="Q28380"/>
      <c r="R28380"/>
      <c r="S28380"/>
    </row>
    <row r="28381" spans="17:19">
      <c r="Q28381"/>
      <c r="R28381"/>
      <c r="S28381"/>
    </row>
    <row r="28382" spans="17:19">
      <c r="Q28382"/>
      <c r="R28382"/>
      <c r="S28382"/>
    </row>
    <row r="28383" spans="17:19">
      <c r="Q28383"/>
      <c r="R28383"/>
      <c r="S28383"/>
    </row>
    <row r="28384" spans="17:19">
      <c r="Q28384"/>
      <c r="R28384"/>
      <c r="S28384"/>
    </row>
    <row r="28385" spans="17:19">
      <c r="Q28385"/>
      <c r="R28385"/>
      <c r="S28385"/>
    </row>
    <row r="28386" spans="17:19">
      <c r="Q28386"/>
      <c r="R28386"/>
      <c r="S28386"/>
    </row>
    <row r="28387" spans="17:19">
      <c r="Q28387"/>
      <c r="R28387"/>
      <c r="S28387"/>
    </row>
    <row r="28388" spans="17:19">
      <c r="Q28388"/>
      <c r="R28388"/>
      <c r="S28388"/>
    </row>
    <row r="28389" spans="17:19">
      <c r="Q28389"/>
      <c r="R28389"/>
      <c r="S28389"/>
    </row>
    <row r="28390" spans="17:19">
      <c r="Q28390"/>
      <c r="R28390"/>
      <c r="S28390"/>
    </row>
    <row r="28391" spans="17:19">
      <c r="Q28391"/>
      <c r="R28391"/>
      <c r="S28391"/>
    </row>
    <row r="28392" spans="17:19">
      <c r="Q28392"/>
      <c r="R28392"/>
      <c r="S28392"/>
    </row>
    <row r="28393" spans="17:19">
      <c r="Q28393"/>
      <c r="R28393"/>
      <c r="S28393"/>
    </row>
    <row r="28394" spans="17:19">
      <c r="Q28394"/>
      <c r="R28394"/>
      <c r="S28394"/>
    </row>
    <row r="28395" spans="17:19">
      <c r="Q28395"/>
      <c r="R28395"/>
      <c r="S28395"/>
    </row>
    <row r="28396" spans="17:19">
      <c r="Q28396"/>
      <c r="R28396"/>
      <c r="S28396"/>
    </row>
    <row r="28397" spans="17:19">
      <c r="Q28397"/>
      <c r="R28397"/>
      <c r="S28397"/>
    </row>
    <row r="28398" spans="17:19">
      <c r="Q28398"/>
      <c r="R28398"/>
      <c r="S28398"/>
    </row>
    <row r="28399" spans="17:19">
      <c r="Q28399"/>
      <c r="R28399"/>
      <c r="S28399"/>
    </row>
    <row r="28400" spans="17:19">
      <c r="Q28400"/>
      <c r="R28400"/>
      <c r="S28400"/>
    </row>
    <row r="28401" spans="17:19">
      <c r="Q28401"/>
      <c r="R28401"/>
      <c r="S28401"/>
    </row>
    <row r="28402" spans="17:19">
      <c r="Q28402"/>
      <c r="R28402"/>
      <c r="S28402"/>
    </row>
    <row r="28403" spans="17:19">
      <c r="Q28403"/>
      <c r="R28403"/>
      <c r="S28403"/>
    </row>
    <row r="28404" spans="17:19">
      <c r="Q28404"/>
      <c r="R28404"/>
      <c r="S28404"/>
    </row>
    <row r="28405" spans="17:19">
      <c r="Q28405"/>
      <c r="R28405"/>
      <c r="S28405"/>
    </row>
    <row r="28406" spans="17:19">
      <c r="Q28406"/>
      <c r="R28406"/>
      <c r="S28406"/>
    </row>
    <row r="28407" spans="17:19">
      <c r="Q28407"/>
      <c r="R28407"/>
      <c r="S28407"/>
    </row>
    <row r="28408" spans="17:19">
      <c r="Q28408"/>
      <c r="R28408"/>
      <c r="S28408"/>
    </row>
    <row r="28409" spans="17:19">
      <c r="Q28409"/>
      <c r="R28409"/>
      <c r="S28409"/>
    </row>
    <row r="28410" spans="17:19">
      <c r="Q28410"/>
      <c r="R28410"/>
      <c r="S28410"/>
    </row>
    <row r="28411" spans="17:19">
      <c r="Q28411"/>
      <c r="R28411"/>
      <c r="S28411"/>
    </row>
    <row r="28412" spans="17:19">
      <c r="Q28412"/>
      <c r="R28412"/>
      <c r="S28412"/>
    </row>
    <row r="28413" spans="17:19">
      <c r="Q28413"/>
      <c r="R28413"/>
      <c r="S28413"/>
    </row>
    <row r="28414" spans="17:19">
      <c r="Q28414"/>
      <c r="R28414"/>
      <c r="S28414"/>
    </row>
    <row r="28415" spans="17:19">
      <c r="Q28415"/>
      <c r="R28415"/>
      <c r="S28415"/>
    </row>
    <row r="28416" spans="17:19">
      <c r="Q28416"/>
      <c r="R28416"/>
      <c r="S28416"/>
    </row>
    <row r="28417" spans="17:19">
      <c r="Q28417"/>
      <c r="R28417"/>
      <c r="S28417"/>
    </row>
    <row r="28418" spans="17:19">
      <c r="Q28418"/>
      <c r="R28418"/>
      <c r="S28418"/>
    </row>
    <row r="28419" spans="17:19">
      <c r="Q28419"/>
      <c r="R28419"/>
      <c r="S28419"/>
    </row>
    <row r="28420" spans="17:19">
      <c r="Q28420"/>
      <c r="R28420"/>
      <c r="S28420"/>
    </row>
    <row r="28421" spans="17:19">
      <c r="Q28421"/>
      <c r="R28421"/>
      <c r="S28421"/>
    </row>
    <row r="28422" spans="17:19">
      <c r="Q28422"/>
      <c r="R28422"/>
      <c r="S28422"/>
    </row>
    <row r="28423" spans="17:19">
      <c r="Q28423"/>
      <c r="R28423"/>
      <c r="S28423"/>
    </row>
    <row r="28424" spans="17:19">
      <c r="Q28424"/>
      <c r="R28424"/>
      <c r="S28424"/>
    </row>
    <row r="28425" spans="17:19">
      <c r="Q28425"/>
      <c r="R28425"/>
      <c r="S28425"/>
    </row>
    <row r="28426" spans="17:19">
      <c r="Q28426"/>
      <c r="R28426"/>
      <c r="S28426"/>
    </row>
    <row r="28427" spans="17:19">
      <c r="Q28427"/>
      <c r="R28427"/>
      <c r="S28427"/>
    </row>
    <row r="28428" spans="17:19">
      <c r="Q28428"/>
      <c r="R28428"/>
      <c r="S28428"/>
    </row>
    <row r="28429" spans="17:19">
      <c r="Q28429"/>
      <c r="R28429"/>
      <c r="S28429"/>
    </row>
    <row r="28430" spans="17:19">
      <c r="Q28430"/>
      <c r="R28430"/>
      <c r="S28430"/>
    </row>
    <row r="28431" spans="17:19">
      <c r="Q28431"/>
      <c r="R28431"/>
      <c r="S28431"/>
    </row>
    <row r="28432" spans="17:19">
      <c r="Q28432"/>
      <c r="R28432"/>
      <c r="S28432"/>
    </row>
    <row r="28433" spans="17:19">
      <c r="Q28433"/>
      <c r="R28433"/>
      <c r="S28433"/>
    </row>
    <row r="28434" spans="17:19">
      <c r="Q28434"/>
      <c r="R28434"/>
      <c r="S28434"/>
    </row>
    <row r="28435" spans="17:19">
      <c r="Q28435"/>
      <c r="R28435"/>
      <c r="S28435"/>
    </row>
    <row r="28436" spans="17:19">
      <c r="Q28436"/>
      <c r="R28436"/>
      <c r="S28436"/>
    </row>
    <row r="28437" spans="17:19">
      <c r="Q28437"/>
      <c r="R28437"/>
      <c r="S28437"/>
    </row>
    <row r="28438" spans="17:19">
      <c r="Q28438"/>
      <c r="R28438"/>
      <c r="S28438"/>
    </row>
    <row r="28439" spans="17:19">
      <c r="Q28439"/>
      <c r="R28439"/>
      <c r="S28439"/>
    </row>
    <row r="28440" spans="17:19">
      <c r="Q28440"/>
      <c r="R28440"/>
      <c r="S28440"/>
    </row>
    <row r="28441" spans="17:19">
      <c r="Q28441"/>
      <c r="R28441"/>
      <c r="S28441"/>
    </row>
    <row r="28442" spans="17:19">
      <c r="Q28442"/>
      <c r="R28442"/>
      <c r="S28442"/>
    </row>
    <row r="28443" spans="17:19">
      <c r="Q28443"/>
      <c r="R28443"/>
      <c r="S28443"/>
    </row>
    <row r="28444" spans="17:19">
      <c r="Q28444"/>
      <c r="R28444"/>
      <c r="S28444"/>
    </row>
    <row r="28445" spans="17:19">
      <c r="Q28445"/>
      <c r="R28445"/>
      <c r="S28445"/>
    </row>
    <row r="28446" spans="17:19">
      <c r="Q28446"/>
      <c r="R28446"/>
      <c r="S28446"/>
    </row>
    <row r="28447" spans="17:19">
      <c r="Q28447"/>
      <c r="R28447"/>
      <c r="S28447"/>
    </row>
    <row r="28448" spans="17:19">
      <c r="Q28448"/>
      <c r="R28448"/>
      <c r="S28448"/>
    </row>
    <row r="28449" spans="17:19">
      <c r="Q28449"/>
      <c r="R28449"/>
      <c r="S28449"/>
    </row>
    <row r="28450" spans="17:19">
      <c r="Q28450"/>
      <c r="R28450"/>
      <c r="S28450"/>
    </row>
    <row r="28451" spans="17:19">
      <c r="Q28451"/>
      <c r="R28451"/>
      <c r="S28451"/>
    </row>
    <row r="28452" spans="17:19">
      <c r="Q28452"/>
      <c r="R28452"/>
      <c r="S28452"/>
    </row>
    <row r="28453" spans="17:19">
      <c r="Q28453"/>
      <c r="R28453"/>
      <c r="S28453"/>
    </row>
    <row r="28454" spans="17:19">
      <c r="Q28454"/>
      <c r="R28454"/>
      <c r="S28454"/>
    </row>
    <row r="28455" spans="17:19">
      <c r="Q28455"/>
      <c r="R28455"/>
      <c r="S28455"/>
    </row>
    <row r="28456" spans="17:19">
      <c r="Q28456"/>
      <c r="R28456"/>
      <c r="S28456"/>
    </row>
    <row r="28457" spans="17:19">
      <c r="Q28457"/>
      <c r="R28457"/>
      <c r="S28457"/>
    </row>
    <row r="28458" spans="17:19">
      <c r="Q28458"/>
      <c r="R28458"/>
      <c r="S28458"/>
    </row>
    <row r="28459" spans="17:19">
      <c r="Q28459"/>
      <c r="R28459"/>
      <c r="S28459"/>
    </row>
    <row r="28460" spans="17:19">
      <c r="Q28460"/>
      <c r="R28460"/>
      <c r="S28460"/>
    </row>
    <row r="28461" spans="17:19">
      <c r="Q28461"/>
      <c r="R28461"/>
      <c r="S28461"/>
    </row>
    <row r="28462" spans="17:19">
      <c r="Q28462"/>
      <c r="R28462"/>
      <c r="S28462"/>
    </row>
    <row r="28463" spans="17:19">
      <c r="Q28463"/>
      <c r="R28463"/>
      <c r="S28463"/>
    </row>
    <row r="28464" spans="17:19">
      <c r="Q28464"/>
      <c r="R28464"/>
      <c r="S28464"/>
    </row>
    <row r="28465" spans="17:19">
      <c r="Q28465"/>
      <c r="R28465"/>
      <c r="S28465"/>
    </row>
    <row r="28466" spans="17:19">
      <c r="Q28466"/>
      <c r="R28466"/>
      <c r="S28466"/>
    </row>
    <row r="28467" spans="17:19">
      <c r="Q28467"/>
      <c r="R28467"/>
      <c r="S28467"/>
    </row>
    <row r="28468" spans="17:19">
      <c r="Q28468"/>
      <c r="R28468"/>
      <c r="S28468"/>
    </row>
    <row r="28469" spans="17:19">
      <c r="Q28469"/>
      <c r="R28469"/>
      <c r="S28469"/>
    </row>
    <row r="28470" spans="17:19">
      <c r="Q28470"/>
      <c r="R28470"/>
      <c r="S28470"/>
    </row>
    <row r="28471" spans="17:19">
      <c r="Q28471"/>
      <c r="R28471"/>
      <c r="S28471"/>
    </row>
    <row r="28472" spans="17:19">
      <c r="Q28472"/>
      <c r="R28472"/>
      <c r="S28472"/>
    </row>
    <row r="28473" spans="17:19">
      <c r="Q28473"/>
      <c r="R28473"/>
      <c r="S28473"/>
    </row>
    <row r="28474" spans="17:19">
      <c r="Q28474"/>
      <c r="R28474"/>
      <c r="S28474"/>
    </row>
    <row r="28475" spans="17:19">
      <c r="Q28475"/>
      <c r="R28475"/>
      <c r="S28475"/>
    </row>
    <row r="28476" spans="17:19">
      <c r="Q28476"/>
      <c r="R28476"/>
      <c r="S28476"/>
    </row>
    <row r="28477" spans="17:19">
      <c r="Q28477"/>
      <c r="R28477"/>
      <c r="S28477"/>
    </row>
    <row r="28478" spans="17:19">
      <c r="Q28478"/>
      <c r="R28478"/>
      <c r="S28478"/>
    </row>
    <row r="28479" spans="17:19">
      <c r="Q28479"/>
      <c r="R28479"/>
      <c r="S28479"/>
    </row>
    <row r="28480" spans="17:19">
      <c r="Q28480"/>
      <c r="R28480"/>
      <c r="S28480"/>
    </row>
    <row r="28481" spans="17:19">
      <c r="Q28481"/>
      <c r="R28481"/>
      <c r="S28481"/>
    </row>
    <row r="28482" spans="17:19">
      <c r="Q28482"/>
      <c r="R28482"/>
      <c r="S28482"/>
    </row>
    <row r="28483" spans="17:19">
      <c r="Q28483"/>
      <c r="R28483"/>
      <c r="S28483"/>
    </row>
    <row r="28484" spans="17:19">
      <c r="Q28484"/>
      <c r="R28484"/>
      <c r="S28484"/>
    </row>
    <row r="28485" spans="17:19">
      <c r="Q28485"/>
      <c r="R28485"/>
      <c r="S28485"/>
    </row>
    <row r="28486" spans="17:19">
      <c r="Q28486"/>
      <c r="R28486"/>
      <c r="S28486"/>
    </row>
    <row r="28487" spans="17:19">
      <c r="Q28487"/>
      <c r="R28487"/>
      <c r="S28487"/>
    </row>
    <row r="28488" spans="17:19">
      <c r="Q28488"/>
      <c r="R28488"/>
      <c r="S28488"/>
    </row>
    <row r="28489" spans="17:19">
      <c r="Q28489"/>
      <c r="R28489"/>
      <c r="S28489"/>
    </row>
    <row r="28490" spans="17:19">
      <c r="Q28490"/>
      <c r="R28490"/>
      <c r="S28490"/>
    </row>
    <row r="28491" spans="17:19">
      <c r="Q28491"/>
      <c r="R28491"/>
      <c r="S28491"/>
    </row>
    <row r="28492" spans="17:19">
      <c r="Q28492"/>
      <c r="R28492"/>
      <c r="S28492"/>
    </row>
    <row r="28493" spans="17:19">
      <c r="Q28493"/>
      <c r="R28493"/>
      <c r="S28493"/>
    </row>
    <row r="28494" spans="17:19">
      <c r="Q28494"/>
      <c r="R28494"/>
      <c r="S28494"/>
    </row>
    <row r="28495" spans="17:19">
      <c r="Q28495"/>
      <c r="R28495"/>
      <c r="S28495"/>
    </row>
    <row r="28496" spans="17:19">
      <c r="Q28496"/>
      <c r="R28496"/>
      <c r="S28496"/>
    </row>
    <row r="28497" spans="17:19">
      <c r="Q28497"/>
      <c r="R28497"/>
      <c r="S28497"/>
    </row>
    <row r="28498" spans="17:19">
      <c r="Q28498"/>
      <c r="R28498"/>
      <c r="S28498"/>
    </row>
    <row r="28499" spans="17:19">
      <c r="Q28499"/>
      <c r="R28499"/>
      <c r="S28499"/>
    </row>
    <row r="28500" spans="17:19">
      <c r="Q28500"/>
      <c r="R28500"/>
      <c r="S28500"/>
    </row>
    <row r="28501" spans="17:19">
      <c r="Q28501"/>
      <c r="R28501"/>
      <c r="S28501"/>
    </row>
    <row r="28502" spans="17:19">
      <c r="Q28502"/>
      <c r="R28502"/>
      <c r="S28502"/>
    </row>
    <row r="28503" spans="17:19">
      <c r="Q28503"/>
      <c r="R28503"/>
      <c r="S28503"/>
    </row>
    <row r="28504" spans="17:19">
      <c r="Q28504"/>
      <c r="R28504"/>
      <c r="S28504"/>
    </row>
    <row r="28505" spans="17:19">
      <c r="Q28505"/>
      <c r="R28505"/>
      <c r="S28505"/>
    </row>
    <row r="28506" spans="17:19">
      <c r="Q28506"/>
      <c r="R28506"/>
      <c r="S28506"/>
    </row>
    <row r="28507" spans="17:19">
      <c r="Q28507"/>
      <c r="R28507"/>
      <c r="S28507"/>
    </row>
    <row r="28508" spans="17:19">
      <c r="Q28508"/>
      <c r="R28508"/>
      <c r="S28508"/>
    </row>
    <row r="28509" spans="17:19">
      <c r="Q28509"/>
      <c r="R28509"/>
      <c r="S28509"/>
    </row>
    <row r="28510" spans="17:19">
      <c r="Q28510"/>
      <c r="R28510"/>
      <c r="S28510"/>
    </row>
    <row r="28511" spans="17:19">
      <c r="Q28511"/>
      <c r="R28511"/>
      <c r="S28511"/>
    </row>
    <row r="28512" spans="17:19">
      <c r="Q28512"/>
      <c r="R28512"/>
      <c r="S28512"/>
    </row>
    <row r="28513" spans="17:19">
      <c r="Q28513"/>
      <c r="R28513"/>
      <c r="S28513"/>
    </row>
    <row r="28514" spans="17:19">
      <c r="Q28514"/>
      <c r="R28514"/>
      <c r="S28514"/>
    </row>
    <row r="28515" spans="17:19">
      <c r="Q28515"/>
      <c r="R28515"/>
      <c r="S28515"/>
    </row>
    <row r="28516" spans="17:19">
      <c r="Q28516"/>
      <c r="R28516"/>
      <c r="S28516"/>
    </row>
    <row r="28517" spans="17:19">
      <c r="Q28517"/>
      <c r="R28517"/>
      <c r="S28517"/>
    </row>
    <row r="28518" spans="17:19">
      <c r="Q28518"/>
      <c r="R28518"/>
      <c r="S28518"/>
    </row>
    <row r="28519" spans="17:19">
      <c r="Q28519"/>
      <c r="R28519"/>
      <c r="S28519"/>
    </row>
    <row r="28520" spans="17:19">
      <c r="Q28520"/>
      <c r="R28520"/>
      <c r="S28520"/>
    </row>
    <row r="28521" spans="17:19">
      <c r="Q28521"/>
      <c r="R28521"/>
      <c r="S28521"/>
    </row>
    <row r="28522" spans="17:19">
      <c r="Q28522"/>
      <c r="R28522"/>
      <c r="S28522"/>
    </row>
    <row r="28523" spans="17:19">
      <c r="Q28523"/>
      <c r="R28523"/>
      <c r="S28523"/>
    </row>
    <row r="28524" spans="17:19">
      <c r="Q28524"/>
      <c r="R28524"/>
      <c r="S28524"/>
    </row>
    <row r="28525" spans="17:19">
      <c r="Q28525"/>
      <c r="R28525"/>
      <c r="S28525"/>
    </row>
    <row r="28526" spans="17:19">
      <c r="Q28526"/>
      <c r="R28526"/>
      <c r="S28526"/>
    </row>
    <row r="28527" spans="17:19">
      <c r="Q28527"/>
      <c r="R28527"/>
      <c r="S28527"/>
    </row>
    <row r="28528" spans="17:19">
      <c r="Q28528"/>
      <c r="R28528"/>
      <c r="S28528"/>
    </row>
    <row r="28529" spans="17:19">
      <c r="Q28529"/>
      <c r="R28529"/>
      <c r="S28529"/>
    </row>
    <row r="28530" spans="17:19">
      <c r="Q28530"/>
      <c r="R28530"/>
      <c r="S28530"/>
    </row>
    <row r="28531" spans="17:19">
      <c r="Q28531"/>
      <c r="R28531"/>
      <c r="S28531"/>
    </row>
    <row r="28532" spans="17:19">
      <c r="Q28532"/>
      <c r="R28532"/>
      <c r="S28532"/>
    </row>
    <row r="28533" spans="17:19">
      <c r="Q28533"/>
      <c r="R28533"/>
      <c r="S28533"/>
    </row>
    <row r="28534" spans="17:19">
      <c r="Q28534"/>
      <c r="R28534"/>
      <c r="S28534"/>
    </row>
    <row r="28535" spans="17:19">
      <c r="Q28535"/>
      <c r="R28535"/>
      <c r="S28535"/>
    </row>
    <row r="28536" spans="17:19">
      <c r="Q28536"/>
      <c r="R28536"/>
      <c r="S28536"/>
    </row>
    <row r="28537" spans="17:19">
      <c r="Q28537"/>
      <c r="R28537"/>
      <c r="S28537"/>
    </row>
    <row r="28538" spans="17:19">
      <c r="Q28538"/>
      <c r="R28538"/>
      <c r="S28538"/>
    </row>
    <row r="28539" spans="17:19">
      <c r="Q28539"/>
      <c r="R28539"/>
      <c r="S28539"/>
    </row>
    <row r="28540" spans="17:19">
      <c r="Q28540"/>
      <c r="R28540"/>
      <c r="S28540"/>
    </row>
    <row r="28541" spans="17:19">
      <c r="Q28541"/>
      <c r="R28541"/>
      <c r="S28541"/>
    </row>
    <row r="28542" spans="17:19">
      <c r="Q28542"/>
      <c r="R28542"/>
      <c r="S28542"/>
    </row>
    <row r="28543" spans="17:19">
      <c r="Q28543"/>
      <c r="R28543"/>
      <c r="S28543"/>
    </row>
    <row r="28544" spans="17:19">
      <c r="Q28544"/>
      <c r="R28544"/>
      <c r="S28544"/>
    </row>
    <row r="28545" spans="17:19">
      <c r="Q28545"/>
      <c r="R28545"/>
      <c r="S28545"/>
    </row>
    <row r="28546" spans="17:19">
      <c r="Q28546"/>
      <c r="R28546"/>
      <c r="S28546"/>
    </row>
    <row r="28547" spans="17:19">
      <c r="Q28547"/>
      <c r="R28547"/>
      <c r="S28547"/>
    </row>
    <row r="28548" spans="17:19">
      <c r="Q28548"/>
      <c r="R28548"/>
      <c r="S28548"/>
    </row>
    <row r="28549" spans="17:19">
      <c r="Q28549"/>
      <c r="R28549"/>
      <c r="S28549"/>
    </row>
    <row r="28550" spans="17:19">
      <c r="Q28550"/>
      <c r="R28550"/>
      <c r="S28550"/>
    </row>
    <row r="28551" spans="17:19">
      <c r="Q28551"/>
      <c r="R28551"/>
      <c r="S28551"/>
    </row>
    <row r="28552" spans="17:19">
      <c r="Q28552"/>
      <c r="R28552"/>
      <c r="S28552"/>
    </row>
    <row r="28553" spans="17:19">
      <c r="Q28553"/>
      <c r="R28553"/>
      <c r="S28553"/>
    </row>
    <row r="28554" spans="17:19">
      <c r="Q28554"/>
      <c r="R28554"/>
      <c r="S28554"/>
    </row>
    <row r="28555" spans="17:19">
      <c r="Q28555"/>
      <c r="R28555"/>
      <c r="S28555"/>
    </row>
    <row r="28556" spans="17:19">
      <c r="Q28556"/>
      <c r="R28556"/>
      <c r="S28556"/>
    </row>
    <row r="28557" spans="17:19">
      <c r="Q28557"/>
      <c r="R28557"/>
      <c r="S28557"/>
    </row>
    <row r="28558" spans="17:19">
      <c r="Q28558"/>
      <c r="R28558"/>
      <c r="S28558"/>
    </row>
    <row r="28559" spans="17:19">
      <c r="Q28559"/>
      <c r="R28559"/>
      <c r="S28559"/>
    </row>
    <row r="28560" spans="17:19">
      <c r="Q28560"/>
      <c r="R28560"/>
      <c r="S28560"/>
    </row>
    <row r="28561" spans="17:19">
      <c r="Q28561"/>
      <c r="R28561"/>
      <c r="S28561"/>
    </row>
    <row r="28562" spans="17:19">
      <c r="Q28562"/>
      <c r="R28562"/>
      <c r="S28562"/>
    </row>
    <row r="28563" spans="17:19">
      <c r="Q28563"/>
      <c r="R28563"/>
      <c r="S28563"/>
    </row>
    <row r="28564" spans="17:19">
      <c r="Q28564"/>
      <c r="R28564"/>
      <c r="S28564"/>
    </row>
    <row r="28565" spans="17:19">
      <c r="Q28565"/>
      <c r="R28565"/>
      <c r="S28565"/>
    </row>
    <row r="28566" spans="17:19">
      <c r="Q28566"/>
      <c r="R28566"/>
      <c r="S28566"/>
    </row>
    <row r="28567" spans="17:19">
      <c r="Q28567"/>
      <c r="R28567"/>
      <c r="S28567"/>
    </row>
    <row r="28568" spans="17:19">
      <c r="Q28568"/>
      <c r="R28568"/>
      <c r="S28568"/>
    </row>
    <row r="28569" spans="17:19">
      <c r="Q28569"/>
      <c r="R28569"/>
      <c r="S28569"/>
    </row>
    <row r="28570" spans="17:19">
      <c r="Q28570"/>
      <c r="R28570"/>
      <c r="S28570"/>
    </row>
    <row r="28571" spans="17:19">
      <c r="Q28571"/>
      <c r="R28571"/>
      <c r="S28571"/>
    </row>
    <row r="28572" spans="17:19">
      <c r="Q28572"/>
      <c r="R28572"/>
      <c r="S28572"/>
    </row>
    <row r="28573" spans="17:19">
      <c r="Q28573"/>
      <c r="R28573"/>
      <c r="S28573"/>
    </row>
    <row r="28574" spans="17:19">
      <c r="Q28574"/>
      <c r="R28574"/>
      <c r="S28574"/>
    </row>
    <row r="28575" spans="17:19">
      <c r="Q28575"/>
      <c r="R28575"/>
      <c r="S28575"/>
    </row>
    <row r="28576" spans="17:19">
      <c r="Q28576"/>
      <c r="R28576"/>
      <c r="S28576"/>
    </row>
    <row r="28577" spans="17:19">
      <c r="Q28577"/>
      <c r="R28577"/>
      <c r="S28577"/>
    </row>
    <row r="28578" spans="17:19">
      <c r="Q28578"/>
      <c r="R28578"/>
      <c r="S28578"/>
    </row>
    <row r="28579" spans="17:19">
      <c r="Q28579"/>
      <c r="R28579"/>
      <c r="S28579"/>
    </row>
    <row r="28580" spans="17:19">
      <c r="Q28580"/>
      <c r="R28580"/>
      <c r="S28580"/>
    </row>
    <row r="28581" spans="17:19">
      <c r="Q28581"/>
      <c r="R28581"/>
      <c r="S28581"/>
    </row>
    <row r="28582" spans="17:19">
      <c r="Q28582"/>
      <c r="R28582"/>
      <c r="S28582"/>
    </row>
    <row r="28583" spans="17:19">
      <c r="Q28583"/>
      <c r="R28583"/>
      <c r="S28583"/>
    </row>
    <row r="28584" spans="17:19">
      <c r="Q28584"/>
      <c r="R28584"/>
      <c r="S28584"/>
    </row>
    <row r="28585" spans="17:19">
      <c r="Q28585"/>
      <c r="R28585"/>
      <c r="S28585"/>
    </row>
    <row r="28586" spans="17:19">
      <c r="Q28586"/>
      <c r="R28586"/>
      <c r="S28586"/>
    </row>
    <row r="28587" spans="17:19">
      <c r="Q28587"/>
      <c r="R28587"/>
      <c r="S28587"/>
    </row>
    <row r="28588" spans="17:19">
      <c r="Q28588"/>
      <c r="R28588"/>
      <c r="S28588"/>
    </row>
    <row r="28589" spans="17:19">
      <c r="Q28589"/>
      <c r="R28589"/>
      <c r="S28589"/>
    </row>
    <row r="28590" spans="17:19">
      <c r="Q28590"/>
      <c r="R28590"/>
      <c r="S28590"/>
    </row>
    <row r="28591" spans="17:19">
      <c r="Q28591"/>
      <c r="R28591"/>
      <c r="S28591"/>
    </row>
    <row r="28592" spans="17:19">
      <c r="Q28592"/>
      <c r="R28592"/>
      <c r="S28592"/>
    </row>
    <row r="28593" spans="17:19">
      <c r="Q28593"/>
      <c r="R28593"/>
      <c r="S28593"/>
    </row>
    <row r="28594" spans="17:19">
      <c r="Q28594"/>
      <c r="R28594"/>
      <c r="S28594"/>
    </row>
    <row r="28595" spans="17:19">
      <c r="Q28595"/>
      <c r="R28595"/>
      <c r="S28595"/>
    </row>
    <row r="28596" spans="17:19">
      <c r="Q28596"/>
      <c r="R28596"/>
      <c r="S28596"/>
    </row>
    <row r="28597" spans="17:19">
      <c r="Q28597"/>
      <c r="R28597"/>
      <c r="S28597"/>
    </row>
    <row r="28598" spans="17:19">
      <c r="Q28598"/>
      <c r="R28598"/>
      <c r="S28598"/>
    </row>
    <row r="28599" spans="17:19">
      <c r="Q28599"/>
      <c r="R28599"/>
      <c r="S28599"/>
    </row>
    <row r="28600" spans="17:19">
      <c r="Q28600"/>
      <c r="R28600"/>
      <c r="S28600"/>
    </row>
    <row r="28601" spans="17:19">
      <c r="Q28601"/>
      <c r="R28601"/>
      <c r="S28601"/>
    </row>
    <row r="28602" spans="17:19">
      <c r="Q28602"/>
      <c r="R28602"/>
      <c r="S28602"/>
    </row>
    <row r="28603" spans="17:19">
      <c r="Q28603"/>
      <c r="R28603"/>
      <c r="S28603"/>
    </row>
    <row r="28604" spans="17:19">
      <c r="Q28604"/>
      <c r="R28604"/>
      <c r="S28604"/>
    </row>
    <row r="28605" spans="17:19">
      <c r="Q28605"/>
      <c r="R28605"/>
      <c r="S28605"/>
    </row>
    <row r="28606" spans="17:19">
      <c r="Q28606"/>
      <c r="R28606"/>
      <c r="S28606"/>
    </row>
    <row r="28607" spans="17:19">
      <c r="Q28607"/>
      <c r="R28607"/>
      <c r="S28607"/>
    </row>
    <row r="28608" spans="17:19">
      <c r="Q28608"/>
      <c r="R28608"/>
      <c r="S28608"/>
    </row>
    <row r="28609" spans="17:19">
      <c r="Q28609"/>
      <c r="R28609"/>
      <c r="S28609"/>
    </row>
    <row r="28610" spans="17:19">
      <c r="Q28610"/>
      <c r="R28610"/>
      <c r="S28610"/>
    </row>
    <row r="28611" spans="17:19">
      <c r="Q28611"/>
      <c r="R28611"/>
      <c r="S28611"/>
    </row>
    <row r="28612" spans="17:19">
      <c r="Q28612"/>
      <c r="R28612"/>
      <c r="S28612"/>
    </row>
    <row r="28613" spans="17:19">
      <c r="Q28613"/>
      <c r="R28613"/>
      <c r="S28613"/>
    </row>
    <row r="28614" spans="17:19">
      <c r="Q28614"/>
      <c r="R28614"/>
      <c r="S28614"/>
    </row>
    <row r="28615" spans="17:19">
      <c r="Q28615"/>
      <c r="R28615"/>
      <c r="S28615"/>
    </row>
    <row r="28616" spans="17:19">
      <c r="Q28616"/>
      <c r="R28616"/>
      <c r="S28616"/>
    </row>
    <row r="28617" spans="17:19">
      <c r="Q28617"/>
      <c r="R28617"/>
      <c r="S28617"/>
    </row>
    <row r="28618" spans="17:19">
      <c r="Q28618"/>
      <c r="R28618"/>
      <c r="S28618"/>
    </row>
    <row r="28619" spans="17:19">
      <c r="Q28619"/>
      <c r="R28619"/>
      <c r="S28619"/>
    </row>
    <row r="28620" spans="17:19">
      <c r="Q28620"/>
      <c r="R28620"/>
      <c r="S28620"/>
    </row>
    <row r="28621" spans="17:19">
      <c r="Q28621"/>
      <c r="R28621"/>
      <c r="S28621"/>
    </row>
    <row r="28622" spans="17:19">
      <c r="Q28622"/>
      <c r="R28622"/>
      <c r="S28622"/>
    </row>
    <row r="28623" spans="17:19">
      <c r="Q28623"/>
      <c r="R28623"/>
      <c r="S28623"/>
    </row>
    <row r="28624" spans="17:19">
      <c r="Q28624"/>
      <c r="R28624"/>
      <c r="S28624"/>
    </row>
    <row r="28625" spans="17:19">
      <c r="Q28625"/>
      <c r="R28625"/>
      <c r="S28625"/>
    </row>
    <row r="28626" spans="17:19">
      <c r="Q28626"/>
      <c r="R28626"/>
      <c r="S28626"/>
    </row>
    <row r="28627" spans="17:19">
      <c r="Q28627"/>
      <c r="R28627"/>
      <c r="S28627"/>
    </row>
    <row r="28628" spans="17:19">
      <c r="Q28628"/>
      <c r="R28628"/>
      <c r="S28628"/>
    </row>
    <row r="28629" spans="17:19">
      <c r="Q28629"/>
      <c r="R28629"/>
      <c r="S28629"/>
    </row>
    <row r="28630" spans="17:19">
      <c r="Q28630"/>
      <c r="R28630"/>
      <c r="S28630"/>
    </row>
    <row r="28631" spans="17:19">
      <c r="Q28631"/>
      <c r="R28631"/>
      <c r="S28631"/>
    </row>
    <row r="28632" spans="17:19">
      <c r="Q28632"/>
      <c r="R28632"/>
      <c r="S28632"/>
    </row>
    <row r="28633" spans="17:19">
      <c r="Q28633"/>
      <c r="R28633"/>
      <c r="S28633"/>
    </row>
    <row r="28634" spans="17:19">
      <c r="Q28634"/>
      <c r="R28634"/>
      <c r="S28634"/>
    </row>
    <row r="28635" spans="17:19">
      <c r="Q28635"/>
      <c r="R28635"/>
      <c r="S28635"/>
    </row>
    <row r="28636" spans="17:19">
      <c r="Q28636"/>
      <c r="R28636"/>
      <c r="S28636"/>
    </row>
    <row r="28637" spans="17:19">
      <c r="Q28637"/>
      <c r="R28637"/>
      <c r="S28637"/>
    </row>
    <row r="28638" spans="17:19">
      <c r="Q28638"/>
      <c r="R28638"/>
      <c r="S28638"/>
    </row>
    <row r="28639" spans="17:19">
      <c r="Q28639"/>
      <c r="R28639"/>
      <c r="S28639"/>
    </row>
    <row r="28640" spans="17:19">
      <c r="Q28640"/>
      <c r="R28640"/>
      <c r="S28640"/>
    </row>
    <row r="28641" spans="17:19">
      <c r="Q28641"/>
      <c r="R28641"/>
      <c r="S28641"/>
    </row>
    <row r="28642" spans="17:19">
      <c r="Q28642"/>
      <c r="R28642"/>
      <c r="S28642"/>
    </row>
    <row r="28643" spans="17:19">
      <c r="Q28643"/>
      <c r="R28643"/>
      <c r="S28643"/>
    </row>
    <row r="28644" spans="17:19">
      <c r="Q28644"/>
      <c r="R28644"/>
      <c r="S28644"/>
    </row>
    <row r="28645" spans="17:19">
      <c r="Q28645"/>
      <c r="R28645"/>
      <c r="S28645"/>
    </row>
    <row r="28646" spans="17:19">
      <c r="Q28646"/>
      <c r="R28646"/>
      <c r="S28646"/>
    </row>
    <row r="28647" spans="17:19">
      <c r="Q28647"/>
      <c r="R28647"/>
      <c r="S28647"/>
    </row>
    <row r="28648" spans="17:19">
      <c r="Q28648"/>
      <c r="R28648"/>
      <c r="S28648"/>
    </row>
    <row r="28649" spans="17:19">
      <c r="Q28649"/>
      <c r="R28649"/>
      <c r="S28649"/>
    </row>
    <row r="28650" spans="17:19">
      <c r="Q28650"/>
      <c r="R28650"/>
      <c r="S28650"/>
    </row>
    <row r="28651" spans="17:19">
      <c r="Q28651"/>
      <c r="R28651"/>
      <c r="S28651"/>
    </row>
    <row r="28652" spans="17:19">
      <c r="Q28652"/>
      <c r="R28652"/>
      <c r="S28652"/>
    </row>
    <row r="28653" spans="17:19">
      <c r="Q28653"/>
      <c r="R28653"/>
      <c r="S28653"/>
    </row>
    <row r="28654" spans="17:19">
      <c r="Q28654"/>
      <c r="R28654"/>
      <c r="S28654"/>
    </row>
    <row r="28655" spans="17:19">
      <c r="Q28655"/>
      <c r="R28655"/>
      <c r="S28655"/>
    </row>
    <row r="28656" spans="17:19">
      <c r="Q28656"/>
      <c r="R28656"/>
      <c r="S28656"/>
    </row>
    <row r="28657" spans="17:19">
      <c r="Q28657"/>
      <c r="R28657"/>
      <c r="S28657"/>
    </row>
    <row r="28658" spans="17:19">
      <c r="Q28658"/>
      <c r="R28658"/>
      <c r="S28658"/>
    </row>
    <row r="28659" spans="17:19">
      <c r="Q28659"/>
      <c r="R28659"/>
      <c r="S28659"/>
    </row>
    <row r="28660" spans="17:19">
      <c r="Q28660"/>
      <c r="R28660"/>
      <c r="S28660"/>
    </row>
    <row r="28661" spans="17:19">
      <c r="Q28661"/>
      <c r="R28661"/>
      <c r="S28661"/>
    </row>
    <row r="28662" spans="17:19">
      <c r="Q28662"/>
      <c r="R28662"/>
      <c r="S28662"/>
    </row>
    <row r="28663" spans="17:19">
      <c r="Q28663"/>
      <c r="R28663"/>
      <c r="S28663"/>
    </row>
    <row r="28664" spans="17:19">
      <c r="Q28664"/>
      <c r="R28664"/>
      <c r="S28664"/>
    </row>
    <row r="28665" spans="17:19">
      <c r="Q28665"/>
      <c r="R28665"/>
      <c r="S28665"/>
    </row>
    <row r="28666" spans="17:19">
      <c r="Q28666"/>
      <c r="R28666"/>
      <c r="S28666"/>
    </row>
    <row r="28667" spans="17:19">
      <c r="Q28667"/>
      <c r="R28667"/>
      <c r="S28667"/>
    </row>
    <row r="28668" spans="17:19">
      <c r="Q28668"/>
      <c r="R28668"/>
      <c r="S28668"/>
    </row>
    <row r="28669" spans="17:19">
      <c r="Q28669"/>
      <c r="R28669"/>
      <c r="S28669"/>
    </row>
    <row r="28670" spans="17:19">
      <c r="Q28670"/>
      <c r="R28670"/>
      <c r="S28670"/>
    </row>
    <row r="28671" spans="17:19">
      <c r="Q28671"/>
      <c r="R28671"/>
      <c r="S28671"/>
    </row>
    <row r="28672" spans="17:19">
      <c r="Q28672"/>
      <c r="R28672"/>
      <c r="S28672"/>
    </row>
    <row r="28673" spans="17:19">
      <c r="Q28673"/>
      <c r="R28673"/>
      <c r="S28673"/>
    </row>
    <row r="28674" spans="17:19">
      <c r="Q28674"/>
      <c r="R28674"/>
      <c r="S28674"/>
    </row>
    <row r="28675" spans="17:19">
      <c r="Q28675"/>
      <c r="R28675"/>
      <c r="S28675"/>
    </row>
    <row r="28676" spans="17:19">
      <c r="Q28676"/>
      <c r="R28676"/>
      <c r="S28676"/>
    </row>
    <row r="28677" spans="17:19">
      <c r="Q28677"/>
      <c r="R28677"/>
      <c r="S28677"/>
    </row>
    <row r="28678" spans="17:19">
      <c r="Q28678"/>
      <c r="R28678"/>
      <c r="S28678"/>
    </row>
    <row r="28679" spans="17:19">
      <c r="Q28679"/>
      <c r="R28679"/>
      <c r="S28679"/>
    </row>
    <row r="28680" spans="17:19">
      <c r="Q28680"/>
      <c r="R28680"/>
      <c r="S28680"/>
    </row>
    <row r="28681" spans="17:19">
      <c r="Q28681"/>
      <c r="R28681"/>
      <c r="S28681"/>
    </row>
    <row r="28682" spans="17:19">
      <c r="Q28682"/>
      <c r="R28682"/>
      <c r="S28682"/>
    </row>
    <row r="28683" spans="17:19">
      <c r="Q28683"/>
      <c r="R28683"/>
      <c r="S28683"/>
    </row>
    <row r="28684" spans="17:19">
      <c r="Q28684"/>
      <c r="R28684"/>
      <c r="S28684"/>
    </row>
    <row r="28685" spans="17:19">
      <c r="Q28685"/>
      <c r="R28685"/>
      <c r="S28685"/>
    </row>
    <row r="28686" spans="17:19">
      <c r="Q28686"/>
      <c r="R28686"/>
      <c r="S28686"/>
    </row>
    <row r="28687" spans="17:19">
      <c r="Q28687"/>
      <c r="R28687"/>
      <c r="S28687"/>
    </row>
    <row r="28688" spans="17:19">
      <c r="Q28688"/>
      <c r="R28688"/>
      <c r="S28688"/>
    </row>
    <row r="28689" spans="17:19">
      <c r="Q28689"/>
      <c r="R28689"/>
      <c r="S28689"/>
    </row>
    <row r="28690" spans="17:19">
      <c r="Q28690"/>
      <c r="R28690"/>
      <c r="S28690"/>
    </row>
    <row r="28691" spans="17:19">
      <c r="Q28691"/>
      <c r="R28691"/>
      <c r="S28691"/>
    </row>
    <row r="28692" spans="17:19">
      <c r="Q28692"/>
      <c r="R28692"/>
      <c r="S28692"/>
    </row>
    <row r="28693" spans="17:19">
      <c r="Q28693"/>
      <c r="R28693"/>
      <c r="S28693"/>
    </row>
    <row r="28694" spans="17:19">
      <c r="Q28694"/>
      <c r="R28694"/>
      <c r="S28694"/>
    </row>
    <row r="28695" spans="17:19">
      <c r="Q28695"/>
      <c r="R28695"/>
      <c r="S28695"/>
    </row>
    <row r="28696" spans="17:19">
      <c r="Q28696"/>
      <c r="R28696"/>
      <c r="S28696"/>
    </row>
    <row r="28697" spans="17:19">
      <c r="Q28697"/>
      <c r="R28697"/>
      <c r="S28697"/>
    </row>
    <row r="28698" spans="17:19">
      <c r="Q28698"/>
      <c r="R28698"/>
      <c r="S28698"/>
    </row>
    <row r="28699" spans="17:19">
      <c r="Q28699"/>
      <c r="R28699"/>
      <c r="S28699"/>
    </row>
    <row r="28700" spans="17:19">
      <c r="Q28700"/>
      <c r="R28700"/>
      <c r="S28700"/>
    </row>
    <row r="28701" spans="17:19">
      <c r="Q28701"/>
      <c r="R28701"/>
      <c r="S28701"/>
    </row>
    <row r="28702" spans="17:19">
      <c r="Q28702"/>
      <c r="R28702"/>
      <c r="S28702"/>
    </row>
    <row r="28703" spans="17:19">
      <c r="Q28703"/>
      <c r="R28703"/>
      <c r="S28703"/>
    </row>
    <row r="28704" spans="17:19">
      <c r="Q28704"/>
      <c r="R28704"/>
      <c r="S28704"/>
    </row>
    <row r="28705" spans="17:19">
      <c r="Q28705"/>
      <c r="R28705"/>
      <c r="S28705"/>
    </row>
    <row r="28706" spans="17:19">
      <c r="Q28706"/>
      <c r="R28706"/>
      <c r="S28706"/>
    </row>
    <row r="28707" spans="17:19">
      <c r="Q28707"/>
      <c r="R28707"/>
      <c r="S28707"/>
    </row>
    <row r="28708" spans="17:19">
      <c r="Q28708"/>
      <c r="R28708"/>
      <c r="S28708"/>
    </row>
    <row r="28709" spans="17:19">
      <c r="Q28709"/>
      <c r="R28709"/>
      <c r="S28709"/>
    </row>
    <row r="28710" spans="17:19">
      <c r="Q28710"/>
      <c r="R28710"/>
      <c r="S28710"/>
    </row>
    <row r="28711" spans="17:19">
      <c r="Q28711"/>
      <c r="R28711"/>
      <c r="S28711"/>
    </row>
    <row r="28712" spans="17:19">
      <c r="Q28712"/>
      <c r="R28712"/>
      <c r="S28712"/>
    </row>
    <row r="28713" spans="17:19">
      <c r="Q28713"/>
      <c r="R28713"/>
      <c r="S28713"/>
    </row>
    <row r="28714" spans="17:19">
      <c r="Q28714"/>
      <c r="R28714"/>
      <c r="S28714"/>
    </row>
    <row r="28715" spans="17:19">
      <c r="Q28715"/>
      <c r="R28715"/>
      <c r="S28715"/>
    </row>
    <row r="28716" spans="17:19">
      <c r="Q28716"/>
      <c r="R28716"/>
      <c r="S28716"/>
    </row>
    <row r="28717" spans="17:19">
      <c r="Q28717"/>
      <c r="R28717"/>
      <c r="S28717"/>
    </row>
    <row r="28718" spans="17:19">
      <c r="Q28718"/>
      <c r="R28718"/>
      <c r="S28718"/>
    </row>
    <row r="28719" spans="17:19">
      <c r="Q28719"/>
      <c r="R28719"/>
      <c r="S28719"/>
    </row>
    <row r="28720" spans="17:19">
      <c r="Q28720"/>
      <c r="R28720"/>
      <c r="S28720"/>
    </row>
    <row r="28721" spans="17:19">
      <c r="Q28721"/>
      <c r="R28721"/>
      <c r="S28721"/>
    </row>
    <row r="28722" spans="17:19">
      <c r="Q28722"/>
      <c r="R28722"/>
      <c r="S28722"/>
    </row>
    <row r="28723" spans="17:19">
      <c r="Q28723"/>
      <c r="R28723"/>
      <c r="S28723"/>
    </row>
    <row r="28724" spans="17:19">
      <c r="Q28724"/>
      <c r="R28724"/>
      <c r="S28724"/>
    </row>
    <row r="28725" spans="17:19">
      <c r="Q28725"/>
      <c r="R28725"/>
      <c r="S28725"/>
    </row>
    <row r="28726" spans="17:19">
      <c r="Q28726"/>
      <c r="R28726"/>
      <c r="S28726"/>
    </row>
    <row r="28727" spans="17:19">
      <c r="Q28727"/>
      <c r="R28727"/>
      <c r="S28727"/>
    </row>
    <row r="28728" spans="17:19">
      <c r="Q28728"/>
      <c r="R28728"/>
      <c r="S28728"/>
    </row>
    <row r="28729" spans="17:19">
      <c r="Q28729"/>
      <c r="R28729"/>
      <c r="S28729"/>
    </row>
    <row r="28730" spans="17:19">
      <c r="Q28730"/>
      <c r="R28730"/>
      <c r="S28730"/>
    </row>
    <row r="28731" spans="17:19">
      <c r="Q28731"/>
      <c r="R28731"/>
      <c r="S28731"/>
    </row>
    <row r="28732" spans="17:19">
      <c r="Q28732"/>
      <c r="R28732"/>
      <c r="S28732"/>
    </row>
    <row r="28733" spans="17:19">
      <c r="Q28733"/>
      <c r="R28733"/>
      <c r="S28733"/>
    </row>
    <row r="28734" spans="17:19">
      <c r="Q28734"/>
      <c r="R28734"/>
      <c r="S28734"/>
    </row>
    <row r="28735" spans="17:19">
      <c r="Q28735"/>
      <c r="R28735"/>
      <c r="S28735"/>
    </row>
    <row r="28736" spans="17:19">
      <c r="Q28736"/>
      <c r="R28736"/>
      <c r="S28736"/>
    </row>
    <row r="28737" spans="17:19">
      <c r="Q28737"/>
      <c r="R28737"/>
      <c r="S28737"/>
    </row>
    <row r="28738" spans="17:19">
      <c r="Q28738"/>
      <c r="R28738"/>
      <c r="S28738"/>
    </row>
    <row r="28739" spans="17:19">
      <c r="Q28739"/>
      <c r="R28739"/>
      <c r="S28739"/>
    </row>
    <row r="28740" spans="17:19">
      <c r="Q28740"/>
      <c r="R28740"/>
      <c r="S28740"/>
    </row>
    <row r="28741" spans="17:19">
      <c r="Q28741"/>
      <c r="R28741"/>
      <c r="S28741"/>
    </row>
    <row r="28742" spans="17:19">
      <c r="Q28742"/>
      <c r="R28742"/>
      <c r="S28742"/>
    </row>
    <row r="28743" spans="17:19">
      <c r="Q28743"/>
      <c r="R28743"/>
      <c r="S28743"/>
    </row>
    <row r="28744" spans="17:19">
      <c r="Q28744"/>
      <c r="R28744"/>
      <c r="S28744"/>
    </row>
    <row r="28745" spans="17:19">
      <c r="Q28745"/>
      <c r="R28745"/>
      <c r="S28745"/>
    </row>
    <row r="28746" spans="17:19">
      <c r="Q28746"/>
      <c r="R28746"/>
      <c r="S28746"/>
    </row>
    <row r="28747" spans="17:19">
      <c r="Q28747"/>
      <c r="R28747"/>
      <c r="S28747"/>
    </row>
    <row r="28748" spans="17:19">
      <c r="Q28748"/>
      <c r="R28748"/>
      <c r="S28748"/>
    </row>
    <row r="28749" spans="17:19">
      <c r="Q28749"/>
      <c r="R28749"/>
      <c r="S28749"/>
    </row>
    <row r="28750" spans="17:19">
      <c r="Q28750"/>
      <c r="R28750"/>
      <c r="S28750"/>
    </row>
    <row r="28751" spans="17:19">
      <c r="Q28751"/>
      <c r="R28751"/>
      <c r="S28751"/>
    </row>
    <row r="28752" spans="17:19">
      <c r="Q28752"/>
      <c r="R28752"/>
      <c r="S28752"/>
    </row>
    <row r="28753" spans="17:19">
      <c r="Q28753"/>
      <c r="R28753"/>
      <c r="S28753"/>
    </row>
    <row r="28754" spans="17:19">
      <c r="Q28754"/>
      <c r="R28754"/>
      <c r="S28754"/>
    </row>
    <row r="28755" spans="17:19">
      <c r="Q28755"/>
      <c r="R28755"/>
      <c r="S28755"/>
    </row>
    <row r="28756" spans="17:19">
      <c r="Q28756"/>
      <c r="R28756"/>
      <c r="S28756"/>
    </row>
    <row r="28757" spans="17:19">
      <c r="Q28757"/>
      <c r="R28757"/>
      <c r="S28757"/>
    </row>
    <row r="28758" spans="17:19">
      <c r="Q28758"/>
      <c r="R28758"/>
      <c r="S28758"/>
    </row>
    <row r="28759" spans="17:19">
      <c r="Q28759"/>
      <c r="R28759"/>
      <c r="S28759"/>
    </row>
    <row r="28760" spans="17:19">
      <c r="Q28760"/>
      <c r="R28760"/>
      <c r="S28760"/>
    </row>
    <row r="28761" spans="17:19">
      <c r="Q28761"/>
      <c r="R28761"/>
      <c r="S28761"/>
    </row>
    <row r="28762" spans="17:19">
      <c r="Q28762"/>
      <c r="R28762"/>
      <c r="S28762"/>
    </row>
    <row r="28763" spans="17:19">
      <c r="Q28763"/>
      <c r="R28763"/>
      <c r="S28763"/>
    </row>
    <row r="28764" spans="17:19">
      <c r="Q28764"/>
      <c r="R28764"/>
      <c r="S28764"/>
    </row>
    <row r="28765" spans="17:19">
      <c r="Q28765"/>
      <c r="R28765"/>
      <c r="S28765"/>
    </row>
    <row r="28766" spans="17:19">
      <c r="Q28766"/>
      <c r="R28766"/>
      <c r="S28766"/>
    </row>
    <row r="28767" spans="17:19">
      <c r="Q28767"/>
      <c r="R28767"/>
      <c r="S28767"/>
    </row>
    <row r="28768" spans="17:19">
      <c r="Q28768"/>
      <c r="R28768"/>
      <c r="S28768"/>
    </row>
    <row r="28769" spans="17:19">
      <c r="Q28769"/>
      <c r="R28769"/>
      <c r="S28769"/>
    </row>
    <row r="28770" spans="17:19">
      <c r="Q28770"/>
      <c r="R28770"/>
      <c r="S28770"/>
    </row>
    <row r="28771" spans="17:19">
      <c r="Q28771"/>
      <c r="R28771"/>
      <c r="S28771"/>
    </row>
    <row r="28772" spans="17:19">
      <c r="Q28772"/>
      <c r="R28772"/>
      <c r="S28772"/>
    </row>
    <row r="28773" spans="17:19">
      <c r="Q28773"/>
      <c r="R28773"/>
      <c r="S28773"/>
    </row>
    <row r="28774" spans="17:19">
      <c r="Q28774"/>
      <c r="R28774"/>
      <c r="S28774"/>
    </row>
    <row r="28775" spans="17:19">
      <c r="Q28775"/>
      <c r="R28775"/>
      <c r="S28775"/>
    </row>
    <row r="28776" spans="17:19">
      <c r="Q28776"/>
      <c r="R28776"/>
      <c r="S28776"/>
    </row>
    <row r="28777" spans="17:19">
      <c r="Q28777"/>
      <c r="R28777"/>
      <c r="S28777"/>
    </row>
    <row r="28778" spans="17:19">
      <c r="Q28778"/>
      <c r="R28778"/>
      <c r="S28778"/>
    </row>
    <row r="28779" spans="17:19">
      <c r="Q28779"/>
      <c r="R28779"/>
      <c r="S28779"/>
    </row>
    <row r="28780" spans="17:19">
      <c r="Q28780"/>
      <c r="R28780"/>
      <c r="S28780"/>
    </row>
    <row r="28781" spans="17:19">
      <c r="Q28781"/>
      <c r="R28781"/>
      <c r="S28781"/>
    </row>
    <row r="28782" spans="17:19">
      <c r="Q28782"/>
      <c r="R28782"/>
      <c r="S28782"/>
    </row>
    <row r="28783" spans="17:19">
      <c r="Q28783"/>
      <c r="R28783"/>
      <c r="S28783"/>
    </row>
    <row r="28784" spans="17:19">
      <c r="Q28784"/>
      <c r="R28784"/>
      <c r="S28784"/>
    </row>
    <row r="28785" spans="17:19">
      <c r="Q28785"/>
      <c r="R28785"/>
      <c r="S28785"/>
    </row>
    <row r="28786" spans="17:19">
      <c r="Q28786"/>
      <c r="R28786"/>
      <c r="S28786"/>
    </row>
    <row r="28787" spans="17:19">
      <c r="Q28787"/>
      <c r="R28787"/>
      <c r="S28787"/>
    </row>
    <row r="28788" spans="17:19">
      <c r="Q28788"/>
      <c r="R28788"/>
      <c r="S28788"/>
    </row>
    <row r="28789" spans="17:19">
      <c r="Q28789"/>
      <c r="R28789"/>
      <c r="S28789"/>
    </row>
    <row r="28790" spans="17:19">
      <c r="Q28790"/>
      <c r="R28790"/>
      <c r="S28790"/>
    </row>
    <row r="28791" spans="17:19">
      <c r="Q28791"/>
      <c r="R28791"/>
      <c r="S28791"/>
    </row>
    <row r="28792" spans="17:19">
      <c r="Q28792"/>
      <c r="R28792"/>
      <c r="S28792"/>
    </row>
    <row r="28793" spans="17:19">
      <c r="Q28793"/>
      <c r="R28793"/>
      <c r="S28793"/>
    </row>
    <row r="28794" spans="17:19">
      <c r="Q28794"/>
      <c r="R28794"/>
      <c r="S28794"/>
    </row>
    <row r="28795" spans="17:19">
      <c r="Q28795"/>
      <c r="R28795"/>
      <c r="S28795"/>
    </row>
    <row r="28796" spans="17:19">
      <c r="Q28796"/>
      <c r="R28796"/>
      <c r="S28796"/>
    </row>
    <row r="28797" spans="17:19">
      <c r="Q28797"/>
      <c r="R28797"/>
      <c r="S28797"/>
    </row>
    <row r="28798" spans="17:19">
      <c r="Q28798"/>
      <c r="R28798"/>
      <c r="S28798"/>
    </row>
    <row r="28799" spans="17:19">
      <c r="Q28799"/>
      <c r="R28799"/>
      <c r="S28799"/>
    </row>
    <row r="28800" spans="17:19">
      <c r="Q28800"/>
      <c r="R28800"/>
      <c r="S28800"/>
    </row>
    <row r="28801" spans="17:19">
      <c r="Q28801"/>
      <c r="R28801"/>
      <c r="S28801"/>
    </row>
    <row r="28802" spans="17:19">
      <c r="Q28802"/>
      <c r="R28802"/>
      <c r="S28802"/>
    </row>
    <row r="28803" spans="17:19">
      <c r="Q28803"/>
      <c r="R28803"/>
      <c r="S28803"/>
    </row>
    <row r="28804" spans="17:19">
      <c r="Q28804"/>
      <c r="R28804"/>
      <c r="S28804"/>
    </row>
    <row r="28805" spans="17:19">
      <c r="Q28805"/>
      <c r="R28805"/>
      <c r="S28805"/>
    </row>
    <row r="28806" spans="17:19">
      <c r="Q28806"/>
      <c r="R28806"/>
      <c r="S28806"/>
    </row>
    <row r="28807" spans="17:19">
      <c r="Q28807"/>
      <c r="R28807"/>
      <c r="S28807"/>
    </row>
    <row r="28808" spans="17:19">
      <c r="Q28808"/>
      <c r="R28808"/>
      <c r="S28808"/>
    </row>
    <row r="28809" spans="17:19">
      <c r="Q28809"/>
      <c r="R28809"/>
      <c r="S28809"/>
    </row>
    <row r="28810" spans="17:19">
      <c r="Q28810"/>
      <c r="R28810"/>
      <c r="S28810"/>
    </row>
    <row r="28811" spans="17:19">
      <c r="Q28811"/>
      <c r="R28811"/>
      <c r="S28811"/>
    </row>
    <row r="28812" spans="17:19">
      <c r="Q28812"/>
      <c r="R28812"/>
      <c r="S28812"/>
    </row>
    <row r="28813" spans="17:19">
      <c r="Q28813"/>
      <c r="R28813"/>
      <c r="S28813"/>
    </row>
    <row r="28814" spans="17:19">
      <c r="Q28814"/>
      <c r="R28814"/>
      <c r="S28814"/>
    </row>
    <row r="28815" spans="17:19">
      <c r="Q28815"/>
      <c r="R28815"/>
      <c r="S28815"/>
    </row>
    <row r="28816" spans="17:19">
      <c r="Q28816"/>
      <c r="R28816"/>
      <c r="S28816"/>
    </row>
    <row r="28817" spans="17:19">
      <c r="Q28817"/>
      <c r="R28817"/>
      <c r="S28817"/>
    </row>
    <row r="28818" spans="17:19">
      <c r="Q28818"/>
      <c r="R28818"/>
      <c r="S28818"/>
    </row>
    <row r="28819" spans="17:19">
      <c r="Q28819"/>
      <c r="R28819"/>
      <c r="S28819"/>
    </row>
    <row r="28820" spans="17:19">
      <c r="Q28820"/>
      <c r="R28820"/>
      <c r="S28820"/>
    </row>
    <row r="28821" spans="17:19">
      <c r="Q28821"/>
      <c r="R28821"/>
      <c r="S28821"/>
    </row>
    <row r="28822" spans="17:19">
      <c r="Q28822"/>
      <c r="R28822"/>
      <c r="S28822"/>
    </row>
    <row r="28823" spans="17:19">
      <c r="Q28823"/>
      <c r="R28823"/>
      <c r="S28823"/>
    </row>
    <row r="28824" spans="17:19">
      <c r="Q28824"/>
      <c r="R28824"/>
      <c r="S28824"/>
    </row>
    <row r="28825" spans="17:19">
      <c r="Q28825"/>
      <c r="R28825"/>
      <c r="S28825"/>
    </row>
    <row r="28826" spans="17:19">
      <c r="Q28826"/>
      <c r="R28826"/>
      <c r="S28826"/>
    </row>
    <row r="28827" spans="17:19">
      <c r="Q28827"/>
      <c r="R28827"/>
      <c r="S28827"/>
    </row>
    <row r="28828" spans="17:19">
      <c r="Q28828"/>
      <c r="R28828"/>
      <c r="S28828"/>
    </row>
    <row r="28829" spans="17:19">
      <c r="Q28829"/>
      <c r="R28829"/>
      <c r="S28829"/>
    </row>
    <row r="28830" spans="17:19">
      <c r="Q28830"/>
      <c r="R28830"/>
      <c r="S28830"/>
    </row>
    <row r="28831" spans="17:19">
      <c r="Q28831"/>
      <c r="R28831"/>
      <c r="S28831"/>
    </row>
    <row r="28832" spans="17:19">
      <c r="Q28832"/>
      <c r="R28832"/>
      <c r="S28832"/>
    </row>
    <row r="28833" spans="17:19">
      <c r="Q28833"/>
      <c r="R28833"/>
      <c r="S28833"/>
    </row>
    <row r="28834" spans="17:19">
      <c r="Q28834"/>
      <c r="R28834"/>
      <c r="S28834"/>
    </row>
    <row r="28835" spans="17:19">
      <c r="Q28835"/>
      <c r="R28835"/>
      <c r="S28835"/>
    </row>
    <row r="28836" spans="17:19">
      <c r="Q28836"/>
      <c r="R28836"/>
      <c r="S28836"/>
    </row>
    <row r="28837" spans="17:19">
      <c r="Q28837"/>
      <c r="R28837"/>
      <c r="S28837"/>
    </row>
    <row r="28838" spans="17:19">
      <c r="Q28838"/>
      <c r="R28838"/>
      <c r="S28838"/>
    </row>
    <row r="28839" spans="17:19">
      <c r="Q28839"/>
      <c r="R28839"/>
      <c r="S28839"/>
    </row>
    <row r="28840" spans="17:19">
      <c r="Q28840"/>
      <c r="R28840"/>
      <c r="S28840"/>
    </row>
    <row r="28841" spans="17:19">
      <c r="Q28841"/>
      <c r="R28841"/>
      <c r="S28841"/>
    </row>
    <row r="28842" spans="17:19">
      <c r="Q28842"/>
      <c r="R28842"/>
      <c r="S28842"/>
    </row>
    <row r="28843" spans="17:19">
      <c r="Q28843"/>
      <c r="R28843"/>
      <c r="S28843"/>
    </row>
    <row r="28844" spans="17:19">
      <c r="Q28844"/>
      <c r="R28844"/>
      <c r="S28844"/>
    </row>
    <row r="28845" spans="17:19">
      <c r="Q28845"/>
      <c r="R28845"/>
      <c r="S28845"/>
    </row>
    <row r="28846" spans="17:19">
      <c r="Q28846"/>
      <c r="R28846"/>
      <c r="S28846"/>
    </row>
    <row r="28847" spans="17:19">
      <c r="Q28847"/>
      <c r="R28847"/>
      <c r="S28847"/>
    </row>
    <row r="28848" spans="17:19">
      <c r="Q28848"/>
      <c r="R28848"/>
      <c r="S28848"/>
    </row>
    <row r="28849" spans="17:19">
      <c r="Q28849"/>
      <c r="R28849"/>
      <c r="S28849"/>
    </row>
    <row r="28850" spans="17:19">
      <c r="Q28850"/>
      <c r="R28850"/>
      <c r="S28850"/>
    </row>
    <row r="28851" spans="17:19">
      <c r="Q28851"/>
      <c r="R28851"/>
      <c r="S28851"/>
    </row>
    <row r="28852" spans="17:19">
      <c r="Q28852"/>
      <c r="R28852"/>
      <c r="S28852"/>
    </row>
    <row r="28853" spans="17:19">
      <c r="Q28853"/>
      <c r="R28853"/>
      <c r="S28853"/>
    </row>
    <row r="28854" spans="17:19">
      <c r="Q28854"/>
      <c r="R28854"/>
      <c r="S28854"/>
    </row>
    <row r="28855" spans="17:19">
      <c r="Q28855"/>
      <c r="R28855"/>
      <c r="S28855"/>
    </row>
    <row r="28856" spans="17:19">
      <c r="Q28856"/>
      <c r="R28856"/>
      <c r="S28856"/>
    </row>
    <row r="28857" spans="17:19">
      <c r="Q28857"/>
      <c r="R28857"/>
      <c r="S28857"/>
    </row>
    <row r="28858" spans="17:19">
      <c r="Q28858"/>
      <c r="R28858"/>
      <c r="S28858"/>
    </row>
    <row r="28859" spans="17:19">
      <c r="Q28859"/>
      <c r="R28859"/>
      <c r="S28859"/>
    </row>
    <row r="28860" spans="17:19">
      <c r="Q28860"/>
      <c r="R28860"/>
      <c r="S28860"/>
    </row>
    <row r="28861" spans="17:19">
      <c r="Q28861"/>
      <c r="R28861"/>
      <c r="S28861"/>
    </row>
    <row r="28862" spans="17:19">
      <c r="Q28862"/>
      <c r="R28862"/>
      <c r="S28862"/>
    </row>
    <row r="28863" spans="17:19">
      <c r="Q28863"/>
      <c r="R28863"/>
      <c r="S28863"/>
    </row>
    <row r="28864" spans="17:19">
      <c r="Q28864"/>
      <c r="R28864"/>
      <c r="S28864"/>
    </row>
    <row r="28865" spans="17:19">
      <c r="Q28865"/>
      <c r="R28865"/>
      <c r="S28865"/>
    </row>
    <row r="28866" spans="17:19">
      <c r="Q28866"/>
      <c r="R28866"/>
      <c r="S28866"/>
    </row>
    <row r="28867" spans="17:19">
      <c r="Q28867"/>
      <c r="R28867"/>
      <c r="S28867"/>
    </row>
    <row r="28868" spans="17:19">
      <c r="Q28868"/>
      <c r="R28868"/>
      <c r="S28868"/>
    </row>
    <row r="28869" spans="17:19">
      <c r="Q28869"/>
      <c r="R28869"/>
      <c r="S28869"/>
    </row>
    <row r="28870" spans="17:19">
      <c r="Q28870"/>
      <c r="R28870"/>
      <c r="S28870"/>
    </row>
    <row r="28871" spans="17:19">
      <c r="Q28871"/>
      <c r="R28871"/>
      <c r="S28871"/>
    </row>
    <row r="28872" spans="17:19">
      <c r="Q28872"/>
      <c r="R28872"/>
      <c r="S28872"/>
    </row>
    <row r="28873" spans="17:19">
      <c r="Q28873"/>
      <c r="R28873"/>
      <c r="S28873"/>
    </row>
    <row r="28874" spans="17:19">
      <c r="Q28874"/>
      <c r="R28874"/>
      <c r="S28874"/>
    </row>
    <row r="28875" spans="17:19">
      <c r="Q28875"/>
      <c r="R28875"/>
      <c r="S28875"/>
    </row>
    <row r="28876" spans="17:19">
      <c r="Q28876"/>
      <c r="R28876"/>
      <c r="S28876"/>
    </row>
    <row r="28877" spans="17:19">
      <c r="Q28877"/>
      <c r="R28877"/>
      <c r="S28877"/>
    </row>
    <row r="28878" spans="17:19">
      <c r="Q28878"/>
      <c r="R28878"/>
      <c r="S28878"/>
    </row>
    <row r="28879" spans="17:19">
      <c r="Q28879"/>
      <c r="R28879"/>
      <c r="S28879"/>
    </row>
    <row r="28880" spans="17:19">
      <c r="Q28880"/>
      <c r="R28880"/>
      <c r="S28880"/>
    </row>
    <row r="28881" spans="17:19">
      <c r="Q28881"/>
      <c r="R28881"/>
      <c r="S28881"/>
    </row>
    <row r="28882" spans="17:19">
      <c r="Q28882"/>
      <c r="R28882"/>
      <c r="S28882"/>
    </row>
    <row r="28883" spans="17:19">
      <c r="Q28883"/>
      <c r="R28883"/>
      <c r="S28883"/>
    </row>
    <row r="28884" spans="17:19">
      <c r="Q28884"/>
      <c r="R28884"/>
      <c r="S28884"/>
    </row>
    <row r="28885" spans="17:19">
      <c r="Q28885"/>
      <c r="R28885"/>
      <c r="S28885"/>
    </row>
    <row r="28886" spans="17:19">
      <c r="Q28886"/>
      <c r="R28886"/>
      <c r="S28886"/>
    </row>
    <row r="28887" spans="17:19">
      <c r="Q28887"/>
      <c r="R28887"/>
      <c r="S28887"/>
    </row>
    <row r="28888" spans="17:19">
      <c r="Q28888"/>
      <c r="R28888"/>
      <c r="S28888"/>
    </row>
    <row r="28889" spans="17:19">
      <c r="Q28889"/>
      <c r="R28889"/>
      <c r="S28889"/>
    </row>
    <row r="28890" spans="17:19">
      <c r="Q28890"/>
      <c r="R28890"/>
      <c r="S28890"/>
    </row>
    <row r="28891" spans="17:19">
      <c r="Q28891"/>
      <c r="R28891"/>
      <c r="S28891"/>
    </row>
    <row r="28892" spans="17:19">
      <c r="Q28892"/>
      <c r="R28892"/>
      <c r="S28892"/>
    </row>
    <row r="28893" spans="17:19">
      <c r="Q28893"/>
      <c r="R28893"/>
      <c r="S28893"/>
    </row>
    <row r="28894" spans="17:19">
      <c r="Q28894"/>
      <c r="R28894"/>
      <c r="S28894"/>
    </row>
    <row r="28895" spans="17:19">
      <c r="Q28895"/>
      <c r="R28895"/>
      <c r="S28895"/>
    </row>
    <row r="28896" spans="17:19">
      <c r="Q28896"/>
      <c r="R28896"/>
      <c r="S28896"/>
    </row>
    <row r="28897" spans="17:19">
      <c r="Q28897"/>
      <c r="R28897"/>
      <c r="S28897"/>
    </row>
    <row r="28898" spans="17:19">
      <c r="Q28898"/>
      <c r="R28898"/>
      <c r="S28898"/>
    </row>
    <row r="28899" spans="17:19">
      <c r="Q28899"/>
      <c r="R28899"/>
      <c r="S28899"/>
    </row>
    <row r="28900" spans="17:19">
      <c r="Q28900"/>
      <c r="R28900"/>
      <c r="S28900"/>
    </row>
    <row r="28901" spans="17:19">
      <c r="Q28901"/>
      <c r="R28901"/>
      <c r="S28901"/>
    </row>
    <row r="28902" spans="17:19">
      <c r="Q28902"/>
      <c r="R28902"/>
      <c r="S28902"/>
    </row>
    <row r="28903" spans="17:19">
      <c r="Q28903"/>
      <c r="R28903"/>
      <c r="S28903"/>
    </row>
    <row r="28904" spans="17:19">
      <c r="Q28904"/>
      <c r="R28904"/>
      <c r="S28904"/>
    </row>
    <row r="28905" spans="17:19">
      <c r="Q28905"/>
      <c r="R28905"/>
      <c r="S28905"/>
    </row>
    <row r="28906" spans="17:19">
      <c r="Q28906"/>
      <c r="R28906"/>
      <c r="S28906"/>
    </row>
    <row r="28907" spans="17:19">
      <c r="Q28907"/>
      <c r="R28907"/>
      <c r="S28907"/>
    </row>
    <row r="28908" spans="17:19">
      <c r="Q28908"/>
      <c r="R28908"/>
      <c r="S28908"/>
    </row>
    <row r="28909" spans="17:19">
      <c r="Q28909"/>
      <c r="R28909"/>
      <c r="S28909"/>
    </row>
    <row r="28910" spans="17:19">
      <c r="Q28910"/>
      <c r="R28910"/>
      <c r="S28910"/>
    </row>
    <row r="28911" spans="17:19">
      <c r="Q28911"/>
      <c r="R28911"/>
      <c r="S28911"/>
    </row>
    <row r="28912" spans="17:19">
      <c r="Q28912"/>
      <c r="R28912"/>
      <c r="S28912"/>
    </row>
    <row r="28913" spans="17:19">
      <c r="Q28913"/>
      <c r="R28913"/>
      <c r="S28913"/>
    </row>
    <row r="28914" spans="17:19">
      <c r="Q28914"/>
      <c r="R28914"/>
      <c r="S28914"/>
    </row>
    <row r="28915" spans="17:19">
      <c r="Q28915"/>
      <c r="R28915"/>
      <c r="S28915"/>
    </row>
    <row r="28916" spans="17:19">
      <c r="Q28916"/>
      <c r="R28916"/>
      <c r="S28916"/>
    </row>
    <row r="28917" spans="17:19">
      <c r="Q28917"/>
      <c r="R28917"/>
      <c r="S28917"/>
    </row>
    <row r="28918" spans="17:19">
      <c r="Q28918"/>
      <c r="R28918"/>
      <c r="S28918"/>
    </row>
    <row r="28919" spans="17:19">
      <c r="Q28919"/>
      <c r="R28919"/>
      <c r="S28919"/>
    </row>
    <row r="28920" spans="17:19">
      <c r="Q28920"/>
      <c r="R28920"/>
      <c r="S28920"/>
    </row>
    <row r="28921" spans="17:19">
      <c r="Q28921"/>
      <c r="R28921"/>
      <c r="S28921"/>
    </row>
    <row r="28922" spans="17:19">
      <c r="Q28922"/>
      <c r="R28922"/>
      <c r="S28922"/>
    </row>
    <row r="28923" spans="17:19">
      <c r="Q28923"/>
      <c r="R28923"/>
      <c r="S28923"/>
    </row>
    <row r="28924" spans="17:19">
      <c r="Q28924"/>
      <c r="R28924"/>
      <c r="S28924"/>
    </row>
    <row r="28925" spans="17:19">
      <c r="Q28925"/>
      <c r="R28925"/>
      <c r="S28925"/>
    </row>
    <row r="28926" spans="17:19">
      <c r="Q28926"/>
      <c r="R28926"/>
      <c r="S28926"/>
    </row>
    <row r="28927" spans="17:19">
      <c r="Q28927"/>
      <c r="R28927"/>
      <c r="S28927"/>
    </row>
    <row r="28928" spans="17:19">
      <c r="Q28928"/>
      <c r="R28928"/>
      <c r="S28928"/>
    </row>
    <row r="28929" spans="17:19">
      <c r="Q28929"/>
      <c r="R28929"/>
      <c r="S28929"/>
    </row>
    <row r="28930" spans="17:19">
      <c r="Q28930"/>
      <c r="R28930"/>
      <c r="S28930"/>
    </row>
    <row r="28931" spans="17:19">
      <c r="Q28931"/>
      <c r="R28931"/>
      <c r="S28931"/>
    </row>
    <row r="28932" spans="17:19">
      <c r="Q28932"/>
      <c r="R28932"/>
      <c r="S28932"/>
    </row>
    <row r="28933" spans="17:19">
      <c r="Q28933"/>
      <c r="R28933"/>
      <c r="S28933"/>
    </row>
    <row r="28934" spans="17:19">
      <c r="Q28934"/>
      <c r="R28934"/>
      <c r="S28934"/>
    </row>
    <row r="28935" spans="17:19">
      <c r="Q28935"/>
      <c r="R28935"/>
      <c r="S28935"/>
    </row>
    <row r="28936" spans="17:19">
      <c r="Q28936"/>
      <c r="R28936"/>
      <c r="S28936"/>
    </row>
    <row r="28937" spans="17:19">
      <c r="Q28937"/>
      <c r="R28937"/>
      <c r="S28937"/>
    </row>
    <row r="28938" spans="17:19">
      <c r="Q28938"/>
      <c r="R28938"/>
      <c r="S28938"/>
    </row>
    <row r="28939" spans="17:19">
      <c r="Q28939"/>
      <c r="R28939"/>
      <c r="S28939"/>
    </row>
    <row r="28940" spans="17:19">
      <c r="Q28940"/>
      <c r="R28940"/>
      <c r="S28940"/>
    </row>
    <row r="28941" spans="17:19">
      <c r="Q28941"/>
      <c r="R28941"/>
      <c r="S28941"/>
    </row>
    <row r="28942" spans="17:19">
      <c r="Q28942"/>
      <c r="R28942"/>
      <c r="S28942"/>
    </row>
    <row r="28943" spans="17:19">
      <c r="Q28943"/>
      <c r="R28943"/>
      <c r="S28943"/>
    </row>
    <row r="28944" spans="17:19">
      <c r="Q28944"/>
      <c r="R28944"/>
      <c r="S28944"/>
    </row>
    <row r="28945" spans="17:19">
      <c r="Q28945"/>
      <c r="R28945"/>
      <c r="S28945"/>
    </row>
    <row r="28946" spans="17:19">
      <c r="Q28946"/>
      <c r="R28946"/>
      <c r="S28946"/>
    </row>
    <row r="28947" spans="17:19">
      <c r="Q28947"/>
      <c r="R28947"/>
      <c r="S28947"/>
    </row>
    <row r="28948" spans="17:19">
      <c r="Q28948"/>
      <c r="R28948"/>
      <c r="S28948"/>
    </row>
    <row r="28949" spans="17:19">
      <c r="Q28949"/>
      <c r="R28949"/>
      <c r="S28949"/>
    </row>
    <row r="28950" spans="17:19">
      <c r="Q28950"/>
      <c r="R28950"/>
      <c r="S28950"/>
    </row>
    <row r="28951" spans="17:19">
      <c r="Q28951"/>
      <c r="R28951"/>
      <c r="S28951"/>
    </row>
    <row r="28952" spans="17:19">
      <c r="Q28952"/>
      <c r="R28952"/>
      <c r="S28952"/>
    </row>
    <row r="28953" spans="17:19">
      <c r="Q28953"/>
      <c r="R28953"/>
      <c r="S28953"/>
    </row>
    <row r="28954" spans="17:19">
      <c r="Q28954"/>
      <c r="R28954"/>
      <c r="S28954"/>
    </row>
    <row r="28955" spans="17:19">
      <c r="Q28955"/>
      <c r="R28955"/>
      <c r="S28955"/>
    </row>
    <row r="28956" spans="17:19">
      <c r="Q28956"/>
      <c r="R28956"/>
      <c r="S28956"/>
    </row>
    <row r="28957" spans="17:19">
      <c r="Q28957"/>
      <c r="R28957"/>
      <c r="S28957"/>
    </row>
    <row r="28958" spans="17:19">
      <c r="Q28958"/>
      <c r="R28958"/>
      <c r="S28958"/>
    </row>
    <row r="28959" spans="17:19">
      <c r="Q28959"/>
      <c r="R28959"/>
      <c r="S28959"/>
    </row>
    <row r="28960" spans="17:19">
      <c r="Q28960"/>
      <c r="R28960"/>
      <c r="S28960"/>
    </row>
    <row r="28961" spans="17:19">
      <c r="Q28961"/>
      <c r="R28961"/>
      <c r="S28961"/>
    </row>
    <row r="28962" spans="17:19">
      <c r="Q28962"/>
      <c r="R28962"/>
      <c r="S28962"/>
    </row>
    <row r="28963" spans="17:19">
      <c r="Q28963"/>
      <c r="R28963"/>
      <c r="S28963"/>
    </row>
    <row r="28964" spans="17:19">
      <c r="Q28964"/>
      <c r="R28964"/>
      <c r="S28964"/>
    </row>
    <row r="28965" spans="17:19">
      <c r="Q28965"/>
      <c r="R28965"/>
      <c r="S28965"/>
    </row>
    <row r="28966" spans="17:19">
      <c r="Q28966"/>
      <c r="R28966"/>
      <c r="S28966"/>
    </row>
    <row r="28967" spans="17:19">
      <c r="Q28967"/>
      <c r="R28967"/>
      <c r="S28967"/>
    </row>
    <row r="28968" spans="17:19">
      <c r="Q28968"/>
      <c r="R28968"/>
      <c r="S28968"/>
    </row>
    <row r="28969" spans="17:19">
      <c r="Q28969"/>
      <c r="R28969"/>
      <c r="S28969"/>
    </row>
    <row r="28970" spans="17:19">
      <c r="Q28970"/>
      <c r="R28970"/>
      <c r="S28970"/>
    </row>
    <row r="28971" spans="17:19">
      <c r="Q28971"/>
      <c r="R28971"/>
      <c r="S28971"/>
    </row>
    <row r="28972" spans="17:19">
      <c r="Q28972"/>
      <c r="R28972"/>
      <c r="S28972"/>
    </row>
    <row r="28973" spans="17:19">
      <c r="Q28973"/>
      <c r="R28973"/>
      <c r="S28973"/>
    </row>
    <row r="28974" spans="17:19">
      <c r="Q28974"/>
      <c r="R28974"/>
      <c r="S28974"/>
    </row>
    <row r="28975" spans="17:19">
      <c r="Q28975"/>
      <c r="R28975"/>
      <c r="S28975"/>
    </row>
    <row r="28976" spans="17:19">
      <c r="Q28976"/>
      <c r="R28976"/>
      <c r="S28976"/>
    </row>
    <row r="28977" spans="17:19">
      <c r="Q28977"/>
      <c r="R28977"/>
      <c r="S28977"/>
    </row>
    <row r="28978" spans="17:19">
      <c r="Q28978"/>
      <c r="R28978"/>
      <c r="S28978"/>
    </row>
    <row r="28979" spans="17:19">
      <c r="Q28979"/>
      <c r="R28979"/>
      <c r="S28979"/>
    </row>
    <row r="28980" spans="17:19">
      <c r="Q28980"/>
      <c r="R28980"/>
      <c r="S28980"/>
    </row>
    <row r="28981" spans="17:19">
      <c r="Q28981"/>
      <c r="R28981"/>
      <c r="S28981"/>
    </row>
    <row r="28982" spans="17:19">
      <c r="Q28982"/>
      <c r="R28982"/>
      <c r="S28982"/>
    </row>
    <row r="28983" spans="17:19">
      <c r="Q28983"/>
      <c r="R28983"/>
      <c r="S28983"/>
    </row>
    <row r="28984" spans="17:19">
      <c r="Q28984"/>
      <c r="R28984"/>
      <c r="S28984"/>
    </row>
    <row r="28985" spans="17:19">
      <c r="Q28985"/>
      <c r="R28985"/>
      <c r="S28985"/>
    </row>
    <row r="28986" spans="17:19">
      <c r="Q28986"/>
      <c r="R28986"/>
      <c r="S28986"/>
    </row>
    <row r="28987" spans="17:19">
      <c r="Q28987"/>
      <c r="R28987"/>
      <c r="S28987"/>
    </row>
    <row r="28988" spans="17:19">
      <c r="Q28988"/>
      <c r="R28988"/>
      <c r="S28988"/>
    </row>
    <row r="28989" spans="17:19">
      <c r="Q28989"/>
      <c r="R28989"/>
      <c r="S28989"/>
    </row>
    <row r="28990" spans="17:19">
      <c r="Q28990"/>
      <c r="R28990"/>
      <c r="S28990"/>
    </row>
    <row r="28991" spans="17:19">
      <c r="Q28991"/>
      <c r="R28991"/>
      <c r="S28991"/>
    </row>
    <row r="28992" spans="17:19">
      <c r="Q28992"/>
      <c r="R28992"/>
      <c r="S28992"/>
    </row>
    <row r="28993" spans="17:19">
      <c r="Q28993"/>
      <c r="R28993"/>
      <c r="S28993"/>
    </row>
    <row r="28994" spans="17:19">
      <c r="Q28994"/>
      <c r="R28994"/>
      <c r="S28994"/>
    </row>
    <row r="28995" spans="17:19">
      <c r="Q28995"/>
      <c r="R28995"/>
      <c r="S28995"/>
    </row>
    <row r="28996" spans="17:19">
      <c r="Q28996"/>
      <c r="R28996"/>
      <c r="S28996"/>
    </row>
    <row r="28997" spans="17:19">
      <c r="Q28997"/>
      <c r="R28997"/>
      <c r="S28997"/>
    </row>
    <row r="28998" spans="17:19">
      <c r="Q28998"/>
      <c r="R28998"/>
      <c r="S28998"/>
    </row>
    <row r="28999" spans="17:19">
      <c r="Q28999"/>
      <c r="R28999"/>
      <c r="S28999"/>
    </row>
    <row r="29000" spans="17:19">
      <c r="Q29000"/>
      <c r="R29000"/>
      <c r="S29000"/>
    </row>
    <row r="29001" spans="17:19">
      <c r="Q29001"/>
      <c r="R29001"/>
      <c r="S29001"/>
    </row>
    <row r="29002" spans="17:19">
      <c r="Q29002"/>
      <c r="R29002"/>
      <c r="S29002"/>
    </row>
    <row r="29003" spans="17:19">
      <c r="Q29003"/>
      <c r="R29003"/>
      <c r="S29003"/>
    </row>
    <row r="29004" spans="17:19">
      <c r="Q29004"/>
      <c r="R29004"/>
      <c r="S29004"/>
    </row>
    <row r="29005" spans="17:19">
      <c r="Q29005"/>
      <c r="R29005"/>
      <c r="S29005"/>
    </row>
    <row r="29006" spans="17:19">
      <c r="Q29006"/>
      <c r="R29006"/>
      <c r="S29006"/>
    </row>
    <row r="29007" spans="17:19">
      <c r="Q29007"/>
      <c r="R29007"/>
      <c r="S29007"/>
    </row>
    <row r="29008" spans="17:19">
      <c r="Q29008"/>
      <c r="R29008"/>
      <c r="S29008"/>
    </row>
    <row r="29009" spans="17:19">
      <c r="Q29009"/>
      <c r="R29009"/>
      <c r="S29009"/>
    </row>
    <row r="29010" spans="17:19">
      <c r="Q29010"/>
      <c r="R29010"/>
      <c r="S29010"/>
    </row>
    <row r="29011" spans="17:19">
      <c r="Q29011"/>
      <c r="R29011"/>
      <c r="S29011"/>
    </row>
    <row r="29012" spans="17:19">
      <c r="Q29012"/>
      <c r="R29012"/>
      <c r="S29012"/>
    </row>
    <row r="29013" spans="17:19">
      <c r="Q29013"/>
      <c r="R29013"/>
      <c r="S29013"/>
    </row>
    <row r="29014" spans="17:19">
      <c r="Q29014"/>
      <c r="R29014"/>
      <c r="S29014"/>
    </row>
    <row r="29015" spans="17:19">
      <c r="Q29015"/>
      <c r="R29015"/>
      <c r="S29015"/>
    </row>
    <row r="29016" spans="17:19">
      <c r="Q29016"/>
      <c r="R29016"/>
      <c r="S29016"/>
    </row>
    <row r="29017" spans="17:19">
      <c r="Q29017"/>
      <c r="R29017"/>
      <c r="S29017"/>
    </row>
    <row r="29018" spans="17:19">
      <c r="Q29018"/>
      <c r="R29018"/>
      <c r="S29018"/>
    </row>
    <row r="29019" spans="17:19">
      <c r="Q29019"/>
      <c r="R29019"/>
      <c r="S29019"/>
    </row>
    <row r="29020" spans="17:19">
      <c r="Q29020"/>
      <c r="R29020"/>
      <c r="S29020"/>
    </row>
    <row r="29021" spans="17:19">
      <c r="Q29021"/>
      <c r="R29021"/>
      <c r="S29021"/>
    </row>
    <row r="29022" spans="17:19">
      <c r="Q29022"/>
      <c r="R29022"/>
      <c r="S29022"/>
    </row>
    <row r="29023" spans="17:19">
      <c r="Q29023"/>
      <c r="R29023"/>
      <c r="S29023"/>
    </row>
    <row r="29024" spans="17:19">
      <c r="Q29024"/>
      <c r="R29024"/>
      <c r="S29024"/>
    </row>
    <row r="29025" spans="17:19">
      <c r="Q29025"/>
      <c r="R29025"/>
      <c r="S29025"/>
    </row>
    <row r="29026" spans="17:19">
      <c r="Q29026"/>
      <c r="R29026"/>
      <c r="S29026"/>
    </row>
    <row r="29027" spans="17:19">
      <c r="Q29027"/>
      <c r="R29027"/>
      <c r="S29027"/>
    </row>
    <row r="29028" spans="17:19">
      <c r="Q29028"/>
      <c r="R29028"/>
      <c r="S29028"/>
    </row>
    <row r="29029" spans="17:19">
      <c r="Q29029"/>
      <c r="R29029"/>
      <c r="S29029"/>
    </row>
    <row r="29030" spans="17:19">
      <c r="Q29030"/>
      <c r="R29030"/>
      <c r="S29030"/>
    </row>
    <row r="29031" spans="17:19">
      <c r="Q29031"/>
      <c r="R29031"/>
      <c r="S29031"/>
    </row>
    <row r="29032" spans="17:19">
      <c r="Q29032"/>
      <c r="R29032"/>
      <c r="S29032"/>
    </row>
    <row r="29033" spans="17:19">
      <c r="Q29033"/>
      <c r="R29033"/>
      <c r="S29033"/>
    </row>
    <row r="29034" spans="17:19">
      <c r="Q29034"/>
      <c r="R29034"/>
      <c r="S29034"/>
    </row>
    <row r="29035" spans="17:19">
      <c r="Q29035"/>
      <c r="R29035"/>
      <c r="S29035"/>
    </row>
    <row r="29036" spans="17:19">
      <c r="Q29036"/>
      <c r="R29036"/>
      <c r="S29036"/>
    </row>
    <row r="29037" spans="17:19">
      <c r="Q29037"/>
      <c r="R29037"/>
      <c r="S29037"/>
    </row>
    <row r="29038" spans="17:19">
      <c r="Q29038"/>
      <c r="R29038"/>
      <c r="S29038"/>
    </row>
    <row r="29039" spans="17:19">
      <c r="Q29039"/>
      <c r="R29039"/>
      <c r="S29039"/>
    </row>
    <row r="29040" spans="17:19">
      <c r="Q29040"/>
      <c r="R29040"/>
      <c r="S29040"/>
    </row>
    <row r="29041" spans="17:19">
      <c r="Q29041"/>
      <c r="R29041"/>
      <c r="S29041"/>
    </row>
    <row r="29042" spans="17:19">
      <c r="Q29042"/>
      <c r="R29042"/>
      <c r="S29042"/>
    </row>
    <row r="29043" spans="17:19">
      <c r="Q29043"/>
      <c r="R29043"/>
      <c r="S29043"/>
    </row>
    <row r="29044" spans="17:19">
      <c r="Q29044"/>
      <c r="R29044"/>
      <c r="S29044"/>
    </row>
    <row r="29045" spans="17:19">
      <c r="Q29045"/>
      <c r="R29045"/>
      <c r="S29045"/>
    </row>
    <row r="29046" spans="17:19">
      <c r="Q29046"/>
      <c r="R29046"/>
      <c r="S29046"/>
    </row>
    <row r="29047" spans="17:19">
      <c r="Q29047"/>
      <c r="R29047"/>
      <c r="S29047"/>
    </row>
    <row r="29048" spans="17:19">
      <c r="Q29048"/>
      <c r="R29048"/>
      <c r="S29048"/>
    </row>
    <row r="29049" spans="17:19">
      <c r="Q29049"/>
      <c r="R29049"/>
      <c r="S29049"/>
    </row>
    <row r="29050" spans="17:19">
      <c r="Q29050"/>
      <c r="R29050"/>
      <c r="S29050"/>
    </row>
    <row r="29051" spans="17:19">
      <c r="Q29051"/>
      <c r="R29051"/>
      <c r="S29051"/>
    </row>
    <row r="29052" spans="17:19">
      <c r="Q29052"/>
      <c r="R29052"/>
      <c r="S29052"/>
    </row>
    <row r="29053" spans="17:19">
      <c r="Q29053"/>
      <c r="R29053"/>
      <c r="S29053"/>
    </row>
    <row r="29054" spans="17:19">
      <c r="Q29054"/>
      <c r="R29054"/>
      <c r="S29054"/>
    </row>
    <row r="29055" spans="17:19">
      <c r="Q29055"/>
      <c r="R29055"/>
      <c r="S29055"/>
    </row>
    <row r="29056" spans="17:19">
      <c r="Q29056"/>
      <c r="R29056"/>
      <c r="S29056"/>
    </row>
    <row r="29057" spans="17:19">
      <c r="Q29057"/>
      <c r="R29057"/>
      <c r="S29057"/>
    </row>
    <row r="29058" spans="17:19">
      <c r="Q29058"/>
      <c r="R29058"/>
      <c r="S29058"/>
    </row>
    <row r="29059" spans="17:19">
      <c r="Q29059"/>
      <c r="R29059"/>
      <c r="S29059"/>
    </row>
    <row r="29060" spans="17:19">
      <c r="Q29060"/>
      <c r="R29060"/>
      <c r="S29060"/>
    </row>
    <row r="29061" spans="17:19">
      <c r="Q29061"/>
      <c r="R29061"/>
      <c r="S29061"/>
    </row>
    <row r="29062" spans="17:19">
      <c r="Q29062"/>
      <c r="R29062"/>
      <c r="S29062"/>
    </row>
    <row r="29063" spans="17:19">
      <c r="Q29063"/>
      <c r="R29063"/>
      <c r="S29063"/>
    </row>
    <row r="29064" spans="17:19">
      <c r="Q29064"/>
      <c r="R29064"/>
      <c r="S29064"/>
    </row>
    <row r="29065" spans="17:19">
      <c r="Q29065"/>
      <c r="R29065"/>
      <c r="S29065"/>
    </row>
    <row r="29066" spans="17:19">
      <c r="Q29066"/>
      <c r="R29066"/>
      <c r="S29066"/>
    </row>
    <row r="29067" spans="17:19">
      <c r="Q29067"/>
      <c r="R29067"/>
      <c r="S29067"/>
    </row>
    <row r="29068" spans="17:19">
      <c r="Q29068"/>
      <c r="R29068"/>
      <c r="S29068"/>
    </row>
    <row r="29069" spans="17:19">
      <c r="Q29069"/>
      <c r="R29069"/>
      <c r="S29069"/>
    </row>
    <row r="29070" spans="17:19">
      <c r="Q29070"/>
      <c r="R29070"/>
      <c r="S29070"/>
    </row>
    <row r="29071" spans="17:19">
      <c r="Q29071"/>
      <c r="R29071"/>
      <c r="S29071"/>
    </row>
    <row r="29072" spans="17:19">
      <c r="Q29072"/>
      <c r="R29072"/>
      <c r="S29072"/>
    </row>
    <row r="29073" spans="17:19">
      <c r="Q29073"/>
      <c r="R29073"/>
      <c r="S29073"/>
    </row>
    <row r="29074" spans="17:19">
      <c r="Q29074"/>
      <c r="R29074"/>
      <c r="S29074"/>
    </row>
    <row r="29075" spans="17:19">
      <c r="Q29075"/>
      <c r="R29075"/>
      <c r="S29075"/>
    </row>
    <row r="29076" spans="17:19">
      <c r="Q29076"/>
      <c r="R29076"/>
      <c r="S29076"/>
    </row>
    <row r="29077" spans="17:19">
      <c r="Q29077"/>
      <c r="R29077"/>
      <c r="S29077"/>
    </row>
    <row r="29078" spans="17:19">
      <c r="Q29078"/>
      <c r="R29078"/>
      <c r="S29078"/>
    </row>
    <row r="29079" spans="17:19">
      <c r="Q29079"/>
      <c r="R29079"/>
      <c r="S29079"/>
    </row>
    <row r="29080" spans="17:19">
      <c r="Q29080"/>
      <c r="R29080"/>
      <c r="S29080"/>
    </row>
    <row r="29081" spans="17:19">
      <c r="Q29081"/>
      <c r="R29081"/>
      <c r="S29081"/>
    </row>
    <row r="29082" spans="17:19">
      <c r="Q29082"/>
      <c r="R29082"/>
      <c r="S29082"/>
    </row>
    <row r="29083" spans="17:19">
      <c r="Q29083"/>
      <c r="R29083"/>
      <c r="S29083"/>
    </row>
    <row r="29084" spans="17:19">
      <c r="Q29084"/>
      <c r="R29084"/>
      <c r="S29084"/>
    </row>
    <row r="29085" spans="17:19">
      <c r="Q29085"/>
      <c r="R29085"/>
      <c r="S29085"/>
    </row>
    <row r="29086" spans="17:19">
      <c r="Q29086"/>
      <c r="R29086"/>
      <c r="S29086"/>
    </row>
    <row r="29087" spans="17:19">
      <c r="Q29087"/>
      <c r="R29087"/>
      <c r="S29087"/>
    </row>
    <row r="29088" spans="17:19">
      <c r="Q29088"/>
      <c r="R29088"/>
      <c r="S29088"/>
    </row>
    <row r="29089" spans="17:19">
      <c r="Q29089"/>
      <c r="R29089"/>
      <c r="S29089"/>
    </row>
    <row r="29090" spans="17:19">
      <c r="Q29090"/>
      <c r="R29090"/>
      <c r="S29090"/>
    </row>
    <row r="29091" spans="17:19">
      <c r="Q29091"/>
      <c r="R29091"/>
      <c r="S29091"/>
    </row>
    <row r="29092" spans="17:19">
      <c r="Q29092"/>
      <c r="R29092"/>
      <c r="S29092"/>
    </row>
    <row r="29093" spans="17:19">
      <c r="Q29093"/>
      <c r="R29093"/>
      <c r="S29093"/>
    </row>
    <row r="29094" spans="17:19">
      <c r="Q29094"/>
      <c r="R29094"/>
      <c r="S29094"/>
    </row>
    <row r="29095" spans="17:19">
      <c r="Q29095"/>
      <c r="R29095"/>
      <c r="S29095"/>
    </row>
    <row r="29096" spans="17:19">
      <c r="Q29096"/>
      <c r="R29096"/>
      <c r="S29096"/>
    </row>
    <row r="29097" spans="17:19">
      <c r="Q29097"/>
      <c r="R29097"/>
      <c r="S29097"/>
    </row>
    <row r="29098" spans="17:19">
      <c r="Q29098"/>
      <c r="R29098"/>
      <c r="S29098"/>
    </row>
    <row r="29099" spans="17:19">
      <c r="Q29099"/>
      <c r="R29099"/>
      <c r="S29099"/>
    </row>
    <row r="29100" spans="17:19">
      <c r="Q29100"/>
      <c r="R29100"/>
      <c r="S29100"/>
    </row>
    <row r="29101" spans="17:19">
      <c r="Q29101"/>
      <c r="R29101"/>
      <c r="S29101"/>
    </row>
    <row r="29102" spans="17:19">
      <c r="Q29102"/>
      <c r="R29102"/>
      <c r="S29102"/>
    </row>
    <row r="29103" spans="17:19">
      <c r="Q29103"/>
      <c r="R29103"/>
      <c r="S29103"/>
    </row>
    <row r="29104" spans="17:19">
      <c r="Q29104"/>
      <c r="R29104"/>
      <c r="S29104"/>
    </row>
    <row r="29105" spans="17:19">
      <c r="Q29105"/>
      <c r="R29105"/>
      <c r="S29105"/>
    </row>
    <row r="29106" spans="17:19">
      <c r="Q29106"/>
      <c r="R29106"/>
      <c r="S29106"/>
    </row>
    <row r="29107" spans="17:19">
      <c r="Q29107"/>
      <c r="R29107"/>
      <c r="S29107"/>
    </row>
    <row r="29108" spans="17:19">
      <c r="Q29108"/>
      <c r="R29108"/>
      <c r="S29108"/>
    </row>
    <row r="29109" spans="17:19">
      <c r="Q29109"/>
      <c r="R29109"/>
      <c r="S29109"/>
    </row>
    <row r="29110" spans="17:19">
      <c r="Q29110"/>
      <c r="R29110"/>
      <c r="S29110"/>
    </row>
    <row r="29111" spans="17:19">
      <c r="Q29111"/>
      <c r="R29111"/>
      <c r="S29111"/>
    </row>
    <row r="29112" spans="17:19">
      <c r="Q29112"/>
      <c r="R29112"/>
      <c r="S29112"/>
    </row>
    <row r="29113" spans="17:19">
      <c r="Q29113"/>
      <c r="R29113"/>
      <c r="S29113"/>
    </row>
    <row r="29114" spans="17:19">
      <c r="Q29114"/>
      <c r="R29114"/>
      <c r="S29114"/>
    </row>
    <row r="29115" spans="17:19">
      <c r="Q29115"/>
      <c r="R29115"/>
      <c r="S29115"/>
    </row>
    <row r="29116" spans="17:19">
      <c r="Q29116"/>
      <c r="R29116"/>
      <c r="S29116"/>
    </row>
    <row r="29117" spans="17:19">
      <c r="Q29117"/>
      <c r="R29117"/>
      <c r="S29117"/>
    </row>
    <row r="29118" spans="17:19">
      <c r="Q29118"/>
      <c r="R29118"/>
      <c r="S29118"/>
    </row>
    <row r="29119" spans="17:19">
      <c r="Q29119"/>
      <c r="R29119"/>
      <c r="S29119"/>
    </row>
    <row r="29120" spans="17:19">
      <c r="Q29120"/>
      <c r="R29120"/>
      <c r="S29120"/>
    </row>
    <row r="29121" spans="17:19">
      <c r="Q29121"/>
      <c r="R29121"/>
      <c r="S29121"/>
    </row>
    <row r="29122" spans="17:19">
      <c r="Q29122"/>
      <c r="R29122"/>
      <c r="S29122"/>
    </row>
    <row r="29123" spans="17:19">
      <c r="Q29123"/>
      <c r="R29123"/>
      <c r="S29123"/>
    </row>
    <row r="29124" spans="17:19">
      <c r="Q29124"/>
      <c r="R29124"/>
      <c r="S29124"/>
    </row>
    <row r="29125" spans="17:19">
      <c r="Q29125"/>
      <c r="R29125"/>
      <c r="S29125"/>
    </row>
    <row r="29126" spans="17:19">
      <c r="Q29126"/>
      <c r="R29126"/>
      <c r="S29126"/>
    </row>
    <row r="29127" spans="17:19">
      <c r="Q29127"/>
      <c r="R29127"/>
      <c r="S29127"/>
    </row>
    <row r="29128" spans="17:19">
      <c r="Q29128"/>
      <c r="R29128"/>
      <c r="S29128"/>
    </row>
    <row r="29129" spans="17:19">
      <c r="Q29129"/>
      <c r="R29129"/>
      <c r="S29129"/>
    </row>
    <row r="29130" spans="17:19">
      <c r="Q29130"/>
      <c r="R29130"/>
      <c r="S29130"/>
    </row>
    <row r="29131" spans="17:19">
      <c r="Q29131"/>
      <c r="R29131"/>
      <c r="S29131"/>
    </row>
    <row r="29132" spans="17:19">
      <c r="Q29132"/>
      <c r="R29132"/>
      <c r="S29132"/>
    </row>
    <row r="29133" spans="17:19">
      <c r="Q29133"/>
      <c r="R29133"/>
      <c r="S29133"/>
    </row>
    <row r="29134" spans="17:19">
      <c r="Q29134"/>
      <c r="R29134"/>
      <c r="S29134"/>
    </row>
    <row r="29135" spans="17:19">
      <c r="Q29135"/>
      <c r="R29135"/>
      <c r="S29135"/>
    </row>
    <row r="29136" spans="17:19">
      <c r="Q29136"/>
      <c r="R29136"/>
      <c r="S29136"/>
    </row>
    <row r="29137" spans="17:19">
      <c r="Q29137"/>
      <c r="R29137"/>
      <c r="S29137"/>
    </row>
    <row r="29138" spans="17:19">
      <c r="Q29138"/>
      <c r="R29138"/>
      <c r="S29138"/>
    </row>
    <row r="29139" spans="17:19">
      <c r="Q29139"/>
      <c r="R29139"/>
      <c r="S29139"/>
    </row>
    <row r="29140" spans="17:19">
      <c r="Q29140"/>
      <c r="R29140"/>
      <c r="S29140"/>
    </row>
    <row r="29141" spans="17:19">
      <c r="Q29141"/>
      <c r="R29141"/>
      <c r="S29141"/>
    </row>
    <row r="29142" spans="17:19">
      <c r="Q29142"/>
      <c r="R29142"/>
      <c r="S29142"/>
    </row>
    <row r="29143" spans="17:19">
      <c r="Q29143"/>
      <c r="R29143"/>
      <c r="S29143"/>
    </row>
    <row r="29144" spans="17:19">
      <c r="Q29144"/>
      <c r="R29144"/>
      <c r="S29144"/>
    </row>
    <row r="29145" spans="17:19">
      <c r="Q29145"/>
      <c r="R29145"/>
      <c r="S29145"/>
    </row>
    <row r="29146" spans="17:19">
      <c r="Q29146"/>
      <c r="R29146"/>
      <c r="S29146"/>
    </row>
    <row r="29147" spans="17:19">
      <c r="Q29147"/>
      <c r="R29147"/>
      <c r="S29147"/>
    </row>
    <row r="29148" spans="17:19">
      <c r="Q29148"/>
      <c r="R29148"/>
      <c r="S29148"/>
    </row>
    <row r="29149" spans="17:19">
      <c r="Q29149"/>
      <c r="R29149"/>
      <c r="S29149"/>
    </row>
    <row r="29150" spans="17:19">
      <c r="Q29150"/>
      <c r="R29150"/>
      <c r="S29150"/>
    </row>
    <row r="29151" spans="17:19">
      <c r="Q29151"/>
      <c r="R29151"/>
      <c r="S29151"/>
    </row>
    <row r="29152" spans="17:19">
      <c r="Q29152"/>
      <c r="R29152"/>
      <c r="S29152"/>
    </row>
    <row r="29153" spans="17:19">
      <c r="Q29153"/>
      <c r="R29153"/>
      <c r="S29153"/>
    </row>
    <row r="29154" spans="17:19">
      <c r="Q29154"/>
      <c r="R29154"/>
      <c r="S29154"/>
    </row>
    <row r="29155" spans="17:19">
      <c r="Q29155"/>
      <c r="R29155"/>
      <c r="S29155"/>
    </row>
    <row r="29156" spans="17:19">
      <c r="Q29156"/>
      <c r="R29156"/>
      <c r="S29156"/>
    </row>
    <row r="29157" spans="17:19">
      <c r="Q29157"/>
      <c r="R29157"/>
      <c r="S29157"/>
    </row>
    <row r="29158" spans="17:19">
      <c r="Q29158"/>
      <c r="R29158"/>
      <c r="S29158"/>
    </row>
    <row r="29159" spans="17:19">
      <c r="Q29159"/>
      <c r="R29159"/>
      <c r="S29159"/>
    </row>
    <row r="29160" spans="17:19">
      <c r="Q29160"/>
      <c r="R29160"/>
      <c r="S29160"/>
    </row>
    <row r="29161" spans="17:19">
      <c r="Q29161"/>
      <c r="R29161"/>
      <c r="S29161"/>
    </row>
    <row r="29162" spans="17:19">
      <c r="Q29162"/>
      <c r="R29162"/>
      <c r="S29162"/>
    </row>
    <row r="29163" spans="17:19">
      <c r="Q29163"/>
      <c r="R29163"/>
      <c r="S29163"/>
    </row>
    <row r="29164" spans="17:19">
      <c r="Q29164"/>
      <c r="R29164"/>
      <c r="S29164"/>
    </row>
    <row r="29165" spans="17:19">
      <c r="Q29165"/>
      <c r="R29165"/>
      <c r="S29165"/>
    </row>
    <row r="29166" spans="17:19">
      <c r="Q29166"/>
      <c r="R29166"/>
      <c r="S29166"/>
    </row>
    <row r="29167" spans="17:19">
      <c r="Q29167"/>
      <c r="R29167"/>
      <c r="S29167"/>
    </row>
    <row r="29168" spans="17:19">
      <c r="Q29168"/>
      <c r="R29168"/>
      <c r="S29168"/>
    </row>
    <row r="29169" spans="17:19">
      <c r="Q29169"/>
      <c r="R29169"/>
      <c r="S29169"/>
    </row>
    <row r="29170" spans="17:19">
      <c r="Q29170"/>
      <c r="R29170"/>
      <c r="S29170"/>
    </row>
    <row r="29171" spans="17:19">
      <c r="Q29171"/>
      <c r="R29171"/>
      <c r="S29171"/>
    </row>
    <row r="29172" spans="17:19">
      <c r="Q29172"/>
      <c r="R29172"/>
      <c r="S29172"/>
    </row>
    <row r="29173" spans="17:19">
      <c r="Q29173"/>
      <c r="R29173"/>
      <c r="S29173"/>
    </row>
    <row r="29174" spans="17:19">
      <c r="Q29174"/>
      <c r="R29174"/>
      <c r="S29174"/>
    </row>
    <row r="29175" spans="17:19">
      <c r="Q29175"/>
      <c r="R29175"/>
      <c r="S29175"/>
    </row>
    <row r="29176" spans="17:19">
      <c r="Q29176"/>
      <c r="R29176"/>
      <c r="S29176"/>
    </row>
    <row r="29177" spans="17:19">
      <c r="Q29177"/>
      <c r="R29177"/>
      <c r="S29177"/>
    </row>
    <row r="29178" spans="17:19">
      <c r="Q29178"/>
      <c r="R29178"/>
      <c r="S29178"/>
    </row>
    <row r="29179" spans="17:19">
      <c r="Q29179"/>
      <c r="R29179"/>
      <c r="S29179"/>
    </row>
    <row r="29180" spans="17:19">
      <c r="Q29180"/>
      <c r="R29180"/>
      <c r="S29180"/>
    </row>
    <row r="29181" spans="17:19">
      <c r="Q29181"/>
      <c r="R29181"/>
      <c r="S29181"/>
    </row>
    <row r="29182" spans="17:19">
      <c r="Q29182"/>
      <c r="R29182"/>
      <c r="S29182"/>
    </row>
    <row r="29183" spans="17:19">
      <c r="Q29183"/>
      <c r="R29183"/>
      <c r="S29183"/>
    </row>
    <row r="29184" spans="17:19">
      <c r="Q29184"/>
      <c r="R29184"/>
      <c r="S29184"/>
    </row>
    <row r="29185" spans="17:19">
      <c r="Q29185"/>
      <c r="R29185"/>
      <c r="S29185"/>
    </row>
    <row r="29186" spans="17:19">
      <c r="Q29186"/>
      <c r="R29186"/>
      <c r="S29186"/>
    </row>
    <row r="29187" spans="17:19">
      <c r="Q29187"/>
      <c r="R29187"/>
      <c r="S29187"/>
    </row>
    <row r="29188" spans="17:19">
      <c r="Q29188"/>
      <c r="R29188"/>
      <c r="S29188"/>
    </row>
    <row r="29189" spans="17:19">
      <c r="Q29189"/>
      <c r="R29189"/>
      <c r="S29189"/>
    </row>
    <row r="29190" spans="17:19">
      <c r="Q29190"/>
      <c r="R29190"/>
      <c r="S29190"/>
    </row>
    <row r="29191" spans="17:19">
      <c r="Q29191"/>
      <c r="R29191"/>
      <c r="S29191"/>
    </row>
    <row r="29192" spans="17:19">
      <c r="Q29192"/>
      <c r="R29192"/>
      <c r="S29192"/>
    </row>
    <row r="29193" spans="17:19">
      <c r="Q29193"/>
      <c r="R29193"/>
      <c r="S29193"/>
    </row>
    <row r="29194" spans="17:19">
      <c r="Q29194"/>
      <c r="R29194"/>
      <c r="S29194"/>
    </row>
    <row r="29195" spans="17:19">
      <c r="Q29195"/>
      <c r="R29195"/>
      <c r="S29195"/>
    </row>
    <row r="29196" spans="17:19">
      <c r="Q29196"/>
      <c r="R29196"/>
      <c r="S29196"/>
    </row>
    <row r="29197" spans="17:19">
      <c r="Q29197"/>
      <c r="R29197"/>
      <c r="S29197"/>
    </row>
    <row r="29198" spans="17:19">
      <c r="Q29198"/>
      <c r="R29198"/>
      <c r="S29198"/>
    </row>
    <row r="29199" spans="17:19">
      <c r="Q29199"/>
      <c r="R29199"/>
      <c r="S29199"/>
    </row>
    <row r="29200" spans="17:19">
      <c r="Q29200"/>
      <c r="R29200"/>
      <c r="S29200"/>
    </row>
    <row r="29201" spans="17:19">
      <c r="Q29201"/>
      <c r="R29201"/>
      <c r="S29201"/>
    </row>
    <row r="29202" spans="17:19">
      <c r="Q29202"/>
      <c r="R29202"/>
      <c r="S29202"/>
    </row>
    <row r="29203" spans="17:19">
      <c r="Q29203"/>
      <c r="R29203"/>
      <c r="S29203"/>
    </row>
    <row r="29204" spans="17:19">
      <c r="Q29204"/>
      <c r="R29204"/>
      <c r="S29204"/>
    </row>
    <row r="29205" spans="17:19">
      <c r="Q29205"/>
      <c r="R29205"/>
      <c r="S29205"/>
    </row>
    <row r="29206" spans="17:19">
      <c r="Q29206"/>
      <c r="R29206"/>
      <c r="S29206"/>
    </row>
    <row r="29207" spans="17:19">
      <c r="Q29207"/>
      <c r="R29207"/>
      <c r="S29207"/>
    </row>
    <row r="29208" spans="17:19">
      <c r="Q29208"/>
      <c r="R29208"/>
      <c r="S29208"/>
    </row>
    <row r="29209" spans="17:19">
      <c r="Q29209"/>
      <c r="R29209"/>
      <c r="S29209"/>
    </row>
    <row r="29210" spans="17:19">
      <c r="Q29210"/>
      <c r="R29210"/>
      <c r="S29210"/>
    </row>
    <row r="29211" spans="17:19">
      <c r="Q29211"/>
      <c r="R29211"/>
      <c r="S29211"/>
    </row>
    <row r="29212" spans="17:19">
      <c r="Q29212"/>
      <c r="R29212"/>
      <c r="S29212"/>
    </row>
    <row r="29213" spans="17:19">
      <c r="Q29213"/>
      <c r="R29213"/>
      <c r="S29213"/>
    </row>
    <row r="29214" spans="17:19">
      <c r="Q29214"/>
      <c r="R29214"/>
      <c r="S29214"/>
    </row>
    <row r="29215" spans="17:19">
      <c r="Q29215"/>
      <c r="R29215"/>
      <c r="S29215"/>
    </row>
    <row r="29216" spans="17:19">
      <c r="Q29216"/>
      <c r="R29216"/>
      <c r="S29216"/>
    </row>
    <row r="29217" spans="17:19">
      <c r="Q29217"/>
      <c r="R29217"/>
      <c r="S29217"/>
    </row>
    <row r="29218" spans="17:19">
      <c r="Q29218"/>
      <c r="R29218"/>
      <c r="S29218"/>
    </row>
    <row r="29219" spans="17:19">
      <c r="Q29219"/>
      <c r="R29219"/>
      <c r="S29219"/>
    </row>
    <row r="29220" spans="17:19">
      <c r="Q29220"/>
      <c r="R29220"/>
      <c r="S29220"/>
    </row>
    <row r="29221" spans="17:19">
      <c r="Q29221"/>
      <c r="R29221"/>
      <c r="S29221"/>
    </row>
    <row r="29222" spans="17:19">
      <c r="Q29222"/>
      <c r="R29222"/>
      <c r="S29222"/>
    </row>
    <row r="29223" spans="17:19">
      <c r="Q29223"/>
      <c r="R29223"/>
      <c r="S29223"/>
    </row>
    <row r="29224" spans="17:19">
      <c r="Q29224"/>
      <c r="R29224"/>
      <c r="S29224"/>
    </row>
    <row r="29225" spans="17:19">
      <c r="Q29225"/>
      <c r="R29225"/>
      <c r="S29225"/>
    </row>
    <row r="29226" spans="17:19">
      <c r="Q29226"/>
      <c r="R29226"/>
      <c r="S29226"/>
    </row>
    <row r="29227" spans="17:19">
      <c r="Q29227"/>
      <c r="R29227"/>
      <c r="S29227"/>
    </row>
    <row r="29228" spans="17:19">
      <c r="Q29228"/>
      <c r="R29228"/>
      <c r="S29228"/>
    </row>
    <row r="29229" spans="17:19">
      <c r="Q29229"/>
      <c r="R29229"/>
      <c r="S29229"/>
    </row>
    <row r="29230" spans="17:19">
      <c r="Q29230"/>
      <c r="R29230"/>
      <c r="S29230"/>
    </row>
    <row r="29231" spans="17:19">
      <c r="Q29231"/>
      <c r="R29231"/>
      <c r="S29231"/>
    </row>
    <row r="29232" spans="17:19">
      <c r="Q29232"/>
      <c r="R29232"/>
      <c r="S29232"/>
    </row>
    <row r="29233" spans="17:19">
      <c r="Q29233"/>
      <c r="R29233"/>
      <c r="S29233"/>
    </row>
    <row r="29234" spans="17:19">
      <c r="Q29234"/>
      <c r="R29234"/>
      <c r="S29234"/>
    </row>
    <row r="29235" spans="17:19">
      <c r="Q29235"/>
      <c r="R29235"/>
      <c r="S29235"/>
    </row>
    <row r="29236" spans="17:19">
      <c r="Q29236"/>
      <c r="R29236"/>
      <c r="S29236"/>
    </row>
    <row r="29237" spans="17:19">
      <c r="Q29237"/>
      <c r="R29237"/>
      <c r="S29237"/>
    </row>
    <row r="29238" spans="17:19">
      <c r="Q29238"/>
      <c r="R29238"/>
      <c r="S29238"/>
    </row>
    <row r="29239" spans="17:19">
      <c r="Q29239"/>
      <c r="R29239"/>
      <c r="S29239"/>
    </row>
    <row r="29240" spans="17:19">
      <c r="Q29240"/>
      <c r="R29240"/>
      <c r="S29240"/>
    </row>
    <row r="29241" spans="17:19">
      <c r="Q29241"/>
      <c r="R29241"/>
      <c r="S29241"/>
    </row>
    <row r="29242" spans="17:19">
      <c r="Q29242"/>
      <c r="R29242"/>
      <c r="S29242"/>
    </row>
    <row r="29243" spans="17:19">
      <c r="Q29243"/>
      <c r="R29243"/>
      <c r="S29243"/>
    </row>
    <row r="29244" spans="17:19">
      <c r="Q29244"/>
      <c r="R29244"/>
      <c r="S29244"/>
    </row>
    <row r="29245" spans="17:19">
      <c r="Q29245"/>
      <c r="R29245"/>
      <c r="S29245"/>
    </row>
    <row r="29246" spans="17:19">
      <c r="Q29246"/>
      <c r="R29246"/>
      <c r="S29246"/>
    </row>
    <row r="29247" spans="17:19">
      <c r="Q29247"/>
      <c r="R29247"/>
      <c r="S29247"/>
    </row>
    <row r="29248" spans="17:19">
      <c r="Q29248"/>
      <c r="R29248"/>
      <c r="S29248"/>
    </row>
    <row r="29249" spans="17:19">
      <c r="Q29249"/>
      <c r="R29249"/>
      <c r="S29249"/>
    </row>
    <row r="29250" spans="17:19">
      <c r="Q29250"/>
      <c r="R29250"/>
      <c r="S29250"/>
    </row>
    <row r="29251" spans="17:19">
      <c r="Q29251"/>
      <c r="R29251"/>
      <c r="S29251"/>
    </row>
    <row r="29252" spans="17:19">
      <c r="Q29252"/>
      <c r="R29252"/>
      <c r="S29252"/>
    </row>
    <row r="29253" spans="17:19">
      <c r="Q29253"/>
      <c r="R29253"/>
      <c r="S29253"/>
    </row>
    <row r="29254" spans="17:19">
      <c r="Q29254"/>
      <c r="R29254"/>
      <c r="S29254"/>
    </row>
    <row r="29255" spans="17:19">
      <c r="Q29255"/>
      <c r="R29255"/>
      <c r="S29255"/>
    </row>
    <row r="29256" spans="17:19">
      <c r="Q29256"/>
      <c r="R29256"/>
      <c r="S29256"/>
    </row>
    <row r="29257" spans="17:19">
      <c r="Q29257"/>
      <c r="R29257"/>
      <c r="S29257"/>
    </row>
    <row r="29258" spans="17:19">
      <c r="Q29258"/>
      <c r="R29258"/>
      <c r="S29258"/>
    </row>
    <row r="29259" spans="17:19">
      <c r="Q29259"/>
      <c r="R29259"/>
      <c r="S29259"/>
    </row>
    <row r="29260" spans="17:19">
      <c r="Q29260"/>
      <c r="R29260"/>
      <c r="S29260"/>
    </row>
    <row r="29261" spans="17:19">
      <c r="Q29261"/>
      <c r="R29261"/>
      <c r="S29261"/>
    </row>
    <row r="29262" spans="17:19">
      <c r="Q29262"/>
      <c r="R29262"/>
      <c r="S29262"/>
    </row>
    <row r="29263" spans="17:19">
      <c r="Q29263"/>
      <c r="R29263"/>
      <c r="S29263"/>
    </row>
    <row r="29264" spans="17:19">
      <c r="Q29264"/>
      <c r="R29264"/>
      <c r="S29264"/>
    </row>
    <row r="29265" spans="17:19">
      <c r="Q29265"/>
      <c r="R29265"/>
      <c r="S29265"/>
    </row>
    <row r="29266" spans="17:19">
      <c r="Q29266"/>
      <c r="R29266"/>
      <c r="S29266"/>
    </row>
    <row r="29267" spans="17:19">
      <c r="Q29267"/>
      <c r="R29267"/>
      <c r="S29267"/>
    </row>
    <row r="29268" spans="17:19">
      <c r="Q29268"/>
      <c r="R29268"/>
      <c r="S29268"/>
    </row>
    <row r="29269" spans="17:19">
      <c r="Q29269"/>
      <c r="R29269"/>
      <c r="S29269"/>
    </row>
    <row r="29270" spans="17:19">
      <c r="Q29270"/>
      <c r="R29270"/>
      <c r="S29270"/>
    </row>
    <row r="29271" spans="17:19">
      <c r="Q29271"/>
      <c r="R29271"/>
      <c r="S29271"/>
    </row>
    <row r="29272" spans="17:19">
      <c r="Q29272"/>
      <c r="R29272"/>
      <c r="S29272"/>
    </row>
    <row r="29273" spans="17:19">
      <c r="Q29273"/>
      <c r="R29273"/>
      <c r="S29273"/>
    </row>
    <row r="29274" spans="17:19">
      <c r="Q29274"/>
      <c r="R29274"/>
      <c r="S29274"/>
    </row>
    <row r="29275" spans="17:19">
      <c r="Q29275"/>
      <c r="R29275"/>
      <c r="S29275"/>
    </row>
    <row r="29276" spans="17:19">
      <c r="Q29276"/>
      <c r="R29276"/>
      <c r="S29276"/>
    </row>
    <row r="29277" spans="17:19">
      <c r="Q29277"/>
      <c r="R29277"/>
      <c r="S29277"/>
    </row>
    <row r="29278" spans="17:19">
      <c r="Q29278"/>
      <c r="R29278"/>
      <c r="S29278"/>
    </row>
    <row r="29279" spans="17:19">
      <c r="Q29279"/>
      <c r="R29279"/>
      <c r="S29279"/>
    </row>
    <row r="29280" spans="17:19">
      <c r="Q29280"/>
      <c r="R29280"/>
      <c r="S29280"/>
    </row>
    <row r="29281" spans="17:19">
      <c r="Q29281"/>
      <c r="R29281"/>
      <c r="S29281"/>
    </row>
    <row r="29282" spans="17:19">
      <c r="Q29282"/>
      <c r="R29282"/>
      <c r="S29282"/>
    </row>
    <row r="29283" spans="17:19">
      <c r="Q29283"/>
      <c r="R29283"/>
      <c r="S29283"/>
    </row>
    <row r="29284" spans="17:19">
      <c r="Q29284"/>
      <c r="R29284"/>
      <c r="S29284"/>
    </row>
    <row r="29285" spans="17:19">
      <c r="Q29285"/>
      <c r="R29285"/>
      <c r="S29285"/>
    </row>
    <row r="29286" spans="17:19">
      <c r="Q29286"/>
      <c r="R29286"/>
      <c r="S29286"/>
    </row>
    <row r="29287" spans="17:19">
      <c r="Q29287"/>
      <c r="R29287"/>
      <c r="S29287"/>
    </row>
    <row r="29288" spans="17:19">
      <c r="Q29288"/>
      <c r="R29288"/>
      <c r="S29288"/>
    </row>
    <row r="29289" spans="17:19">
      <c r="Q29289"/>
      <c r="R29289"/>
      <c r="S29289"/>
    </row>
    <row r="29290" spans="17:19">
      <c r="Q29290"/>
      <c r="R29290"/>
      <c r="S29290"/>
    </row>
    <row r="29291" spans="17:19">
      <c r="Q29291"/>
      <c r="R29291"/>
      <c r="S29291"/>
    </row>
    <row r="29292" spans="17:19">
      <c r="Q29292"/>
      <c r="R29292"/>
      <c r="S29292"/>
    </row>
    <row r="29293" spans="17:19">
      <c r="Q29293"/>
      <c r="R29293"/>
      <c r="S29293"/>
    </row>
    <row r="29294" spans="17:19">
      <c r="Q29294"/>
      <c r="R29294"/>
      <c r="S29294"/>
    </row>
    <row r="29295" spans="17:19">
      <c r="Q29295"/>
      <c r="R29295"/>
      <c r="S29295"/>
    </row>
    <row r="29296" spans="17:19">
      <c r="Q29296"/>
      <c r="R29296"/>
      <c r="S29296"/>
    </row>
    <row r="29297" spans="17:19">
      <c r="Q29297"/>
      <c r="R29297"/>
      <c r="S29297"/>
    </row>
    <row r="29298" spans="17:19">
      <c r="Q29298"/>
      <c r="R29298"/>
      <c r="S29298"/>
    </row>
    <row r="29299" spans="17:19">
      <c r="Q29299"/>
      <c r="R29299"/>
      <c r="S29299"/>
    </row>
    <row r="29300" spans="17:19">
      <c r="Q29300"/>
      <c r="R29300"/>
      <c r="S29300"/>
    </row>
    <row r="29301" spans="17:19">
      <c r="Q29301"/>
      <c r="R29301"/>
      <c r="S29301"/>
    </row>
    <row r="29302" spans="17:19">
      <c r="Q29302"/>
      <c r="R29302"/>
      <c r="S29302"/>
    </row>
    <row r="29303" spans="17:19">
      <c r="Q29303"/>
      <c r="R29303"/>
      <c r="S29303"/>
    </row>
    <row r="29304" spans="17:19">
      <c r="Q29304"/>
      <c r="R29304"/>
      <c r="S29304"/>
    </row>
    <row r="29305" spans="17:19">
      <c r="Q29305"/>
      <c r="R29305"/>
      <c r="S29305"/>
    </row>
    <row r="29306" spans="17:19">
      <c r="Q29306"/>
      <c r="R29306"/>
      <c r="S29306"/>
    </row>
    <row r="29307" spans="17:19">
      <c r="Q29307"/>
      <c r="R29307"/>
      <c r="S29307"/>
    </row>
    <row r="29308" spans="17:19">
      <c r="Q29308"/>
      <c r="R29308"/>
      <c r="S29308"/>
    </row>
    <row r="29309" spans="17:19">
      <c r="Q29309"/>
      <c r="R29309"/>
      <c r="S29309"/>
    </row>
    <row r="29310" spans="17:19">
      <c r="Q29310"/>
      <c r="R29310"/>
      <c r="S29310"/>
    </row>
    <row r="29311" spans="17:19">
      <c r="Q29311"/>
      <c r="R29311"/>
      <c r="S29311"/>
    </row>
    <row r="29312" spans="17:19">
      <c r="Q29312"/>
      <c r="R29312"/>
      <c r="S29312"/>
    </row>
    <row r="29313" spans="17:19">
      <c r="Q29313"/>
      <c r="R29313"/>
      <c r="S29313"/>
    </row>
    <row r="29314" spans="17:19">
      <c r="Q29314"/>
      <c r="R29314"/>
      <c r="S29314"/>
    </row>
    <row r="29315" spans="17:19">
      <c r="Q29315"/>
      <c r="R29315"/>
      <c r="S29315"/>
    </row>
    <row r="29316" spans="17:19">
      <c r="Q29316"/>
      <c r="R29316"/>
      <c r="S29316"/>
    </row>
    <row r="29317" spans="17:19">
      <c r="Q29317"/>
      <c r="R29317"/>
      <c r="S29317"/>
    </row>
    <row r="29318" spans="17:19">
      <c r="Q29318"/>
      <c r="R29318"/>
      <c r="S29318"/>
    </row>
    <row r="29319" spans="17:19">
      <c r="Q29319"/>
      <c r="R29319"/>
      <c r="S29319"/>
    </row>
    <row r="29320" spans="17:19">
      <c r="Q29320"/>
      <c r="R29320"/>
      <c r="S29320"/>
    </row>
    <row r="29321" spans="17:19">
      <c r="Q29321"/>
      <c r="R29321"/>
      <c r="S29321"/>
    </row>
    <row r="29322" spans="17:19">
      <c r="Q29322"/>
      <c r="R29322"/>
      <c r="S29322"/>
    </row>
    <row r="29323" spans="17:19">
      <c r="Q29323"/>
      <c r="R29323"/>
      <c r="S29323"/>
    </row>
    <row r="29324" spans="17:19">
      <c r="Q29324"/>
      <c r="R29324"/>
      <c r="S29324"/>
    </row>
    <row r="29325" spans="17:19">
      <c r="Q29325"/>
      <c r="R29325"/>
      <c r="S29325"/>
    </row>
    <row r="29326" spans="17:19">
      <c r="Q29326"/>
      <c r="R29326"/>
      <c r="S29326"/>
    </row>
    <row r="29327" spans="17:19">
      <c r="Q29327"/>
      <c r="R29327"/>
      <c r="S29327"/>
    </row>
    <row r="29328" spans="17:19">
      <c r="Q29328"/>
      <c r="R29328"/>
      <c r="S29328"/>
    </row>
    <row r="29329" spans="17:19">
      <c r="Q29329"/>
      <c r="R29329"/>
      <c r="S29329"/>
    </row>
    <row r="29330" spans="17:19">
      <c r="Q29330"/>
      <c r="R29330"/>
      <c r="S29330"/>
    </row>
    <row r="29331" spans="17:19">
      <c r="Q29331"/>
      <c r="R29331"/>
      <c r="S29331"/>
    </row>
    <row r="29332" spans="17:19">
      <c r="Q29332"/>
      <c r="R29332"/>
      <c r="S29332"/>
    </row>
    <row r="29333" spans="17:19">
      <c r="Q29333"/>
      <c r="R29333"/>
      <c r="S29333"/>
    </row>
    <row r="29334" spans="17:19">
      <c r="Q29334"/>
      <c r="R29334"/>
      <c r="S29334"/>
    </row>
    <row r="29335" spans="17:19">
      <c r="Q29335"/>
      <c r="R29335"/>
      <c r="S29335"/>
    </row>
    <row r="29336" spans="17:19">
      <c r="Q29336"/>
      <c r="R29336"/>
      <c r="S29336"/>
    </row>
    <row r="29337" spans="17:19">
      <c r="Q29337"/>
      <c r="R29337"/>
      <c r="S29337"/>
    </row>
    <row r="29338" spans="17:19">
      <c r="Q29338"/>
      <c r="R29338"/>
      <c r="S29338"/>
    </row>
    <row r="29339" spans="17:19">
      <c r="Q29339"/>
      <c r="R29339"/>
      <c r="S29339"/>
    </row>
    <row r="29340" spans="17:19">
      <c r="Q29340"/>
      <c r="R29340"/>
      <c r="S29340"/>
    </row>
    <row r="29341" spans="17:19">
      <c r="Q29341"/>
      <c r="R29341"/>
      <c r="S29341"/>
    </row>
    <row r="29342" spans="17:19">
      <c r="Q29342"/>
      <c r="R29342"/>
      <c r="S29342"/>
    </row>
    <row r="29343" spans="17:19">
      <c r="Q29343"/>
      <c r="R29343"/>
      <c r="S29343"/>
    </row>
    <row r="29344" spans="17:19">
      <c r="Q29344"/>
      <c r="R29344"/>
      <c r="S29344"/>
    </row>
    <row r="29345" spans="17:19">
      <c r="Q29345"/>
      <c r="R29345"/>
      <c r="S29345"/>
    </row>
    <row r="29346" spans="17:19">
      <c r="Q29346"/>
      <c r="R29346"/>
      <c r="S29346"/>
    </row>
    <row r="29347" spans="17:19">
      <c r="Q29347"/>
      <c r="R29347"/>
      <c r="S29347"/>
    </row>
    <row r="29348" spans="17:19">
      <c r="Q29348"/>
      <c r="R29348"/>
      <c r="S29348"/>
    </row>
    <row r="29349" spans="17:19">
      <c r="Q29349"/>
      <c r="R29349"/>
      <c r="S29349"/>
    </row>
    <row r="29350" spans="17:19">
      <c r="Q29350"/>
      <c r="R29350"/>
      <c r="S29350"/>
    </row>
    <row r="29351" spans="17:19">
      <c r="Q29351"/>
      <c r="R29351"/>
      <c r="S29351"/>
    </row>
    <row r="29352" spans="17:19">
      <c r="Q29352"/>
      <c r="R29352"/>
      <c r="S29352"/>
    </row>
    <row r="29353" spans="17:19">
      <c r="Q29353"/>
      <c r="R29353"/>
      <c r="S29353"/>
    </row>
    <row r="29354" spans="17:19">
      <c r="Q29354"/>
      <c r="R29354"/>
      <c r="S29354"/>
    </row>
    <row r="29355" spans="17:19">
      <c r="Q29355"/>
      <c r="R29355"/>
      <c r="S29355"/>
    </row>
    <row r="29356" spans="17:19">
      <c r="Q29356"/>
      <c r="R29356"/>
      <c r="S29356"/>
    </row>
    <row r="29357" spans="17:19">
      <c r="Q29357"/>
      <c r="R29357"/>
      <c r="S29357"/>
    </row>
    <row r="29358" spans="17:19">
      <c r="Q29358"/>
      <c r="R29358"/>
      <c r="S29358"/>
    </row>
    <row r="29359" spans="17:19">
      <c r="Q29359"/>
      <c r="R29359"/>
      <c r="S29359"/>
    </row>
    <row r="29360" spans="17:19">
      <c r="Q29360"/>
      <c r="R29360"/>
      <c r="S29360"/>
    </row>
    <row r="29361" spans="17:19">
      <c r="Q29361"/>
      <c r="R29361"/>
      <c r="S29361"/>
    </row>
    <row r="29362" spans="17:19">
      <c r="Q29362"/>
      <c r="R29362"/>
      <c r="S29362"/>
    </row>
    <row r="29363" spans="17:19">
      <c r="Q29363"/>
      <c r="R29363"/>
      <c r="S29363"/>
    </row>
    <row r="29364" spans="17:19">
      <c r="Q29364"/>
      <c r="R29364"/>
      <c r="S29364"/>
    </row>
    <row r="29365" spans="17:19">
      <c r="Q29365"/>
      <c r="R29365"/>
      <c r="S29365"/>
    </row>
    <row r="29366" spans="17:19">
      <c r="Q29366"/>
      <c r="R29366"/>
      <c r="S29366"/>
    </row>
    <row r="29367" spans="17:19">
      <c r="Q29367"/>
      <c r="R29367"/>
      <c r="S29367"/>
    </row>
    <row r="29368" spans="17:19">
      <c r="Q29368"/>
      <c r="R29368"/>
      <c r="S29368"/>
    </row>
    <row r="29369" spans="17:19">
      <c r="Q29369"/>
      <c r="R29369"/>
      <c r="S29369"/>
    </row>
    <row r="29370" spans="17:19">
      <c r="Q29370"/>
      <c r="R29370"/>
      <c r="S29370"/>
    </row>
    <row r="29371" spans="17:19">
      <c r="Q29371"/>
      <c r="R29371"/>
      <c r="S29371"/>
    </row>
    <row r="29372" spans="17:19">
      <c r="Q29372"/>
      <c r="R29372"/>
      <c r="S29372"/>
    </row>
    <row r="29373" spans="17:19">
      <c r="Q29373"/>
      <c r="R29373"/>
      <c r="S29373"/>
    </row>
    <row r="29374" spans="17:19">
      <c r="Q29374"/>
      <c r="R29374"/>
      <c r="S29374"/>
    </row>
    <row r="29375" spans="17:19">
      <c r="Q29375"/>
      <c r="R29375"/>
      <c r="S29375"/>
    </row>
    <row r="29376" spans="17:19">
      <c r="Q29376"/>
      <c r="R29376"/>
      <c r="S29376"/>
    </row>
    <row r="29377" spans="17:19">
      <c r="Q29377"/>
      <c r="R29377"/>
      <c r="S29377"/>
    </row>
    <row r="29378" spans="17:19">
      <c r="Q29378"/>
      <c r="R29378"/>
      <c r="S29378"/>
    </row>
    <row r="29379" spans="17:19">
      <c r="Q29379"/>
      <c r="R29379"/>
      <c r="S29379"/>
    </row>
    <row r="29380" spans="17:19">
      <c r="Q29380"/>
      <c r="R29380"/>
      <c r="S29380"/>
    </row>
    <row r="29381" spans="17:19">
      <c r="Q29381"/>
      <c r="R29381"/>
      <c r="S29381"/>
    </row>
    <row r="29382" spans="17:19">
      <c r="Q29382"/>
      <c r="R29382"/>
      <c r="S29382"/>
    </row>
    <row r="29383" spans="17:19">
      <c r="Q29383"/>
      <c r="R29383"/>
      <c r="S29383"/>
    </row>
    <row r="29384" spans="17:19">
      <c r="Q29384"/>
      <c r="R29384"/>
      <c r="S29384"/>
    </row>
    <row r="29385" spans="17:19">
      <c r="Q29385"/>
      <c r="R29385"/>
      <c r="S29385"/>
    </row>
    <row r="29386" spans="17:19">
      <c r="Q29386"/>
      <c r="R29386"/>
      <c r="S29386"/>
    </row>
    <row r="29387" spans="17:19">
      <c r="Q29387"/>
      <c r="R29387"/>
      <c r="S29387"/>
    </row>
    <row r="29388" spans="17:19">
      <c r="Q29388"/>
      <c r="R29388"/>
      <c r="S29388"/>
    </row>
    <row r="29389" spans="17:19">
      <c r="Q29389"/>
      <c r="R29389"/>
      <c r="S29389"/>
    </row>
    <row r="29390" spans="17:19">
      <c r="Q29390"/>
      <c r="R29390"/>
      <c r="S29390"/>
    </row>
    <row r="29391" spans="17:19">
      <c r="Q29391"/>
      <c r="R29391"/>
      <c r="S29391"/>
    </row>
    <row r="29392" spans="17:19">
      <c r="Q29392"/>
      <c r="R29392"/>
      <c r="S29392"/>
    </row>
    <row r="29393" spans="17:19">
      <c r="Q29393"/>
      <c r="R29393"/>
      <c r="S29393"/>
    </row>
    <row r="29394" spans="17:19">
      <c r="Q29394"/>
      <c r="R29394"/>
      <c r="S29394"/>
    </row>
    <row r="29395" spans="17:19">
      <c r="Q29395"/>
      <c r="R29395"/>
      <c r="S29395"/>
    </row>
    <row r="29396" spans="17:19">
      <c r="Q29396"/>
      <c r="R29396"/>
      <c r="S29396"/>
    </row>
    <row r="29397" spans="17:19">
      <c r="Q29397"/>
      <c r="R29397"/>
      <c r="S29397"/>
    </row>
    <row r="29398" spans="17:19">
      <c r="Q29398"/>
      <c r="R29398"/>
      <c r="S29398"/>
    </row>
    <row r="29399" spans="17:19">
      <c r="Q29399"/>
      <c r="R29399"/>
      <c r="S29399"/>
    </row>
    <row r="29400" spans="17:19">
      <c r="Q29400"/>
      <c r="R29400"/>
      <c r="S29400"/>
    </row>
    <row r="29401" spans="17:19">
      <c r="Q29401"/>
      <c r="R29401"/>
      <c r="S29401"/>
    </row>
    <row r="29402" spans="17:19">
      <c r="Q29402"/>
      <c r="R29402"/>
      <c r="S29402"/>
    </row>
    <row r="29403" spans="17:19">
      <c r="Q29403"/>
      <c r="R29403"/>
      <c r="S29403"/>
    </row>
    <row r="29404" spans="17:19">
      <c r="Q29404"/>
      <c r="R29404"/>
      <c r="S29404"/>
    </row>
    <row r="29405" spans="17:19">
      <c r="Q29405"/>
      <c r="R29405"/>
      <c r="S29405"/>
    </row>
    <row r="29406" spans="17:19">
      <c r="Q29406"/>
      <c r="R29406"/>
      <c r="S29406"/>
    </row>
    <row r="29407" spans="17:19">
      <c r="Q29407"/>
      <c r="R29407"/>
      <c r="S29407"/>
    </row>
    <row r="29408" spans="17:19">
      <c r="Q29408"/>
      <c r="R29408"/>
      <c r="S29408"/>
    </row>
    <row r="29409" spans="17:19">
      <c r="Q29409"/>
      <c r="R29409"/>
      <c r="S29409"/>
    </row>
    <row r="29410" spans="17:19">
      <c r="Q29410"/>
      <c r="R29410"/>
      <c r="S29410"/>
    </row>
    <row r="29411" spans="17:19">
      <c r="Q29411"/>
      <c r="R29411"/>
      <c r="S29411"/>
    </row>
    <row r="29412" spans="17:19">
      <c r="Q29412"/>
      <c r="R29412"/>
      <c r="S29412"/>
    </row>
    <row r="29413" spans="17:19">
      <c r="Q29413"/>
      <c r="R29413"/>
      <c r="S29413"/>
    </row>
    <row r="29414" spans="17:19">
      <c r="Q29414"/>
      <c r="R29414"/>
      <c r="S29414"/>
    </row>
    <row r="29415" spans="17:19">
      <c r="Q29415"/>
      <c r="R29415"/>
      <c r="S29415"/>
    </row>
    <row r="29416" spans="17:19">
      <c r="Q29416"/>
      <c r="R29416"/>
      <c r="S29416"/>
    </row>
    <row r="29417" spans="17:19">
      <c r="Q29417"/>
      <c r="R29417"/>
      <c r="S29417"/>
    </row>
    <row r="29418" spans="17:19">
      <c r="Q29418"/>
      <c r="R29418"/>
      <c r="S29418"/>
    </row>
    <row r="29419" spans="17:19">
      <c r="Q29419"/>
      <c r="R29419"/>
      <c r="S29419"/>
    </row>
    <row r="29420" spans="17:19">
      <c r="Q29420"/>
      <c r="R29420"/>
      <c r="S29420"/>
    </row>
    <row r="29421" spans="17:19">
      <c r="Q29421"/>
      <c r="R29421"/>
      <c r="S29421"/>
    </row>
    <row r="29422" spans="17:19">
      <c r="Q29422"/>
      <c r="R29422"/>
      <c r="S29422"/>
    </row>
    <row r="29423" spans="17:19">
      <c r="Q29423"/>
      <c r="R29423"/>
      <c r="S29423"/>
    </row>
    <row r="29424" spans="17:19">
      <c r="Q29424"/>
      <c r="R29424"/>
      <c r="S29424"/>
    </row>
    <row r="29425" spans="17:19">
      <c r="Q29425"/>
      <c r="R29425"/>
      <c r="S29425"/>
    </row>
    <row r="29426" spans="17:19">
      <c r="Q29426"/>
      <c r="R29426"/>
      <c r="S29426"/>
    </row>
    <row r="29427" spans="17:19">
      <c r="Q29427"/>
      <c r="R29427"/>
      <c r="S29427"/>
    </row>
    <row r="29428" spans="17:19">
      <c r="Q29428"/>
      <c r="R29428"/>
      <c r="S29428"/>
    </row>
    <row r="29429" spans="17:19">
      <c r="Q29429"/>
      <c r="R29429"/>
      <c r="S29429"/>
    </row>
    <row r="29430" spans="17:19">
      <c r="Q29430"/>
      <c r="R29430"/>
      <c r="S29430"/>
    </row>
    <row r="29431" spans="17:19">
      <c r="Q29431"/>
      <c r="R29431"/>
      <c r="S29431"/>
    </row>
    <row r="29432" spans="17:19">
      <c r="Q29432"/>
      <c r="R29432"/>
      <c r="S29432"/>
    </row>
    <row r="29433" spans="17:19">
      <c r="Q29433"/>
      <c r="R29433"/>
      <c r="S29433"/>
    </row>
    <row r="29434" spans="17:19">
      <c r="Q29434"/>
      <c r="R29434"/>
      <c r="S29434"/>
    </row>
    <row r="29435" spans="17:19">
      <c r="Q29435"/>
      <c r="R29435"/>
      <c r="S29435"/>
    </row>
    <row r="29436" spans="17:19">
      <c r="Q29436"/>
      <c r="R29436"/>
      <c r="S29436"/>
    </row>
    <row r="29437" spans="17:19">
      <c r="Q29437"/>
      <c r="R29437"/>
      <c r="S29437"/>
    </row>
    <row r="29438" spans="17:19">
      <c r="Q29438"/>
      <c r="R29438"/>
      <c r="S29438"/>
    </row>
    <row r="29439" spans="17:19">
      <c r="Q29439"/>
      <c r="R29439"/>
      <c r="S29439"/>
    </row>
    <row r="29440" spans="17:19">
      <c r="Q29440"/>
      <c r="R29440"/>
      <c r="S29440"/>
    </row>
    <row r="29441" spans="17:19">
      <c r="Q29441"/>
      <c r="R29441"/>
      <c r="S29441"/>
    </row>
    <row r="29442" spans="17:19">
      <c r="Q29442"/>
      <c r="R29442"/>
      <c r="S29442"/>
    </row>
    <row r="29443" spans="17:19">
      <c r="Q29443"/>
      <c r="R29443"/>
      <c r="S29443"/>
    </row>
    <row r="29444" spans="17:19">
      <c r="Q29444"/>
      <c r="R29444"/>
      <c r="S29444"/>
    </row>
    <row r="29445" spans="17:19">
      <c r="Q29445"/>
      <c r="R29445"/>
      <c r="S29445"/>
    </row>
    <row r="29446" spans="17:19">
      <c r="Q29446"/>
      <c r="R29446"/>
      <c r="S29446"/>
    </row>
    <row r="29447" spans="17:19">
      <c r="Q29447"/>
      <c r="R29447"/>
      <c r="S29447"/>
    </row>
    <row r="29448" spans="17:19">
      <c r="Q29448"/>
      <c r="R29448"/>
      <c r="S29448"/>
    </row>
    <row r="29449" spans="17:19">
      <c r="Q29449"/>
      <c r="R29449"/>
      <c r="S29449"/>
    </row>
    <row r="29450" spans="17:19">
      <c r="Q29450"/>
      <c r="R29450"/>
      <c r="S29450"/>
    </row>
    <row r="29451" spans="17:19">
      <c r="Q29451"/>
      <c r="R29451"/>
      <c r="S29451"/>
    </row>
    <row r="29452" spans="17:19">
      <c r="Q29452"/>
      <c r="R29452"/>
      <c r="S29452"/>
    </row>
    <row r="29453" spans="17:19">
      <c r="Q29453"/>
      <c r="R29453"/>
      <c r="S29453"/>
    </row>
    <row r="29454" spans="17:19">
      <c r="Q29454"/>
      <c r="R29454"/>
      <c r="S29454"/>
    </row>
    <row r="29455" spans="17:19">
      <c r="Q29455"/>
      <c r="R29455"/>
      <c r="S29455"/>
    </row>
    <row r="29456" spans="17:19">
      <c r="Q29456"/>
      <c r="R29456"/>
      <c r="S29456"/>
    </row>
    <row r="29457" spans="17:19">
      <c r="Q29457"/>
      <c r="R29457"/>
      <c r="S29457"/>
    </row>
    <row r="29458" spans="17:19">
      <c r="Q29458"/>
      <c r="R29458"/>
      <c r="S29458"/>
    </row>
    <row r="29459" spans="17:19">
      <c r="Q29459"/>
      <c r="R29459"/>
      <c r="S29459"/>
    </row>
    <row r="29460" spans="17:19">
      <c r="Q29460"/>
      <c r="R29460"/>
      <c r="S29460"/>
    </row>
    <row r="29461" spans="17:19">
      <c r="Q29461"/>
      <c r="R29461"/>
      <c r="S29461"/>
    </row>
    <row r="29462" spans="17:19">
      <c r="Q29462"/>
      <c r="R29462"/>
      <c r="S29462"/>
    </row>
    <row r="29463" spans="17:19">
      <c r="Q29463"/>
      <c r="R29463"/>
      <c r="S29463"/>
    </row>
    <row r="29464" spans="17:19">
      <c r="Q29464"/>
      <c r="R29464"/>
      <c r="S29464"/>
    </row>
    <row r="29465" spans="17:19">
      <c r="Q29465"/>
      <c r="R29465"/>
      <c r="S29465"/>
    </row>
    <row r="29466" spans="17:19">
      <c r="Q29466"/>
      <c r="R29466"/>
      <c r="S29466"/>
    </row>
    <row r="29467" spans="17:19">
      <c r="Q29467"/>
      <c r="R29467"/>
      <c r="S29467"/>
    </row>
    <row r="29468" spans="17:19">
      <c r="Q29468"/>
      <c r="R29468"/>
      <c r="S29468"/>
    </row>
    <row r="29469" spans="17:19">
      <c r="Q29469"/>
      <c r="R29469"/>
      <c r="S29469"/>
    </row>
    <row r="29470" spans="17:19">
      <c r="Q29470"/>
      <c r="R29470"/>
      <c r="S29470"/>
    </row>
    <row r="29471" spans="17:19">
      <c r="Q29471"/>
      <c r="R29471"/>
      <c r="S29471"/>
    </row>
    <row r="29472" spans="17:19">
      <c r="Q29472"/>
      <c r="R29472"/>
      <c r="S29472"/>
    </row>
    <row r="29473" spans="17:19">
      <c r="Q29473"/>
      <c r="R29473"/>
      <c r="S29473"/>
    </row>
    <row r="29474" spans="17:19">
      <c r="Q29474"/>
      <c r="R29474"/>
      <c r="S29474"/>
    </row>
    <row r="29475" spans="17:19">
      <c r="Q29475"/>
      <c r="R29475"/>
      <c r="S29475"/>
    </row>
    <row r="29476" spans="17:19">
      <c r="Q29476"/>
      <c r="R29476"/>
      <c r="S29476"/>
    </row>
    <row r="29477" spans="17:19">
      <c r="Q29477"/>
      <c r="R29477"/>
      <c r="S29477"/>
    </row>
    <row r="29478" spans="17:19">
      <c r="Q29478"/>
      <c r="R29478"/>
      <c r="S29478"/>
    </row>
    <row r="29479" spans="17:19">
      <c r="Q29479"/>
      <c r="R29479"/>
      <c r="S29479"/>
    </row>
    <row r="29480" spans="17:19">
      <c r="Q29480"/>
      <c r="R29480"/>
      <c r="S29480"/>
    </row>
    <row r="29481" spans="17:19">
      <c r="Q29481"/>
      <c r="R29481"/>
      <c r="S29481"/>
    </row>
    <row r="29482" spans="17:19">
      <c r="Q29482"/>
      <c r="R29482"/>
      <c r="S29482"/>
    </row>
    <row r="29483" spans="17:19">
      <c r="Q29483"/>
      <c r="R29483"/>
      <c r="S29483"/>
    </row>
    <row r="29484" spans="17:19">
      <c r="Q29484"/>
      <c r="R29484"/>
      <c r="S29484"/>
    </row>
    <row r="29485" spans="17:19">
      <c r="Q29485"/>
      <c r="R29485"/>
      <c r="S29485"/>
    </row>
    <row r="29486" spans="17:19">
      <c r="Q29486"/>
      <c r="R29486"/>
      <c r="S29486"/>
    </row>
    <row r="29487" spans="17:19">
      <c r="Q29487"/>
      <c r="R29487"/>
      <c r="S29487"/>
    </row>
    <row r="29488" spans="17:19">
      <c r="Q29488"/>
      <c r="R29488"/>
      <c r="S29488"/>
    </row>
    <row r="29489" spans="17:19">
      <c r="Q29489"/>
      <c r="R29489"/>
      <c r="S29489"/>
    </row>
    <row r="29490" spans="17:19">
      <c r="Q29490"/>
      <c r="R29490"/>
      <c r="S29490"/>
    </row>
    <row r="29491" spans="17:19">
      <c r="Q29491"/>
      <c r="R29491"/>
      <c r="S29491"/>
    </row>
    <row r="29492" spans="17:19">
      <c r="Q29492"/>
      <c r="R29492"/>
      <c r="S29492"/>
    </row>
    <row r="29493" spans="17:19">
      <c r="Q29493"/>
      <c r="R29493"/>
      <c r="S29493"/>
    </row>
    <row r="29494" spans="17:19">
      <c r="Q29494"/>
      <c r="R29494"/>
      <c r="S29494"/>
    </row>
    <row r="29495" spans="17:19">
      <c r="Q29495"/>
      <c r="R29495"/>
      <c r="S29495"/>
    </row>
    <row r="29496" spans="17:19">
      <c r="Q29496"/>
      <c r="R29496"/>
      <c r="S29496"/>
    </row>
    <row r="29497" spans="17:19">
      <c r="Q29497"/>
      <c r="R29497"/>
      <c r="S29497"/>
    </row>
    <row r="29498" spans="17:19">
      <c r="Q29498"/>
      <c r="R29498"/>
      <c r="S29498"/>
    </row>
    <row r="29499" spans="17:19">
      <c r="Q29499"/>
      <c r="R29499"/>
      <c r="S29499"/>
    </row>
    <row r="29500" spans="17:19">
      <c r="Q29500"/>
      <c r="R29500"/>
      <c r="S29500"/>
    </row>
    <row r="29501" spans="17:19">
      <c r="Q29501"/>
      <c r="R29501"/>
      <c r="S29501"/>
    </row>
    <row r="29502" spans="17:19">
      <c r="Q29502"/>
      <c r="R29502"/>
      <c r="S29502"/>
    </row>
    <row r="29503" spans="17:19">
      <c r="Q29503"/>
      <c r="R29503"/>
      <c r="S29503"/>
    </row>
    <row r="29504" spans="17:19">
      <c r="Q29504"/>
      <c r="R29504"/>
      <c r="S29504"/>
    </row>
    <row r="29505" spans="17:19">
      <c r="Q29505"/>
      <c r="R29505"/>
      <c r="S29505"/>
    </row>
    <row r="29506" spans="17:19">
      <c r="Q29506"/>
      <c r="R29506"/>
      <c r="S29506"/>
    </row>
    <row r="29507" spans="17:19">
      <c r="Q29507"/>
      <c r="R29507"/>
      <c r="S29507"/>
    </row>
    <row r="29508" spans="17:19">
      <c r="Q29508"/>
      <c r="R29508"/>
      <c r="S29508"/>
    </row>
    <row r="29509" spans="17:19">
      <c r="Q29509"/>
      <c r="R29509"/>
      <c r="S29509"/>
    </row>
    <row r="29510" spans="17:19">
      <c r="Q29510"/>
      <c r="R29510"/>
      <c r="S29510"/>
    </row>
    <row r="29511" spans="17:19">
      <c r="Q29511"/>
      <c r="R29511"/>
      <c r="S29511"/>
    </row>
    <row r="29512" spans="17:19">
      <c r="Q29512"/>
      <c r="R29512"/>
      <c r="S29512"/>
    </row>
    <row r="29513" spans="17:19">
      <c r="Q29513"/>
      <c r="R29513"/>
      <c r="S29513"/>
    </row>
    <row r="29514" spans="17:19">
      <c r="Q29514"/>
      <c r="R29514"/>
      <c r="S29514"/>
    </row>
    <row r="29515" spans="17:19">
      <c r="Q29515"/>
      <c r="R29515"/>
      <c r="S29515"/>
    </row>
    <row r="29516" spans="17:19">
      <c r="Q29516"/>
      <c r="R29516"/>
      <c r="S29516"/>
    </row>
    <row r="29517" spans="17:19">
      <c r="Q29517"/>
      <c r="R29517"/>
      <c r="S29517"/>
    </row>
    <row r="29518" spans="17:19">
      <c r="Q29518"/>
      <c r="R29518"/>
      <c r="S29518"/>
    </row>
    <row r="29519" spans="17:19">
      <c r="Q29519"/>
      <c r="R29519"/>
      <c r="S29519"/>
    </row>
    <row r="29520" spans="17:19">
      <c r="Q29520"/>
      <c r="R29520"/>
      <c r="S29520"/>
    </row>
    <row r="29521" spans="17:19">
      <c r="Q29521"/>
      <c r="R29521"/>
      <c r="S29521"/>
    </row>
    <row r="29522" spans="17:19">
      <c r="Q29522"/>
      <c r="R29522"/>
      <c r="S29522"/>
    </row>
    <row r="29523" spans="17:19">
      <c r="Q29523"/>
      <c r="R29523"/>
      <c r="S29523"/>
    </row>
    <row r="29524" spans="17:19">
      <c r="Q29524"/>
      <c r="R29524"/>
      <c r="S29524"/>
    </row>
    <row r="29525" spans="17:19">
      <c r="Q29525"/>
      <c r="R29525"/>
      <c r="S29525"/>
    </row>
    <row r="29526" spans="17:19">
      <c r="Q29526"/>
      <c r="R29526"/>
      <c r="S29526"/>
    </row>
    <row r="29527" spans="17:19">
      <c r="Q29527"/>
      <c r="R29527"/>
      <c r="S29527"/>
    </row>
    <row r="29528" spans="17:19">
      <c r="Q29528"/>
      <c r="R29528"/>
      <c r="S29528"/>
    </row>
    <row r="29529" spans="17:19">
      <c r="Q29529"/>
      <c r="R29529"/>
      <c r="S29529"/>
    </row>
    <row r="29530" spans="17:19">
      <c r="Q29530"/>
      <c r="R29530"/>
      <c r="S29530"/>
    </row>
    <row r="29531" spans="17:19">
      <c r="Q29531"/>
      <c r="R29531"/>
      <c r="S29531"/>
    </row>
    <row r="29532" spans="17:19">
      <c r="Q29532"/>
      <c r="R29532"/>
      <c r="S29532"/>
    </row>
    <row r="29533" spans="17:19">
      <c r="Q29533"/>
      <c r="R29533"/>
      <c r="S29533"/>
    </row>
    <row r="29534" spans="17:19">
      <c r="Q29534"/>
      <c r="R29534"/>
      <c r="S29534"/>
    </row>
    <row r="29535" spans="17:19">
      <c r="Q29535"/>
      <c r="R29535"/>
      <c r="S29535"/>
    </row>
    <row r="29536" spans="17:19">
      <c r="Q29536"/>
      <c r="R29536"/>
      <c r="S29536"/>
    </row>
    <row r="29537" spans="17:19">
      <c r="Q29537"/>
      <c r="R29537"/>
      <c r="S29537"/>
    </row>
    <row r="29538" spans="17:19">
      <c r="Q29538"/>
      <c r="R29538"/>
      <c r="S29538"/>
    </row>
    <row r="29539" spans="17:19">
      <c r="Q29539"/>
      <c r="R29539"/>
      <c r="S29539"/>
    </row>
    <row r="29540" spans="17:19">
      <c r="Q29540"/>
      <c r="R29540"/>
      <c r="S29540"/>
    </row>
    <row r="29541" spans="17:19">
      <c r="Q29541"/>
      <c r="R29541"/>
      <c r="S29541"/>
    </row>
    <row r="29542" spans="17:19">
      <c r="Q29542"/>
      <c r="R29542"/>
      <c r="S29542"/>
    </row>
    <row r="29543" spans="17:19">
      <c r="Q29543"/>
      <c r="R29543"/>
      <c r="S29543"/>
    </row>
    <row r="29544" spans="17:19">
      <c r="Q29544"/>
      <c r="R29544"/>
      <c r="S29544"/>
    </row>
    <row r="29545" spans="17:19">
      <c r="Q29545"/>
      <c r="R29545"/>
      <c r="S29545"/>
    </row>
    <row r="29546" spans="17:19">
      <c r="Q29546"/>
      <c r="R29546"/>
      <c r="S29546"/>
    </row>
    <row r="29547" spans="17:19">
      <c r="Q29547"/>
      <c r="R29547"/>
      <c r="S29547"/>
    </row>
    <row r="29548" spans="17:19">
      <c r="Q29548"/>
      <c r="R29548"/>
      <c r="S29548"/>
    </row>
    <row r="29549" spans="17:19">
      <c r="Q29549"/>
      <c r="R29549"/>
      <c r="S29549"/>
    </row>
    <row r="29550" spans="17:19">
      <c r="Q29550"/>
      <c r="R29550"/>
      <c r="S29550"/>
    </row>
    <row r="29551" spans="17:19">
      <c r="Q29551"/>
      <c r="R29551"/>
      <c r="S29551"/>
    </row>
    <row r="29552" spans="17:19">
      <c r="Q29552"/>
      <c r="R29552"/>
      <c r="S29552"/>
    </row>
    <row r="29553" spans="17:19">
      <c r="Q29553"/>
      <c r="R29553"/>
      <c r="S29553"/>
    </row>
    <row r="29554" spans="17:19">
      <c r="Q29554"/>
      <c r="R29554"/>
      <c r="S29554"/>
    </row>
    <row r="29555" spans="17:19">
      <c r="Q29555"/>
      <c r="R29555"/>
      <c r="S29555"/>
    </row>
    <row r="29556" spans="17:19">
      <c r="Q29556"/>
      <c r="R29556"/>
      <c r="S29556"/>
    </row>
    <row r="29557" spans="17:19">
      <c r="Q29557"/>
      <c r="R29557"/>
      <c r="S29557"/>
    </row>
    <row r="29558" spans="17:19">
      <c r="Q29558"/>
      <c r="R29558"/>
      <c r="S29558"/>
    </row>
    <row r="29559" spans="17:19">
      <c r="Q29559"/>
      <c r="R29559"/>
      <c r="S29559"/>
    </row>
    <row r="29560" spans="17:19">
      <c r="Q29560"/>
      <c r="R29560"/>
      <c r="S29560"/>
    </row>
    <row r="29561" spans="17:19">
      <c r="Q29561"/>
      <c r="R29561"/>
      <c r="S29561"/>
    </row>
    <row r="29562" spans="17:19">
      <c r="Q29562"/>
      <c r="R29562"/>
      <c r="S29562"/>
    </row>
    <row r="29563" spans="17:19">
      <c r="Q29563"/>
      <c r="R29563"/>
      <c r="S29563"/>
    </row>
    <row r="29564" spans="17:19">
      <c r="Q29564"/>
      <c r="R29564"/>
      <c r="S29564"/>
    </row>
    <row r="29565" spans="17:19">
      <c r="Q29565"/>
      <c r="R29565"/>
      <c r="S29565"/>
    </row>
    <row r="29566" spans="17:19">
      <c r="Q29566"/>
      <c r="R29566"/>
      <c r="S29566"/>
    </row>
    <row r="29567" spans="17:19">
      <c r="Q29567"/>
      <c r="R29567"/>
      <c r="S29567"/>
    </row>
    <row r="29568" spans="17:19">
      <c r="Q29568"/>
      <c r="R29568"/>
      <c r="S29568"/>
    </row>
    <row r="29569" spans="17:19">
      <c r="Q29569"/>
      <c r="R29569"/>
      <c r="S29569"/>
    </row>
    <row r="29570" spans="17:19">
      <c r="Q29570"/>
      <c r="R29570"/>
      <c r="S29570"/>
    </row>
    <row r="29571" spans="17:19">
      <c r="Q29571"/>
      <c r="R29571"/>
      <c r="S29571"/>
    </row>
    <row r="29572" spans="17:19">
      <c r="Q29572"/>
      <c r="R29572"/>
      <c r="S29572"/>
    </row>
    <row r="29573" spans="17:19">
      <c r="Q29573"/>
      <c r="R29573"/>
      <c r="S29573"/>
    </row>
    <row r="29574" spans="17:19">
      <c r="Q29574"/>
      <c r="R29574"/>
      <c r="S29574"/>
    </row>
    <row r="29575" spans="17:19">
      <c r="Q29575"/>
      <c r="R29575"/>
      <c r="S29575"/>
    </row>
    <row r="29576" spans="17:19">
      <c r="Q29576"/>
      <c r="R29576"/>
      <c r="S29576"/>
    </row>
    <row r="29577" spans="17:19">
      <c r="Q29577"/>
      <c r="R29577"/>
      <c r="S29577"/>
    </row>
    <row r="29578" spans="17:19">
      <c r="Q29578"/>
      <c r="R29578"/>
      <c r="S29578"/>
    </row>
    <row r="29579" spans="17:19">
      <c r="Q29579"/>
      <c r="R29579"/>
      <c r="S29579"/>
    </row>
    <row r="29580" spans="17:19">
      <c r="Q29580"/>
      <c r="R29580"/>
      <c r="S29580"/>
    </row>
    <row r="29581" spans="17:19">
      <c r="Q29581"/>
      <c r="R29581"/>
      <c r="S29581"/>
    </row>
    <row r="29582" spans="17:19">
      <c r="Q29582"/>
      <c r="R29582"/>
      <c r="S29582"/>
    </row>
    <row r="29583" spans="17:19">
      <c r="Q29583"/>
      <c r="R29583"/>
      <c r="S29583"/>
    </row>
    <row r="29584" spans="17:19">
      <c r="Q29584"/>
      <c r="R29584"/>
      <c r="S29584"/>
    </row>
    <row r="29585" spans="17:19">
      <c r="Q29585"/>
      <c r="R29585"/>
      <c r="S29585"/>
    </row>
    <row r="29586" spans="17:19">
      <c r="Q29586"/>
      <c r="R29586"/>
      <c r="S29586"/>
    </row>
    <row r="29587" spans="17:19">
      <c r="Q29587"/>
      <c r="R29587"/>
      <c r="S29587"/>
    </row>
    <row r="29588" spans="17:19">
      <c r="Q29588"/>
      <c r="R29588"/>
      <c r="S29588"/>
    </row>
    <row r="29589" spans="17:19">
      <c r="Q29589"/>
      <c r="R29589"/>
      <c r="S29589"/>
    </row>
    <row r="29590" spans="17:19">
      <c r="Q29590"/>
      <c r="R29590"/>
      <c r="S29590"/>
    </row>
    <row r="29591" spans="17:19">
      <c r="Q29591"/>
      <c r="R29591"/>
      <c r="S29591"/>
    </row>
    <row r="29592" spans="17:19">
      <c r="Q29592"/>
      <c r="R29592"/>
      <c r="S29592"/>
    </row>
    <row r="29593" spans="17:19">
      <c r="Q29593"/>
      <c r="R29593"/>
      <c r="S29593"/>
    </row>
    <row r="29594" spans="17:19">
      <c r="Q29594"/>
      <c r="R29594"/>
      <c r="S29594"/>
    </row>
    <row r="29595" spans="17:19">
      <c r="Q29595"/>
      <c r="R29595"/>
      <c r="S29595"/>
    </row>
    <row r="29596" spans="17:19">
      <c r="Q29596"/>
      <c r="R29596"/>
      <c r="S29596"/>
    </row>
    <row r="29597" spans="17:19">
      <c r="Q29597"/>
      <c r="R29597"/>
      <c r="S29597"/>
    </row>
    <row r="29598" spans="17:19">
      <c r="Q29598"/>
      <c r="R29598"/>
      <c r="S29598"/>
    </row>
    <row r="29599" spans="17:19">
      <c r="Q29599"/>
      <c r="R29599"/>
      <c r="S29599"/>
    </row>
    <row r="29600" spans="17:19">
      <c r="Q29600"/>
      <c r="R29600"/>
      <c r="S29600"/>
    </row>
    <row r="29601" spans="17:19">
      <c r="Q29601"/>
      <c r="R29601"/>
      <c r="S29601"/>
    </row>
    <row r="29602" spans="17:19">
      <c r="Q29602"/>
      <c r="R29602"/>
      <c r="S29602"/>
    </row>
    <row r="29603" spans="17:19">
      <c r="Q29603"/>
      <c r="R29603"/>
      <c r="S29603"/>
    </row>
    <row r="29604" spans="17:19">
      <c r="Q29604"/>
      <c r="R29604"/>
      <c r="S29604"/>
    </row>
    <row r="29605" spans="17:19">
      <c r="Q29605"/>
      <c r="R29605"/>
      <c r="S29605"/>
    </row>
    <row r="29606" spans="17:19">
      <c r="Q29606"/>
      <c r="R29606"/>
      <c r="S29606"/>
    </row>
    <row r="29607" spans="17:19">
      <c r="Q29607"/>
      <c r="R29607"/>
      <c r="S29607"/>
    </row>
    <row r="29608" spans="17:19">
      <c r="Q29608"/>
      <c r="R29608"/>
      <c r="S29608"/>
    </row>
    <row r="29609" spans="17:19">
      <c r="Q29609"/>
      <c r="R29609"/>
      <c r="S29609"/>
    </row>
    <row r="29610" spans="17:19">
      <c r="Q29610"/>
      <c r="R29610"/>
      <c r="S29610"/>
    </row>
    <row r="29611" spans="17:19">
      <c r="Q29611"/>
      <c r="R29611"/>
      <c r="S29611"/>
    </row>
    <row r="29612" spans="17:19">
      <c r="Q29612"/>
      <c r="R29612"/>
      <c r="S29612"/>
    </row>
    <row r="29613" spans="17:19">
      <c r="Q29613"/>
      <c r="R29613"/>
      <c r="S29613"/>
    </row>
    <row r="29614" spans="17:19">
      <c r="Q29614"/>
      <c r="R29614"/>
      <c r="S29614"/>
    </row>
    <row r="29615" spans="17:19">
      <c r="Q29615"/>
      <c r="R29615"/>
      <c r="S29615"/>
    </row>
    <row r="29616" spans="17:19">
      <c r="Q29616"/>
      <c r="R29616"/>
      <c r="S29616"/>
    </row>
    <row r="29617" spans="17:19">
      <c r="Q29617"/>
      <c r="R29617"/>
      <c r="S29617"/>
    </row>
    <row r="29618" spans="17:19">
      <c r="Q29618"/>
      <c r="R29618"/>
      <c r="S29618"/>
    </row>
    <row r="29619" spans="17:19">
      <c r="Q29619"/>
      <c r="R29619"/>
      <c r="S29619"/>
    </row>
    <row r="29620" spans="17:19">
      <c r="Q29620"/>
      <c r="R29620"/>
      <c r="S29620"/>
    </row>
    <row r="29621" spans="17:19">
      <c r="Q29621"/>
      <c r="R29621"/>
      <c r="S29621"/>
    </row>
    <row r="29622" spans="17:19">
      <c r="Q29622"/>
      <c r="R29622"/>
      <c r="S29622"/>
    </row>
    <row r="29623" spans="17:19">
      <c r="Q29623"/>
      <c r="R29623"/>
      <c r="S29623"/>
    </row>
    <row r="29624" spans="17:19">
      <c r="Q29624"/>
      <c r="R29624"/>
      <c r="S29624"/>
    </row>
    <row r="29625" spans="17:19">
      <c r="Q29625"/>
      <c r="R29625"/>
      <c r="S29625"/>
    </row>
    <row r="29626" spans="17:19">
      <c r="Q29626"/>
      <c r="R29626"/>
      <c r="S29626"/>
    </row>
    <row r="29627" spans="17:19">
      <c r="Q29627"/>
      <c r="R29627"/>
      <c r="S29627"/>
    </row>
    <row r="29628" spans="17:19">
      <c r="Q29628"/>
      <c r="R29628"/>
      <c r="S29628"/>
    </row>
    <row r="29629" spans="17:19">
      <c r="Q29629"/>
      <c r="R29629"/>
      <c r="S29629"/>
    </row>
    <row r="29630" spans="17:19">
      <c r="Q29630"/>
      <c r="R29630"/>
      <c r="S29630"/>
    </row>
    <row r="29631" spans="17:19">
      <c r="Q29631"/>
      <c r="R29631"/>
      <c r="S29631"/>
    </row>
    <row r="29632" spans="17:19">
      <c r="Q29632"/>
      <c r="R29632"/>
      <c r="S29632"/>
    </row>
    <row r="29633" spans="17:19">
      <c r="Q29633"/>
      <c r="R29633"/>
      <c r="S29633"/>
    </row>
    <row r="29634" spans="17:19">
      <c r="Q29634"/>
      <c r="R29634"/>
      <c r="S29634"/>
    </row>
    <row r="29635" spans="17:19">
      <c r="Q29635"/>
      <c r="R29635"/>
      <c r="S29635"/>
    </row>
    <row r="29636" spans="17:19">
      <c r="Q29636"/>
      <c r="R29636"/>
      <c r="S29636"/>
    </row>
    <row r="29637" spans="17:19">
      <c r="Q29637"/>
      <c r="R29637"/>
      <c r="S29637"/>
    </row>
    <row r="29638" spans="17:19">
      <c r="Q29638"/>
      <c r="R29638"/>
      <c r="S29638"/>
    </row>
    <row r="29639" spans="17:19">
      <c r="Q29639"/>
      <c r="R29639"/>
      <c r="S29639"/>
    </row>
    <row r="29640" spans="17:19">
      <c r="Q29640"/>
      <c r="R29640"/>
      <c r="S29640"/>
    </row>
    <row r="29641" spans="17:19">
      <c r="Q29641"/>
      <c r="R29641"/>
      <c r="S29641"/>
    </row>
    <row r="29642" spans="17:19">
      <c r="Q29642"/>
      <c r="R29642"/>
      <c r="S29642"/>
    </row>
    <row r="29643" spans="17:19">
      <c r="Q29643"/>
      <c r="R29643"/>
      <c r="S29643"/>
    </row>
    <row r="29644" spans="17:19">
      <c r="Q29644"/>
      <c r="R29644"/>
      <c r="S29644"/>
    </row>
    <row r="29645" spans="17:19">
      <c r="Q29645"/>
      <c r="R29645"/>
      <c r="S29645"/>
    </row>
    <row r="29646" spans="17:19">
      <c r="Q29646"/>
      <c r="R29646"/>
      <c r="S29646"/>
    </row>
    <row r="29647" spans="17:19">
      <c r="Q29647"/>
      <c r="R29647"/>
      <c r="S29647"/>
    </row>
    <row r="29648" spans="17:19">
      <c r="Q29648"/>
      <c r="R29648"/>
      <c r="S29648"/>
    </row>
    <row r="29649" spans="17:19">
      <c r="Q29649"/>
      <c r="R29649"/>
      <c r="S29649"/>
    </row>
    <row r="29650" spans="17:19">
      <c r="Q29650"/>
      <c r="R29650"/>
      <c r="S29650"/>
    </row>
    <row r="29651" spans="17:19">
      <c r="Q29651"/>
      <c r="R29651"/>
      <c r="S29651"/>
    </row>
    <row r="29652" spans="17:19">
      <c r="Q29652"/>
      <c r="R29652"/>
      <c r="S29652"/>
    </row>
    <row r="29653" spans="17:19">
      <c r="Q29653"/>
      <c r="R29653"/>
      <c r="S29653"/>
    </row>
    <row r="29654" spans="17:19">
      <c r="Q29654"/>
      <c r="R29654"/>
      <c r="S29654"/>
    </row>
    <row r="29655" spans="17:19">
      <c r="Q29655"/>
      <c r="R29655"/>
      <c r="S29655"/>
    </row>
    <row r="29656" spans="17:19">
      <c r="Q29656"/>
      <c r="R29656"/>
      <c r="S29656"/>
    </row>
    <row r="29657" spans="17:19">
      <c r="Q29657"/>
      <c r="R29657"/>
      <c r="S29657"/>
    </row>
    <row r="29658" spans="17:19">
      <c r="Q29658"/>
      <c r="R29658"/>
      <c r="S29658"/>
    </row>
    <row r="29659" spans="17:19">
      <c r="Q29659"/>
      <c r="R29659"/>
      <c r="S29659"/>
    </row>
    <row r="29660" spans="17:19">
      <c r="Q29660"/>
      <c r="R29660"/>
      <c r="S29660"/>
    </row>
    <row r="29661" spans="17:19">
      <c r="Q29661"/>
      <c r="R29661"/>
      <c r="S29661"/>
    </row>
    <row r="29662" spans="17:19">
      <c r="Q29662"/>
      <c r="R29662"/>
      <c r="S29662"/>
    </row>
    <row r="29663" spans="17:19">
      <c r="Q29663"/>
      <c r="R29663"/>
      <c r="S29663"/>
    </row>
    <row r="29664" spans="17:19">
      <c r="Q29664"/>
      <c r="R29664"/>
      <c r="S29664"/>
    </row>
    <row r="29665" spans="17:19">
      <c r="Q29665"/>
      <c r="R29665"/>
      <c r="S29665"/>
    </row>
    <row r="29666" spans="17:19">
      <c r="Q29666"/>
      <c r="R29666"/>
      <c r="S29666"/>
    </row>
    <row r="29667" spans="17:19">
      <c r="Q29667"/>
      <c r="R29667"/>
      <c r="S29667"/>
    </row>
    <row r="29668" spans="17:19">
      <c r="Q29668"/>
      <c r="R29668"/>
      <c r="S29668"/>
    </row>
    <row r="29669" spans="17:19">
      <c r="Q29669"/>
      <c r="R29669"/>
      <c r="S29669"/>
    </row>
    <row r="29670" spans="17:19">
      <c r="Q29670"/>
      <c r="R29670"/>
      <c r="S29670"/>
    </row>
    <row r="29671" spans="17:19">
      <c r="Q29671"/>
      <c r="R29671"/>
      <c r="S29671"/>
    </row>
    <row r="29672" spans="17:19">
      <c r="Q29672"/>
      <c r="R29672"/>
      <c r="S29672"/>
    </row>
    <row r="29673" spans="17:19">
      <c r="Q29673"/>
      <c r="R29673"/>
      <c r="S29673"/>
    </row>
    <row r="29674" spans="17:19">
      <c r="Q29674"/>
      <c r="R29674"/>
      <c r="S29674"/>
    </row>
    <row r="29675" spans="17:19">
      <c r="Q29675"/>
      <c r="R29675"/>
      <c r="S29675"/>
    </row>
    <row r="29676" spans="17:19">
      <c r="Q29676"/>
      <c r="R29676"/>
      <c r="S29676"/>
    </row>
    <row r="29677" spans="17:19">
      <c r="Q29677"/>
      <c r="R29677"/>
      <c r="S29677"/>
    </row>
    <row r="29678" spans="17:19">
      <c r="Q29678"/>
      <c r="R29678"/>
      <c r="S29678"/>
    </row>
    <row r="29679" spans="17:19">
      <c r="Q29679"/>
      <c r="R29679"/>
      <c r="S29679"/>
    </row>
    <row r="29680" spans="17:19">
      <c r="Q29680"/>
      <c r="R29680"/>
      <c r="S29680"/>
    </row>
    <row r="29681" spans="17:19">
      <c r="Q29681"/>
      <c r="R29681"/>
      <c r="S29681"/>
    </row>
    <row r="29682" spans="17:19">
      <c r="Q29682"/>
      <c r="R29682"/>
      <c r="S29682"/>
    </row>
    <row r="29683" spans="17:19">
      <c r="Q29683"/>
      <c r="R29683"/>
      <c r="S29683"/>
    </row>
    <row r="29684" spans="17:19">
      <c r="Q29684"/>
      <c r="R29684"/>
      <c r="S29684"/>
    </row>
    <row r="29685" spans="17:19">
      <c r="Q29685"/>
      <c r="R29685"/>
      <c r="S29685"/>
    </row>
    <row r="29686" spans="17:19">
      <c r="Q29686"/>
      <c r="R29686"/>
      <c r="S29686"/>
    </row>
    <row r="29687" spans="17:19">
      <c r="Q29687"/>
      <c r="R29687"/>
      <c r="S29687"/>
    </row>
    <row r="29688" spans="17:19">
      <c r="Q29688"/>
      <c r="R29688"/>
      <c r="S29688"/>
    </row>
    <row r="29689" spans="17:19">
      <c r="Q29689"/>
      <c r="R29689"/>
      <c r="S29689"/>
    </row>
    <row r="29690" spans="17:19">
      <c r="Q29690"/>
      <c r="R29690"/>
      <c r="S29690"/>
    </row>
    <row r="29691" spans="17:19">
      <c r="Q29691"/>
      <c r="R29691"/>
      <c r="S29691"/>
    </row>
    <row r="29692" spans="17:19">
      <c r="Q29692"/>
      <c r="R29692"/>
      <c r="S29692"/>
    </row>
    <row r="29693" spans="17:19">
      <c r="Q29693"/>
      <c r="R29693"/>
      <c r="S29693"/>
    </row>
    <row r="29694" spans="17:19">
      <c r="Q29694"/>
      <c r="R29694"/>
      <c r="S29694"/>
    </row>
    <row r="29695" spans="17:19">
      <c r="Q29695"/>
      <c r="R29695"/>
      <c r="S29695"/>
    </row>
    <row r="29696" spans="17:19">
      <c r="Q29696"/>
      <c r="R29696"/>
      <c r="S29696"/>
    </row>
    <row r="29697" spans="17:19">
      <c r="Q29697"/>
      <c r="R29697"/>
      <c r="S29697"/>
    </row>
    <row r="29698" spans="17:19">
      <c r="Q29698"/>
      <c r="R29698"/>
      <c r="S29698"/>
    </row>
    <row r="29699" spans="17:19">
      <c r="Q29699"/>
      <c r="R29699"/>
      <c r="S29699"/>
    </row>
    <row r="29700" spans="17:19">
      <c r="Q29700"/>
      <c r="R29700"/>
      <c r="S29700"/>
    </row>
    <row r="29701" spans="17:19">
      <c r="Q29701"/>
      <c r="R29701"/>
      <c r="S29701"/>
    </row>
    <row r="29702" spans="17:19">
      <c r="Q29702"/>
      <c r="R29702"/>
      <c r="S29702"/>
    </row>
    <row r="29703" spans="17:19">
      <c r="Q29703"/>
      <c r="R29703"/>
      <c r="S29703"/>
    </row>
    <row r="29704" spans="17:19">
      <c r="Q29704"/>
      <c r="R29704"/>
      <c r="S29704"/>
    </row>
    <row r="29705" spans="17:19">
      <c r="Q29705"/>
      <c r="R29705"/>
      <c r="S29705"/>
    </row>
    <row r="29706" spans="17:19">
      <c r="Q29706"/>
      <c r="R29706"/>
      <c r="S29706"/>
    </row>
    <row r="29707" spans="17:19">
      <c r="Q29707"/>
      <c r="R29707"/>
      <c r="S29707"/>
    </row>
    <row r="29708" spans="17:19">
      <c r="Q29708"/>
      <c r="R29708"/>
      <c r="S29708"/>
    </row>
    <row r="29709" spans="17:19">
      <c r="Q29709"/>
      <c r="R29709"/>
      <c r="S29709"/>
    </row>
    <row r="29710" spans="17:19">
      <c r="Q29710"/>
      <c r="R29710"/>
      <c r="S29710"/>
    </row>
    <row r="29711" spans="17:19">
      <c r="Q29711"/>
      <c r="R29711"/>
      <c r="S29711"/>
    </row>
    <row r="29712" spans="17:19">
      <c r="Q29712"/>
      <c r="R29712"/>
      <c r="S29712"/>
    </row>
    <row r="29713" spans="17:19">
      <c r="Q29713"/>
      <c r="R29713"/>
      <c r="S29713"/>
    </row>
    <row r="29714" spans="17:19">
      <c r="Q29714"/>
      <c r="R29714"/>
      <c r="S29714"/>
    </row>
    <row r="29715" spans="17:19">
      <c r="Q29715"/>
      <c r="R29715"/>
      <c r="S29715"/>
    </row>
    <row r="29716" spans="17:19">
      <c r="Q29716"/>
      <c r="R29716"/>
      <c r="S29716"/>
    </row>
    <row r="29717" spans="17:19">
      <c r="Q29717"/>
      <c r="R29717"/>
      <c r="S29717"/>
    </row>
    <row r="29718" spans="17:19">
      <c r="Q29718"/>
      <c r="R29718"/>
      <c r="S29718"/>
    </row>
    <row r="29719" spans="17:19">
      <c r="Q29719"/>
      <c r="R29719"/>
      <c r="S29719"/>
    </row>
    <row r="29720" spans="17:19">
      <c r="Q29720"/>
      <c r="R29720"/>
      <c r="S29720"/>
    </row>
    <row r="29721" spans="17:19">
      <c r="Q29721"/>
      <c r="R29721"/>
      <c r="S29721"/>
    </row>
    <row r="29722" spans="17:19">
      <c r="Q29722"/>
      <c r="R29722"/>
      <c r="S29722"/>
    </row>
    <row r="29723" spans="17:19">
      <c r="Q29723"/>
      <c r="R29723"/>
      <c r="S29723"/>
    </row>
    <row r="29724" spans="17:19">
      <c r="Q29724"/>
      <c r="R29724"/>
      <c r="S29724"/>
    </row>
    <row r="29725" spans="17:19">
      <c r="Q29725"/>
      <c r="R29725"/>
      <c r="S29725"/>
    </row>
    <row r="29726" spans="17:19">
      <c r="Q29726"/>
      <c r="R29726"/>
      <c r="S29726"/>
    </row>
    <row r="29727" spans="17:19">
      <c r="Q29727"/>
      <c r="R29727"/>
      <c r="S29727"/>
    </row>
    <row r="29728" spans="17:19">
      <c r="Q29728"/>
      <c r="R29728"/>
      <c r="S29728"/>
    </row>
    <row r="29729" spans="17:19">
      <c r="Q29729"/>
      <c r="R29729"/>
      <c r="S29729"/>
    </row>
    <row r="29730" spans="17:19">
      <c r="Q29730"/>
      <c r="R29730"/>
      <c r="S29730"/>
    </row>
    <row r="29731" spans="17:19">
      <c r="Q29731"/>
      <c r="R29731"/>
      <c r="S29731"/>
    </row>
    <row r="29732" spans="17:19">
      <c r="Q29732"/>
      <c r="R29732"/>
      <c r="S29732"/>
    </row>
    <row r="29733" spans="17:19">
      <c r="Q29733"/>
      <c r="R29733"/>
      <c r="S29733"/>
    </row>
    <row r="29734" spans="17:19">
      <c r="Q29734"/>
      <c r="R29734"/>
      <c r="S29734"/>
    </row>
    <row r="29735" spans="17:19">
      <c r="Q29735"/>
      <c r="R29735"/>
      <c r="S29735"/>
    </row>
    <row r="29736" spans="17:19">
      <c r="Q29736"/>
      <c r="R29736"/>
      <c r="S29736"/>
    </row>
    <row r="29737" spans="17:19">
      <c r="Q29737"/>
      <c r="R29737"/>
      <c r="S29737"/>
    </row>
    <row r="29738" spans="17:19">
      <c r="Q29738"/>
      <c r="R29738"/>
      <c r="S29738"/>
    </row>
    <row r="29739" spans="17:19">
      <c r="Q29739"/>
      <c r="R29739"/>
      <c r="S29739"/>
    </row>
    <row r="29740" spans="17:19">
      <c r="Q29740"/>
      <c r="R29740"/>
      <c r="S29740"/>
    </row>
    <row r="29741" spans="17:19">
      <c r="Q29741"/>
      <c r="R29741"/>
      <c r="S29741"/>
    </row>
    <row r="29742" spans="17:19">
      <c r="Q29742"/>
      <c r="R29742"/>
      <c r="S29742"/>
    </row>
    <row r="29743" spans="17:19">
      <c r="Q29743"/>
      <c r="R29743"/>
      <c r="S29743"/>
    </row>
    <row r="29744" spans="17:19">
      <c r="Q29744"/>
      <c r="R29744"/>
      <c r="S29744"/>
    </row>
    <row r="29745" spans="17:19">
      <c r="Q29745"/>
      <c r="R29745"/>
      <c r="S29745"/>
    </row>
    <row r="29746" spans="17:19">
      <c r="Q29746"/>
      <c r="R29746"/>
      <c r="S29746"/>
    </row>
    <row r="29747" spans="17:19">
      <c r="Q29747"/>
      <c r="R29747"/>
      <c r="S29747"/>
    </row>
    <row r="29748" spans="17:19">
      <c r="Q29748"/>
      <c r="R29748"/>
      <c r="S29748"/>
    </row>
    <row r="29749" spans="17:19">
      <c r="Q29749"/>
      <c r="R29749"/>
      <c r="S29749"/>
    </row>
    <row r="29750" spans="17:19">
      <c r="Q29750"/>
      <c r="R29750"/>
      <c r="S29750"/>
    </row>
    <row r="29751" spans="17:19">
      <c r="Q29751"/>
      <c r="R29751"/>
      <c r="S29751"/>
    </row>
    <row r="29752" spans="17:19">
      <c r="Q29752"/>
      <c r="R29752"/>
      <c r="S29752"/>
    </row>
    <row r="29753" spans="17:19">
      <c r="Q29753"/>
      <c r="R29753"/>
      <c r="S29753"/>
    </row>
    <row r="29754" spans="17:19">
      <c r="Q29754"/>
      <c r="R29754"/>
      <c r="S29754"/>
    </row>
    <row r="29755" spans="17:19">
      <c r="Q29755"/>
      <c r="R29755"/>
      <c r="S29755"/>
    </row>
    <row r="29756" spans="17:19">
      <c r="Q29756"/>
      <c r="R29756"/>
      <c r="S29756"/>
    </row>
    <row r="29757" spans="17:19">
      <c r="Q29757"/>
      <c r="R29757"/>
      <c r="S29757"/>
    </row>
    <row r="29758" spans="17:19">
      <c r="Q29758"/>
      <c r="R29758"/>
      <c r="S29758"/>
    </row>
    <row r="29759" spans="17:19">
      <c r="Q29759"/>
      <c r="R29759"/>
      <c r="S29759"/>
    </row>
    <row r="29760" spans="17:19">
      <c r="Q29760"/>
      <c r="R29760"/>
      <c r="S29760"/>
    </row>
    <row r="29761" spans="17:19">
      <c r="Q29761"/>
      <c r="R29761"/>
      <c r="S29761"/>
    </row>
    <row r="29762" spans="17:19">
      <c r="Q29762"/>
      <c r="R29762"/>
      <c r="S29762"/>
    </row>
    <row r="29763" spans="17:19">
      <c r="Q29763"/>
      <c r="R29763"/>
      <c r="S29763"/>
    </row>
    <row r="29764" spans="17:19">
      <c r="Q29764"/>
      <c r="R29764"/>
      <c r="S29764"/>
    </row>
    <row r="29765" spans="17:19">
      <c r="Q29765"/>
      <c r="R29765"/>
      <c r="S29765"/>
    </row>
    <row r="29766" spans="17:19">
      <c r="Q29766"/>
      <c r="R29766"/>
      <c r="S29766"/>
    </row>
    <row r="29767" spans="17:19">
      <c r="Q29767"/>
      <c r="R29767"/>
      <c r="S29767"/>
    </row>
    <row r="29768" spans="17:19">
      <c r="Q29768"/>
      <c r="R29768"/>
      <c r="S29768"/>
    </row>
    <row r="29769" spans="17:19">
      <c r="Q29769"/>
      <c r="R29769"/>
      <c r="S29769"/>
    </row>
    <row r="29770" spans="17:19">
      <c r="Q29770"/>
      <c r="R29770"/>
      <c r="S29770"/>
    </row>
    <row r="29771" spans="17:19">
      <c r="Q29771"/>
      <c r="R29771"/>
      <c r="S29771"/>
    </row>
    <row r="29772" spans="17:19">
      <c r="Q29772"/>
      <c r="R29772"/>
      <c r="S29772"/>
    </row>
    <row r="29773" spans="17:19">
      <c r="Q29773"/>
      <c r="R29773"/>
      <c r="S29773"/>
    </row>
    <row r="29774" spans="17:19">
      <c r="Q29774"/>
      <c r="R29774"/>
      <c r="S29774"/>
    </row>
    <row r="29775" spans="17:19">
      <c r="Q29775"/>
      <c r="R29775"/>
      <c r="S29775"/>
    </row>
    <row r="29776" spans="17:19">
      <c r="Q29776"/>
      <c r="R29776"/>
      <c r="S29776"/>
    </row>
    <row r="29777" spans="17:19">
      <c r="Q29777"/>
      <c r="R29777"/>
      <c r="S29777"/>
    </row>
    <row r="29778" spans="17:19">
      <c r="Q29778"/>
      <c r="R29778"/>
      <c r="S29778"/>
    </row>
    <row r="29779" spans="17:19">
      <c r="Q29779"/>
      <c r="R29779"/>
      <c r="S29779"/>
    </row>
    <row r="29780" spans="17:19">
      <c r="Q29780"/>
      <c r="R29780"/>
      <c r="S29780"/>
    </row>
    <row r="29781" spans="17:19">
      <c r="Q29781"/>
      <c r="R29781"/>
      <c r="S29781"/>
    </row>
    <row r="29782" spans="17:19">
      <c r="Q29782"/>
      <c r="R29782"/>
      <c r="S29782"/>
    </row>
    <row r="29783" spans="17:19">
      <c r="Q29783"/>
      <c r="R29783"/>
      <c r="S29783"/>
    </row>
    <row r="29784" spans="17:19">
      <c r="Q29784"/>
      <c r="R29784"/>
      <c r="S29784"/>
    </row>
    <row r="29785" spans="17:19">
      <c r="Q29785"/>
      <c r="R29785"/>
      <c r="S29785"/>
    </row>
    <row r="29786" spans="17:19">
      <c r="Q29786"/>
      <c r="R29786"/>
      <c r="S29786"/>
    </row>
    <row r="29787" spans="17:19">
      <c r="Q29787"/>
      <c r="R29787"/>
      <c r="S29787"/>
    </row>
    <row r="29788" spans="17:19">
      <c r="Q29788"/>
      <c r="R29788"/>
      <c r="S29788"/>
    </row>
    <row r="29789" spans="17:19">
      <c r="Q29789"/>
      <c r="R29789"/>
      <c r="S29789"/>
    </row>
    <row r="29790" spans="17:19">
      <c r="Q29790"/>
      <c r="R29790"/>
      <c r="S29790"/>
    </row>
    <row r="29791" spans="17:19">
      <c r="Q29791"/>
      <c r="R29791"/>
      <c r="S29791"/>
    </row>
    <row r="29792" spans="17:19">
      <c r="Q29792"/>
      <c r="R29792"/>
      <c r="S29792"/>
    </row>
    <row r="29793" spans="17:19">
      <c r="Q29793"/>
      <c r="R29793"/>
      <c r="S29793"/>
    </row>
    <row r="29794" spans="17:19">
      <c r="Q29794"/>
      <c r="R29794"/>
      <c r="S29794"/>
    </row>
    <row r="29795" spans="17:19">
      <c r="Q29795"/>
      <c r="R29795"/>
      <c r="S29795"/>
    </row>
    <row r="29796" spans="17:19">
      <c r="Q29796"/>
      <c r="R29796"/>
      <c r="S29796"/>
    </row>
    <row r="29797" spans="17:19">
      <c r="Q29797"/>
      <c r="R29797"/>
      <c r="S29797"/>
    </row>
    <row r="29798" spans="17:19">
      <c r="Q29798"/>
      <c r="R29798"/>
      <c r="S29798"/>
    </row>
    <row r="29799" spans="17:19">
      <c r="Q29799"/>
      <c r="R29799"/>
      <c r="S29799"/>
    </row>
    <row r="29800" spans="17:19">
      <c r="Q29800"/>
      <c r="R29800"/>
      <c r="S29800"/>
    </row>
    <row r="29801" spans="17:19">
      <c r="Q29801"/>
      <c r="R29801"/>
      <c r="S29801"/>
    </row>
    <row r="29802" spans="17:19">
      <c r="Q29802"/>
      <c r="R29802"/>
      <c r="S29802"/>
    </row>
    <row r="29803" spans="17:19">
      <c r="Q29803"/>
      <c r="R29803"/>
      <c r="S29803"/>
    </row>
    <row r="29804" spans="17:19">
      <c r="Q29804"/>
      <c r="R29804"/>
      <c r="S29804"/>
    </row>
    <row r="29805" spans="17:19">
      <c r="Q29805"/>
      <c r="R29805"/>
      <c r="S29805"/>
    </row>
    <row r="29806" spans="17:19">
      <c r="Q29806"/>
      <c r="R29806"/>
      <c r="S29806"/>
    </row>
    <row r="29807" spans="17:19">
      <c r="Q29807"/>
      <c r="R29807"/>
      <c r="S29807"/>
    </row>
    <row r="29808" spans="17:19">
      <c r="Q29808"/>
      <c r="R29808"/>
      <c r="S29808"/>
    </row>
    <row r="29809" spans="17:19">
      <c r="Q29809"/>
      <c r="R29809"/>
      <c r="S29809"/>
    </row>
    <row r="29810" spans="17:19">
      <c r="Q29810"/>
      <c r="R29810"/>
      <c r="S29810"/>
    </row>
    <row r="29811" spans="17:19">
      <c r="Q29811"/>
      <c r="R29811"/>
      <c r="S29811"/>
    </row>
    <row r="29812" spans="17:19">
      <c r="Q29812"/>
      <c r="R29812"/>
      <c r="S29812"/>
    </row>
    <row r="29813" spans="17:19">
      <c r="Q29813"/>
      <c r="R29813"/>
      <c r="S29813"/>
    </row>
    <row r="29814" spans="17:19">
      <c r="Q29814"/>
      <c r="R29814"/>
      <c r="S29814"/>
    </row>
    <row r="29815" spans="17:19">
      <c r="Q29815"/>
      <c r="R29815"/>
      <c r="S29815"/>
    </row>
    <row r="29816" spans="17:19">
      <c r="Q29816"/>
      <c r="R29816"/>
      <c r="S29816"/>
    </row>
    <row r="29817" spans="17:19">
      <c r="Q29817"/>
      <c r="R29817"/>
      <c r="S29817"/>
    </row>
    <row r="29818" spans="17:19">
      <c r="Q29818"/>
      <c r="R29818"/>
      <c r="S29818"/>
    </row>
    <row r="29819" spans="17:19">
      <c r="Q29819"/>
      <c r="R29819"/>
      <c r="S29819"/>
    </row>
    <row r="29820" spans="17:19">
      <c r="Q29820"/>
      <c r="R29820"/>
      <c r="S29820"/>
    </row>
    <row r="29821" spans="17:19">
      <c r="Q29821"/>
      <c r="R29821"/>
      <c r="S29821"/>
    </row>
    <row r="29822" spans="17:19">
      <c r="Q29822"/>
      <c r="R29822"/>
      <c r="S29822"/>
    </row>
    <row r="29823" spans="17:19">
      <c r="Q29823"/>
      <c r="R29823"/>
      <c r="S29823"/>
    </row>
    <row r="29824" spans="17:19">
      <c r="Q29824"/>
      <c r="R29824"/>
      <c r="S29824"/>
    </row>
    <row r="29825" spans="17:19">
      <c r="Q29825"/>
      <c r="R29825"/>
      <c r="S29825"/>
    </row>
    <row r="29826" spans="17:19">
      <c r="Q29826"/>
      <c r="R29826"/>
      <c r="S29826"/>
    </row>
    <row r="29827" spans="17:19">
      <c r="Q29827"/>
      <c r="R29827"/>
      <c r="S29827"/>
    </row>
    <row r="29828" spans="17:19">
      <c r="Q29828"/>
      <c r="R29828"/>
      <c r="S29828"/>
    </row>
    <row r="29829" spans="17:19">
      <c r="Q29829"/>
      <c r="R29829"/>
      <c r="S29829"/>
    </row>
    <row r="29830" spans="17:19">
      <c r="Q29830"/>
      <c r="R29830"/>
      <c r="S29830"/>
    </row>
    <row r="29831" spans="17:19">
      <c r="Q29831"/>
      <c r="R29831"/>
      <c r="S29831"/>
    </row>
    <row r="29832" spans="17:19">
      <c r="Q29832"/>
      <c r="R29832"/>
      <c r="S29832"/>
    </row>
    <row r="29833" spans="17:19">
      <c r="Q29833"/>
      <c r="R29833"/>
      <c r="S29833"/>
    </row>
    <row r="29834" spans="17:19">
      <c r="Q29834"/>
      <c r="R29834"/>
      <c r="S29834"/>
    </row>
    <row r="29835" spans="17:19">
      <c r="Q29835"/>
      <c r="R29835"/>
      <c r="S29835"/>
    </row>
    <row r="29836" spans="17:19">
      <c r="Q29836"/>
      <c r="R29836"/>
      <c r="S29836"/>
    </row>
    <row r="29837" spans="17:19">
      <c r="Q29837"/>
      <c r="R29837"/>
      <c r="S29837"/>
    </row>
    <row r="29838" spans="17:19">
      <c r="Q29838"/>
      <c r="R29838"/>
      <c r="S29838"/>
    </row>
    <row r="29839" spans="17:19">
      <c r="Q29839"/>
      <c r="R29839"/>
      <c r="S29839"/>
    </row>
    <row r="29840" spans="17:19">
      <c r="Q29840"/>
      <c r="R29840"/>
      <c r="S29840"/>
    </row>
    <row r="29841" spans="17:19">
      <c r="Q29841"/>
      <c r="R29841"/>
      <c r="S29841"/>
    </row>
    <row r="29842" spans="17:19">
      <c r="Q29842"/>
      <c r="R29842"/>
      <c r="S29842"/>
    </row>
    <row r="29843" spans="17:19">
      <c r="Q29843"/>
      <c r="R29843"/>
      <c r="S29843"/>
    </row>
    <row r="29844" spans="17:19">
      <c r="Q29844"/>
      <c r="R29844"/>
      <c r="S29844"/>
    </row>
    <row r="29845" spans="17:19">
      <c r="Q29845"/>
      <c r="R29845"/>
      <c r="S29845"/>
    </row>
    <row r="29846" spans="17:19">
      <c r="Q29846"/>
      <c r="R29846"/>
      <c r="S29846"/>
    </row>
    <row r="29847" spans="17:19">
      <c r="Q29847"/>
      <c r="R29847"/>
      <c r="S29847"/>
    </row>
    <row r="29848" spans="17:19">
      <c r="Q29848"/>
      <c r="R29848"/>
      <c r="S29848"/>
    </row>
    <row r="29849" spans="17:19">
      <c r="Q29849"/>
      <c r="R29849"/>
      <c r="S29849"/>
    </row>
    <row r="29850" spans="17:19">
      <c r="Q29850"/>
      <c r="R29850"/>
      <c r="S29850"/>
    </row>
    <row r="29851" spans="17:19">
      <c r="Q29851"/>
      <c r="R29851"/>
      <c r="S29851"/>
    </row>
    <row r="29852" spans="17:19">
      <c r="Q29852"/>
      <c r="R29852"/>
      <c r="S29852"/>
    </row>
    <row r="29853" spans="17:19">
      <c r="Q29853"/>
      <c r="R29853"/>
      <c r="S29853"/>
    </row>
    <row r="29854" spans="17:19">
      <c r="Q29854"/>
      <c r="R29854"/>
      <c r="S29854"/>
    </row>
    <row r="29855" spans="17:19">
      <c r="Q29855"/>
      <c r="R29855"/>
      <c r="S29855"/>
    </row>
    <row r="29856" spans="17:19">
      <c r="Q29856"/>
      <c r="R29856"/>
      <c r="S29856"/>
    </row>
    <row r="29857" spans="17:19">
      <c r="Q29857"/>
      <c r="R29857"/>
      <c r="S29857"/>
    </row>
    <row r="29858" spans="17:19">
      <c r="Q29858"/>
      <c r="R29858"/>
      <c r="S29858"/>
    </row>
    <row r="29859" spans="17:19">
      <c r="Q29859"/>
      <c r="R29859"/>
      <c r="S29859"/>
    </row>
    <row r="29860" spans="17:19">
      <c r="Q29860"/>
      <c r="R29860"/>
      <c r="S29860"/>
    </row>
    <row r="29861" spans="17:19">
      <c r="Q29861"/>
      <c r="R29861"/>
      <c r="S29861"/>
    </row>
    <row r="29862" spans="17:19">
      <c r="Q29862"/>
      <c r="R29862"/>
      <c r="S29862"/>
    </row>
    <row r="29863" spans="17:19">
      <c r="Q29863"/>
      <c r="R29863"/>
      <c r="S29863"/>
    </row>
    <row r="29864" spans="17:19">
      <c r="Q29864"/>
      <c r="R29864"/>
      <c r="S29864"/>
    </row>
    <row r="29865" spans="17:19">
      <c r="Q29865"/>
      <c r="R29865"/>
      <c r="S29865"/>
    </row>
    <row r="29866" spans="17:19">
      <c r="Q29866"/>
      <c r="R29866"/>
      <c r="S29866"/>
    </row>
    <row r="29867" spans="17:19">
      <c r="Q29867"/>
      <c r="R29867"/>
      <c r="S29867"/>
    </row>
    <row r="29868" spans="17:19">
      <c r="Q29868"/>
      <c r="R29868"/>
      <c r="S29868"/>
    </row>
    <row r="29869" spans="17:19">
      <c r="Q29869"/>
      <c r="R29869"/>
      <c r="S29869"/>
    </row>
    <row r="29870" spans="17:19">
      <c r="Q29870"/>
      <c r="R29870"/>
      <c r="S29870"/>
    </row>
    <row r="29871" spans="17:19">
      <c r="Q29871"/>
      <c r="R29871"/>
      <c r="S29871"/>
    </row>
    <row r="29872" spans="17:19">
      <c r="Q29872"/>
      <c r="R29872"/>
      <c r="S29872"/>
    </row>
    <row r="29873" spans="17:19">
      <c r="Q29873"/>
      <c r="R29873"/>
      <c r="S29873"/>
    </row>
    <row r="29874" spans="17:19">
      <c r="Q29874"/>
      <c r="R29874"/>
      <c r="S29874"/>
    </row>
    <row r="29875" spans="17:19">
      <c r="Q29875"/>
      <c r="R29875"/>
      <c r="S29875"/>
    </row>
    <row r="29876" spans="17:19">
      <c r="Q29876"/>
      <c r="R29876"/>
      <c r="S29876"/>
    </row>
    <row r="29877" spans="17:19">
      <c r="Q29877"/>
      <c r="R29877"/>
      <c r="S29877"/>
    </row>
    <row r="29878" spans="17:19">
      <c r="Q29878"/>
      <c r="R29878"/>
      <c r="S29878"/>
    </row>
    <row r="29879" spans="17:19">
      <c r="Q29879"/>
      <c r="R29879"/>
      <c r="S29879"/>
    </row>
    <row r="29880" spans="17:19">
      <c r="Q29880"/>
      <c r="R29880"/>
      <c r="S29880"/>
    </row>
    <row r="29881" spans="17:19">
      <c r="Q29881"/>
      <c r="R29881"/>
      <c r="S29881"/>
    </row>
    <row r="29882" spans="17:19">
      <c r="Q29882"/>
      <c r="R29882"/>
      <c r="S29882"/>
    </row>
    <row r="29883" spans="17:19">
      <c r="Q29883"/>
      <c r="R29883"/>
      <c r="S29883"/>
    </row>
    <row r="29884" spans="17:19">
      <c r="Q29884"/>
      <c r="R29884"/>
      <c r="S29884"/>
    </row>
    <row r="29885" spans="17:19">
      <c r="Q29885"/>
      <c r="R29885"/>
      <c r="S29885"/>
    </row>
    <row r="29886" spans="17:19">
      <c r="Q29886"/>
      <c r="R29886"/>
      <c r="S29886"/>
    </row>
    <row r="29887" spans="17:19">
      <c r="Q29887"/>
      <c r="R29887"/>
      <c r="S29887"/>
    </row>
    <row r="29888" spans="17:19">
      <c r="Q29888"/>
      <c r="R29888"/>
      <c r="S29888"/>
    </row>
    <row r="29889" spans="17:19">
      <c r="Q29889"/>
      <c r="R29889"/>
      <c r="S29889"/>
    </row>
    <row r="29890" spans="17:19">
      <c r="Q29890"/>
      <c r="R29890"/>
      <c r="S29890"/>
    </row>
    <row r="29891" spans="17:19">
      <c r="Q29891"/>
      <c r="R29891"/>
      <c r="S29891"/>
    </row>
    <row r="29892" spans="17:19">
      <c r="Q29892"/>
      <c r="R29892"/>
      <c r="S29892"/>
    </row>
    <row r="29893" spans="17:19">
      <c r="Q29893"/>
      <c r="R29893"/>
      <c r="S29893"/>
    </row>
    <row r="29894" spans="17:19">
      <c r="Q29894"/>
      <c r="R29894"/>
      <c r="S29894"/>
    </row>
    <row r="29895" spans="17:19">
      <c r="Q29895"/>
      <c r="R29895"/>
      <c r="S29895"/>
    </row>
    <row r="29896" spans="17:19">
      <c r="Q29896"/>
      <c r="R29896"/>
      <c r="S29896"/>
    </row>
    <row r="29897" spans="17:19">
      <c r="Q29897"/>
      <c r="R29897"/>
      <c r="S29897"/>
    </row>
    <row r="29898" spans="17:19">
      <c r="Q29898"/>
      <c r="R29898"/>
      <c r="S29898"/>
    </row>
    <row r="29899" spans="17:19">
      <c r="Q29899"/>
      <c r="R29899"/>
      <c r="S29899"/>
    </row>
    <row r="29900" spans="17:19">
      <c r="Q29900"/>
      <c r="R29900"/>
      <c r="S29900"/>
    </row>
    <row r="29901" spans="17:19">
      <c r="Q29901"/>
      <c r="R29901"/>
      <c r="S29901"/>
    </row>
    <row r="29902" spans="17:19">
      <c r="Q29902"/>
      <c r="R29902"/>
      <c r="S29902"/>
    </row>
    <row r="29903" spans="17:19">
      <c r="Q29903"/>
      <c r="R29903"/>
      <c r="S29903"/>
    </row>
    <row r="29904" spans="17:19">
      <c r="Q29904"/>
      <c r="R29904"/>
      <c r="S29904"/>
    </row>
    <row r="29905" spans="17:19">
      <c r="Q29905"/>
      <c r="R29905"/>
      <c r="S29905"/>
    </row>
    <row r="29906" spans="17:19">
      <c r="Q29906"/>
      <c r="R29906"/>
      <c r="S29906"/>
    </row>
    <row r="29907" spans="17:19">
      <c r="Q29907"/>
      <c r="R29907"/>
      <c r="S29907"/>
    </row>
    <row r="29908" spans="17:19">
      <c r="Q29908"/>
      <c r="R29908"/>
      <c r="S29908"/>
    </row>
    <row r="29909" spans="17:19">
      <c r="Q29909"/>
      <c r="R29909"/>
      <c r="S29909"/>
    </row>
    <row r="29910" spans="17:19">
      <c r="Q29910"/>
      <c r="R29910"/>
      <c r="S29910"/>
    </row>
    <row r="29911" spans="17:19">
      <c r="Q29911"/>
      <c r="R29911"/>
      <c r="S29911"/>
    </row>
    <row r="29912" spans="17:19">
      <c r="Q29912"/>
      <c r="R29912"/>
      <c r="S29912"/>
    </row>
    <row r="29913" spans="17:19">
      <c r="Q29913"/>
      <c r="R29913"/>
      <c r="S29913"/>
    </row>
    <row r="29914" spans="17:19">
      <c r="Q29914"/>
      <c r="R29914"/>
      <c r="S29914"/>
    </row>
    <row r="29915" spans="17:19">
      <c r="Q29915"/>
      <c r="R29915"/>
      <c r="S29915"/>
    </row>
    <row r="29916" spans="17:19">
      <c r="Q29916"/>
      <c r="R29916"/>
      <c r="S29916"/>
    </row>
    <row r="29917" spans="17:19">
      <c r="Q29917"/>
      <c r="R29917"/>
      <c r="S29917"/>
    </row>
    <row r="29918" spans="17:19">
      <c r="Q29918"/>
      <c r="R29918"/>
      <c r="S29918"/>
    </row>
    <row r="29919" spans="17:19">
      <c r="Q29919"/>
      <c r="R29919"/>
      <c r="S29919"/>
    </row>
    <row r="29920" spans="17:19">
      <c r="Q29920"/>
      <c r="R29920"/>
      <c r="S29920"/>
    </row>
    <row r="29921" spans="17:19">
      <c r="Q29921"/>
      <c r="R29921"/>
      <c r="S29921"/>
    </row>
    <row r="29922" spans="17:19">
      <c r="Q29922"/>
      <c r="R29922"/>
      <c r="S29922"/>
    </row>
    <row r="29923" spans="17:19">
      <c r="Q29923"/>
      <c r="R29923"/>
      <c r="S29923"/>
    </row>
    <row r="29924" spans="17:19">
      <c r="Q29924"/>
      <c r="R29924"/>
      <c r="S29924"/>
    </row>
    <row r="29925" spans="17:19">
      <c r="Q29925"/>
      <c r="R29925"/>
      <c r="S29925"/>
    </row>
    <row r="29926" spans="17:19">
      <c r="Q29926"/>
      <c r="R29926"/>
      <c r="S29926"/>
    </row>
    <row r="29927" spans="17:19">
      <c r="Q29927"/>
      <c r="R29927"/>
      <c r="S29927"/>
    </row>
    <row r="29928" spans="17:19">
      <c r="Q29928"/>
      <c r="R29928"/>
      <c r="S29928"/>
    </row>
    <row r="29929" spans="17:19">
      <c r="Q29929"/>
      <c r="R29929"/>
      <c r="S29929"/>
    </row>
    <row r="29930" spans="17:19">
      <c r="Q29930"/>
      <c r="R29930"/>
      <c r="S29930"/>
    </row>
    <row r="29931" spans="17:19">
      <c r="Q29931"/>
      <c r="R29931"/>
      <c r="S29931"/>
    </row>
    <row r="29932" spans="17:19">
      <c r="Q29932"/>
      <c r="R29932"/>
      <c r="S29932"/>
    </row>
    <row r="29933" spans="17:19">
      <c r="Q29933"/>
      <c r="R29933"/>
      <c r="S29933"/>
    </row>
    <row r="29934" spans="17:19">
      <c r="Q29934"/>
      <c r="R29934"/>
      <c r="S29934"/>
    </row>
    <row r="29935" spans="17:19">
      <c r="Q29935"/>
      <c r="R29935"/>
      <c r="S29935"/>
    </row>
    <row r="29936" spans="17:19">
      <c r="Q29936"/>
      <c r="R29936"/>
      <c r="S29936"/>
    </row>
    <row r="29937" spans="17:19">
      <c r="Q29937"/>
      <c r="R29937"/>
      <c r="S29937"/>
    </row>
    <row r="29938" spans="17:19">
      <c r="Q29938"/>
      <c r="R29938"/>
      <c r="S29938"/>
    </row>
    <row r="29939" spans="17:19">
      <c r="Q29939"/>
      <c r="R29939"/>
      <c r="S29939"/>
    </row>
    <row r="29940" spans="17:19">
      <c r="Q29940"/>
      <c r="R29940"/>
      <c r="S29940"/>
    </row>
    <row r="29941" spans="17:19">
      <c r="Q29941"/>
      <c r="R29941"/>
      <c r="S29941"/>
    </row>
    <row r="29942" spans="17:19">
      <c r="Q29942"/>
      <c r="R29942"/>
      <c r="S29942"/>
    </row>
    <row r="29943" spans="17:19">
      <c r="Q29943"/>
      <c r="R29943"/>
      <c r="S29943"/>
    </row>
    <row r="29944" spans="17:19">
      <c r="Q29944"/>
      <c r="R29944"/>
      <c r="S29944"/>
    </row>
    <row r="29945" spans="17:19">
      <c r="Q29945"/>
      <c r="R29945"/>
      <c r="S29945"/>
    </row>
    <row r="29946" spans="17:19">
      <c r="Q29946"/>
      <c r="R29946"/>
      <c r="S29946"/>
    </row>
    <row r="29947" spans="17:19">
      <c r="Q29947"/>
      <c r="R29947"/>
      <c r="S29947"/>
    </row>
    <row r="29948" spans="17:19">
      <c r="Q29948"/>
      <c r="R29948"/>
      <c r="S29948"/>
    </row>
    <row r="29949" spans="17:19">
      <c r="Q29949"/>
      <c r="R29949"/>
      <c r="S29949"/>
    </row>
    <row r="29950" spans="17:19">
      <c r="Q29950"/>
      <c r="R29950"/>
      <c r="S29950"/>
    </row>
    <row r="29951" spans="17:19">
      <c r="Q29951"/>
      <c r="R29951"/>
      <c r="S29951"/>
    </row>
    <row r="29952" spans="17:19">
      <c r="Q29952"/>
      <c r="R29952"/>
      <c r="S29952"/>
    </row>
    <row r="29953" spans="17:19">
      <c r="Q29953"/>
      <c r="R29953"/>
      <c r="S29953"/>
    </row>
    <row r="29954" spans="17:19">
      <c r="Q29954"/>
      <c r="R29954"/>
      <c r="S29954"/>
    </row>
    <row r="29955" spans="17:19">
      <c r="Q29955"/>
      <c r="R29955"/>
      <c r="S29955"/>
    </row>
    <row r="29956" spans="17:19">
      <c r="Q29956"/>
      <c r="R29956"/>
      <c r="S29956"/>
    </row>
    <row r="29957" spans="17:19">
      <c r="Q29957"/>
      <c r="R29957"/>
      <c r="S29957"/>
    </row>
    <row r="29958" spans="17:19">
      <c r="Q29958"/>
      <c r="R29958"/>
      <c r="S29958"/>
    </row>
    <row r="29959" spans="17:19">
      <c r="Q29959"/>
      <c r="R29959"/>
      <c r="S29959"/>
    </row>
    <row r="29960" spans="17:19">
      <c r="Q29960"/>
      <c r="R29960"/>
      <c r="S29960"/>
    </row>
    <row r="29961" spans="17:19">
      <c r="Q29961"/>
      <c r="R29961"/>
      <c r="S29961"/>
    </row>
    <row r="29962" spans="17:19">
      <c r="Q29962"/>
      <c r="R29962"/>
      <c r="S29962"/>
    </row>
    <row r="29963" spans="17:19">
      <c r="Q29963"/>
      <c r="R29963"/>
      <c r="S29963"/>
    </row>
    <row r="29964" spans="17:19">
      <c r="Q29964"/>
      <c r="R29964"/>
      <c r="S29964"/>
    </row>
    <row r="29965" spans="17:19">
      <c r="Q29965"/>
      <c r="R29965"/>
      <c r="S29965"/>
    </row>
    <row r="29966" spans="17:19">
      <c r="Q29966"/>
      <c r="R29966"/>
      <c r="S29966"/>
    </row>
    <row r="29967" spans="17:19">
      <c r="Q29967"/>
      <c r="R29967"/>
      <c r="S29967"/>
    </row>
    <row r="29968" spans="17:19">
      <c r="Q29968"/>
      <c r="R29968"/>
      <c r="S29968"/>
    </row>
    <row r="29969" spans="17:19">
      <c r="Q29969"/>
      <c r="R29969"/>
      <c r="S29969"/>
    </row>
    <row r="29970" spans="17:19">
      <c r="Q29970"/>
      <c r="R29970"/>
      <c r="S29970"/>
    </row>
    <row r="29971" spans="17:19">
      <c r="Q29971"/>
      <c r="R29971"/>
      <c r="S29971"/>
    </row>
    <row r="29972" spans="17:19">
      <c r="Q29972"/>
      <c r="R29972"/>
      <c r="S29972"/>
    </row>
    <row r="29973" spans="17:19">
      <c r="Q29973"/>
      <c r="R29973"/>
      <c r="S29973"/>
    </row>
    <row r="29974" spans="17:19">
      <c r="Q29974"/>
      <c r="R29974"/>
      <c r="S29974"/>
    </row>
    <row r="29975" spans="17:19">
      <c r="Q29975"/>
      <c r="R29975"/>
      <c r="S29975"/>
    </row>
    <row r="29976" spans="17:19">
      <c r="Q29976"/>
      <c r="R29976"/>
      <c r="S29976"/>
    </row>
    <row r="29977" spans="17:19">
      <c r="Q29977"/>
      <c r="R29977"/>
      <c r="S29977"/>
    </row>
    <row r="29978" spans="17:19">
      <c r="Q29978"/>
      <c r="R29978"/>
      <c r="S29978"/>
    </row>
    <row r="29979" spans="17:19">
      <c r="Q29979"/>
      <c r="R29979"/>
      <c r="S29979"/>
    </row>
    <row r="29980" spans="17:19">
      <c r="Q29980"/>
      <c r="R29980"/>
      <c r="S29980"/>
    </row>
    <row r="29981" spans="17:19">
      <c r="Q29981"/>
      <c r="R29981"/>
      <c r="S29981"/>
    </row>
    <row r="29982" spans="17:19">
      <c r="Q29982"/>
      <c r="R29982"/>
      <c r="S29982"/>
    </row>
    <row r="29983" spans="17:19">
      <c r="Q29983"/>
      <c r="R29983"/>
      <c r="S29983"/>
    </row>
    <row r="29984" spans="17:19">
      <c r="Q29984"/>
      <c r="R29984"/>
      <c r="S29984"/>
    </row>
    <row r="29985" spans="17:19">
      <c r="Q29985"/>
      <c r="R29985"/>
      <c r="S29985"/>
    </row>
    <row r="29986" spans="17:19">
      <c r="Q29986"/>
      <c r="R29986"/>
      <c r="S29986"/>
    </row>
    <row r="29987" spans="17:19">
      <c r="Q29987"/>
      <c r="R29987"/>
      <c r="S29987"/>
    </row>
    <row r="29988" spans="17:19">
      <c r="Q29988"/>
      <c r="R29988"/>
      <c r="S29988"/>
    </row>
    <row r="29989" spans="17:19">
      <c r="Q29989"/>
      <c r="R29989"/>
      <c r="S29989"/>
    </row>
    <row r="29990" spans="17:19">
      <c r="Q29990"/>
      <c r="R29990"/>
      <c r="S29990"/>
    </row>
    <row r="29991" spans="17:19">
      <c r="Q29991"/>
      <c r="R29991"/>
      <c r="S29991"/>
    </row>
    <row r="29992" spans="17:19">
      <c r="Q29992"/>
      <c r="R29992"/>
      <c r="S29992"/>
    </row>
    <row r="29993" spans="17:19">
      <c r="Q29993"/>
      <c r="R29993"/>
      <c r="S29993"/>
    </row>
    <row r="29994" spans="17:19">
      <c r="Q29994"/>
      <c r="R29994"/>
      <c r="S29994"/>
    </row>
    <row r="29995" spans="17:19">
      <c r="Q29995"/>
      <c r="R29995"/>
      <c r="S29995"/>
    </row>
    <row r="29996" spans="17:19">
      <c r="Q29996"/>
      <c r="R29996"/>
      <c r="S29996"/>
    </row>
    <row r="29997" spans="17:19">
      <c r="Q29997"/>
      <c r="R29997"/>
      <c r="S29997"/>
    </row>
    <row r="29998" spans="17:19">
      <c r="Q29998"/>
      <c r="R29998"/>
      <c r="S29998"/>
    </row>
    <row r="29999" spans="17:19">
      <c r="Q29999"/>
      <c r="R29999"/>
      <c r="S29999"/>
    </row>
    <row r="30000" spans="17:19">
      <c r="Q30000"/>
      <c r="R30000"/>
      <c r="S30000"/>
    </row>
    <row r="30001" spans="17:19">
      <c r="Q30001"/>
      <c r="R30001"/>
      <c r="S30001"/>
    </row>
    <row r="30002" spans="17:19">
      <c r="Q30002"/>
      <c r="R30002"/>
      <c r="S30002"/>
    </row>
    <row r="30003" spans="17:19">
      <c r="Q30003"/>
      <c r="R30003"/>
      <c r="S30003"/>
    </row>
    <row r="30004" spans="17:19">
      <c r="Q30004"/>
      <c r="R30004"/>
      <c r="S30004"/>
    </row>
    <row r="30005" spans="17:19">
      <c r="Q30005"/>
      <c r="R30005"/>
      <c r="S30005"/>
    </row>
    <row r="30006" spans="17:19">
      <c r="Q30006"/>
      <c r="R30006"/>
      <c r="S30006"/>
    </row>
    <row r="30007" spans="17:19">
      <c r="Q30007"/>
      <c r="R30007"/>
      <c r="S30007"/>
    </row>
    <row r="30008" spans="17:19">
      <c r="Q30008"/>
      <c r="R30008"/>
      <c r="S30008"/>
    </row>
    <row r="30009" spans="17:19">
      <c r="Q30009"/>
      <c r="R30009"/>
      <c r="S30009"/>
    </row>
    <row r="30010" spans="17:19">
      <c r="Q30010"/>
      <c r="R30010"/>
      <c r="S30010"/>
    </row>
    <row r="30011" spans="17:19">
      <c r="Q30011"/>
      <c r="R30011"/>
      <c r="S30011"/>
    </row>
    <row r="30012" spans="17:19">
      <c r="Q30012"/>
      <c r="R30012"/>
      <c r="S30012"/>
    </row>
    <row r="30013" spans="17:19">
      <c r="Q30013"/>
      <c r="R30013"/>
      <c r="S30013"/>
    </row>
    <row r="30014" spans="17:19">
      <c r="Q30014"/>
      <c r="R30014"/>
      <c r="S30014"/>
    </row>
    <row r="30015" spans="17:19">
      <c r="Q30015"/>
      <c r="R30015"/>
      <c r="S30015"/>
    </row>
    <row r="30016" spans="17:19">
      <c r="Q30016"/>
      <c r="R30016"/>
      <c r="S30016"/>
    </row>
    <row r="30017" spans="17:19">
      <c r="Q30017"/>
      <c r="R30017"/>
      <c r="S30017"/>
    </row>
    <row r="30018" spans="17:19">
      <c r="Q30018"/>
      <c r="R30018"/>
      <c r="S30018"/>
    </row>
    <row r="30019" spans="17:19">
      <c r="Q30019"/>
      <c r="R30019"/>
      <c r="S30019"/>
    </row>
    <row r="30020" spans="17:19">
      <c r="Q30020"/>
      <c r="R30020"/>
      <c r="S30020"/>
    </row>
    <row r="30021" spans="17:19">
      <c r="Q30021"/>
      <c r="R30021"/>
      <c r="S30021"/>
    </row>
    <row r="30022" spans="17:19">
      <c r="Q30022"/>
      <c r="R30022"/>
      <c r="S30022"/>
    </row>
    <row r="30023" spans="17:19">
      <c r="Q30023"/>
      <c r="R30023"/>
      <c r="S30023"/>
    </row>
    <row r="30024" spans="17:19">
      <c r="Q30024"/>
      <c r="R30024"/>
      <c r="S30024"/>
    </row>
    <row r="30025" spans="17:19">
      <c r="Q30025"/>
      <c r="R30025"/>
      <c r="S30025"/>
    </row>
    <row r="30026" spans="17:19">
      <c r="Q30026"/>
      <c r="R30026"/>
      <c r="S30026"/>
    </row>
    <row r="30027" spans="17:19">
      <c r="Q30027"/>
      <c r="R30027"/>
      <c r="S30027"/>
    </row>
    <row r="30028" spans="17:19">
      <c r="Q30028"/>
      <c r="R30028"/>
      <c r="S30028"/>
    </row>
    <row r="30029" spans="17:19">
      <c r="Q30029"/>
      <c r="R30029"/>
      <c r="S30029"/>
    </row>
    <row r="30030" spans="17:19">
      <c r="Q30030"/>
      <c r="R30030"/>
      <c r="S30030"/>
    </row>
    <row r="30031" spans="17:19">
      <c r="Q30031"/>
      <c r="R30031"/>
      <c r="S30031"/>
    </row>
    <row r="30032" spans="17:19">
      <c r="Q30032"/>
      <c r="R30032"/>
      <c r="S30032"/>
    </row>
    <row r="30033" spans="17:19">
      <c r="Q30033"/>
      <c r="R30033"/>
      <c r="S30033"/>
    </row>
    <row r="30034" spans="17:19">
      <c r="Q30034"/>
      <c r="R30034"/>
      <c r="S30034"/>
    </row>
    <row r="30035" spans="17:19">
      <c r="Q30035"/>
      <c r="R30035"/>
      <c r="S30035"/>
    </row>
    <row r="30036" spans="17:19">
      <c r="Q30036"/>
      <c r="R30036"/>
      <c r="S30036"/>
    </row>
    <row r="30037" spans="17:19">
      <c r="Q30037"/>
      <c r="R30037"/>
      <c r="S30037"/>
    </row>
    <row r="30038" spans="17:19">
      <c r="Q30038"/>
      <c r="R30038"/>
      <c r="S30038"/>
    </row>
    <row r="30039" spans="17:19">
      <c r="Q30039"/>
      <c r="R30039"/>
      <c r="S30039"/>
    </row>
    <row r="30040" spans="17:19">
      <c r="Q30040"/>
      <c r="R30040"/>
      <c r="S30040"/>
    </row>
    <row r="30041" spans="17:19">
      <c r="Q30041"/>
      <c r="R30041"/>
      <c r="S30041"/>
    </row>
    <row r="30042" spans="17:19">
      <c r="Q30042"/>
      <c r="R30042"/>
      <c r="S30042"/>
    </row>
    <row r="30043" spans="17:19">
      <c r="Q30043"/>
      <c r="R30043"/>
      <c r="S30043"/>
    </row>
    <row r="30044" spans="17:19">
      <c r="Q30044"/>
      <c r="R30044"/>
      <c r="S30044"/>
    </row>
    <row r="30045" spans="17:19">
      <c r="Q30045"/>
      <c r="R30045"/>
      <c r="S30045"/>
    </row>
    <row r="30046" spans="17:19">
      <c r="Q30046"/>
      <c r="R30046"/>
      <c r="S30046"/>
    </row>
    <row r="30047" spans="17:19">
      <c r="Q30047"/>
      <c r="R30047"/>
      <c r="S30047"/>
    </row>
    <row r="30048" spans="17:19">
      <c r="Q30048"/>
      <c r="R30048"/>
      <c r="S30048"/>
    </row>
    <row r="30049" spans="17:19">
      <c r="Q30049"/>
      <c r="R30049"/>
      <c r="S30049"/>
    </row>
    <row r="30050" spans="17:19">
      <c r="Q30050"/>
      <c r="R30050"/>
      <c r="S30050"/>
    </row>
    <row r="30051" spans="17:19">
      <c r="Q30051"/>
      <c r="R30051"/>
      <c r="S30051"/>
    </row>
    <row r="30052" spans="17:19">
      <c r="Q30052"/>
      <c r="R30052"/>
      <c r="S30052"/>
    </row>
    <row r="30053" spans="17:19">
      <c r="Q30053"/>
      <c r="R30053"/>
      <c r="S30053"/>
    </row>
    <row r="30054" spans="17:19">
      <c r="Q30054"/>
      <c r="R30054"/>
      <c r="S30054"/>
    </row>
    <row r="30055" spans="17:19">
      <c r="Q30055"/>
      <c r="R30055"/>
      <c r="S30055"/>
    </row>
    <row r="30056" spans="17:19">
      <c r="Q30056"/>
      <c r="R30056"/>
      <c r="S30056"/>
    </row>
    <row r="30057" spans="17:19">
      <c r="Q30057"/>
      <c r="R30057"/>
      <c r="S30057"/>
    </row>
    <row r="30058" spans="17:19">
      <c r="Q30058"/>
      <c r="R30058"/>
      <c r="S30058"/>
    </row>
    <row r="30059" spans="17:19">
      <c r="Q30059"/>
      <c r="R30059"/>
      <c r="S30059"/>
    </row>
    <row r="30060" spans="17:19">
      <c r="Q30060"/>
      <c r="R30060"/>
      <c r="S30060"/>
    </row>
    <row r="30061" spans="17:19">
      <c r="Q30061"/>
      <c r="R30061"/>
      <c r="S30061"/>
    </row>
    <row r="30062" spans="17:19">
      <c r="Q30062"/>
      <c r="R30062"/>
      <c r="S30062"/>
    </row>
    <row r="30063" spans="17:19">
      <c r="Q30063"/>
      <c r="R30063"/>
      <c r="S30063"/>
    </row>
    <row r="30064" spans="17:19">
      <c r="Q30064"/>
      <c r="R30064"/>
      <c r="S30064"/>
    </row>
    <row r="30065" spans="17:19">
      <c r="Q30065"/>
      <c r="R30065"/>
      <c r="S30065"/>
    </row>
    <row r="30066" spans="17:19">
      <c r="Q30066"/>
      <c r="R30066"/>
      <c r="S30066"/>
    </row>
    <row r="30067" spans="17:19">
      <c r="Q30067"/>
      <c r="R30067"/>
      <c r="S30067"/>
    </row>
    <row r="30068" spans="17:19">
      <c r="Q30068"/>
      <c r="R30068"/>
      <c r="S30068"/>
    </row>
    <row r="30069" spans="17:19">
      <c r="Q30069"/>
      <c r="R30069"/>
      <c r="S30069"/>
    </row>
    <row r="30070" spans="17:19">
      <c r="Q30070"/>
      <c r="R30070"/>
      <c r="S30070"/>
    </row>
    <row r="30071" spans="17:19">
      <c r="Q30071"/>
      <c r="R30071"/>
      <c r="S30071"/>
    </row>
    <row r="30072" spans="17:19">
      <c r="Q30072"/>
      <c r="R30072"/>
      <c r="S30072"/>
    </row>
    <row r="30073" spans="17:19">
      <c r="Q30073"/>
      <c r="R30073"/>
      <c r="S30073"/>
    </row>
    <row r="30074" spans="17:19">
      <c r="Q30074"/>
      <c r="R30074"/>
      <c r="S30074"/>
    </row>
    <row r="30075" spans="17:19">
      <c r="Q30075"/>
      <c r="R30075"/>
      <c r="S30075"/>
    </row>
    <row r="30076" spans="17:19">
      <c r="Q30076"/>
      <c r="R30076"/>
      <c r="S30076"/>
    </row>
    <row r="30077" spans="17:19">
      <c r="Q30077"/>
      <c r="R30077"/>
      <c r="S30077"/>
    </row>
    <row r="30078" spans="17:19">
      <c r="Q30078"/>
      <c r="R30078"/>
      <c r="S30078"/>
    </row>
    <row r="30079" spans="17:19">
      <c r="Q30079"/>
      <c r="R30079"/>
      <c r="S30079"/>
    </row>
    <row r="30080" spans="17:19">
      <c r="Q30080"/>
      <c r="R30080"/>
      <c r="S30080"/>
    </row>
    <row r="30081" spans="17:19">
      <c r="Q30081"/>
      <c r="R30081"/>
      <c r="S30081"/>
    </row>
    <row r="30082" spans="17:19">
      <c r="Q30082"/>
      <c r="R30082"/>
      <c r="S30082"/>
    </row>
    <row r="30083" spans="17:19">
      <c r="Q30083"/>
      <c r="R30083"/>
      <c r="S30083"/>
    </row>
    <row r="30084" spans="17:19">
      <c r="Q30084"/>
      <c r="R30084"/>
      <c r="S30084"/>
    </row>
    <row r="30085" spans="17:19">
      <c r="Q30085"/>
      <c r="R30085"/>
      <c r="S30085"/>
    </row>
    <row r="30086" spans="17:19">
      <c r="Q30086"/>
      <c r="R30086"/>
      <c r="S30086"/>
    </row>
    <row r="30087" spans="17:19">
      <c r="Q30087"/>
      <c r="R30087"/>
      <c r="S30087"/>
    </row>
    <row r="30088" spans="17:19">
      <c r="Q30088"/>
      <c r="R30088"/>
      <c r="S30088"/>
    </row>
    <row r="30089" spans="17:19">
      <c r="Q30089"/>
      <c r="R30089"/>
      <c r="S30089"/>
    </row>
    <row r="30090" spans="17:19">
      <c r="Q30090"/>
      <c r="R30090"/>
      <c r="S30090"/>
    </row>
    <row r="30091" spans="17:19">
      <c r="Q30091"/>
      <c r="R30091"/>
      <c r="S30091"/>
    </row>
    <row r="30092" spans="17:19">
      <c r="Q30092"/>
      <c r="R30092"/>
      <c r="S30092"/>
    </row>
    <row r="30093" spans="17:19">
      <c r="Q30093"/>
      <c r="R30093"/>
      <c r="S30093"/>
    </row>
    <row r="30094" spans="17:19">
      <c r="Q30094"/>
      <c r="R30094"/>
      <c r="S30094"/>
    </row>
    <row r="30095" spans="17:19">
      <c r="Q30095"/>
      <c r="R30095"/>
      <c r="S30095"/>
    </row>
    <row r="30096" spans="17:19">
      <c r="Q30096"/>
      <c r="R30096"/>
      <c r="S30096"/>
    </row>
    <row r="30097" spans="17:19">
      <c r="Q30097"/>
      <c r="R30097"/>
      <c r="S30097"/>
    </row>
    <row r="30098" spans="17:19">
      <c r="Q30098"/>
      <c r="R30098"/>
      <c r="S30098"/>
    </row>
    <row r="30099" spans="17:19">
      <c r="Q30099"/>
      <c r="R30099"/>
      <c r="S30099"/>
    </row>
    <row r="30100" spans="17:19">
      <c r="Q30100"/>
      <c r="R30100"/>
      <c r="S30100"/>
    </row>
    <row r="30101" spans="17:19">
      <c r="Q30101"/>
      <c r="R30101"/>
      <c r="S30101"/>
    </row>
    <row r="30102" spans="17:19">
      <c r="Q30102"/>
      <c r="R30102"/>
      <c r="S30102"/>
    </row>
    <row r="30103" spans="17:19">
      <c r="Q30103"/>
      <c r="R30103"/>
      <c r="S30103"/>
    </row>
    <row r="30104" spans="17:19">
      <c r="Q30104"/>
      <c r="R30104"/>
      <c r="S30104"/>
    </row>
    <row r="30105" spans="17:19">
      <c r="Q30105"/>
      <c r="R30105"/>
      <c r="S30105"/>
    </row>
    <row r="30106" spans="17:19">
      <c r="Q30106"/>
      <c r="R30106"/>
      <c r="S30106"/>
    </row>
    <row r="30107" spans="17:19">
      <c r="Q30107"/>
      <c r="R30107"/>
      <c r="S30107"/>
    </row>
    <row r="30108" spans="17:19">
      <c r="Q30108"/>
      <c r="R30108"/>
      <c r="S30108"/>
    </row>
    <row r="30109" spans="17:19">
      <c r="Q30109"/>
      <c r="R30109"/>
      <c r="S30109"/>
    </row>
    <row r="30110" spans="17:19">
      <c r="Q30110"/>
      <c r="R30110"/>
      <c r="S30110"/>
    </row>
    <row r="30111" spans="17:19">
      <c r="Q30111"/>
      <c r="R30111"/>
      <c r="S30111"/>
    </row>
    <row r="30112" spans="17:19">
      <c r="Q30112"/>
      <c r="R30112"/>
      <c r="S30112"/>
    </row>
    <row r="30113" spans="17:19">
      <c r="Q30113"/>
      <c r="R30113"/>
      <c r="S30113"/>
    </row>
    <row r="30114" spans="17:19">
      <c r="Q30114"/>
      <c r="R30114"/>
      <c r="S30114"/>
    </row>
    <row r="30115" spans="17:19">
      <c r="Q30115"/>
      <c r="R30115"/>
      <c r="S30115"/>
    </row>
    <row r="30116" spans="17:19">
      <c r="Q30116"/>
      <c r="R30116"/>
      <c r="S30116"/>
    </row>
    <row r="30117" spans="17:19">
      <c r="Q30117"/>
      <c r="R30117"/>
      <c r="S30117"/>
    </row>
    <row r="30118" spans="17:19">
      <c r="Q30118"/>
      <c r="R30118"/>
      <c r="S30118"/>
    </row>
    <row r="30119" spans="17:19">
      <c r="Q30119"/>
      <c r="R30119"/>
      <c r="S30119"/>
    </row>
    <row r="30120" spans="17:19">
      <c r="Q30120"/>
      <c r="R30120"/>
      <c r="S30120"/>
    </row>
    <row r="30121" spans="17:19">
      <c r="Q30121"/>
      <c r="R30121"/>
      <c r="S30121"/>
    </row>
    <row r="30122" spans="17:19">
      <c r="Q30122"/>
      <c r="R30122"/>
      <c r="S30122"/>
    </row>
    <row r="30123" spans="17:19">
      <c r="Q30123"/>
      <c r="R30123"/>
      <c r="S30123"/>
    </row>
    <row r="30124" spans="17:19">
      <c r="Q30124"/>
      <c r="R30124"/>
      <c r="S30124"/>
    </row>
    <row r="30125" spans="17:19">
      <c r="Q30125"/>
      <c r="R30125"/>
      <c r="S30125"/>
    </row>
    <row r="30126" spans="17:19">
      <c r="Q30126"/>
      <c r="R30126"/>
      <c r="S30126"/>
    </row>
    <row r="30127" spans="17:19">
      <c r="Q30127"/>
      <c r="R30127"/>
      <c r="S30127"/>
    </row>
    <row r="30128" spans="17:19">
      <c r="Q30128"/>
      <c r="R30128"/>
      <c r="S30128"/>
    </row>
    <row r="30129" spans="17:19">
      <c r="Q30129"/>
      <c r="R30129"/>
      <c r="S30129"/>
    </row>
    <row r="30130" spans="17:19">
      <c r="Q30130"/>
      <c r="R30130"/>
      <c r="S30130"/>
    </row>
    <row r="30131" spans="17:19">
      <c r="Q30131"/>
      <c r="R30131"/>
      <c r="S30131"/>
    </row>
    <row r="30132" spans="17:19">
      <c r="Q30132"/>
      <c r="R30132"/>
      <c r="S30132"/>
    </row>
    <row r="30133" spans="17:19">
      <c r="Q30133"/>
      <c r="R30133"/>
      <c r="S30133"/>
    </row>
    <row r="30134" spans="17:19">
      <c r="Q30134"/>
      <c r="R30134"/>
      <c r="S30134"/>
    </row>
    <row r="30135" spans="17:19">
      <c r="Q30135"/>
      <c r="R30135"/>
      <c r="S30135"/>
    </row>
    <row r="30136" spans="17:19">
      <c r="Q30136"/>
      <c r="R30136"/>
      <c r="S30136"/>
    </row>
    <row r="30137" spans="17:19">
      <c r="Q30137"/>
      <c r="R30137"/>
      <c r="S30137"/>
    </row>
    <row r="30138" spans="17:19">
      <c r="Q30138"/>
      <c r="R30138"/>
      <c r="S30138"/>
    </row>
    <row r="30139" spans="17:19">
      <c r="Q30139"/>
      <c r="R30139"/>
      <c r="S30139"/>
    </row>
    <row r="30140" spans="17:19">
      <c r="Q30140"/>
      <c r="R30140"/>
      <c r="S30140"/>
    </row>
    <row r="30141" spans="17:19">
      <c r="Q30141"/>
      <c r="R30141"/>
      <c r="S30141"/>
    </row>
    <row r="30142" spans="17:19">
      <c r="Q30142"/>
      <c r="R30142"/>
      <c r="S30142"/>
    </row>
    <row r="30143" spans="17:19">
      <c r="Q30143"/>
      <c r="R30143"/>
      <c r="S30143"/>
    </row>
    <row r="30144" spans="17:19">
      <c r="Q30144"/>
      <c r="R30144"/>
      <c r="S30144"/>
    </row>
    <row r="30145" spans="17:19">
      <c r="Q30145"/>
      <c r="R30145"/>
      <c r="S30145"/>
    </row>
    <row r="30146" spans="17:19">
      <c r="Q30146"/>
      <c r="R30146"/>
      <c r="S30146"/>
    </row>
    <row r="30147" spans="17:19">
      <c r="Q30147"/>
      <c r="R30147"/>
      <c r="S30147"/>
    </row>
    <row r="30148" spans="17:19">
      <c r="Q30148"/>
      <c r="R30148"/>
      <c r="S30148"/>
    </row>
    <row r="30149" spans="17:19">
      <c r="Q30149"/>
      <c r="R30149"/>
      <c r="S30149"/>
    </row>
    <row r="30150" spans="17:19">
      <c r="Q30150"/>
      <c r="R30150"/>
      <c r="S30150"/>
    </row>
    <row r="30151" spans="17:19">
      <c r="Q30151"/>
      <c r="R30151"/>
      <c r="S30151"/>
    </row>
    <row r="30152" spans="17:19">
      <c r="Q30152"/>
      <c r="R30152"/>
      <c r="S30152"/>
    </row>
    <row r="30153" spans="17:19">
      <c r="Q30153"/>
      <c r="R30153"/>
      <c r="S30153"/>
    </row>
    <row r="30154" spans="17:19">
      <c r="Q30154"/>
      <c r="R30154"/>
      <c r="S30154"/>
    </row>
    <row r="30155" spans="17:19">
      <c r="Q30155"/>
      <c r="R30155"/>
      <c r="S30155"/>
    </row>
    <row r="30156" spans="17:19">
      <c r="Q30156"/>
      <c r="R30156"/>
      <c r="S30156"/>
    </row>
    <row r="30157" spans="17:19">
      <c r="Q30157"/>
      <c r="R30157"/>
      <c r="S30157"/>
    </row>
    <row r="30158" spans="17:19">
      <c r="Q30158"/>
      <c r="R30158"/>
      <c r="S30158"/>
    </row>
    <row r="30159" spans="17:19">
      <c r="Q30159"/>
      <c r="R30159"/>
      <c r="S30159"/>
    </row>
    <row r="30160" spans="17:19">
      <c r="Q30160"/>
      <c r="R30160"/>
      <c r="S30160"/>
    </row>
    <row r="30161" spans="17:19">
      <c r="Q30161"/>
      <c r="R30161"/>
      <c r="S30161"/>
    </row>
    <row r="30162" spans="17:19">
      <c r="Q30162"/>
      <c r="R30162"/>
      <c r="S30162"/>
    </row>
    <row r="30163" spans="17:19">
      <c r="Q30163"/>
      <c r="R30163"/>
      <c r="S30163"/>
    </row>
    <row r="30164" spans="17:19">
      <c r="Q30164"/>
      <c r="R30164"/>
      <c r="S30164"/>
    </row>
    <row r="30165" spans="17:19">
      <c r="Q30165"/>
      <c r="R30165"/>
      <c r="S30165"/>
    </row>
    <row r="30166" spans="17:19">
      <c r="Q30166"/>
      <c r="R30166"/>
      <c r="S30166"/>
    </row>
    <row r="30167" spans="17:19">
      <c r="Q30167"/>
      <c r="R30167"/>
      <c r="S30167"/>
    </row>
    <row r="30168" spans="17:19">
      <c r="Q30168"/>
      <c r="R30168"/>
      <c r="S30168"/>
    </row>
    <row r="30169" spans="17:19">
      <c r="Q30169"/>
      <c r="R30169"/>
      <c r="S30169"/>
    </row>
    <row r="30170" spans="17:19">
      <c r="Q30170"/>
      <c r="R30170"/>
      <c r="S30170"/>
    </row>
    <row r="30171" spans="17:19">
      <c r="Q30171"/>
      <c r="R30171"/>
      <c r="S30171"/>
    </row>
    <row r="30172" spans="17:19">
      <c r="Q30172"/>
      <c r="R30172"/>
      <c r="S30172"/>
    </row>
    <row r="30173" spans="17:19">
      <c r="Q30173"/>
      <c r="R30173"/>
      <c r="S30173"/>
    </row>
    <row r="30174" spans="17:19">
      <c r="Q30174"/>
      <c r="R30174"/>
      <c r="S30174"/>
    </row>
    <row r="30175" spans="17:19">
      <c r="Q30175"/>
      <c r="R30175"/>
      <c r="S30175"/>
    </row>
    <row r="30176" spans="17:19">
      <c r="Q30176"/>
      <c r="R30176"/>
      <c r="S30176"/>
    </row>
    <row r="30177" spans="17:19">
      <c r="Q30177"/>
      <c r="R30177"/>
      <c r="S30177"/>
    </row>
    <row r="30178" spans="17:19">
      <c r="Q30178"/>
      <c r="R30178"/>
      <c r="S30178"/>
    </row>
    <row r="30179" spans="17:19">
      <c r="Q30179"/>
      <c r="R30179"/>
      <c r="S30179"/>
    </row>
    <row r="30180" spans="17:19">
      <c r="Q30180"/>
      <c r="R30180"/>
      <c r="S30180"/>
    </row>
    <row r="30181" spans="17:19">
      <c r="Q30181"/>
      <c r="R30181"/>
      <c r="S30181"/>
    </row>
    <row r="30182" spans="17:19">
      <c r="Q30182"/>
      <c r="R30182"/>
      <c r="S30182"/>
    </row>
    <row r="30183" spans="17:19">
      <c r="Q30183"/>
      <c r="R30183"/>
      <c r="S30183"/>
    </row>
    <row r="30184" spans="17:19">
      <c r="Q30184"/>
      <c r="R30184"/>
      <c r="S30184"/>
    </row>
    <row r="30185" spans="17:19">
      <c r="Q30185"/>
      <c r="R30185"/>
      <c r="S30185"/>
    </row>
    <row r="30186" spans="17:19">
      <c r="Q30186"/>
      <c r="R30186"/>
      <c r="S30186"/>
    </row>
    <row r="30187" spans="17:19">
      <c r="Q30187"/>
      <c r="R30187"/>
      <c r="S30187"/>
    </row>
    <row r="30188" spans="17:19">
      <c r="Q30188"/>
      <c r="R30188"/>
      <c r="S30188"/>
    </row>
    <row r="30189" spans="17:19">
      <c r="Q30189"/>
      <c r="R30189"/>
      <c r="S30189"/>
    </row>
    <row r="30190" spans="17:19">
      <c r="Q30190"/>
      <c r="R30190"/>
      <c r="S30190"/>
    </row>
    <row r="30191" spans="17:19">
      <c r="Q30191"/>
      <c r="R30191"/>
      <c r="S30191"/>
    </row>
    <row r="30192" spans="17:19">
      <c r="Q30192"/>
      <c r="R30192"/>
      <c r="S30192"/>
    </row>
    <row r="30193" spans="17:19">
      <c r="Q30193"/>
      <c r="R30193"/>
      <c r="S30193"/>
    </row>
    <row r="30194" spans="17:19">
      <c r="Q30194"/>
      <c r="R30194"/>
      <c r="S30194"/>
    </row>
    <row r="30195" spans="17:19">
      <c r="Q30195"/>
      <c r="R30195"/>
      <c r="S30195"/>
    </row>
    <row r="30196" spans="17:19">
      <c r="Q30196"/>
      <c r="R30196"/>
      <c r="S30196"/>
    </row>
    <row r="30197" spans="17:19">
      <c r="Q30197"/>
      <c r="R30197"/>
      <c r="S30197"/>
    </row>
    <row r="30198" spans="17:19">
      <c r="Q30198"/>
      <c r="R30198"/>
      <c r="S30198"/>
    </row>
    <row r="30199" spans="17:19">
      <c r="Q30199"/>
      <c r="R30199"/>
      <c r="S30199"/>
    </row>
    <row r="30200" spans="17:19">
      <c r="Q30200"/>
      <c r="R30200"/>
      <c r="S30200"/>
    </row>
    <row r="30201" spans="17:19">
      <c r="Q30201"/>
      <c r="R30201"/>
      <c r="S30201"/>
    </row>
    <row r="30202" spans="17:19">
      <c r="Q30202"/>
      <c r="R30202"/>
      <c r="S30202"/>
    </row>
    <row r="30203" spans="17:19">
      <c r="Q30203"/>
      <c r="R30203"/>
      <c r="S30203"/>
    </row>
    <row r="30204" spans="17:19">
      <c r="Q30204"/>
      <c r="R30204"/>
      <c r="S30204"/>
    </row>
    <row r="30205" spans="17:19">
      <c r="Q30205"/>
      <c r="R30205"/>
      <c r="S30205"/>
    </row>
    <row r="30206" spans="17:19">
      <c r="Q30206"/>
      <c r="R30206"/>
      <c r="S30206"/>
    </row>
    <row r="30207" spans="17:19">
      <c r="Q30207"/>
      <c r="R30207"/>
      <c r="S30207"/>
    </row>
    <row r="30208" spans="17:19">
      <c r="Q30208"/>
      <c r="R30208"/>
      <c r="S30208"/>
    </row>
    <row r="30209" spans="17:19">
      <c r="Q30209"/>
      <c r="R30209"/>
      <c r="S30209"/>
    </row>
    <row r="30210" spans="17:19">
      <c r="Q30210"/>
      <c r="R30210"/>
      <c r="S30210"/>
    </row>
    <row r="30211" spans="17:19">
      <c r="Q30211"/>
      <c r="R30211"/>
      <c r="S30211"/>
    </row>
    <row r="30212" spans="17:19">
      <c r="Q30212"/>
      <c r="R30212"/>
      <c r="S30212"/>
    </row>
    <row r="30213" spans="17:19">
      <c r="Q30213"/>
      <c r="R30213"/>
      <c r="S30213"/>
    </row>
    <row r="30214" spans="17:19">
      <c r="Q30214"/>
      <c r="R30214"/>
      <c r="S30214"/>
    </row>
    <row r="30215" spans="17:19">
      <c r="Q30215"/>
      <c r="R30215"/>
      <c r="S30215"/>
    </row>
    <row r="30216" spans="17:19">
      <c r="Q30216"/>
      <c r="R30216"/>
      <c r="S30216"/>
    </row>
    <row r="30217" spans="17:19">
      <c r="Q30217"/>
      <c r="R30217"/>
      <c r="S30217"/>
    </row>
    <row r="30218" spans="17:19">
      <c r="Q30218"/>
      <c r="R30218"/>
      <c r="S30218"/>
    </row>
    <row r="30219" spans="17:19">
      <c r="Q30219"/>
      <c r="R30219"/>
      <c r="S30219"/>
    </row>
    <row r="30220" spans="17:19">
      <c r="Q30220"/>
      <c r="R30220"/>
      <c r="S30220"/>
    </row>
    <row r="30221" spans="17:19">
      <c r="Q30221"/>
      <c r="R30221"/>
      <c r="S30221"/>
    </row>
    <row r="30222" spans="17:19">
      <c r="Q30222"/>
      <c r="R30222"/>
      <c r="S30222"/>
    </row>
    <row r="30223" spans="17:19">
      <c r="Q30223"/>
      <c r="R30223"/>
      <c r="S30223"/>
    </row>
    <row r="30224" spans="17:19">
      <c r="Q30224"/>
      <c r="R30224"/>
      <c r="S30224"/>
    </row>
    <row r="30225" spans="17:19">
      <c r="Q30225"/>
      <c r="R30225"/>
      <c r="S30225"/>
    </row>
    <row r="30226" spans="17:19">
      <c r="Q30226"/>
      <c r="R30226"/>
      <c r="S30226"/>
    </row>
    <row r="30227" spans="17:19">
      <c r="Q30227"/>
      <c r="R30227"/>
      <c r="S30227"/>
    </row>
    <row r="30228" spans="17:19">
      <c r="Q30228"/>
      <c r="R30228"/>
      <c r="S30228"/>
    </row>
    <row r="30229" spans="17:19">
      <c r="Q30229"/>
      <c r="R30229"/>
      <c r="S30229"/>
    </row>
    <row r="30230" spans="17:19">
      <c r="Q30230"/>
      <c r="R30230"/>
      <c r="S30230"/>
    </row>
    <row r="30231" spans="17:19">
      <c r="Q30231"/>
      <c r="R30231"/>
      <c r="S30231"/>
    </row>
    <row r="30232" spans="17:19">
      <c r="Q30232"/>
      <c r="R30232"/>
      <c r="S30232"/>
    </row>
    <row r="30233" spans="17:19">
      <c r="Q30233"/>
      <c r="R30233"/>
      <c r="S30233"/>
    </row>
    <row r="30234" spans="17:19">
      <c r="Q30234"/>
      <c r="R30234"/>
      <c r="S30234"/>
    </row>
    <row r="30235" spans="17:19">
      <c r="Q30235"/>
      <c r="R30235"/>
      <c r="S30235"/>
    </row>
    <row r="30236" spans="17:19">
      <c r="Q30236"/>
      <c r="R30236"/>
      <c r="S30236"/>
    </row>
    <row r="30237" spans="17:19">
      <c r="Q30237"/>
      <c r="R30237"/>
      <c r="S30237"/>
    </row>
    <row r="30238" spans="17:19">
      <c r="Q30238"/>
      <c r="R30238"/>
      <c r="S30238"/>
    </row>
    <row r="30239" spans="17:19">
      <c r="Q30239"/>
      <c r="R30239"/>
      <c r="S30239"/>
    </row>
    <row r="30240" spans="17:19">
      <c r="Q30240"/>
      <c r="R30240"/>
      <c r="S30240"/>
    </row>
    <row r="30241" spans="17:19">
      <c r="Q30241"/>
      <c r="R30241"/>
      <c r="S30241"/>
    </row>
    <row r="30242" spans="17:19">
      <c r="Q30242"/>
      <c r="R30242"/>
      <c r="S30242"/>
    </row>
    <row r="30243" spans="17:19">
      <c r="Q30243"/>
      <c r="R30243"/>
      <c r="S30243"/>
    </row>
    <row r="30244" spans="17:19">
      <c r="Q30244"/>
      <c r="R30244"/>
      <c r="S30244"/>
    </row>
    <row r="30245" spans="17:19">
      <c r="Q30245"/>
      <c r="R30245"/>
      <c r="S30245"/>
    </row>
    <row r="30246" spans="17:19">
      <c r="Q30246"/>
      <c r="R30246"/>
      <c r="S30246"/>
    </row>
    <row r="30247" spans="17:19">
      <c r="Q30247"/>
      <c r="R30247"/>
      <c r="S30247"/>
    </row>
    <row r="30248" spans="17:19">
      <c r="Q30248"/>
      <c r="R30248"/>
      <c r="S30248"/>
    </row>
    <row r="30249" spans="17:19">
      <c r="Q30249"/>
      <c r="R30249"/>
      <c r="S30249"/>
    </row>
    <row r="30250" spans="17:19">
      <c r="Q30250"/>
      <c r="R30250"/>
      <c r="S30250"/>
    </row>
    <row r="30251" spans="17:19">
      <c r="Q30251"/>
      <c r="R30251"/>
      <c r="S30251"/>
    </row>
    <row r="30252" spans="17:19">
      <c r="Q30252"/>
      <c r="R30252"/>
      <c r="S30252"/>
    </row>
    <row r="30253" spans="17:19">
      <c r="Q30253"/>
      <c r="R30253"/>
      <c r="S30253"/>
    </row>
    <row r="30254" spans="17:19">
      <c r="Q30254"/>
      <c r="R30254"/>
      <c r="S30254"/>
    </row>
    <row r="30255" spans="17:19">
      <c r="Q30255"/>
      <c r="R30255"/>
      <c r="S30255"/>
    </row>
    <row r="30256" spans="17:19">
      <c r="Q30256"/>
      <c r="R30256"/>
      <c r="S30256"/>
    </row>
    <row r="30257" spans="17:19">
      <c r="Q30257"/>
      <c r="R30257"/>
      <c r="S30257"/>
    </row>
    <row r="30258" spans="17:19">
      <c r="Q30258"/>
      <c r="R30258"/>
      <c r="S30258"/>
    </row>
    <row r="30259" spans="17:19">
      <c r="Q30259"/>
      <c r="R30259"/>
      <c r="S30259"/>
    </row>
    <row r="30260" spans="17:19">
      <c r="Q30260"/>
      <c r="R30260"/>
      <c r="S30260"/>
    </row>
    <row r="30261" spans="17:19">
      <c r="Q30261"/>
      <c r="R30261"/>
      <c r="S30261"/>
    </row>
    <row r="30262" spans="17:19">
      <c r="Q30262"/>
      <c r="R30262"/>
      <c r="S30262"/>
    </row>
    <row r="30263" spans="17:19">
      <c r="Q30263"/>
      <c r="R30263"/>
      <c r="S30263"/>
    </row>
    <row r="30264" spans="17:19">
      <c r="Q30264"/>
      <c r="R30264"/>
      <c r="S30264"/>
    </row>
    <row r="30265" spans="17:19">
      <c r="Q30265"/>
      <c r="R30265"/>
      <c r="S30265"/>
    </row>
    <row r="30266" spans="17:19">
      <c r="Q30266"/>
      <c r="R30266"/>
      <c r="S30266"/>
    </row>
    <row r="30267" spans="17:19">
      <c r="Q30267"/>
      <c r="R30267"/>
      <c r="S30267"/>
    </row>
    <row r="30268" spans="17:19">
      <c r="Q30268"/>
      <c r="R30268"/>
      <c r="S30268"/>
    </row>
    <row r="30269" spans="17:19">
      <c r="Q30269"/>
      <c r="R30269"/>
      <c r="S30269"/>
    </row>
    <row r="30270" spans="17:19">
      <c r="Q30270"/>
      <c r="R30270"/>
      <c r="S30270"/>
    </row>
    <row r="30271" spans="17:19">
      <c r="Q30271"/>
      <c r="R30271"/>
      <c r="S30271"/>
    </row>
    <row r="30272" spans="17:19">
      <c r="Q30272"/>
      <c r="R30272"/>
      <c r="S30272"/>
    </row>
    <row r="30273" spans="17:19">
      <c r="Q30273"/>
      <c r="R30273"/>
      <c r="S30273"/>
    </row>
    <row r="30274" spans="17:19">
      <c r="Q30274"/>
      <c r="R30274"/>
      <c r="S30274"/>
    </row>
    <row r="30275" spans="17:19">
      <c r="Q30275"/>
      <c r="R30275"/>
      <c r="S30275"/>
    </row>
    <row r="30276" spans="17:19">
      <c r="Q30276"/>
      <c r="R30276"/>
      <c r="S30276"/>
    </row>
    <row r="30277" spans="17:19">
      <c r="Q30277"/>
      <c r="R30277"/>
      <c r="S30277"/>
    </row>
    <row r="30278" spans="17:19">
      <c r="Q30278"/>
      <c r="R30278"/>
      <c r="S30278"/>
    </row>
    <row r="30279" spans="17:19">
      <c r="Q30279"/>
      <c r="R30279"/>
      <c r="S30279"/>
    </row>
    <row r="30280" spans="17:19">
      <c r="Q30280"/>
      <c r="R30280"/>
      <c r="S30280"/>
    </row>
    <row r="30281" spans="17:19">
      <c r="Q30281"/>
      <c r="R30281"/>
      <c r="S30281"/>
    </row>
    <row r="30282" spans="17:19">
      <c r="Q30282"/>
      <c r="R30282"/>
      <c r="S30282"/>
    </row>
    <row r="30283" spans="17:19">
      <c r="Q30283"/>
      <c r="R30283"/>
      <c r="S30283"/>
    </row>
    <row r="30284" spans="17:19">
      <c r="Q30284"/>
      <c r="R30284"/>
      <c r="S30284"/>
    </row>
    <row r="30285" spans="17:19">
      <c r="Q30285"/>
      <c r="R30285"/>
      <c r="S30285"/>
    </row>
    <row r="30286" spans="17:19">
      <c r="Q30286"/>
      <c r="R30286"/>
      <c r="S30286"/>
    </row>
    <row r="30287" spans="17:19">
      <c r="Q30287"/>
      <c r="R30287"/>
      <c r="S30287"/>
    </row>
    <row r="30288" spans="17:19">
      <c r="Q30288"/>
      <c r="R30288"/>
      <c r="S30288"/>
    </row>
    <row r="30289" spans="17:19">
      <c r="Q30289"/>
      <c r="R30289"/>
      <c r="S30289"/>
    </row>
    <row r="30290" spans="17:19">
      <c r="Q30290"/>
      <c r="R30290"/>
      <c r="S30290"/>
    </row>
    <row r="30291" spans="17:19">
      <c r="Q30291"/>
      <c r="R30291"/>
      <c r="S30291"/>
    </row>
    <row r="30292" spans="17:19">
      <c r="Q30292"/>
      <c r="R30292"/>
      <c r="S30292"/>
    </row>
    <row r="30293" spans="17:19">
      <c r="Q30293"/>
      <c r="R30293"/>
      <c r="S30293"/>
    </row>
    <row r="30294" spans="17:19">
      <c r="Q30294"/>
      <c r="R30294"/>
      <c r="S30294"/>
    </row>
    <row r="30295" spans="17:19">
      <c r="Q30295"/>
      <c r="R30295"/>
      <c r="S30295"/>
    </row>
    <row r="30296" spans="17:19">
      <c r="Q30296"/>
      <c r="R30296"/>
      <c r="S30296"/>
    </row>
    <row r="30297" spans="17:19">
      <c r="Q30297"/>
      <c r="R30297"/>
      <c r="S30297"/>
    </row>
    <row r="30298" spans="17:19">
      <c r="Q30298"/>
      <c r="R30298"/>
      <c r="S30298"/>
    </row>
    <row r="30299" spans="17:19">
      <c r="Q30299"/>
      <c r="R30299"/>
      <c r="S30299"/>
    </row>
    <row r="30300" spans="17:19">
      <c r="Q30300"/>
      <c r="R30300"/>
      <c r="S30300"/>
    </row>
    <row r="30301" spans="17:19">
      <c r="Q30301"/>
      <c r="R30301"/>
      <c r="S30301"/>
    </row>
    <row r="30302" spans="17:19">
      <c r="Q30302"/>
      <c r="R30302"/>
      <c r="S30302"/>
    </row>
    <row r="30303" spans="17:19">
      <c r="Q30303"/>
      <c r="R30303"/>
      <c r="S30303"/>
    </row>
    <row r="30304" spans="17:19">
      <c r="Q30304"/>
      <c r="R30304"/>
      <c r="S30304"/>
    </row>
    <row r="30305" spans="17:19">
      <c r="Q30305"/>
      <c r="R30305"/>
      <c r="S30305"/>
    </row>
    <row r="30306" spans="17:19">
      <c r="Q30306"/>
      <c r="R30306"/>
      <c r="S30306"/>
    </row>
    <row r="30307" spans="17:19">
      <c r="Q30307"/>
      <c r="R30307"/>
      <c r="S30307"/>
    </row>
    <row r="30308" spans="17:19">
      <c r="Q30308"/>
      <c r="R30308"/>
      <c r="S30308"/>
    </row>
    <row r="30309" spans="17:19">
      <c r="Q30309"/>
      <c r="R30309"/>
      <c r="S30309"/>
    </row>
    <row r="30310" spans="17:19">
      <c r="Q30310"/>
      <c r="R30310"/>
      <c r="S30310"/>
    </row>
    <row r="30311" spans="17:19">
      <c r="Q30311"/>
      <c r="R30311"/>
      <c r="S30311"/>
    </row>
    <row r="30312" spans="17:19">
      <c r="Q30312"/>
      <c r="R30312"/>
      <c r="S30312"/>
    </row>
    <row r="30313" spans="17:19">
      <c r="Q30313"/>
      <c r="R30313"/>
      <c r="S30313"/>
    </row>
    <row r="30314" spans="17:19">
      <c r="Q30314"/>
      <c r="R30314"/>
      <c r="S30314"/>
    </row>
    <row r="30315" spans="17:19">
      <c r="Q30315"/>
      <c r="R30315"/>
      <c r="S30315"/>
    </row>
    <row r="30316" spans="17:19">
      <c r="Q30316"/>
      <c r="R30316"/>
      <c r="S30316"/>
    </row>
    <row r="30317" spans="17:19">
      <c r="Q30317"/>
      <c r="R30317"/>
      <c r="S30317"/>
    </row>
    <row r="30318" spans="17:19">
      <c r="Q30318"/>
      <c r="R30318"/>
      <c r="S30318"/>
    </row>
    <row r="30319" spans="17:19">
      <c r="Q30319"/>
      <c r="R30319"/>
      <c r="S30319"/>
    </row>
    <row r="30320" spans="17:19">
      <c r="Q30320"/>
      <c r="R30320"/>
      <c r="S30320"/>
    </row>
    <row r="30321" spans="17:19">
      <c r="Q30321"/>
      <c r="R30321"/>
      <c r="S30321"/>
    </row>
    <row r="30322" spans="17:19">
      <c r="Q30322"/>
      <c r="R30322"/>
      <c r="S30322"/>
    </row>
    <row r="30323" spans="17:19">
      <c r="Q30323"/>
      <c r="R30323"/>
      <c r="S30323"/>
    </row>
    <row r="30324" spans="17:19">
      <c r="Q30324"/>
      <c r="R30324"/>
      <c r="S30324"/>
    </row>
    <row r="30325" spans="17:19">
      <c r="Q30325"/>
      <c r="R30325"/>
      <c r="S30325"/>
    </row>
    <row r="30326" spans="17:19">
      <c r="Q30326"/>
      <c r="R30326"/>
      <c r="S30326"/>
    </row>
    <row r="30327" spans="17:19">
      <c r="Q30327"/>
      <c r="R30327"/>
      <c r="S30327"/>
    </row>
    <row r="30328" spans="17:19">
      <c r="Q30328"/>
      <c r="R30328"/>
      <c r="S30328"/>
    </row>
    <row r="30329" spans="17:19">
      <c r="Q30329"/>
      <c r="R30329"/>
      <c r="S30329"/>
    </row>
    <row r="30330" spans="17:19">
      <c r="Q30330"/>
      <c r="R30330"/>
      <c r="S30330"/>
    </row>
    <row r="30331" spans="17:19">
      <c r="Q30331"/>
      <c r="R30331"/>
      <c r="S30331"/>
    </row>
    <row r="30332" spans="17:19">
      <c r="Q30332"/>
      <c r="R30332"/>
      <c r="S30332"/>
    </row>
    <row r="30333" spans="17:19">
      <c r="Q30333"/>
      <c r="R30333"/>
      <c r="S30333"/>
    </row>
    <row r="30334" spans="17:19">
      <c r="Q30334"/>
      <c r="R30334"/>
      <c r="S30334"/>
    </row>
    <row r="30335" spans="17:19">
      <c r="Q30335"/>
      <c r="R30335"/>
      <c r="S30335"/>
    </row>
    <row r="30336" spans="17:19">
      <c r="Q30336"/>
      <c r="R30336"/>
      <c r="S30336"/>
    </row>
    <row r="30337" spans="17:19">
      <c r="Q30337"/>
      <c r="R30337"/>
      <c r="S30337"/>
    </row>
    <row r="30338" spans="17:19">
      <c r="Q30338"/>
      <c r="R30338"/>
      <c r="S30338"/>
    </row>
    <row r="30339" spans="17:19">
      <c r="Q30339"/>
      <c r="R30339"/>
      <c r="S30339"/>
    </row>
    <row r="30340" spans="17:19">
      <c r="Q30340"/>
      <c r="R30340"/>
      <c r="S30340"/>
    </row>
    <row r="30341" spans="17:19">
      <c r="Q30341"/>
      <c r="R30341"/>
      <c r="S30341"/>
    </row>
    <row r="30342" spans="17:19">
      <c r="Q30342"/>
      <c r="R30342"/>
      <c r="S30342"/>
    </row>
    <row r="30343" spans="17:19">
      <c r="Q30343"/>
      <c r="R30343"/>
      <c r="S30343"/>
    </row>
    <row r="30344" spans="17:19">
      <c r="Q30344"/>
      <c r="R30344"/>
      <c r="S30344"/>
    </row>
    <row r="30345" spans="17:19">
      <c r="Q30345"/>
      <c r="R30345"/>
      <c r="S30345"/>
    </row>
    <row r="30346" spans="17:19">
      <c r="Q30346"/>
      <c r="R30346"/>
      <c r="S30346"/>
    </row>
    <row r="30347" spans="17:19">
      <c r="Q30347"/>
      <c r="R30347"/>
      <c r="S30347"/>
    </row>
    <row r="30348" spans="17:19">
      <c r="Q30348"/>
      <c r="R30348"/>
      <c r="S30348"/>
    </row>
    <row r="30349" spans="17:19">
      <c r="Q30349"/>
      <c r="R30349"/>
      <c r="S30349"/>
    </row>
    <row r="30350" spans="17:19">
      <c r="Q30350"/>
      <c r="R30350"/>
      <c r="S30350"/>
    </row>
    <row r="30351" spans="17:19">
      <c r="Q30351"/>
      <c r="R30351"/>
      <c r="S30351"/>
    </row>
    <row r="30352" spans="17:19">
      <c r="Q30352"/>
      <c r="R30352"/>
      <c r="S30352"/>
    </row>
    <row r="30353" spans="17:19">
      <c r="Q30353"/>
      <c r="R30353"/>
      <c r="S30353"/>
    </row>
    <row r="30354" spans="17:19">
      <c r="Q30354"/>
      <c r="R30354"/>
      <c r="S30354"/>
    </row>
    <row r="30355" spans="17:19">
      <c r="Q30355"/>
      <c r="R30355"/>
      <c r="S30355"/>
    </row>
    <row r="30356" spans="17:19">
      <c r="Q30356"/>
      <c r="R30356"/>
      <c r="S30356"/>
    </row>
    <row r="30357" spans="17:19">
      <c r="Q30357"/>
      <c r="R30357"/>
      <c r="S30357"/>
    </row>
    <row r="30358" spans="17:19">
      <c r="Q30358"/>
      <c r="R30358"/>
      <c r="S30358"/>
    </row>
    <row r="30359" spans="17:19">
      <c r="Q30359"/>
      <c r="R30359"/>
      <c r="S30359"/>
    </row>
    <row r="30360" spans="17:19">
      <c r="Q30360"/>
      <c r="R30360"/>
      <c r="S30360"/>
    </row>
    <row r="30361" spans="17:19">
      <c r="Q30361"/>
      <c r="R30361"/>
      <c r="S30361"/>
    </row>
    <row r="30362" spans="17:19">
      <c r="Q30362"/>
      <c r="R30362"/>
      <c r="S30362"/>
    </row>
    <row r="30363" spans="17:19">
      <c r="Q30363"/>
      <c r="R30363"/>
      <c r="S30363"/>
    </row>
    <row r="30364" spans="17:19">
      <c r="Q30364"/>
      <c r="R30364"/>
      <c r="S30364"/>
    </row>
    <row r="30365" spans="17:19">
      <c r="Q30365"/>
      <c r="R30365"/>
      <c r="S30365"/>
    </row>
    <row r="30366" spans="17:19">
      <c r="Q30366"/>
      <c r="R30366"/>
      <c r="S30366"/>
    </row>
    <row r="30367" spans="17:19">
      <c r="Q30367"/>
      <c r="R30367"/>
      <c r="S30367"/>
    </row>
    <row r="30368" spans="17:19">
      <c r="Q30368"/>
      <c r="R30368"/>
      <c r="S30368"/>
    </row>
    <row r="30369" spans="17:19">
      <c r="Q30369"/>
      <c r="R30369"/>
      <c r="S30369"/>
    </row>
    <row r="30370" spans="17:19">
      <c r="Q30370"/>
      <c r="R30370"/>
      <c r="S30370"/>
    </row>
    <row r="30371" spans="17:19">
      <c r="Q30371"/>
      <c r="R30371"/>
      <c r="S30371"/>
    </row>
    <row r="30372" spans="17:19">
      <c r="Q30372"/>
      <c r="R30372"/>
      <c r="S30372"/>
    </row>
    <row r="30373" spans="17:19">
      <c r="Q30373"/>
      <c r="R30373"/>
      <c r="S30373"/>
    </row>
    <row r="30374" spans="17:19">
      <c r="Q30374"/>
      <c r="R30374"/>
      <c r="S30374"/>
    </row>
    <row r="30375" spans="17:19">
      <c r="Q30375"/>
      <c r="R30375"/>
      <c r="S30375"/>
    </row>
    <row r="30376" spans="17:19">
      <c r="Q30376"/>
      <c r="R30376"/>
      <c r="S30376"/>
    </row>
    <row r="30377" spans="17:19">
      <c r="Q30377"/>
      <c r="R30377"/>
      <c r="S30377"/>
    </row>
    <row r="30378" spans="17:19">
      <c r="Q30378"/>
      <c r="R30378"/>
      <c r="S30378"/>
    </row>
    <row r="30379" spans="17:19">
      <c r="Q30379"/>
      <c r="R30379"/>
      <c r="S30379"/>
    </row>
    <row r="30380" spans="17:19">
      <c r="Q30380"/>
      <c r="R30380"/>
      <c r="S30380"/>
    </row>
    <row r="30381" spans="17:19">
      <c r="Q30381"/>
      <c r="R30381"/>
      <c r="S30381"/>
    </row>
    <row r="30382" spans="17:19">
      <c r="Q30382"/>
      <c r="R30382"/>
      <c r="S30382"/>
    </row>
    <row r="30383" spans="17:19">
      <c r="Q30383"/>
      <c r="R30383"/>
      <c r="S30383"/>
    </row>
    <row r="30384" spans="17:19">
      <c r="Q30384"/>
      <c r="R30384"/>
      <c r="S30384"/>
    </row>
    <row r="30385" spans="17:19">
      <c r="Q30385"/>
      <c r="R30385"/>
      <c r="S30385"/>
    </row>
    <row r="30386" spans="17:19">
      <c r="Q30386"/>
      <c r="R30386"/>
      <c r="S30386"/>
    </row>
    <row r="30387" spans="17:19">
      <c r="Q30387"/>
      <c r="R30387"/>
      <c r="S30387"/>
    </row>
    <row r="30388" spans="17:19">
      <c r="Q30388"/>
      <c r="R30388"/>
      <c r="S30388"/>
    </row>
    <row r="30389" spans="17:19">
      <c r="Q30389"/>
      <c r="R30389"/>
      <c r="S30389"/>
    </row>
    <row r="30390" spans="17:19">
      <c r="Q30390"/>
      <c r="R30390"/>
      <c r="S30390"/>
    </row>
    <row r="30391" spans="17:19">
      <c r="Q30391"/>
      <c r="R30391"/>
      <c r="S30391"/>
    </row>
    <row r="30392" spans="17:19">
      <c r="Q30392"/>
      <c r="R30392"/>
      <c r="S30392"/>
    </row>
    <row r="30393" spans="17:19">
      <c r="Q30393"/>
      <c r="R30393"/>
      <c r="S30393"/>
    </row>
    <row r="30394" spans="17:19">
      <c r="Q30394"/>
      <c r="R30394"/>
      <c r="S30394"/>
    </row>
    <row r="30395" spans="17:19">
      <c r="Q30395"/>
      <c r="R30395"/>
      <c r="S30395"/>
    </row>
    <row r="30396" spans="17:19">
      <c r="Q30396"/>
      <c r="R30396"/>
      <c r="S30396"/>
    </row>
    <row r="30397" spans="17:19">
      <c r="Q30397"/>
      <c r="R30397"/>
      <c r="S30397"/>
    </row>
    <row r="30398" spans="17:19">
      <c r="Q30398"/>
      <c r="R30398"/>
      <c r="S30398"/>
    </row>
    <row r="30399" spans="17:19">
      <c r="Q30399"/>
      <c r="R30399"/>
      <c r="S30399"/>
    </row>
    <row r="30400" spans="17:19">
      <c r="Q30400"/>
      <c r="R30400"/>
      <c r="S30400"/>
    </row>
    <row r="30401" spans="17:19">
      <c r="Q30401"/>
      <c r="R30401"/>
      <c r="S30401"/>
    </row>
    <row r="30402" spans="17:19">
      <c r="Q30402"/>
      <c r="R30402"/>
      <c r="S30402"/>
    </row>
    <row r="30403" spans="17:19">
      <c r="Q30403"/>
      <c r="R30403"/>
      <c r="S30403"/>
    </row>
    <row r="30404" spans="17:19">
      <c r="Q30404"/>
      <c r="R30404"/>
      <c r="S30404"/>
    </row>
    <row r="30405" spans="17:19">
      <c r="Q30405"/>
      <c r="R30405"/>
      <c r="S30405"/>
    </row>
    <row r="30406" spans="17:19">
      <c r="Q30406"/>
      <c r="R30406"/>
      <c r="S30406"/>
    </row>
    <row r="30407" spans="17:19">
      <c r="Q30407"/>
      <c r="R30407"/>
      <c r="S30407"/>
    </row>
    <row r="30408" spans="17:19">
      <c r="Q30408"/>
      <c r="R30408"/>
      <c r="S30408"/>
    </row>
    <row r="30409" spans="17:19">
      <c r="Q30409"/>
      <c r="R30409"/>
      <c r="S30409"/>
    </row>
    <row r="30410" spans="17:19">
      <c r="Q30410"/>
      <c r="R30410"/>
      <c r="S30410"/>
    </row>
    <row r="30411" spans="17:19">
      <c r="Q30411"/>
      <c r="R30411"/>
      <c r="S30411"/>
    </row>
    <row r="30412" spans="17:19">
      <c r="Q30412"/>
      <c r="R30412"/>
      <c r="S30412"/>
    </row>
    <row r="30413" spans="17:19">
      <c r="Q30413"/>
      <c r="R30413"/>
      <c r="S30413"/>
    </row>
    <row r="30414" spans="17:19">
      <c r="Q30414"/>
      <c r="R30414"/>
      <c r="S30414"/>
    </row>
    <row r="30415" spans="17:19">
      <c r="Q30415"/>
      <c r="R30415"/>
      <c r="S30415"/>
    </row>
    <row r="30416" spans="17:19">
      <c r="Q30416"/>
      <c r="R30416"/>
      <c r="S30416"/>
    </row>
    <row r="30417" spans="17:19">
      <c r="Q30417"/>
      <c r="R30417"/>
      <c r="S30417"/>
    </row>
    <row r="30418" spans="17:19">
      <c r="Q30418"/>
      <c r="R30418"/>
      <c r="S30418"/>
    </row>
    <row r="30419" spans="17:19">
      <c r="Q30419"/>
      <c r="R30419"/>
      <c r="S30419"/>
    </row>
    <row r="30420" spans="17:19">
      <c r="Q30420"/>
      <c r="R30420"/>
      <c r="S30420"/>
    </row>
    <row r="30421" spans="17:19">
      <c r="Q30421"/>
      <c r="R30421"/>
      <c r="S30421"/>
    </row>
    <row r="30422" spans="17:19">
      <c r="Q30422"/>
      <c r="R30422"/>
      <c r="S30422"/>
    </row>
    <row r="30423" spans="17:19">
      <c r="Q30423"/>
      <c r="R30423"/>
      <c r="S30423"/>
    </row>
    <row r="30424" spans="17:19">
      <c r="Q30424"/>
      <c r="R30424"/>
      <c r="S30424"/>
    </row>
    <row r="30425" spans="17:19">
      <c r="Q30425"/>
      <c r="R30425"/>
      <c r="S30425"/>
    </row>
    <row r="30426" spans="17:19">
      <c r="Q30426"/>
      <c r="R30426"/>
      <c r="S30426"/>
    </row>
    <row r="30427" spans="17:19">
      <c r="Q30427"/>
      <c r="R30427"/>
      <c r="S30427"/>
    </row>
    <row r="30428" spans="17:19">
      <c r="Q30428"/>
      <c r="R30428"/>
      <c r="S30428"/>
    </row>
    <row r="30429" spans="17:19">
      <c r="Q30429"/>
      <c r="R30429"/>
      <c r="S30429"/>
    </row>
    <row r="30430" spans="17:19">
      <c r="Q30430"/>
      <c r="R30430"/>
      <c r="S30430"/>
    </row>
    <row r="30431" spans="17:19">
      <c r="Q30431"/>
      <c r="R30431"/>
      <c r="S30431"/>
    </row>
    <row r="30432" spans="17:19">
      <c r="Q30432"/>
      <c r="R30432"/>
      <c r="S30432"/>
    </row>
    <row r="30433" spans="17:19">
      <c r="Q30433"/>
      <c r="R30433"/>
      <c r="S30433"/>
    </row>
    <row r="30434" spans="17:19">
      <c r="Q30434"/>
      <c r="R30434"/>
      <c r="S30434"/>
    </row>
    <row r="30435" spans="17:19">
      <c r="Q30435"/>
      <c r="R30435"/>
      <c r="S30435"/>
    </row>
    <row r="30436" spans="17:19">
      <c r="Q30436"/>
      <c r="R30436"/>
      <c r="S30436"/>
    </row>
    <row r="30437" spans="17:19">
      <c r="Q30437"/>
      <c r="R30437"/>
      <c r="S30437"/>
    </row>
    <row r="30438" spans="17:19">
      <c r="Q30438"/>
      <c r="R30438"/>
      <c r="S30438"/>
    </row>
    <row r="30439" spans="17:19">
      <c r="Q30439"/>
      <c r="R30439"/>
      <c r="S30439"/>
    </row>
    <row r="30440" spans="17:19">
      <c r="Q30440"/>
      <c r="R30440"/>
      <c r="S30440"/>
    </row>
    <row r="30441" spans="17:19">
      <c r="Q30441"/>
      <c r="R30441"/>
      <c r="S30441"/>
    </row>
    <row r="30442" spans="17:19">
      <c r="Q30442"/>
      <c r="R30442"/>
      <c r="S30442"/>
    </row>
    <row r="30443" spans="17:19">
      <c r="Q30443"/>
      <c r="R30443"/>
      <c r="S30443"/>
    </row>
    <row r="30444" spans="17:19">
      <c r="Q30444"/>
      <c r="R30444"/>
      <c r="S30444"/>
    </row>
    <row r="30445" spans="17:19">
      <c r="Q30445"/>
      <c r="R30445"/>
      <c r="S30445"/>
    </row>
    <row r="30446" spans="17:19">
      <c r="Q30446"/>
      <c r="R30446"/>
      <c r="S30446"/>
    </row>
    <row r="30447" spans="17:19">
      <c r="Q30447"/>
      <c r="R30447"/>
      <c r="S30447"/>
    </row>
    <row r="30448" spans="17:19">
      <c r="Q30448"/>
      <c r="R30448"/>
      <c r="S30448"/>
    </row>
    <row r="30449" spans="17:19">
      <c r="Q30449"/>
      <c r="R30449"/>
      <c r="S30449"/>
    </row>
    <row r="30450" spans="17:19">
      <c r="Q30450"/>
      <c r="R30450"/>
      <c r="S30450"/>
    </row>
    <row r="30451" spans="17:19">
      <c r="Q30451"/>
      <c r="R30451"/>
      <c r="S30451"/>
    </row>
    <row r="30452" spans="17:19">
      <c r="Q30452"/>
      <c r="R30452"/>
      <c r="S30452"/>
    </row>
    <row r="30453" spans="17:19">
      <c r="Q30453"/>
      <c r="R30453"/>
      <c r="S30453"/>
    </row>
    <row r="30454" spans="17:19">
      <c r="Q30454"/>
      <c r="R30454"/>
      <c r="S30454"/>
    </row>
    <row r="30455" spans="17:19">
      <c r="Q30455"/>
      <c r="R30455"/>
      <c r="S30455"/>
    </row>
    <row r="30456" spans="17:19">
      <c r="Q30456"/>
      <c r="R30456"/>
      <c r="S30456"/>
    </row>
    <row r="30457" spans="17:19">
      <c r="Q30457"/>
      <c r="R30457"/>
      <c r="S30457"/>
    </row>
    <row r="30458" spans="17:19">
      <c r="Q30458"/>
      <c r="R30458"/>
      <c r="S30458"/>
    </row>
    <row r="30459" spans="17:19">
      <c r="Q30459"/>
      <c r="R30459"/>
      <c r="S30459"/>
    </row>
    <row r="30460" spans="17:19">
      <c r="Q30460"/>
      <c r="R30460"/>
      <c r="S30460"/>
    </row>
    <row r="30461" spans="17:19">
      <c r="Q30461"/>
      <c r="R30461"/>
      <c r="S30461"/>
    </row>
    <row r="30462" spans="17:19">
      <c r="Q30462"/>
      <c r="R30462"/>
      <c r="S30462"/>
    </row>
    <row r="30463" spans="17:19">
      <c r="Q30463"/>
      <c r="R30463"/>
      <c r="S30463"/>
    </row>
    <row r="30464" spans="17:19">
      <c r="Q30464"/>
      <c r="R30464"/>
      <c r="S30464"/>
    </row>
    <row r="30465" spans="17:19">
      <c r="Q30465"/>
      <c r="R30465"/>
      <c r="S30465"/>
    </row>
    <row r="30466" spans="17:19">
      <c r="Q30466"/>
      <c r="R30466"/>
      <c r="S30466"/>
    </row>
    <row r="30467" spans="17:19">
      <c r="Q30467"/>
      <c r="R30467"/>
      <c r="S30467"/>
    </row>
    <row r="30468" spans="17:19">
      <c r="Q30468"/>
      <c r="R30468"/>
      <c r="S30468"/>
    </row>
    <row r="30469" spans="17:19">
      <c r="Q30469"/>
      <c r="R30469"/>
      <c r="S30469"/>
    </row>
    <row r="30470" spans="17:19">
      <c r="Q30470"/>
      <c r="R30470"/>
      <c r="S30470"/>
    </row>
    <row r="30471" spans="17:19">
      <c r="Q30471"/>
      <c r="R30471"/>
      <c r="S30471"/>
    </row>
    <row r="30472" spans="17:19">
      <c r="Q30472"/>
      <c r="R30472"/>
      <c r="S30472"/>
    </row>
    <row r="30473" spans="17:19">
      <c r="Q30473"/>
      <c r="R30473"/>
      <c r="S30473"/>
    </row>
    <row r="30474" spans="17:19">
      <c r="Q30474"/>
      <c r="R30474"/>
      <c r="S30474"/>
    </row>
    <row r="30475" spans="17:19">
      <c r="Q30475"/>
      <c r="R30475"/>
      <c r="S30475"/>
    </row>
    <row r="30476" spans="17:19">
      <c r="Q30476"/>
      <c r="R30476"/>
      <c r="S30476"/>
    </row>
    <row r="30477" spans="17:19">
      <c r="Q30477"/>
      <c r="R30477"/>
      <c r="S30477"/>
    </row>
    <row r="30478" spans="17:19">
      <c r="Q30478"/>
      <c r="R30478"/>
      <c r="S30478"/>
    </row>
    <row r="30479" spans="17:19">
      <c r="Q30479"/>
      <c r="R30479"/>
      <c r="S30479"/>
    </row>
    <row r="30480" spans="17:19">
      <c r="Q30480"/>
      <c r="R30480"/>
      <c r="S30480"/>
    </row>
    <row r="30481" spans="17:19">
      <c r="Q30481"/>
      <c r="R30481"/>
      <c r="S30481"/>
    </row>
    <row r="30482" spans="17:19">
      <c r="Q30482"/>
      <c r="R30482"/>
      <c r="S30482"/>
    </row>
    <row r="30483" spans="17:19">
      <c r="Q30483"/>
      <c r="R30483"/>
      <c r="S30483"/>
    </row>
    <row r="30484" spans="17:19">
      <c r="Q30484"/>
      <c r="R30484"/>
      <c r="S30484"/>
    </row>
    <row r="30485" spans="17:19">
      <c r="Q30485"/>
      <c r="R30485"/>
      <c r="S30485"/>
    </row>
    <row r="30486" spans="17:19">
      <c r="Q30486"/>
      <c r="R30486"/>
      <c r="S30486"/>
    </row>
    <row r="30487" spans="17:19">
      <c r="Q30487"/>
      <c r="R30487"/>
      <c r="S30487"/>
    </row>
    <row r="30488" spans="17:19">
      <c r="Q30488"/>
      <c r="R30488"/>
      <c r="S30488"/>
    </row>
    <row r="30489" spans="17:19">
      <c r="Q30489"/>
      <c r="R30489"/>
      <c r="S30489"/>
    </row>
    <row r="30490" spans="17:19">
      <c r="Q30490"/>
      <c r="R30490"/>
      <c r="S30490"/>
    </row>
    <row r="30491" spans="17:19">
      <c r="Q30491"/>
      <c r="R30491"/>
      <c r="S30491"/>
    </row>
    <row r="30492" spans="17:19">
      <c r="Q30492"/>
      <c r="R30492"/>
      <c r="S30492"/>
    </row>
    <row r="30493" spans="17:19">
      <c r="Q30493"/>
      <c r="R30493"/>
      <c r="S30493"/>
    </row>
    <row r="30494" spans="17:19">
      <c r="Q30494"/>
      <c r="R30494"/>
      <c r="S30494"/>
    </row>
    <row r="30495" spans="17:19">
      <c r="Q30495"/>
      <c r="R30495"/>
      <c r="S30495"/>
    </row>
    <row r="30496" spans="17:19">
      <c r="Q30496"/>
      <c r="R30496"/>
      <c r="S30496"/>
    </row>
    <row r="30497" spans="17:19">
      <c r="Q30497"/>
      <c r="R30497"/>
      <c r="S30497"/>
    </row>
    <row r="30498" spans="17:19">
      <c r="Q30498"/>
      <c r="R30498"/>
      <c r="S30498"/>
    </row>
    <row r="30499" spans="17:19">
      <c r="Q30499"/>
      <c r="R30499"/>
      <c r="S30499"/>
    </row>
    <row r="30500" spans="17:19">
      <c r="Q30500"/>
      <c r="R30500"/>
      <c r="S30500"/>
    </row>
    <row r="30501" spans="17:19">
      <c r="Q30501"/>
      <c r="R30501"/>
      <c r="S30501"/>
    </row>
    <row r="30502" spans="17:19">
      <c r="Q30502"/>
      <c r="R30502"/>
      <c r="S30502"/>
    </row>
    <row r="30503" spans="17:19">
      <c r="Q30503"/>
      <c r="R30503"/>
      <c r="S30503"/>
    </row>
    <row r="30504" spans="17:19">
      <c r="Q30504"/>
      <c r="R30504"/>
      <c r="S30504"/>
    </row>
    <row r="30505" spans="17:19">
      <c r="Q30505"/>
      <c r="R30505"/>
      <c r="S30505"/>
    </row>
    <row r="30506" spans="17:19">
      <c r="Q30506"/>
      <c r="R30506"/>
      <c r="S30506"/>
    </row>
    <row r="30507" spans="17:19">
      <c r="Q30507"/>
      <c r="R30507"/>
      <c r="S30507"/>
    </row>
    <row r="30508" spans="17:19">
      <c r="Q30508"/>
      <c r="R30508"/>
      <c r="S30508"/>
    </row>
    <row r="30509" spans="17:19">
      <c r="Q30509"/>
      <c r="R30509"/>
      <c r="S30509"/>
    </row>
    <row r="30510" spans="17:19">
      <c r="Q30510"/>
      <c r="R30510"/>
      <c r="S30510"/>
    </row>
    <row r="30511" spans="17:19">
      <c r="Q30511"/>
      <c r="R30511"/>
      <c r="S30511"/>
    </row>
    <row r="30512" spans="17:19">
      <c r="Q30512"/>
      <c r="R30512"/>
      <c r="S30512"/>
    </row>
    <row r="30513" spans="17:19">
      <c r="Q30513"/>
      <c r="R30513"/>
      <c r="S30513"/>
    </row>
    <row r="30514" spans="17:19">
      <c r="Q30514"/>
      <c r="R30514"/>
      <c r="S30514"/>
    </row>
    <row r="30515" spans="17:19">
      <c r="Q30515"/>
      <c r="R30515"/>
      <c r="S30515"/>
    </row>
    <row r="30516" spans="17:19">
      <c r="Q30516"/>
      <c r="R30516"/>
      <c r="S30516"/>
    </row>
    <row r="30517" spans="17:19">
      <c r="Q30517"/>
      <c r="R30517"/>
      <c r="S30517"/>
    </row>
    <row r="30518" spans="17:19">
      <c r="Q30518"/>
      <c r="R30518"/>
      <c r="S30518"/>
    </row>
    <row r="30519" spans="17:19">
      <c r="Q30519"/>
      <c r="R30519"/>
      <c r="S30519"/>
    </row>
    <row r="30520" spans="17:19">
      <c r="Q30520"/>
      <c r="R30520"/>
      <c r="S30520"/>
    </row>
    <row r="30521" spans="17:19">
      <c r="Q30521"/>
      <c r="R30521"/>
      <c r="S30521"/>
    </row>
    <row r="30522" spans="17:19">
      <c r="Q30522"/>
      <c r="R30522"/>
      <c r="S30522"/>
    </row>
    <row r="30523" spans="17:19">
      <c r="Q30523"/>
      <c r="R30523"/>
      <c r="S30523"/>
    </row>
    <row r="30524" spans="17:19">
      <c r="Q30524"/>
      <c r="R30524"/>
      <c r="S30524"/>
    </row>
    <row r="30525" spans="17:19">
      <c r="Q30525"/>
      <c r="R30525"/>
      <c r="S30525"/>
    </row>
    <row r="30526" spans="17:19">
      <c r="Q30526"/>
      <c r="R30526"/>
      <c r="S30526"/>
    </row>
    <row r="30527" spans="17:19">
      <c r="Q30527"/>
      <c r="R30527"/>
      <c r="S30527"/>
    </row>
    <row r="30528" spans="17:19">
      <c r="Q30528"/>
      <c r="R30528"/>
      <c r="S30528"/>
    </row>
    <row r="30529" spans="17:19">
      <c r="Q30529"/>
      <c r="R30529"/>
      <c r="S30529"/>
    </row>
    <row r="30530" spans="17:19">
      <c r="Q30530"/>
      <c r="R30530"/>
      <c r="S30530"/>
    </row>
    <row r="30531" spans="17:19">
      <c r="Q30531"/>
      <c r="R30531"/>
      <c r="S30531"/>
    </row>
    <row r="30532" spans="17:19">
      <c r="Q30532"/>
      <c r="R30532"/>
      <c r="S30532"/>
    </row>
    <row r="30533" spans="17:19">
      <c r="Q30533"/>
      <c r="R30533"/>
      <c r="S30533"/>
    </row>
    <row r="30534" spans="17:19">
      <c r="Q30534"/>
      <c r="R30534"/>
      <c r="S30534"/>
    </row>
    <row r="30535" spans="17:19">
      <c r="Q30535"/>
      <c r="R30535"/>
      <c r="S30535"/>
    </row>
    <row r="30536" spans="17:19">
      <c r="Q30536"/>
      <c r="R30536"/>
      <c r="S30536"/>
    </row>
    <row r="30537" spans="17:19">
      <c r="Q30537"/>
      <c r="R30537"/>
      <c r="S30537"/>
    </row>
    <row r="30538" spans="17:19">
      <c r="Q30538"/>
      <c r="R30538"/>
      <c r="S30538"/>
    </row>
    <row r="30539" spans="17:19">
      <c r="Q30539"/>
      <c r="R30539"/>
      <c r="S30539"/>
    </row>
    <row r="30540" spans="17:19">
      <c r="Q30540"/>
      <c r="R30540"/>
      <c r="S30540"/>
    </row>
    <row r="30541" spans="17:19">
      <c r="Q30541"/>
      <c r="R30541"/>
      <c r="S30541"/>
    </row>
    <row r="30542" spans="17:19">
      <c r="Q30542"/>
      <c r="R30542"/>
      <c r="S30542"/>
    </row>
    <row r="30543" spans="17:19">
      <c r="Q30543"/>
      <c r="R30543"/>
      <c r="S30543"/>
    </row>
    <row r="30544" spans="17:19">
      <c r="Q30544"/>
      <c r="R30544"/>
      <c r="S30544"/>
    </row>
    <row r="30545" spans="17:19">
      <c r="Q30545"/>
      <c r="R30545"/>
      <c r="S30545"/>
    </row>
    <row r="30546" spans="17:19">
      <c r="Q30546"/>
      <c r="R30546"/>
      <c r="S30546"/>
    </row>
    <row r="30547" spans="17:19">
      <c r="Q30547"/>
      <c r="R30547"/>
      <c r="S30547"/>
    </row>
    <row r="30548" spans="17:19">
      <c r="Q30548"/>
      <c r="R30548"/>
      <c r="S30548"/>
    </row>
    <row r="30549" spans="17:19">
      <c r="Q30549"/>
      <c r="R30549"/>
      <c r="S30549"/>
    </row>
    <row r="30550" spans="17:19">
      <c r="Q30550"/>
      <c r="R30550"/>
      <c r="S30550"/>
    </row>
    <row r="30551" spans="17:19">
      <c r="Q30551"/>
      <c r="R30551"/>
      <c r="S30551"/>
    </row>
    <row r="30552" spans="17:19">
      <c r="Q30552"/>
      <c r="R30552"/>
      <c r="S30552"/>
    </row>
    <row r="30553" spans="17:19">
      <c r="Q30553"/>
      <c r="R30553"/>
      <c r="S30553"/>
    </row>
    <row r="30554" spans="17:19">
      <c r="Q30554"/>
      <c r="R30554"/>
      <c r="S30554"/>
    </row>
    <row r="30555" spans="17:19">
      <c r="Q30555"/>
      <c r="R30555"/>
      <c r="S30555"/>
    </row>
    <row r="30556" spans="17:19">
      <c r="Q30556"/>
      <c r="R30556"/>
      <c r="S30556"/>
    </row>
    <row r="30557" spans="17:19">
      <c r="Q30557"/>
      <c r="R30557"/>
      <c r="S30557"/>
    </row>
    <row r="30558" spans="17:19">
      <c r="Q30558"/>
      <c r="R30558"/>
      <c r="S30558"/>
    </row>
    <row r="30559" spans="17:19">
      <c r="Q30559"/>
      <c r="R30559"/>
      <c r="S30559"/>
    </row>
    <row r="30560" spans="17:19">
      <c r="Q30560"/>
      <c r="R30560"/>
      <c r="S30560"/>
    </row>
    <row r="30561" spans="17:19">
      <c r="Q30561"/>
      <c r="R30561"/>
      <c r="S30561"/>
    </row>
    <row r="30562" spans="17:19">
      <c r="Q30562"/>
      <c r="R30562"/>
      <c r="S30562"/>
    </row>
    <row r="30563" spans="17:19">
      <c r="Q30563"/>
      <c r="R30563"/>
      <c r="S30563"/>
    </row>
    <row r="30564" spans="17:19">
      <c r="Q30564"/>
      <c r="R30564"/>
      <c r="S30564"/>
    </row>
    <row r="30565" spans="17:19">
      <c r="Q30565"/>
      <c r="R30565"/>
      <c r="S30565"/>
    </row>
    <row r="30566" spans="17:19">
      <c r="Q30566"/>
      <c r="R30566"/>
      <c r="S30566"/>
    </row>
    <row r="30567" spans="17:19">
      <c r="Q30567"/>
      <c r="R30567"/>
      <c r="S30567"/>
    </row>
    <row r="30568" spans="17:19">
      <c r="Q30568"/>
      <c r="R30568"/>
      <c r="S30568"/>
    </row>
    <row r="30569" spans="17:19">
      <c r="Q30569"/>
      <c r="R30569"/>
      <c r="S30569"/>
    </row>
    <row r="30570" spans="17:19">
      <c r="Q30570"/>
      <c r="R30570"/>
      <c r="S30570"/>
    </row>
    <row r="30571" spans="17:19">
      <c r="Q30571"/>
      <c r="R30571"/>
      <c r="S30571"/>
    </row>
    <row r="30572" spans="17:19">
      <c r="Q30572"/>
      <c r="R30572"/>
      <c r="S30572"/>
    </row>
    <row r="30573" spans="17:19">
      <c r="Q30573"/>
      <c r="R30573"/>
      <c r="S30573"/>
    </row>
    <row r="30574" spans="17:19">
      <c r="Q30574"/>
      <c r="R30574"/>
      <c r="S30574"/>
    </row>
    <row r="30575" spans="17:19">
      <c r="Q30575"/>
      <c r="R30575"/>
      <c r="S30575"/>
    </row>
    <row r="30576" spans="17:19">
      <c r="Q30576"/>
      <c r="R30576"/>
      <c r="S30576"/>
    </row>
    <row r="30577" spans="17:19">
      <c r="Q30577"/>
      <c r="R30577"/>
      <c r="S30577"/>
    </row>
    <row r="30578" spans="17:19">
      <c r="Q30578"/>
      <c r="R30578"/>
      <c r="S30578"/>
    </row>
    <row r="30579" spans="17:19">
      <c r="Q30579"/>
      <c r="R30579"/>
      <c r="S30579"/>
    </row>
    <row r="30580" spans="17:19">
      <c r="Q30580"/>
      <c r="R30580"/>
      <c r="S30580"/>
    </row>
    <row r="30581" spans="17:19">
      <c r="Q30581"/>
      <c r="R30581"/>
      <c r="S30581"/>
    </row>
    <row r="30582" spans="17:19">
      <c r="Q30582"/>
      <c r="R30582"/>
      <c r="S30582"/>
    </row>
    <row r="30583" spans="17:19">
      <c r="Q30583"/>
      <c r="R30583"/>
      <c r="S30583"/>
    </row>
    <row r="30584" spans="17:19">
      <c r="Q30584"/>
      <c r="R30584"/>
      <c r="S30584"/>
    </row>
    <row r="30585" spans="17:19">
      <c r="Q30585"/>
      <c r="R30585"/>
      <c r="S30585"/>
    </row>
    <row r="30586" spans="17:19">
      <c r="Q30586"/>
      <c r="R30586"/>
      <c r="S30586"/>
    </row>
    <row r="30587" spans="17:19">
      <c r="Q30587"/>
      <c r="R30587"/>
      <c r="S30587"/>
    </row>
    <row r="30588" spans="17:19">
      <c r="Q30588"/>
      <c r="R30588"/>
      <c r="S30588"/>
    </row>
    <row r="30589" spans="17:19">
      <c r="Q30589"/>
      <c r="R30589"/>
      <c r="S30589"/>
    </row>
    <row r="30590" spans="17:19">
      <c r="Q30590"/>
      <c r="R30590"/>
      <c r="S30590"/>
    </row>
    <row r="30591" spans="17:19">
      <c r="Q30591"/>
      <c r="R30591"/>
      <c r="S30591"/>
    </row>
    <row r="30592" spans="17:19">
      <c r="Q30592"/>
      <c r="R30592"/>
      <c r="S30592"/>
    </row>
    <row r="30593" spans="17:19">
      <c r="Q30593"/>
      <c r="R30593"/>
      <c r="S30593"/>
    </row>
    <row r="30594" spans="17:19">
      <c r="Q30594"/>
      <c r="R30594"/>
      <c r="S30594"/>
    </row>
    <row r="30595" spans="17:19">
      <c r="Q30595"/>
      <c r="R30595"/>
      <c r="S30595"/>
    </row>
    <row r="30596" spans="17:19">
      <c r="Q30596"/>
      <c r="R30596"/>
      <c r="S30596"/>
    </row>
    <row r="30597" spans="17:19">
      <c r="Q30597"/>
      <c r="R30597"/>
      <c r="S30597"/>
    </row>
    <row r="30598" spans="17:19">
      <c r="Q30598"/>
      <c r="R30598"/>
      <c r="S30598"/>
    </row>
    <row r="30599" spans="17:19">
      <c r="Q30599"/>
      <c r="R30599"/>
      <c r="S30599"/>
    </row>
    <row r="30600" spans="17:19">
      <c r="Q30600"/>
      <c r="R30600"/>
      <c r="S30600"/>
    </row>
    <row r="30601" spans="17:19">
      <c r="Q30601"/>
      <c r="R30601"/>
      <c r="S30601"/>
    </row>
    <row r="30602" spans="17:19">
      <c r="Q30602"/>
      <c r="R30602"/>
      <c r="S30602"/>
    </row>
    <row r="30603" spans="17:19">
      <c r="Q30603"/>
      <c r="R30603"/>
      <c r="S30603"/>
    </row>
    <row r="30604" spans="17:19">
      <c r="Q30604"/>
      <c r="R30604"/>
      <c r="S30604"/>
    </row>
    <row r="30605" spans="17:19">
      <c r="Q30605"/>
      <c r="R30605"/>
      <c r="S30605"/>
    </row>
    <row r="30606" spans="17:19">
      <c r="Q30606"/>
      <c r="R30606"/>
      <c r="S30606"/>
    </row>
    <row r="30607" spans="17:19">
      <c r="Q30607"/>
      <c r="R30607"/>
      <c r="S30607"/>
    </row>
    <row r="30608" spans="17:19">
      <c r="Q30608"/>
      <c r="R30608"/>
      <c r="S30608"/>
    </row>
    <row r="30609" spans="17:19">
      <c r="Q30609"/>
      <c r="R30609"/>
      <c r="S30609"/>
    </row>
    <row r="30610" spans="17:19">
      <c r="Q30610"/>
      <c r="R30610"/>
      <c r="S30610"/>
    </row>
    <row r="30611" spans="17:19">
      <c r="Q30611"/>
      <c r="R30611"/>
      <c r="S30611"/>
    </row>
    <row r="30612" spans="17:19">
      <c r="Q30612"/>
      <c r="R30612"/>
      <c r="S30612"/>
    </row>
    <row r="30613" spans="17:19">
      <c r="Q30613"/>
      <c r="R30613"/>
      <c r="S30613"/>
    </row>
    <row r="30614" spans="17:19">
      <c r="Q30614"/>
      <c r="R30614"/>
      <c r="S30614"/>
    </row>
    <row r="30615" spans="17:19">
      <c r="Q30615"/>
      <c r="R30615"/>
      <c r="S30615"/>
    </row>
    <row r="30616" spans="17:19">
      <c r="Q30616"/>
      <c r="R30616"/>
      <c r="S30616"/>
    </row>
    <row r="30617" spans="17:19">
      <c r="Q30617"/>
      <c r="R30617"/>
      <c r="S30617"/>
    </row>
    <row r="30618" spans="17:19">
      <c r="Q30618"/>
      <c r="R30618"/>
      <c r="S30618"/>
    </row>
    <row r="30619" spans="17:19">
      <c r="Q30619"/>
      <c r="R30619"/>
      <c r="S30619"/>
    </row>
    <row r="30620" spans="17:19">
      <c r="Q30620"/>
      <c r="R30620"/>
      <c r="S30620"/>
    </row>
    <row r="30621" spans="17:19">
      <c r="Q30621"/>
      <c r="R30621"/>
      <c r="S30621"/>
    </row>
    <row r="30622" spans="17:19">
      <c r="Q30622"/>
      <c r="R30622"/>
      <c r="S30622"/>
    </row>
    <row r="30623" spans="17:19">
      <c r="Q30623"/>
      <c r="R30623"/>
      <c r="S30623"/>
    </row>
    <row r="30624" spans="17:19">
      <c r="Q30624"/>
      <c r="R30624"/>
      <c r="S30624"/>
    </row>
    <row r="30625" spans="17:19">
      <c r="Q30625"/>
      <c r="R30625"/>
      <c r="S30625"/>
    </row>
    <row r="30626" spans="17:19">
      <c r="Q30626"/>
      <c r="R30626"/>
      <c r="S30626"/>
    </row>
    <row r="30627" spans="17:19">
      <c r="Q30627"/>
      <c r="R30627"/>
      <c r="S30627"/>
    </row>
    <row r="30628" spans="17:19">
      <c r="Q30628"/>
      <c r="R30628"/>
      <c r="S30628"/>
    </row>
    <row r="30629" spans="17:19">
      <c r="Q30629"/>
      <c r="R30629"/>
      <c r="S30629"/>
    </row>
    <row r="30630" spans="17:19">
      <c r="Q30630"/>
      <c r="R30630"/>
      <c r="S30630"/>
    </row>
    <row r="30631" spans="17:19">
      <c r="Q30631"/>
      <c r="R30631"/>
      <c r="S30631"/>
    </row>
    <row r="30632" spans="17:19">
      <c r="Q30632"/>
      <c r="R30632"/>
      <c r="S30632"/>
    </row>
    <row r="30633" spans="17:19">
      <c r="Q30633"/>
      <c r="R30633"/>
      <c r="S30633"/>
    </row>
    <row r="30634" spans="17:19">
      <c r="Q30634"/>
      <c r="R30634"/>
      <c r="S30634"/>
    </row>
    <row r="30635" spans="17:19">
      <c r="Q30635"/>
      <c r="R30635"/>
      <c r="S30635"/>
    </row>
    <row r="30636" spans="17:19">
      <c r="Q30636"/>
      <c r="R30636"/>
      <c r="S30636"/>
    </row>
    <row r="30637" spans="17:19">
      <c r="Q30637"/>
      <c r="R30637"/>
      <c r="S30637"/>
    </row>
    <row r="30638" spans="17:19">
      <c r="Q30638"/>
      <c r="R30638"/>
      <c r="S30638"/>
    </row>
    <row r="30639" spans="17:19">
      <c r="Q30639"/>
      <c r="R30639"/>
      <c r="S30639"/>
    </row>
    <row r="30640" spans="17:19">
      <c r="Q30640"/>
      <c r="R30640"/>
      <c r="S30640"/>
    </row>
    <row r="30641" spans="17:19">
      <c r="Q30641"/>
      <c r="R30641"/>
      <c r="S30641"/>
    </row>
    <row r="30642" spans="17:19">
      <c r="Q30642"/>
      <c r="R30642"/>
      <c r="S30642"/>
    </row>
    <row r="30643" spans="17:19">
      <c r="Q30643"/>
      <c r="R30643"/>
      <c r="S30643"/>
    </row>
    <row r="30644" spans="17:19">
      <c r="Q30644"/>
      <c r="R30644"/>
      <c r="S30644"/>
    </row>
    <row r="30645" spans="17:19">
      <c r="Q30645"/>
      <c r="R30645"/>
      <c r="S30645"/>
    </row>
    <row r="30646" spans="17:19">
      <c r="Q30646"/>
      <c r="R30646"/>
      <c r="S30646"/>
    </row>
    <row r="30647" spans="17:19">
      <c r="Q30647"/>
      <c r="R30647"/>
      <c r="S30647"/>
    </row>
    <row r="30648" spans="17:19">
      <c r="Q30648"/>
      <c r="R30648"/>
      <c r="S30648"/>
    </row>
    <row r="30649" spans="17:19">
      <c r="Q30649"/>
      <c r="R30649"/>
      <c r="S30649"/>
    </row>
    <row r="30650" spans="17:19">
      <c r="Q30650"/>
      <c r="R30650"/>
      <c r="S30650"/>
    </row>
    <row r="30651" spans="17:19">
      <c r="Q30651"/>
      <c r="R30651"/>
      <c r="S30651"/>
    </row>
    <row r="30652" spans="17:19">
      <c r="Q30652"/>
      <c r="R30652"/>
      <c r="S30652"/>
    </row>
    <row r="30653" spans="17:19">
      <c r="Q30653"/>
      <c r="R30653"/>
      <c r="S30653"/>
    </row>
    <row r="30654" spans="17:19">
      <c r="Q30654"/>
      <c r="R30654"/>
      <c r="S30654"/>
    </row>
    <row r="30655" spans="17:19">
      <c r="Q30655"/>
      <c r="R30655"/>
      <c r="S30655"/>
    </row>
    <row r="30656" spans="17:19">
      <c r="Q30656"/>
      <c r="R30656"/>
      <c r="S30656"/>
    </row>
    <row r="30657" spans="17:19">
      <c r="Q30657"/>
      <c r="R30657"/>
      <c r="S30657"/>
    </row>
    <row r="30658" spans="17:19">
      <c r="Q30658"/>
      <c r="R30658"/>
      <c r="S30658"/>
    </row>
    <row r="30659" spans="17:19">
      <c r="Q30659"/>
      <c r="R30659"/>
      <c r="S30659"/>
    </row>
    <row r="30660" spans="17:19">
      <c r="Q30660"/>
      <c r="R30660"/>
      <c r="S30660"/>
    </row>
    <row r="30661" spans="17:19">
      <c r="Q30661"/>
      <c r="R30661"/>
      <c r="S30661"/>
    </row>
    <row r="30662" spans="17:19">
      <c r="Q30662"/>
      <c r="R30662"/>
      <c r="S30662"/>
    </row>
    <row r="30663" spans="17:19">
      <c r="Q30663"/>
      <c r="R30663"/>
      <c r="S30663"/>
    </row>
    <row r="30664" spans="17:19">
      <c r="Q30664"/>
      <c r="R30664"/>
      <c r="S30664"/>
    </row>
    <row r="30665" spans="17:19">
      <c r="Q30665"/>
      <c r="R30665"/>
      <c r="S30665"/>
    </row>
    <row r="30666" spans="17:19">
      <c r="Q30666"/>
      <c r="R30666"/>
      <c r="S30666"/>
    </row>
    <row r="30667" spans="17:19">
      <c r="Q30667"/>
      <c r="R30667"/>
      <c r="S30667"/>
    </row>
    <row r="30668" spans="17:19">
      <c r="Q30668"/>
      <c r="R30668"/>
      <c r="S30668"/>
    </row>
    <row r="30669" spans="17:19">
      <c r="Q30669"/>
      <c r="R30669"/>
      <c r="S30669"/>
    </row>
    <row r="30670" spans="17:19">
      <c r="Q30670"/>
      <c r="R30670"/>
      <c r="S30670"/>
    </row>
    <row r="30671" spans="17:19">
      <c r="Q30671"/>
      <c r="R30671"/>
      <c r="S30671"/>
    </row>
    <row r="30672" spans="17:19">
      <c r="Q30672"/>
      <c r="R30672"/>
      <c r="S30672"/>
    </row>
    <row r="30673" spans="17:19">
      <c r="Q30673"/>
      <c r="R30673"/>
      <c r="S30673"/>
    </row>
    <row r="30674" spans="17:19">
      <c r="Q30674"/>
      <c r="R30674"/>
      <c r="S30674"/>
    </row>
    <row r="30675" spans="17:19">
      <c r="Q30675"/>
      <c r="R30675"/>
      <c r="S30675"/>
    </row>
    <row r="30676" spans="17:19">
      <c r="Q30676"/>
      <c r="R30676"/>
      <c r="S30676"/>
    </row>
    <row r="30677" spans="17:19">
      <c r="Q30677"/>
      <c r="R30677"/>
      <c r="S30677"/>
    </row>
    <row r="30678" spans="17:19">
      <c r="Q30678"/>
      <c r="R30678"/>
      <c r="S30678"/>
    </row>
    <row r="30679" spans="17:19">
      <c r="Q30679"/>
      <c r="R30679"/>
      <c r="S30679"/>
    </row>
    <row r="30680" spans="17:19">
      <c r="Q30680"/>
      <c r="R30680"/>
      <c r="S30680"/>
    </row>
    <row r="30681" spans="17:19">
      <c r="Q30681"/>
      <c r="R30681"/>
      <c r="S30681"/>
    </row>
    <row r="30682" spans="17:19">
      <c r="Q30682"/>
      <c r="R30682"/>
      <c r="S30682"/>
    </row>
    <row r="30683" spans="17:19">
      <c r="Q30683"/>
      <c r="R30683"/>
      <c r="S30683"/>
    </row>
    <row r="30684" spans="17:19">
      <c r="Q30684"/>
      <c r="R30684"/>
      <c r="S30684"/>
    </row>
    <row r="30685" spans="17:19">
      <c r="Q30685"/>
      <c r="R30685"/>
      <c r="S30685"/>
    </row>
    <row r="30686" spans="17:19">
      <c r="Q30686"/>
      <c r="R30686"/>
      <c r="S30686"/>
    </row>
    <row r="30687" spans="17:19">
      <c r="Q30687"/>
      <c r="R30687"/>
      <c r="S30687"/>
    </row>
    <row r="30688" spans="17:19">
      <c r="Q30688"/>
      <c r="R30688"/>
      <c r="S30688"/>
    </row>
    <row r="30689" spans="17:19">
      <c r="Q30689"/>
      <c r="R30689"/>
      <c r="S30689"/>
    </row>
    <row r="30690" spans="17:19">
      <c r="Q30690"/>
      <c r="R30690"/>
      <c r="S30690"/>
    </row>
    <row r="30691" spans="17:19">
      <c r="Q30691"/>
      <c r="R30691"/>
      <c r="S30691"/>
    </row>
    <row r="30692" spans="17:19">
      <c r="Q30692"/>
      <c r="R30692"/>
      <c r="S30692"/>
    </row>
    <row r="30693" spans="17:19">
      <c r="Q30693"/>
      <c r="R30693"/>
      <c r="S30693"/>
    </row>
    <row r="30694" spans="17:19">
      <c r="Q30694"/>
      <c r="R30694"/>
      <c r="S30694"/>
    </row>
    <row r="30695" spans="17:19">
      <c r="Q30695"/>
      <c r="R30695"/>
      <c r="S30695"/>
    </row>
    <row r="30696" spans="17:19">
      <c r="Q30696"/>
      <c r="R30696"/>
      <c r="S30696"/>
    </row>
    <row r="30697" spans="17:19">
      <c r="Q30697"/>
      <c r="R30697"/>
      <c r="S30697"/>
    </row>
    <row r="30698" spans="17:19">
      <c r="Q30698"/>
      <c r="R30698"/>
      <c r="S30698"/>
    </row>
    <row r="30699" spans="17:19">
      <c r="Q30699"/>
      <c r="R30699"/>
      <c r="S30699"/>
    </row>
    <row r="30700" spans="17:19">
      <c r="Q30700"/>
      <c r="R30700"/>
      <c r="S30700"/>
    </row>
    <row r="30701" spans="17:19">
      <c r="Q30701"/>
      <c r="R30701"/>
      <c r="S30701"/>
    </row>
    <row r="30702" spans="17:19">
      <c r="Q30702"/>
      <c r="R30702"/>
      <c r="S30702"/>
    </row>
    <row r="30703" spans="17:19">
      <c r="Q30703"/>
      <c r="R30703"/>
      <c r="S30703"/>
    </row>
    <row r="30704" spans="17:19">
      <c r="Q30704"/>
      <c r="R30704"/>
      <c r="S30704"/>
    </row>
    <row r="30705" spans="17:19">
      <c r="Q30705"/>
      <c r="R30705"/>
      <c r="S30705"/>
    </row>
    <row r="30706" spans="17:19">
      <c r="Q30706"/>
      <c r="R30706"/>
      <c r="S30706"/>
    </row>
    <row r="30707" spans="17:19">
      <c r="Q30707"/>
      <c r="R30707"/>
      <c r="S30707"/>
    </row>
    <row r="30708" spans="17:19">
      <c r="Q30708"/>
      <c r="R30708"/>
      <c r="S30708"/>
    </row>
    <row r="30709" spans="17:19">
      <c r="Q30709"/>
      <c r="R30709"/>
      <c r="S30709"/>
    </row>
    <row r="30710" spans="17:19">
      <c r="Q30710"/>
      <c r="R30710"/>
      <c r="S30710"/>
    </row>
    <row r="30711" spans="17:19">
      <c r="Q30711"/>
      <c r="R30711"/>
      <c r="S30711"/>
    </row>
    <row r="30712" spans="17:19">
      <c r="Q30712"/>
      <c r="R30712"/>
      <c r="S30712"/>
    </row>
    <row r="30713" spans="17:19">
      <c r="Q30713"/>
      <c r="R30713"/>
      <c r="S30713"/>
    </row>
    <row r="30714" spans="17:19">
      <c r="Q30714"/>
      <c r="R30714"/>
      <c r="S30714"/>
    </row>
    <row r="30715" spans="17:19">
      <c r="Q30715"/>
      <c r="R30715"/>
      <c r="S30715"/>
    </row>
    <row r="30716" spans="17:19">
      <c r="Q30716"/>
      <c r="R30716"/>
      <c r="S30716"/>
    </row>
    <row r="30717" spans="17:19">
      <c r="Q30717"/>
      <c r="R30717"/>
      <c r="S30717"/>
    </row>
    <row r="30718" spans="17:19">
      <c r="Q30718"/>
      <c r="R30718"/>
      <c r="S30718"/>
    </row>
    <row r="30719" spans="17:19">
      <c r="Q30719"/>
      <c r="R30719"/>
      <c r="S30719"/>
    </row>
    <row r="30720" spans="17:19">
      <c r="Q30720"/>
      <c r="R30720"/>
      <c r="S30720"/>
    </row>
    <row r="30721" spans="17:19">
      <c r="Q30721"/>
      <c r="R30721"/>
      <c r="S30721"/>
    </row>
    <row r="30722" spans="17:19">
      <c r="Q30722"/>
      <c r="R30722"/>
      <c r="S30722"/>
    </row>
    <row r="30723" spans="17:19">
      <c r="Q30723"/>
      <c r="R30723"/>
      <c r="S30723"/>
    </row>
    <row r="30724" spans="17:19">
      <c r="Q30724"/>
      <c r="R30724"/>
      <c r="S30724"/>
    </row>
    <row r="30725" spans="17:19">
      <c r="Q30725"/>
      <c r="R30725"/>
      <c r="S30725"/>
    </row>
    <row r="30726" spans="17:19">
      <c r="Q30726"/>
      <c r="R30726"/>
      <c r="S30726"/>
    </row>
    <row r="30727" spans="17:19">
      <c r="Q30727"/>
      <c r="R30727"/>
      <c r="S30727"/>
    </row>
    <row r="30728" spans="17:19">
      <c r="Q30728"/>
      <c r="R30728"/>
      <c r="S30728"/>
    </row>
    <row r="30729" spans="17:19">
      <c r="Q30729"/>
      <c r="R30729"/>
      <c r="S30729"/>
    </row>
    <row r="30730" spans="17:19">
      <c r="Q30730"/>
      <c r="R30730"/>
      <c r="S30730"/>
    </row>
    <row r="30731" spans="17:19">
      <c r="Q30731"/>
      <c r="R30731"/>
      <c r="S30731"/>
    </row>
    <row r="30732" spans="17:19">
      <c r="Q30732"/>
      <c r="R30732"/>
      <c r="S30732"/>
    </row>
    <row r="30733" spans="17:19">
      <c r="Q30733"/>
      <c r="R30733"/>
      <c r="S30733"/>
    </row>
    <row r="30734" spans="17:19">
      <c r="Q30734"/>
      <c r="R30734"/>
      <c r="S30734"/>
    </row>
    <row r="30735" spans="17:19">
      <c r="Q30735"/>
      <c r="R30735"/>
      <c r="S30735"/>
    </row>
    <row r="30736" spans="17:19">
      <c r="Q30736"/>
      <c r="R30736"/>
      <c r="S30736"/>
    </row>
    <row r="30737" spans="17:19">
      <c r="Q30737"/>
      <c r="R30737"/>
      <c r="S30737"/>
    </row>
    <row r="30738" spans="17:19">
      <c r="Q30738"/>
      <c r="R30738"/>
      <c r="S30738"/>
    </row>
    <row r="30739" spans="17:19">
      <c r="Q30739"/>
      <c r="R30739"/>
      <c r="S30739"/>
    </row>
    <row r="30740" spans="17:19">
      <c r="Q30740"/>
      <c r="R30740"/>
      <c r="S30740"/>
    </row>
    <row r="30741" spans="17:19">
      <c r="Q30741"/>
      <c r="R30741"/>
      <c r="S30741"/>
    </row>
    <row r="30742" spans="17:19">
      <c r="Q30742"/>
      <c r="R30742"/>
      <c r="S30742"/>
    </row>
    <row r="30743" spans="17:19">
      <c r="Q30743"/>
      <c r="R30743"/>
      <c r="S30743"/>
    </row>
    <row r="30744" spans="17:19">
      <c r="Q30744"/>
      <c r="R30744"/>
      <c r="S30744"/>
    </row>
    <row r="30745" spans="17:19">
      <c r="Q30745"/>
      <c r="R30745"/>
      <c r="S30745"/>
    </row>
    <row r="30746" spans="17:19">
      <c r="Q30746"/>
      <c r="R30746"/>
      <c r="S30746"/>
    </row>
    <row r="30747" spans="17:19">
      <c r="Q30747"/>
      <c r="R30747"/>
      <c r="S30747"/>
    </row>
    <row r="30748" spans="17:19">
      <c r="Q30748"/>
      <c r="R30748"/>
      <c r="S30748"/>
    </row>
    <row r="30749" spans="17:19">
      <c r="Q30749"/>
      <c r="R30749"/>
      <c r="S30749"/>
    </row>
    <row r="30750" spans="17:19">
      <c r="Q30750"/>
      <c r="R30750"/>
      <c r="S30750"/>
    </row>
    <row r="30751" spans="17:19">
      <c r="Q30751"/>
      <c r="R30751"/>
      <c r="S30751"/>
    </row>
    <row r="30752" spans="17:19">
      <c r="Q30752"/>
      <c r="R30752"/>
      <c r="S30752"/>
    </row>
    <row r="30753" spans="17:19">
      <c r="Q30753"/>
      <c r="R30753"/>
      <c r="S30753"/>
    </row>
    <row r="30754" spans="17:19">
      <c r="Q30754"/>
      <c r="R30754"/>
      <c r="S30754"/>
    </row>
    <row r="30755" spans="17:19">
      <c r="Q30755"/>
      <c r="R30755"/>
      <c r="S30755"/>
    </row>
    <row r="30756" spans="17:19">
      <c r="Q30756"/>
      <c r="R30756"/>
      <c r="S30756"/>
    </row>
    <row r="30757" spans="17:19">
      <c r="Q30757"/>
      <c r="R30757"/>
      <c r="S30757"/>
    </row>
    <row r="30758" spans="17:19">
      <c r="Q30758"/>
      <c r="R30758"/>
      <c r="S30758"/>
    </row>
    <row r="30759" spans="17:19">
      <c r="Q30759"/>
      <c r="R30759"/>
      <c r="S30759"/>
    </row>
    <row r="30760" spans="17:19">
      <c r="Q30760"/>
      <c r="R30760"/>
      <c r="S30760"/>
    </row>
    <row r="30761" spans="17:19">
      <c r="Q30761"/>
      <c r="R30761"/>
      <c r="S30761"/>
    </row>
    <row r="30762" spans="17:19">
      <c r="Q30762"/>
      <c r="R30762"/>
      <c r="S30762"/>
    </row>
    <row r="30763" spans="17:19">
      <c r="Q30763"/>
      <c r="R30763"/>
      <c r="S30763"/>
    </row>
    <row r="30764" spans="17:19">
      <c r="Q30764"/>
      <c r="R30764"/>
      <c r="S30764"/>
    </row>
    <row r="30765" spans="17:19">
      <c r="Q30765"/>
      <c r="R30765"/>
      <c r="S30765"/>
    </row>
    <row r="30766" spans="17:19">
      <c r="Q30766"/>
      <c r="R30766"/>
      <c r="S30766"/>
    </row>
    <row r="30767" spans="17:19">
      <c r="Q30767"/>
      <c r="R30767"/>
      <c r="S30767"/>
    </row>
    <row r="30768" spans="17:19">
      <c r="Q30768"/>
      <c r="R30768"/>
      <c r="S30768"/>
    </row>
    <row r="30769" spans="17:19">
      <c r="Q30769"/>
      <c r="R30769"/>
      <c r="S30769"/>
    </row>
    <row r="30770" spans="17:19">
      <c r="Q30770"/>
      <c r="R30770"/>
      <c r="S30770"/>
    </row>
    <row r="30771" spans="17:19">
      <c r="Q30771"/>
      <c r="R30771"/>
      <c r="S30771"/>
    </row>
    <row r="30772" spans="17:19">
      <c r="Q30772"/>
      <c r="R30772"/>
      <c r="S30772"/>
    </row>
    <row r="30773" spans="17:19">
      <c r="Q30773"/>
      <c r="R30773"/>
      <c r="S30773"/>
    </row>
    <row r="30774" spans="17:19">
      <c r="Q30774"/>
      <c r="R30774"/>
      <c r="S30774"/>
    </row>
    <row r="30775" spans="17:19">
      <c r="Q30775"/>
      <c r="R30775"/>
      <c r="S30775"/>
    </row>
    <row r="30776" spans="17:19">
      <c r="Q30776"/>
      <c r="R30776"/>
      <c r="S30776"/>
    </row>
    <row r="30777" spans="17:19">
      <c r="Q30777"/>
      <c r="R30777"/>
      <c r="S30777"/>
    </row>
    <row r="30778" spans="17:19">
      <c r="Q30778"/>
      <c r="R30778"/>
      <c r="S30778"/>
    </row>
    <row r="30779" spans="17:19">
      <c r="Q30779"/>
      <c r="R30779"/>
      <c r="S30779"/>
    </row>
    <row r="30780" spans="17:19">
      <c r="Q30780"/>
      <c r="R30780"/>
      <c r="S30780"/>
    </row>
    <row r="30781" spans="17:19">
      <c r="Q30781"/>
      <c r="R30781"/>
      <c r="S30781"/>
    </row>
    <row r="30782" spans="17:19">
      <c r="Q30782"/>
      <c r="R30782"/>
      <c r="S30782"/>
    </row>
    <row r="30783" spans="17:19">
      <c r="Q30783"/>
      <c r="R30783"/>
      <c r="S30783"/>
    </row>
    <row r="30784" spans="17:19">
      <c r="Q30784"/>
      <c r="R30784"/>
      <c r="S30784"/>
    </row>
    <row r="30785" spans="17:19">
      <c r="Q30785"/>
      <c r="R30785"/>
      <c r="S30785"/>
    </row>
    <row r="30786" spans="17:19">
      <c r="Q30786"/>
      <c r="R30786"/>
      <c r="S30786"/>
    </row>
    <row r="30787" spans="17:19">
      <c r="Q30787"/>
      <c r="R30787"/>
      <c r="S30787"/>
    </row>
    <row r="30788" spans="17:19">
      <c r="Q30788"/>
      <c r="R30788"/>
      <c r="S30788"/>
    </row>
    <row r="30789" spans="17:19">
      <c r="Q30789"/>
      <c r="R30789"/>
      <c r="S30789"/>
    </row>
    <row r="30790" spans="17:19">
      <c r="Q30790"/>
      <c r="R30790"/>
      <c r="S30790"/>
    </row>
    <row r="30791" spans="17:19">
      <c r="Q30791"/>
      <c r="R30791"/>
      <c r="S30791"/>
    </row>
    <row r="30792" spans="17:19">
      <c r="Q30792"/>
      <c r="R30792"/>
      <c r="S30792"/>
    </row>
    <row r="30793" spans="17:19">
      <c r="Q30793"/>
      <c r="R30793"/>
      <c r="S30793"/>
    </row>
    <row r="30794" spans="17:19">
      <c r="Q30794"/>
      <c r="R30794"/>
      <c r="S30794"/>
    </row>
    <row r="30795" spans="17:19">
      <c r="Q30795"/>
      <c r="R30795"/>
      <c r="S30795"/>
    </row>
    <row r="30796" spans="17:19">
      <c r="Q30796"/>
      <c r="R30796"/>
      <c r="S30796"/>
    </row>
    <row r="30797" spans="17:19">
      <c r="Q30797"/>
      <c r="R30797"/>
      <c r="S30797"/>
    </row>
    <row r="30798" spans="17:19">
      <c r="Q30798"/>
      <c r="R30798"/>
      <c r="S30798"/>
    </row>
    <row r="30799" spans="17:19">
      <c r="Q30799"/>
      <c r="R30799"/>
      <c r="S30799"/>
    </row>
    <row r="30800" spans="17:19">
      <c r="Q30800"/>
      <c r="R30800"/>
      <c r="S30800"/>
    </row>
    <row r="30801" spans="17:19">
      <c r="Q30801"/>
      <c r="R30801"/>
      <c r="S30801"/>
    </row>
    <row r="30802" spans="17:19">
      <c r="Q30802"/>
      <c r="R30802"/>
      <c r="S30802"/>
    </row>
    <row r="30803" spans="17:19">
      <c r="Q30803"/>
      <c r="R30803"/>
      <c r="S30803"/>
    </row>
    <row r="30804" spans="17:19">
      <c r="Q30804"/>
      <c r="R30804"/>
      <c r="S30804"/>
    </row>
    <row r="30805" spans="17:19">
      <c r="Q30805"/>
      <c r="R30805"/>
      <c r="S30805"/>
    </row>
    <row r="30806" spans="17:19">
      <c r="Q30806"/>
      <c r="R30806"/>
      <c r="S30806"/>
    </row>
    <row r="30807" spans="17:19">
      <c r="Q30807"/>
      <c r="R30807"/>
      <c r="S30807"/>
    </row>
    <row r="30808" spans="17:19">
      <c r="Q30808"/>
      <c r="R30808"/>
      <c r="S30808"/>
    </row>
    <row r="30809" spans="17:19">
      <c r="Q30809"/>
      <c r="R30809"/>
      <c r="S30809"/>
    </row>
    <row r="30810" spans="17:19">
      <c r="Q30810"/>
      <c r="R30810"/>
      <c r="S30810"/>
    </row>
    <row r="30811" spans="17:19">
      <c r="Q30811"/>
      <c r="R30811"/>
      <c r="S30811"/>
    </row>
    <row r="30812" spans="17:19">
      <c r="Q30812"/>
      <c r="R30812"/>
      <c r="S30812"/>
    </row>
    <row r="30813" spans="17:19">
      <c r="Q30813"/>
      <c r="R30813"/>
      <c r="S30813"/>
    </row>
    <row r="30814" spans="17:19">
      <c r="Q30814"/>
      <c r="R30814"/>
      <c r="S30814"/>
    </row>
    <row r="30815" spans="17:19">
      <c r="Q30815"/>
      <c r="R30815"/>
      <c r="S30815"/>
    </row>
    <row r="30816" spans="17:19">
      <c r="Q30816"/>
      <c r="R30816"/>
      <c r="S30816"/>
    </row>
    <row r="30817" spans="17:19">
      <c r="Q30817"/>
      <c r="R30817"/>
      <c r="S30817"/>
    </row>
    <row r="30818" spans="17:19">
      <c r="Q30818"/>
      <c r="R30818"/>
      <c r="S30818"/>
    </row>
    <row r="30819" spans="17:19">
      <c r="Q30819"/>
      <c r="R30819"/>
      <c r="S30819"/>
    </row>
    <row r="30820" spans="17:19">
      <c r="Q30820"/>
      <c r="R30820"/>
      <c r="S30820"/>
    </row>
    <row r="30821" spans="17:19">
      <c r="Q30821"/>
      <c r="R30821"/>
      <c r="S30821"/>
    </row>
    <row r="30822" spans="17:19">
      <c r="Q30822"/>
      <c r="R30822"/>
      <c r="S30822"/>
    </row>
    <row r="30823" spans="17:19">
      <c r="Q30823"/>
      <c r="R30823"/>
      <c r="S30823"/>
    </row>
    <row r="30824" spans="17:19">
      <c r="Q30824"/>
      <c r="R30824"/>
      <c r="S30824"/>
    </row>
    <row r="30825" spans="17:19">
      <c r="Q30825"/>
      <c r="R30825"/>
      <c r="S30825"/>
    </row>
    <row r="30826" spans="17:19">
      <c r="Q30826"/>
      <c r="R30826"/>
      <c r="S30826"/>
    </row>
    <row r="30827" spans="17:19">
      <c r="Q30827"/>
      <c r="R30827"/>
      <c r="S30827"/>
    </row>
    <row r="30828" spans="17:19">
      <c r="Q30828"/>
      <c r="R30828"/>
      <c r="S30828"/>
    </row>
    <row r="30829" spans="17:19">
      <c r="Q30829"/>
      <c r="R30829"/>
      <c r="S30829"/>
    </row>
    <row r="30830" spans="17:19">
      <c r="Q30830"/>
      <c r="R30830"/>
      <c r="S30830"/>
    </row>
    <row r="30831" spans="17:19">
      <c r="Q30831"/>
      <c r="R30831"/>
      <c r="S30831"/>
    </row>
    <row r="30832" spans="17:19">
      <c r="Q30832"/>
      <c r="R30832"/>
      <c r="S30832"/>
    </row>
    <row r="30833" spans="17:19">
      <c r="Q30833"/>
      <c r="R30833"/>
      <c r="S30833"/>
    </row>
    <row r="30834" spans="17:19">
      <c r="Q30834"/>
      <c r="R30834"/>
      <c r="S30834"/>
    </row>
    <row r="30835" spans="17:19">
      <c r="Q30835"/>
      <c r="R30835"/>
      <c r="S30835"/>
    </row>
    <row r="30836" spans="17:19">
      <c r="Q30836"/>
      <c r="R30836"/>
      <c r="S30836"/>
    </row>
    <row r="30837" spans="17:19">
      <c r="Q30837"/>
      <c r="R30837"/>
      <c r="S30837"/>
    </row>
    <row r="30838" spans="17:19">
      <c r="Q30838"/>
      <c r="R30838"/>
      <c r="S30838"/>
    </row>
    <row r="30839" spans="17:19">
      <c r="Q30839"/>
      <c r="R30839"/>
      <c r="S30839"/>
    </row>
    <row r="30840" spans="17:19">
      <c r="Q30840"/>
      <c r="R30840"/>
      <c r="S30840"/>
    </row>
    <row r="30841" spans="17:19">
      <c r="Q30841"/>
      <c r="R30841"/>
      <c r="S30841"/>
    </row>
    <row r="30842" spans="17:19">
      <c r="Q30842"/>
      <c r="R30842"/>
      <c r="S30842"/>
    </row>
    <row r="30843" spans="17:19">
      <c r="Q30843"/>
      <c r="R30843"/>
      <c r="S30843"/>
    </row>
    <row r="30844" spans="17:19">
      <c r="Q30844"/>
      <c r="R30844"/>
      <c r="S30844"/>
    </row>
    <row r="30845" spans="17:19">
      <c r="Q30845"/>
      <c r="R30845"/>
      <c r="S30845"/>
    </row>
    <row r="30846" spans="17:19">
      <c r="Q30846"/>
      <c r="R30846"/>
      <c r="S30846"/>
    </row>
    <row r="30847" spans="17:19">
      <c r="Q30847"/>
      <c r="R30847"/>
      <c r="S30847"/>
    </row>
    <row r="30848" spans="17:19">
      <c r="Q30848"/>
      <c r="R30848"/>
      <c r="S30848"/>
    </row>
    <row r="30849" spans="17:19">
      <c r="Q30849"/>
      <c r="R30849"/>
      <c r="S30849"/>
    </row>
    <row r="30850" spans="17:19">
      <c r="Q30850"/>
      <c r="R30850"/>
      <c r="S30850"/>
    </row>
    <row r="30851" spans="17:19">
      <c r="Q30851"/>
      <c r="R30851"/>
      <c r="S30851"/>
    </row>
    <row r="30852" spans="17:19">
      <c r="Q30852"/>
      <c r="R30852"/>
      <c r="S30852"/>
    </row>
    <row r="30853" spans="17:19">
      <c r="Q30853"/>
      <c r="R30853"/>
      <c r="S30853"/>
    </row>
    <row r="30854" spans="17:19">
      <c r="Q30854"/>
      <c r="R30854"/>
      <c r="S30854"/>
    </row>
    <row r="30855" spans="17:19">
      <c r="Q30855"/>
      <c r="R30855"/>
      <c r="S30855"/>
    </row>
    <row r="30856" spans="17:19">
      <c r="Q30856"/>
      <c r="R30856"/>
      <c r="S30856"/>
    </row>
    <row r="30857" spans="17:19">
      <c r="Q30857"/>
      <c r="R30857"/>
      <c r="S30857"/>
    </row>
    <row r="30858" spans="17:19">
      <c r="Q30858"/>
      <c r="R30858"/>
      <c r="S30858"/>
    </row>
    <row r="30859" spans="17:19">
      <c r="Q30859"/>
      <c r="R30859"/>
      <c r="S30859"/>
    </row>
    <row r="30860" spans="17:19">
      <c r="Q30860"/>
      <c r="R30860"/>
      <c r="S30860"/>
    </row>
    <row r="30861" spans="17:19">
      <c r="Q30861"/>
      <c r="R30861"/>
      <c r="S30861"/>
    </row>
    <row r="30862" spans="17:19">
      <c r="Q30862"/>
      <c r="R30862"/>
      <c r="S30862"/>
    </row>
    <row r="30863" spans="17:19">
      <c r="Q30863"/>
      <c r="R30863"/>
      <c r="S30863"/>
    </row>
    <row r="30864" spans="17:19">
      <c r="Q30864"/>
      <c r="R30864"/>
      <c r="S30864"/>
    </row>
    <row r="30865" spans="17:19">
      <c r="Q30865"/>
      <c r="R30865"/>
      <c r="S30865"/>
    </row>
    <row r="30866" spans="17:19">
      <c r="Q30866"/>
      <c r="R30866"/>
      <c r="S30866"/>
    </row>
    <row r="30867" spans="17:19">
      <c r="Q30867"/>
      <c r="R30867"/>
      <c r="S30867"/>
    </row>
    <row r="30868" spans="17:19">
      <c r="Q30868"/>
      <c r="R30868"/>
      <c r="S30868"/>
    </row>
    <row r="30869" spans="17:19">
      <c r="Q30869"/>
      <c r="R30869"/>
      <c r="S30869"/>
    </row>
    <row r="30870" spans="17:19">
      <c r="Q30870"/>
      <c r="R30870"/>
      <c r="S30870"/>
    </row>
    <row r="30871" spans="17:19">
      <c r="Q30871"/>
      <c r="R30871"/>
      <c r="S30871"/>
    </row>
    <row r="30872" spans="17:19">
      <c r="Q30872"/>
      <c r="R30872"/>
      <c r="S30872"/>
    </row>
    <row r="30873" spans="17:19">
      <c r="Q30873"/>
      <c r="R30873"/>
      <c r="S30873"/>
    </row>
    <row r="30874" spans="17:19">
      <c r="Q30874"/>
      <c r="R30874"/>
      <c r="S30874"/>
    </row>
    <row r="30875" spans="17:19">
      <c r="Q30875"/>
      <c r="R30875"/>
      <c r="S30875"/>
    </row>
    <row r="30876" spans="17:19">
      <c r="Q30876"/>
      <c r="R30876"/>
      <c r="S30876"/>
    </row>
    <row r="30877" spans="17:19">
      <c r="Q30877"/>
      <c r="R30877"/>
      <c r="S30877"/>
    </row>
    <row r="30878" spans="17:19">
      <c r="Q30878"/>
      <c r="R30878"/>
      <c r="S30878"/>
    </row>
    <row r="30879" spans="17:19">
      <c r="Q30879"/>
      <c r="R30879"/>
      <c r="S30879"/>
    </row>
    <row r="30880" spans="17:19">
      <c r="Q30880"/>
      <c r="R30880"/>
      <c r="S30880"/>
    </row>
    <row r="30881" spans="17:19">
      <c r="Q30881"/>
      <c r="R30881"/>
      <c r="S30881"/>
    </row>
    <row r="30882" spans="17:19">
      <c r="Q30882"/>
      <c r="R30882"/>
      <c r="S30882"/>
    </row>
    <row r="30883" spans="17:19">
      <c r="Q30883"/>
      <c r="R30883"/>
      <c r="S30883"/>
    </row>
    <row r="30884" spans="17:19">
      <c r="Q30884"/>
      <c r="R30884"/>
      <c r="S30884"/>
    </row>
    <row r="30885" spans="17:19">
      <c r="Q30885"/>
      <c r="R30885"/>
      <c r="S30885"/>
    </row>
    <row r="30886" spans="17:19">
      <c r="Q30886"/>
      <c r="R30886"/>
      <c r="S30886"/>
    </row>
    <row r="30887" spans="17:19">
      <c r="Q30887"/>
      <c r="R30887"/>
      <c r="S30887"/>
    </row>
    <row r="30888" spans="17:19">
      <c r="Q30888"/>
      <c r="R30888"/>
      <c r="S30888"/>
    </row>
    <row r="30889" spans="17:19">
      <c r="Q30889"/>
      <c r="R30889"/>
      <c r="S30889"/>
    </row>
    <row r="30890" spans="17:19">
      <c r="Q30890"/>
      <c r="R30890"/>
      <c r="S30890"/>
    </row>
    <row r="30891" spans="17:19">
      <c r="Q30891"/>
      <c r="R30891"/>
      <c r="S30891"/>
    </row>
    <row r="30892" spans="17:19">
      <c r="Q30892"/>
      <c r="R30892"/>
      <c r="S30892"/>
    </row>
    <row r="30893" spans="17:19">
      <c r="Q30893"/>
      <c r="R30893"/>
      <c r="S30893"/>
    </row>
    <row r="30894" spans="17:19">
      <c r="Q30894"/>
      <c r="R30894"/>
      <c r="S30894"/>
    </row>
    <row r="30895" spans="17:19">
      <c r="Q30895"/>
      <c r="R30895"/>
      <c r="S30895"/>
    </row>
    <row r="30896" spans="17:19">
      <c r="Q30896"/>
      <c r="R30896"/>
      <c r="S30896"/>
    </row>
    <row r="30897" spans="17:19">
      <c r="Q30897"/>
      <c r="R30897"/>
      <c r="S30897"/>
    </row>
    <row r="30898" spans="17:19">
      <c r="Q30898"/>
      <c r="R30898"/>
      <c r="S30898"/>
    </row>
    <row r="30899" spans="17:19">
      <c r="Q30899"/>
      <c r="R30899"/>
      <c r="S30899"/>
    </row>
    <row r="30900" spans="17:19">
      <c r="Q30900"/>
      <c r="R30900"/>
      <c r="S30900"/>
    </row>
    <row r="30901" spans="17:19">
      <c r="Q30901"/>
      <c r="R30901"/>
      <c r="S30901"/>
    </row>
    <row r="30902" spans="17:19">
      <c r="Q30902"/>
      <c r="R30902"/>
      <c r="S30902"/>
    </row>
    <row r="30903" spans="17:19">
      <c r="Q30903"/>
      <c r="R30903"/>
      <c r="S30903"/>
    </row>
    <row r="30904" spans="17:19">
      <c r="Q30904"/>
      <c r="R30904"/>
      <c r="S30904"/>
    </row>
    <row r="30905" spans="17:19">
      <c r="Q30905"/>
      <c r="R30905"/>
      <c r="S30905"/>
    </row>
    <row r="30906" spans="17:19">
      <c r="Q30906"/>
      <c r="R30906"/>
      <c r="S30906"/>
    </row>
    <row r="30907" spans="17:19">
      <c r="Q30907"/>
      <c r="R30907"/>
      <c r="S30907"/>
    </row>
    <row r="30908" spans="17:19">
      <c r="Q30908"/>
      <c r="R30908"/>
      <c r="S30908"/>
    </row>
    <row r="30909" spans="17:19">
      <c r="Q30909"/>
      <c r="R30909"/>
      <c r="S30909"/>
    </row>
    <row r="30910" spans="17:19">
      <c r="Q30910"/>
      <c r="R30910"/>
      <c r="S30910"/>
    </row>
    <row r="30911" spans="17:19">
      <c r="Q30911"/>
      <c r="R30911"/>
      <c r="S30911"/>
    </row>
    <row r="30912" spans="17:19">
      <c r="Q30912"/>
      <c r="R30912"/>
      <c r="S30912"/>
    </row>
    <row r="30913" spans="17:19">
      <c r="Q30913"/>
      <c r="R30913"/>
      <c r="S30913"/>
    </row>
    <row r="30914" spans="17:19">
      <c r="Q30914"/>
      <c r="R30914"/>
      <c r="S30914"/>
    </row>
    <row r="30915" spans="17:19">
      <c r="Q30915"/>
      <c r="R30915"/>
      <c r="S30915"/>
    </row>
    <row r="30916" spans="17:19">
      <c r="Q30916"/>
      <c r="R30916"/>
      <c r="S30916"/>
    </row>
    <row r="30917" spans="17:19">
      <c r="Q30917"/>
      <c r="R30917"/>
      <c r="S30917"/>
    </row>
    <row r="30918" spans="17:19">
      <c r="Q30918"/>
      <c r="R30918"/>
      <c r="S30918"/>
    </row>
    <row r="30919" spans="17:19">
      <c r="Q30919"/>
      <c r="R30919"/>
      <c r="S30919"/>
    </row>
    <row r="30920" spans="17:19">
      <c r="Q30920"/>
      <c r="R30920"/>
      <c r="S30920"/>
    </row>
    <row r="30921" spans="17:19">
      <c r="Q30921"/>
      <c r="R30921"/>
      <c r="S30921"/>
    </row>
    <row r="30922" spans="17:19">
      <c r="Q30922"/>
      <c r="R30922"/>
      <c r="S30922"/>
    </row>
    <row r="30923" spans="17:19">
      <c r="Q30923"/>
      <c r="R30923"/>
      <c r="S30923"/>
    </row>
    <row r="30924" spans="17:19">
      <c r="Q30924"/>
      <c r="R30924"/>
      <c r="S30924"/>
    </row>
    <row r="30925" spans="17:19">
      <c r="Q30925"/>
      <c r="R30925"/>
      <c r="S30925"/>
    </row>
    <row r="30926" spans="17:19">
      <c r="Q30926"/>
      <c r="R30926"/>
      <c r="S30926"/>
    </row>
    <row r="30927" spans="17:19">
      <c r="Q30927"/>
      <c r="R30927"/>
      <c r="S30927"/>
    </row>
    <row r="30928" spans="17:19">
      <c r="Q30928"/>
      <c r="R30928"/>
      <c r="S30928"/>
    </row>
    <row r="30929" spans="17:19">
      <c r="Q30929"/>
      <c r="R30929"/>
      <c r="S30929"/>
    </row>
    <row r="30930" spans="17:19">
      <c r="Q30930"/>
      <c r="R30930"/>
      <c r="S30930"/>
    </row>
    <row r="30931" spans="17:19">
      <c r="Q30931"/>
      <c r="R30931"/>
      <c r="S30931"/>
    </row>
    <row r="30932" spans="17:19">
      <c r="Q30932"/>
      <c r="R30932"/>
      <c r="S30932"/>
    </row>
    <row r="30933" spans="17:19">
      <c r="Q30933"/>
      <c r="R30933"/>
      <c r="S30933"/>
    </row>
    <row r="30934" spans="17:19">
      <c r="Q30934"/>
      <c r="R30934"/>
      <c r="S30934"/>
    </row>
    <row r="30935" spans="17:19">
      <c r="Q30935"/>
      <c r="R30935"/>
      <c r="S30935"/>
    </row>
    <row r="30936" spans="17:19">
      <c r="Q30936"/>
      <c r="R30936"/>
      <c r="S30936"/>
    </row>
    <row r="30937" spans="17:19">
      <c r="Q30937"/>
      <c r="R30937"/>
      <c r="S30937"/>
    </row>
    <row r="30938" spans="17:19">
      <c r="Q30938"/>
      <c r="R30938"/>
      <c r="S30938"/>
    </row>
    <row r="30939" spans="17:19">
      <c r="Q30939"/>
      <c r="R30939"/>
      <c r="S30939"/>
    </row>
    <row r="30940" spans="17:19">
      <c r="Q30940"/>
      <c r="R30940"/>
      <c r="S30940"/>
    </row>
    <row r="30941" spans="17:19">
      <c r="Q30941"/>
      <c r="R30941"/>
      <c r="S30941"/>
    </row>
    <row r="30942" spans="17:19">
      <c r="Q30942"/>
      <c r="R30942"/>
      <c r="S30942"/>
    </row>
    <row r="30943" spans="17:19">
      <c r="Q30943"/>
      <c r="R30943"/>
      <c r="S30943"/>
    </row>
    <row r="30944" spans="17:19">
      <c r="Q30944"/>
      <c r="R30944"/>
      <c r="S30944"/>
    </row>
    <row r="30945" spans="17:19">
      <c r="Q30945"/>
      <c r="R30945"/>
      <c r="S30945"/>
    </row>
    <row r="30946" spans="17:19">
      <c r="Q30946"/>
      <c r="R30946"/>
      <c r="S30946"/>
    </row>
    <row r="30947" spans="17:19">
      <c r="Q30947"/>
      <c r="R30947"/>
      <c r="S30947"/>
    </row>
    <row r="30948" spans="17:19">
      <c r="Q30948"/>
      <c r="R30948"/>
      <c r="S30948"/>
    </row>
    <row r="30949" spans="17:19">
      <c r="Q30949"/>
      <c r="R30949"/>
      <c r="S30949"/>
    </row>
    <row r="30950" spans="17:19">
      <c r="Q30950"/>
      <c r="R30950"/>
      <c r="S30950"/>
    </row>
    <row r="30951" spans="17:19">
      <c r="Q30951"/>
      <c r="R30951"/>
      <c r="S30951"/>
    </row>
    <row r="30952" spans="17:19">
      <c r="Q30952"/>
      <c r="R30952"/>
      <c r="S30952"/>
    </row>
    <row r="30953" spans="17:19">
      <c r="Q30953"/>
      <c r="R30953"/>
      <c r="S30953"/>
    </row>
    <row r="30954" spans="17:19">
      <c r="Q30954"/>
      <c r="R30954"/>
      <c r="S30954"/>
    </row>
    <row r="30955" spans="17:19">
      <c r="Q30955"/>
      <c r="R30955"/>
      <c r="S30955"/>
    </row>
    <row r="30956" spans="17:19">
      <c r="Q30956"/>
      <c r="R30956"/>
      <c r="S30956"/>
    </row>
    <row r="30957" spans="17:19">
      <c r="Q30957"/>
      <c r="R30957"/>
      <c r="S30957"/>
    </row>
    <row r="30958" spans="17:19">
      <c r="Q30958"/>
      <c r="R30958"/>
      <c r="S30958"/>
    </row>
    <row r="30959" spans="17:19">
      <c r="Q30959"/>
      <c r="R30959"/>
      <c r="S30959"/>
    </row>
    <row r="30960" spans="17:19">
      <c r="Q30960"/>
      <c r="R30960"/>
      <c r="S30960"/>
    </row>
    <row r="30961" spans="17:19">
      <c r="Q30961"/>
      <c r="R30961"/>
      <c r="S30961"/>
    </row>
    <row r="30962" spans="17:19">
      <c r="Q30962"/>
      <c r="R30962"/>
      <c r="S30962"/>
    </row>
    <row r="30963" spans="17:19">
      <c r="Q30963"/>
      <c r="R30963"/>
      <c r="S30963"/>
    </row>
    <row r="30964" spans="17:19">
      <c r="Q30964"/>
      <c r="R30964"/>
      <c r="S30964"/>
    </row>
    <row r="30965" spans="17:19">
      <c r="Q30965"/>
      <c r="R30965"/>
      <c r="S30965"/>
    </row>
    <row r="30966" spans="17:19">
      <c r="Q30966"/>
      <c r="R30966"/>
      <c r="S30966"/>
    </row>
    <row r="30967" spans="17:19">
      <c r="Q30967"/>
      <c r="R30967"/>
      <c r="S30967"/>
    </row>
    <row r="30968" spans="17:19">
      <c r="Q30968"/>
      <c r="R30968"/>
      <c r="S30968"/>
    </row>
    <row r="30969" spans="17:19">
      <c r="Q30969"/>
      <c r="R30969"/>
      <c r="S30969"/>
    </row>
    <row r="30970" spans="17:19">
      <c r="Q30970"/>
      <c r="R30970"/>
      <c r="S30970"/>
    </row>
    <row r="30971" spans="17:19">
      <c r="Q30971"/>
      <c r="R30971"/>
      <c r="S30971"/>
    </row>
    <row r="30972" spans="17:19">
      <c r="Q30972"/>
      <c r="R30972"/>
      <c r="S30972"/>
    </row>
    <row r="30973" spans="17:19">
      <c r="Q30973"/>
      <c r="R30973"/>
      <c r="S30973"/>
    </row>
    <row r="30974" spans="17:19">
      <c r="Q30974"/>
      <c r="R30974"/>
      <c r="S30974"/>
    </row>
    <row r="30975" spans="17:19">
      <c r="Q30975"/>
      <c r="R30975"/>
      <c r="S30975"/>
    </row>
    <row r="30976" spans="17:19">
      <c r="Q30976"/>
      <c r="R30976"/>
      <c r="S30976"/>
    </row>
    <row r="30977" spans="17:19">
      <c r="Q30977"/>
      <c r="R30977"/>
      <c r="S30977"/>
    </row>
    <row r="30978" spans="17:19">
      <c r="Q30978"/>
      <c r="R30978"/>
      <c r="S30978"/>
    </row>
    <row r="30979" spans="17:19">
      <c r="Q30979"/>
      <c r="R30979"/>
      <c r="S30979"/>
    </row>
    <row r="30980" spans="17:19">
      <c r="Q30980"/>
      <c r="R30980"/>
      <c r="S30980"/>
    </row>
    <row r="30981" spans="17:19">
      <c r="Q30981"/>
      <c r="R30981"/>
      <c r="S30981"/>
    </row>
    <row r="30982" spans="17:19">
      <c r="Q30982"/>
      <c r="R30982"/>
      <c r="S30982"/>
    </row>
    <row r="30983" spans="17:19">
      <c r="Q30983"/>
      <c r="R30983"/>
      <c r="S30983"/>
    </row>
    <row r="30984" spans="17:19">
      <c r="Q30984"/>
      <c r="R30984"/>
      <c r="S30984"/>
    </row>
    <row r="30985" spans="17:19">
      <c r="Q30985"/>
      <c r="R30985"/>
      <c r="S30985"/>
    </row>
    <row r="30986" spans="17:19">
      <c r="Q30986"/>
      <c r="R30986"/>
      <c r="S30986"/>
    </row>
    <row r="30987" spans="17:19">
      <c r="Q30987"/>
      <c r="R30987"/>
      <c r="S30987"/>
    </row>
    <row r="30988" spans="17:19">
      <c r="Q30988"/>
      <c r="R30988"/>
      <c r="S30988"/>
    </row>
    <row r="30989" spans="17:19">
      <c r="Q30989"/>
      <c r="R30989"/>
      <c r="S30989"/>
    </row>
    <row r="30990" spans="17:19">
      <c r="Q30990"/>
      <c r="R30990"/>
      <c r="S30990"/>
    </row>
    <row r="30991" spans="17:19">
      <c r="Q30991"/>
      <c r="R30991"/>
      <c r="S30991"/>
    </row>
    <row r="30992" spans="17:19">
      <c r="Q30992"/>
      <c r="R30992"/>
      <c r="S30992"/>
    </row>
    <row r="30993" spans="17:19">
      <c r="Q30993"/>
      <c r="R30993"/>
      <c r="S30993"/>
    </row>
    <row r="30994" spans="17:19">
      <c r="Q30994"/>
      <c r="R30994"/>
      <c r="S30994"/>
    </row>
    <row r="30995" spans="17:19">
      <c r="Q30995"/>
      <c r="R30995"/>
      <c r="S30995"/>
    </row>
    <row r="30996" spans="17:19">
      <c r="Q30996"/>
      <c r="R30996"/>
      <c r="S30996"/>
    </row>
    <row r="30997" spans="17:19">
      <c r="Q30997"/>
      <c r="R30997"/>
      <c r="S30997"/>
    </row>
    <row r="30998" spans="17:19">
      <c r="Q30998"/>
      <c r="R30998"/>
      <c r="S30998"/>
    </row>
    <row r="30999" spans="17:19">
      <c r="Q30999"/>
      <c r="R30999"/>
      <c r="S30999"/>
    </row>
    <row r="31000" spans="17:19">
      <c r="Q31000"/>
      <c r="R31000"/>
      <c r="S31000"/>
    </row>
    <row r="31001" spans="17:19">
      <c r="Q31001"/>
      <c r="R31001"/>
      <c r="S31001"/>
    </row>
    <row r="31002" spans="17:19">
      <c r="Q31002"/>
      <c r="R31002"/>
      <c r="S31002"/>
    </row>
    <row r="31003" spans="17:19">
      <c r="Q31003"/>
      <c r="R31003"/>
      <c r="S31003"/>
    </row>
    <row r="31004" spans="17:19">
      <c r="Q31004"/>
      <c r="R31004"/>
      <c r="S31004"/>
    </row>
    <row r="31005" spans="17:19">
      <c r="Q31005"/>
      <c r="R31005"/>
      <c r="S31005"/>
    </row>
    <row r="31006" spans="17:19">
      <c r="Q31006"/>
      <c r="R31006"/>
      <c r="S31006"/>
    </row>
    <row r="31007" spans="17:19">
      <c r="Q31007"/>
      <c r="R31007"/>
      <c r="S31007"/>
    </row>
    <row r="31008" spans="17:19">
      <c r="Q31008"/>
      <c r="R31008"/>
      <c r="S31008"/>
    </row>
    <row r="31009" spans="17:19">
      <c r="Q31009"/>
      <c r="R31009"/>
      <c r="S31009"/>
    </row>
    <row r="31010" spans="17:19">
      <c r="Q31010"/>
      <c r="R31010"/>
      <c r="S31010"/>
    </row>
    <row r="31011" spans="17:19">
      <c r="Q31011"/>
      <c r="R31011"/>
      <c r="S31011"/>
    </row>
    <row r="31012" spans="17:19">
      <c r="Q31012"/>
      <c r="R31012"/>
      <c r="S31012"/>
    </row>
    <row r="31013" spans="17:19">
      <c r="Q31013"/>
      <c r="R31013"/>
      <c r="S31013"/>
    </row>
    <row r="31014" spans="17:19">
      <c r="Q31014"/>
      <c r="R31014"/>
      <c r="S31014"/>
    </row>
    <row r="31015" spans="17:19">
      <c r="Q31015"/>
      <c r="R31015"/>
      <c r="S31015"/>
    </row>
    <row r="31016" spans="17:19">
      <c r="Q31016"/>
      <c r="R31016"/>
      <c r="S31016"/>
    </row>
    <row r="31017" spans="17:19">
      <c r="Q31017"/>
      <c r="R31017"/>
      <c r="S31017"/>
    </row>
    <row r="31018" spans="17:19">
      <c r="Q31018"/>
      <c r="R31018"/>
      <c r="S31018"/>
    </row>
    <row r="31019" spans="17:19">
      <c r="Q31019"/>
      <c r="R31019"/>
      <c r="S31019"/>
    </row>
    <row r="31020" spans="17:19">
      <c r="Q31020"/>
      <c r="R31020"/>
      <c r="S31020"/>
    </row>
    <row r="31021" spans="17:19">
      <c r="Q31021"/>
      <c r="R31021"/>
      <c r="S31021"/>
    </row>
    <row r="31022" spans="17:19">
      <c r="Q31022"/>
      <c r="R31022"/>
      <c r="S31022"/>
    </row>
    <row r="31023" spans="17:19">
      <c r="Q31023"/>
      <c r="R31023"/>
      <c r="S31023"/>
    </row>
    <row r="31024" spans="17:19">
      <c r="Q31024"/>
      <c r="R31024"/>
      <c r="S31024"/>
    </row>
    <row r="31025" spans="17:19">
      <c r="Q31025"/>
      <c r="R31025"/>
      <c r="S31025"/>
    </row>
    <row r="31026" spans="17:19">
      <c r="Q31026"/>
      <c r="R31026"/>
      <c r="S31026"/>
    </row>
    <row r="31027" spans="17:19">
      <c r="Q31027"/>
      <c r="R31027"/>
      <c r="S31027"/>
    </row>
    <row r="31028" spans="17:19">
      <c r="Q31028"/>
      <c r="R31028"/>
      <c r="S31028"/>
    </row>
    <row r="31029" spans="17:19">
      <c r="Q31029"/>
      <c r="R31029"/>
      <c r="S31029"/>
    </row>
    <row r="31030" spans="17:19">
      <c r="Q31030"/>
      <c r="R31030"/>
      <c r="S31030"/>
    </row>
    <row r="31031" spans="17:19">
      <c r="Q31031"/>
      <c r="R31031"/>
      <c r="S31031"/>
    </row>
    <row r="31032" spans="17:19">
      <c r="Q31032"/>
      <c r="R31032"/>
      <c r="S31032"/>
    </row>
    <row r="31033" spans="17:19">
      <c r="Q31033"/>
      <c r="R31033"/>
      <c r="S31033"/>
    </row>
    <row r="31034" spans="17:19">
      <c r="Q31034"/>
      <c r="R31034"/>
      <c r="S31034"/>
    </row>
    <row r="31035" spans="17:19">
      <c r="Q31035"/>
      <c r="R31035"/>
      <c r="S31035"/>
    </row>
    <row r="31036" spans="17:19">
      <c r="Q31036"/>
      <c r="R31036"/>
      <c r="S31036"/>
    </row>
    <row r="31037" spans="17:19">
      <c r="Q31037"/>
      <c r="R31037"/>
      <c r="S31037"/>
    </row>
    <row r="31038" spans="17:19">
      <c r="Q31038"/>
      <c r="R31038"/>
      <c r="S31038"/>
    </row>
    <row r="31039" spans="17:19">
      <c r="Q31039"/>
      <c r="R31039"/>
      <c r="S31039"/>
    </row>
    <row r="31040" spans="17:19">
      <c r="Q31040"/>
      <c r="R31040"/>
      <c r="S31040"/>
    </row>
    <row r="31041" spans="17:19">
      <c r="Q31041"/>
      <c r="R31041"/>
      <c r="S31041"/>
    </row>
    <row r="31042" spans="17:19">
      <c r="Q31042"/>
      <c r="R31042"/>
      <c r="S31042"/>
    </row>
    <row r="31043" spans="17:19">
      <c r="Q31043"/>
      <c r="R31043"/>
      <c r="S31043"/>
    </row>
    <row r="31044" spans="17:19">
      <c r="Q31044"/>
      <c r="R31044"/>
      <c r="S31044"/>
    </row>
    <row r="31045" spans="17:19">
      <c r="Q31045"/>
      <c r="R31045"/>
      <c r="S31045"/>
    </row>
    <row r="31046" spans="17:19">
      <c r="Q31046"/>
      <c r="R31046"/>
      <c r="S31046"/>
    </row>
    <row r="31047" spans="17:19">
      <c r="Q31047"/>
      <c r="R31047"/>
      <c r="S31047"/>
    </row>
    <row r="31048" spans="17:19">
      <c r="Q31048"/>
      <c r="R31048"/>
      <c r="S31048"/>
    </row>
    <row r="31049" spans="17:19">
      <c r="Q31049"/>
      <c r="R31049"/>
      <c r="S31049"/>
    </row>
    <row r="31050" spans="17:19">
      <c r="Q31050"/>
      <c r="R31050"/>
      <c r="S31050"/>
    </row>
    <row r="31051" spans="17:19">
      <c r="Q31051"/>
      <c r="R31051"/>
      <c r="S31051"/>
    </row>
    <row r="31052" spans="17:19">
      <c r="Q31052"/>
      <c r="R31052"/>
      <c r="S31052"/>
    </row>
    <row r="31053" spans="17:19">
      <c r="Q31053"/>
      <c r="R31053"/>
      <c r="S31053"/>
    </row>
    <row r="31054" spans="17:19">
      <c r="Q31054"/>
      <c r="R31054"/>
      <c r="S31054"/>
    </row>
    <row r="31055" spans="17:19">
      <c r="Q31055"/>
      <c r="R31055"/>
      <c r="S31055"/>
    </row>
    <row r="31056" spans="17:19">
      <c r="Q31056"/>
      <c r="R31056"/>
      <c r="S31056"/>
    </row>
    <row r="31057" spans="17:19">
      <c r="Q31057"/>
      <c r="R31057"/>
      <c r="S31057"/>
    </row>
    <row r="31058" spans="17:19">
      <c r="Q31058"/>
      <c r="R31058"/>
      <c r="S31058"/>
    </row>
    <row r="31059" spans="17:19">
      <c r="Q31059"/>
      <c r="R31059"/>
      <c r="S31059"/>
    </row>
    <row r="31060" spans="17:19">
      <c r="Q31060"/>
      <c r="R31060"/>
      <c r="S31060"/>
    </row>
    <row r="31061" spans="17:19">
      <c r="Q31061"/>
      <c r="R31061"/>
      <c r="S31061"/>
    </row>
    <row r="31062" spans="17:19">
      <c r="Q31062"/>
      <c r="R31062"/>
      <c r="S31062"/>
    </row>
    <row r="31063" spans="17:19">
      <c r="Q31063"/>
      <c r="R31063"/>
      <c r="S31063"/>
    </row>
    <row r="31064" spans="17:19">
      <c r="Q31064"/>
      <c r="R31064"/>
      <c r="S31064"/>
    </row>
    <row r="31065" spans="17:19">
      <c r="Q31065"/>
      <c r="R31065"/>
      <c r="S31065"/>
    </row>
    <row r="31066" spans="17:19">
      <c r="Q31066"/>
      <c r="R31066"/>
      <c r="S31066"/>
    </row>
    <row r="31067" spans="17:19">
      <c r="Q31067"/>
      <c r="R31067"/>
      <c r="S31067"/>
    </row>
    <row r="31068" spans="17:19">
      <c r="Q31068"/>
      <c r="R31068"/>
      <c r="S31068"/>
    </row>
    <row r="31069" spans="17:19">
      <c r="Q31069"/>
      <c r="R31069"/>
      <c r="S31069"/>
    </row>
    <row r="31070" spans="17:19">
      <c r="Q31070"/>
      <c r="R31070"/>
      <c r="S31070"/>
    </row>
    <row r="31071" spans="17:19">
      <c r="Q31071"/>
      <c r="R31071"/>
      <c r="S31071"/>
    </row>
    <row r="31072" spans="17:19">
      <c r="Q31072"/>
      <c r="R31072"/>
      <c r="S31072"/>
    </row>
    <row r="31073" spans="17:19">
      <c r="Q31073"/>
      <c r="R31073"/>
      <c r="S31073"/>
    </row>
    <row r="31074" spans="17:19">
      <c r="Q31074"/>
      <c r="R31074"/>
      <c r="S31074"/>
    </row>
    <row r="31075" spans="17:19">
      <c r="Q31075"/>
      <c r="R31075"/>
      <c r="S31075"/>
    </row>
    <row r="31076" spans="17:19">
      <c r="Q31076"/>
      <c r="R31076"/>
      <c r="S31076"/>
    </row>
    <row r="31077" spans="17:19">
      <c r="Q31077"/>
      <c r="R31077"/>
      <c r="S31077"/>
    </row>
    <row r="31078" spans="17:19">
      <c r="Q31078"/>
      <c r="R31078"/>
      <c r="S31078"/>
    </row>
    <row r="31079" spans="17:19">
      <c r="Q31079"/>
      <c r="R31079"/>
      <c r="S31079"/>
    </row>
    <row r="31080" spans="17:19">
      <c r="Q31080"/>
      <c r="R31080"/>
      <c r="S31080"/>
    </row>
    <row r="31081" spans="17:19">
      <c r="Q31081"/>
      <c r="R31081"/>
      <c r="S31081"/>
    </row>
    <row r="31082" spans="17:19">
      <c r="Q31082"/>
      <c r="R31082"/>
      <c r="S31082"/>
    </row>
    <row r="31083" spans="17:19">
      <c r="Q31083"/>
      <c r="R31083"/>
      <c r="S31083"/>
    </row>
    <row r="31084" spans="17:19">
      <c r="Q31084"/>
      <c r="R31084"/>
      <c r="S31084"/>
    </row>
    <row r="31085" spans="17:19">
      <c r="Q31085"/>
      <c r="R31085"/>
      <c r="S31085"/>
    </row>
    <row r="31086" spans="17:19">
      <c r="Q31086"/>
      <c r="R31086"/>
      <c r="S31086"/>
    </row>
    <row r="31087" spans="17:19">
      <c r="Q31087"/>
      <c r="R31087"/>
      <c r="S31087"/>
    </row>
    <row r="31088" spans="17:19">
      <c r="Q31088"/>
      <c r="R31088"/>
      <c r="S31088"/>
    </row>
    <row r="31089" spans="17:19">
      <c r="Q31089"/>
      <c r="R31089"/>
      <c r="S31089"/>
    </row>
    <row r="31090" spans="17:19">
      <c r="Q31090"/>
      <c r="R31090"/>
      <c r="S31090"/>
    </row>
    <row r="31091" spans="17:19">
      <c r="Q31091"/>
      <c r="R31091"/>
      <c r="S31091"/>
    </row>
    <row r="31092" spans="17:19">
      <c r="Q31092"/>
      <c r="R31092"/>
      <c r="S31092"/>
    </row>
    <row r="31093" spans="17:19">
      <c r="Q31093"/>
      <c r="R31093"/>
      <c r="S31093"/>
    </row>
    <row r="31094" spans="17:19">
      <c r="Q31094"/>
      <c r="R31094"/>
      <c r="S31094"/>
    </row>
    <row r="31095" spans="17:19">
      <c r="Q31095"/>
      <c r="R31095"/>
      <c r="S31095"/>
    </row>
    <row r="31096" spans="17:19">
      <c r="Q31096"/>
      <c r="R31096"/>
      <c r="S31096"/>
    </row>
    <row r="31097" spans="17:19">
      <c r="Q31097"/>
      <c r="R31097"/>
      <c r="S31097"/>
    </row>
    <row r="31098" spans="17:19">
      <c r="Q31098"/>
      <c r="R31098"/>
      <c r="S31098"/>
    </row>
    <row r="31099" spans="17:19">
      <c r="Q31099"/>
      <c r="R31099"/>
      <c r="S31099"/>
    </row>
    <row r="31100" spans="17:19">
      <c r="Q31100"/>
      <c r="R31100"/>
      <c r="S31100"/>
    </row>
    <row r="31101" spans="17:19">
      <c r="Q31101"/>
      <c r="R31101"/>
      <c r="S31101"/>
    </row>
    <row r="31102" spans="17:19">
      <c r="Q31102"/>
      <c r="R31102"/>
      <c r="S31102"/>
    </row>
    <row r="31103" spans="17:19">
      <c r="Q31103"/>
      <c r="R31103"/>
      <c r="S31103"/>
    </row>
    <row r="31104" spans="17:19">
      <c r="Q31104"/>
      <c r="R31104"/>
      <c r="S31104"/>
    </row>
    <row r="31105" spans="17:19">
      <c r="Q31105"/>
      <c r="R31105"/>
      <c r="S31105"/>
    </row>
    <row r="31106" spans="17:19">
      <c r="Q31106"/>
      <c r="R31106"/>
      <c r="S31106"/>
    </row>
    <row r="31107" spans="17:19">
      <c r="Q31107"/>
      <c r="R31107"/>
      <c r="S31107"/>
    </row>
    <row r="31108" spans="17:19">
      <c r="Q31108"/>
      <c r="R31108"/>
      <c r="S31108"/>
    </row>
    <row r="31109" spans="17:19">
      <c r="Q31109"/>
      <c r="R31109"/>
      <c r="S31109"/>
    </row>
    <row r="31110" spans="17:19">
      <c r="Q31110"/>
      <c r="R31110"/>
      <c r="S31110"/>
    </row>
    <row r="31111" spans="17:19">
      <c r="Q31111"/>
      <c r="R31111"/>
      <c r="S31111"/>
    </row>
    <row r="31112" spans="17:19">
      <c r="Q31112"/>
      <c r="R31112"/>
      <c r="S31112"/>
    </row>
    <row r="31113" spans="17:19">
      <c r="Q31113"/>
      <c r="R31113"/>
      <c r="S31113"/>
    </row>
    <row r="31114" spans="17:19">
      <c r="Q31114"/>
      <c r="R31114"/>
      <c r="S31114"/>
    </row>
    <row r="31115" spans="17:19">
      <c r="Q31115"/>
      <c r="R31115"/>
      <c r="S31115"/>
    </row>
    <row r="31116" spans="17:19">
      <c r="Q31116"/>
      <c r="R31116"/>
      <c r="S31116"/>
    </row>
    <row r="31117" spans="17:19">
      <c r="Q31117"/>
      <c r="R31117"/>
      <c r="S31117"/>
    </row>
    <row r="31118" spans="17:19">
      <c r="Q31118"/>
      <c r="R31118"/>
      <c r="S31118"/>
    </row>
    <row r="31119" spans="17:19">
      <c r="Q31119"/>
      <c r="R31119"/>
      <c r="S31119"/>
    </row>
    <row r="31120" spans="17:19">
      <c r="Q31120"/>
      <c r="R31120"/>
      <c r="S31120"/>
    </row>
    <row r="31121" spans="17:19">
      <c r="Q31121"/>
      <c r="R31121"/>
      <c r="S31121"/>
    </row>
    <row r="31122" spans="17:19">
      <c r="Q31122"/>
      <c r="R31122"/>
      <c r="S31122"/>
    </row>
    <row r="31123" spans="17:19">
      <c r="Q31123"/>
      <c r="R31123"/>
      <c r="S31123"/>
    </row>
    <row r="31124" spans="17:19">
      <c r="Q31124"/>
      <c r="R31124"/>
      <c r="S31124"/>
    </row>
    <row r="31125" spans="17:19">
      <c r="Q31125"/>
      <c r="R31125"/>
      <c r="S31125"/>
    </row>
    <row r="31126" spans="17:19">
      <c r="Q31126"/>
      <c r="R31126"/>
      <c r="S31126"/>
    </row>
    <row r="31127" spans="17:19">
      <c r="Q31127"/>
      <c r="R31127"/>
      <c r="S31127"/>
    </row>
    <row r="31128" spans="17:19">
      <c r="Q31128"/>
      <c r="R31128"/>
      <c r="S31128"/>
    </row>
    <row r="31129" spans="17:19">
      <c r="Q31129"/>
      <c r="R31129"/>
      <c r="S31129"/>
    </row>
    <row r="31130" spans="17:19">
      <c r="Q31130"/>
      <c r="R31130"/>
      <c r="S31130"/>
    </row>
    <row r="31131" spans="17:19">
      <c r="Q31131"/>
      <c r="R31131"/>
      <c r="S31131"/>
    </row>
    <row r="31132" spans="17:19">
      <c r="Q31132"/>
      <c r="R31132"/>
      <c r="S31132"/>
    </row>
    <row r="31133" spans="17:19">
      <c r="Q31133"/>
      <c r="R31133"/>
      <c r="S31133"/>
    </row>
    <row r="31134" spans="17:19">
      <c r="Q31134"/>
      <c r="R31134"/>
      <c r="S31134"/>
    </row>
    <row r="31135" spans="17:19">
      <c r="Q31135"/>
      <c r="R31135"/>
      <c r="S31135"/>
    </row>
    <row r="31136" spans="17:19">
      <c r="Q31136"/>
      <c r="R31136"/>
      <c r="S31136"/>
    </row>
    <row r="31137" spans="17:19">
      <c r="Q31137"/>
      <c r="R31137"/>
      <c r="S31137"/>
    </row>
    <row r="31138" spans="17:19">
      <c r="Q31138"/>
      <c r="R31138"/>
      <c r="S31138"/>
    </row>
    <row r="31139" spans="17:19">
      <c r="Q31139"/>
      <c r="R31139"/>
      <c r="S31139"/>
    </row>
    <row r="31140" spans="17:19">
      <c r="Q31140"/>
      <c r="R31140"/>
      <c r="S31140"/>
    </row>
    <row r="31141" spans="17:19">
      <c r="Q31141"/>
      <c r="R31141"/>
      <c r="S31141"/>
    </row>
    <row r="31142" spans="17:19">
      <c r="Q31142"/>
      <c r="R31142"/>
      <c r="S31142"/>
    </row>
    <row r="31143" spans="17:19">
      <c r="Q31143"/>
      <c r="R31143"/>
      <c r="S31143"/>
    </row>
    <row r="31144" spans="17:19">
      <c r="Q31144"/>
      <c r="R31144"/>
      <c r="S31144"/>
    </row>
    <row r="31145" spans="17:19">
      <c r="Q31145"/>
      <c r="R31145"/>
      <c r="S31145"/>
    </row>
    <row r="31146" spans="17:19">
      <c r="Q31146"/>
      <c r="R31146"/>
      <c r="S31146"/>
    </row>
    <row r="31147" spans="17:19">
      <c r="Q31147"/>
      <c r="R31147"/>
      <c r="S31147"/>
    </row>
    <row r="31148" spans="17:19">
      <c r="Q31148"/>
      <c r="R31148"/>
      <c r="S31148"/>
    </row>
    <row r="31149" spans="17:19">
      <c r="Q31149"/>
      <c r="R31149"/>
      <c r="S31149"/>
    </row>
    <row r="31150" spans="17:19">
      <c r="Q31150"/>
      <c r="R31150"/>
      <c r="S31150"/>
    </row>
    <row r="31151" spans="17:19">
      <c r="Q31151"/>
      <c r="R31151"/>
      <c r="S31151"/>
    </row>
    <row r="31152" spans="17:19">
      <c r="Q31152"/>
      <c r="R31152"/>
      <c r="S31152"/>
    </row>
    <row r="31153" spans="17:19">
      <c r="Q31153"/>
      <c r="R31153"/>
      <c r="S31153"/>
    </row>
    <row r="31154" spans="17:19">
      <c r="Q31154"/>
      <c r="R31154"/>
      <c r="S31154"/>
    </row>
    <row r="31155" spans="17:19">
      <c r="Q31155"/>
      <c r="R31155"/>
      <c r="S31155"/>
    </row>
    <row r="31156" spans="17:19">
      <c r="Q31156"/>
      <c r="R31156"/>
      <c r="S31156"/>
    </row>
    <row r="31157" spans="17:19">
      <c r="Q31157"/>
      <c r="R31157"/>
      <c r="S31157"/>
    </row>
    <row r="31158" spans="17:19">
      <c r="Q31158"/>
      <c r="R31158"/>
      <c r="S31158"/>
    </row>
    <row r="31159" spans="17:19">
      <c r="Q31159"/>
      <c r="R31159"/>
      <c r="S31159"/>
    </row>
    <row r="31160" spans="17:19">
      <c r="Q31160"/>
      <c r="R31160"/>
      <c r="S31160"/>
    </row>
    <row r="31161" spans="17:19">
      <c r="Q31161"/>
      <c r="R31161"/>
      <c r="S31161"/>
    </row>
    <row r="31162" spans="17:19">
      <c r="Q31162"/>
      <c r="R31162"/>
      <c r="S31162"/>
    </row>
    <row r="31163" spans="17:19">
      <c r="Q31163"/>
      <c r="R31163"/>
      <c r="S31163"/>
    </row>
    <row r="31164" spans="17:19">
      <c r="Q31164"/>
      <c r="R31164"/>
      <c r="S31164"/>
    </row>
    <row r="31165" spans="17:19">
      <c r="Q31165"/>
      <c r="R31165"/>
      <c r="S31165"/>
    </row>
    <row r="31166" spans="17:19">
      <c r="Q31166"/>
      <c r="R31166"/>
      <c r="S31166"/>
    </row>
    <row r="31167" spans="17:19">
      <c r="Q31167"/>
      <c r="R31167"/>
      <c r="S31167"/>
    </row>
    <row r="31168" spans="17:19">
      <c r="Q31168"/>
      <c r="R31168"/>
      <c r="S31168"/>
    </row>
    <row r="31169" spans="17:19">
      <c r="Q31169"/>
      <c r="R31169"/>
      <c r="S31169"/>
    </row>
    <row r="31170" spans="17:19">
      <c r="Q31170"/>
      <c r="R31170"/>
      <c r="S31170"/>
    </row>
    <row r="31171" spans="17:19">
      <c r="Q31171"/>
      <c r="R31171"/>
      <c r="S31171"/>
    </row>
    <row r="31172" spans="17:19">
      <c r="Q31172"/>
      <c r="R31172"/>
      <c r="S31172"/>
    </row>
    <row r="31173" spans="17:19">
      <c r="Q31173"/>
      <c r="R31173"/>
      <c r="S31173"/>
    </row>
    <row r="31174" spans="17:19">
      <c r="Q31174"/>
      <c r="R31174"/>
      <c r="S31174"/>
    </row>
    <row r="31175" spans="17:19">
      <c r="Q31175"/>
      <c r="R31175"/>
      <c r="S31175"/>
    </row>
    <row r="31176" spans="17:19">
      <c r="Q31176"/>
      <c r="R31176"/>
      <c r="S31176"/>
    </row>
    <row r="31177" spans="17:19">
      <c r="Q31177"/>
      <c r="R31177"/>
      <c r="S31177"/>
    </row>
    <row r="31178" spans="17:19">
      <c r="Q31178"/>
      <c r="R31178"/>
      <c r="S31178"/>
    </row>
    <row r="31179" spans="17:19">
      <c r="Q31179"/>
      <c r="R31179"/>
      <c r="S31179"/>
    </row>
    <row r="31180" spans="17:19">
      <c r="Q31180"/>
      <c r="R31180"/>
      <c r="S31180"/>
    </row>
    <row r="31181" spans="17:19">
      <c r="Q31181"/>
      <c r="R31181"/>
      <c r="S31181"/>
    </row>
    <row r="31182" spans="17:19">
      <c r="Q31182"/>
      <c r="R31182"/>
      <c r="S31182"/>
    </row>
    <row r="31183" spans="17:19">
      <c r="Q31183"/>
      <c r="R31183"/>
      <c r="S31183"/>
    </row>
    <row r="31184" spans="17:19">
      <c r="Q31184"/>
      <c r="R31184"/>
      <c r="S31184"/>
    </row>
    <row r="31185" spans="17:19">
      <c r="Q31185"/>
      <c r="R31185"/>
      <c r="S31185"/>
    </row>
    <row r="31186" spans="17:19">
      <c r="Q31186"/>
      <c r="R31186"/>
      <c r="S31186"/>
    </row>
    <row r="31187" spans="17:19">
      <c r="Q31187"/>
      <c r="R31187"/>
      <c r="S31187"/>
    </row>
    <row r="31188" spans="17:19">
      <c r="Q31188"/>
      <c r="R31188"/>
      <c r="S31188"/>
    </row>
    <row r="31189" spans="17:19">
      <c r="Q31189"/>
      <c r="R31189"/>
      <c r="S31189"/>
    </row>
    <row r="31190" spans="17:19">
      <c r="Q31190"/>
      <c r="R31190"/>
      <c r="S31190"/>
    </row>
    <row r="31191" spans="17:19">
      <c r="Q31191"/>
      <c r="R31191"/>
      <c r="S31191"/>
    </row>
    <row r="31192" spans="17:19">
      <c r="Q31192"/>
      <c r="R31192"/>
      <c r="S31192"/>
    </row>
    <row r="31193" spans="17:19">
      <c r="Q31193"/>
      <c r="R31193"/>
      <c r="S31193"/>
    </row>
    <row r="31194" spans="17:19">
      <c r="Q31194"/>
      <c r="R31194"/>
      <c r="S31194"/>
    </row>
    <row r="31195" spans="17:19">
      <c r="Q31195"/>
      <c r="R31195"/>
      <c r="S31195"/>
    </row>
    <row r="31196" spans="17:19">
      <c r="Q31196"/>
      <c r="R31196"/>
      <c r="S31196"/>
    </row>
    <row r="31197" spans="17:19">
      <c r="Q31197"/>
      <c r="R31197"/>
      <c r="S31197"/>
    </row>
    <row r="31198" spans="17:19">
      <c r="Q31198"/>
      <c r="R31198"/>
      <c r="S31198"/>
    </row>
    <row r="31199" spans="17:19">
      <c r="Q31199"/>
      <c r="R31199"/>
      <c r="S31199"/>
    </row>
    <row r="31200" spans="17:19">
      <c r="Q31200"/>
      <c r="R31200"/>
      <c r="S31200"/>
    </row>
    <row r="31201" spans="17:19">
      <c r="Q31201"/>
      <c r="R31201"/>
      <c r="S31201"/>
    </row>
    <row r="31202" spans="17:19">
      <c r="Q31202"/>
      <c r="R31202"/>
      <c r="S31202"/>
    </row>
    <row r="31203" spans="17:19">
      <c r="Q31203"/>
      <c r="R31203"/>
      <c r="S31203"/>
    </row>
    <row r="31204" spans="17:19">
      <c r="Q31204"/>
      <c r="R31204"/>
      <c r="S31204"/>
    </row>
    <row r="31205" spans="17:19">
      <c r="Q31205"/>
      <c r="R31205"/>
      <c r="S31205"/>
    </row>
    <row r="31206" spans="17:19">
      <c r="Q31206"/>
      <c r="R31206"/>
      <c r="S31206"/>
    </row>
    <row r="31207" spans="17:19">
      <c r="Q31207"/>
      <c r="R31207"/>
      <c r="S31207"/>
    </row>
    <row r="31208" spans="17:19">
      <c r="Q31208"/>
      <c r="R31208"/>
      <c r="S31208"/>
    </row>
    <row r="31209" spans="17:19">
      <c r="Q31209"/>
      <c r="R31209"/>
      <c r="S31209"/>
    </row>
    <row r="31210" spans="17:19">
      <c r="Q31210"/>
      <c r="R31210"/>
      <c r="S31210"/>
    </row>
    <row r="31211" spans="17:19">
      <c r="Q31211"/>
      <c r="R31211"/>
      <c r="S31211"/>
    </row>
    <row r="31212" spans="17:19">
      <c r="Q31212"/>
      <c r="R31212"/>
      <c r="S31212"/>
    </row>
    <row r="31213" spans="17:19">
      <c r="Q31213"/>
      <c r="R31213"/>
      <c r="S31213"/>
    </row>
    <row r="31214" spans="17:19">
      <c r="Q31214"/>
      <c r="R31214"/>
      <c r="S31214"/>
    </row>
    <row r="31215" spans="17:19">
      <c r="Q31215"/>
      <c r="R31215"/>
      <c r="S31215"/>
    </row>
    <row r="31216" spans="17:19">
      <c r="Q31216"/>
      <c r="R31216"/>
      <c r="S31216"/>
    </row>
    <row r="31217" spans="17:19">
      <c r="Q31217"/>
      <c r="R31217"/>
      <c r="S31217"/>
    </row>
    <row r="31218" spans="17:19">
      <c r="Q31218"/>
      <c r="R31218"/>
      <c r="S31218"/>
    </row>
    <row r="31219" spans="17:19">
      <c r="Q31219"/>
      <c r="R31219"/>
      <c r="S31219"/>
    </row>
    <row r="31220" spans="17:19">
      <c r="Q31220"/>
      <c r="R31220"/>
      <c r="S31220"/>
    </row>
    <row r="31221" spans="17:19">
      <c r="Q31221"/>
      <c r="R31221"/>
      <c r="S31221"/>
    </row>
    <row r="31222" spans="17:19">
      <c r="Q31222"/>
      <c r="R31222"/>
      <c r="S31222"/>
    </row>
    <row r="31223" spans="17:19">
      <c r="Q31223"/>
      <c r="R31223"/>
      <c r="S31223"/>
    </row>
    <row r="31224" spans="17:19">
      <c r="Q31224"/>
      <c r="R31224"/>
      <c r="S31224"/>
    </row>
    <row r="31225" spans="17:19">
      <c r="Q31225"/>
      <c r="R31225"/>
      <c r="S31225"/>
    </row>
    <row r="31226" spans="17:19">
      <c r="Q31226"/>
      <c r="R31226"/>
      <c r="S31226"/>
    </row>
    <row r="31227" spans="17:19">
      <c r="Q31227"/>
      <c r="R31227"/>
      <c r="S31227"/>
    </row>
    <row r="31228" spans="17:19">
      <c r="Q31228"/>
      <c r="R31228"/>
      <c r="S31228"/>
    </row>
    <row r="31229" spans="17:19">
      <c r="Q31229"/>
      <c r="R31229"/>
      <c r="S31229"/>
    </row>
    <row r="31230" spans="17:19">
      <c r="Q31230"/>
      <c r="R31230"/>
      <c r="S31230"/>
    </row>
    <row r="31231" spans="17:19">
      <c r="Q31231"/>
      <c r="R31231"/>
      <c r="S31231"/>
    </row>
    <row r="31232" spans="17:19">
      <c r="Q31232"/>
      <c r="R31232"/>
      <c r="S31232"/>
    </row>
    <row r="31233" spans="17:19">
      <c r="Q31233"/>
      <c r="R31233"/>
      <c r="S31233"/>
    </row>
    <row r="31234" spans="17:19">
      <c r="Q31234"/>
      <c r="R31234"/>
      <c r="S31234"/>
    </row>
    <row r="31235" spans="17:19">
      <c r="Q31235"/>
      <c r="R31235"/>
      <c r="S31235"/>
    </row>
    <row r="31236" spans="17:19">
      <c r="Q31236"/>
      <c r="R31236"/>
      <c r="S31236"/>
    </row>
    <row r="31237" spans="17:19">
      <c r="Q31237"/>
      <c r="R31237"/>
      <c r="S31237"/>
    </row>
    <row r="31238" spans="17:19">
      <c r="Q31238"/>
      <c r="R31238"/>
      <c r="S31238"/>
    </row>
    <row r="31239" spans="17:19">
      <c r="Q31239"/>
      <c r="R31239"/>
      <c r="S31239"/>
    </row>
    <row r="31240" spans="17:19">
      <c r="Q31240"/>
      <c r="R31240"/>
      <c r="S31240"/>
    </row>
    <row r="31241" spans="17:19">
      <c r="Q31241"/>
      <c r="R31241"/>
      <c r="S31241"/>
    </row>
    <row r="31242" spans="17:19">
      <c r="Q31242"/>
      <c r="R31242"/>
      <c r="S31242"/>
    </row>
    <row r="31243" spans="17:19">
      <c r="Q31243"/>
      <c r="R31243"/>
      <c r="S31243"/>
    </row>
    <row r="31244" spans="17:19">
      <c r="Q31244"/>
      <c r="R31244"/>
      <c r="S31244"/>
    </row>
    <row r="31245" spans="17:19">
      <c r="Q31245"/>
      <c r="R31245"/>
      <c r="S31245"/>
    </row>
    <row r="31246" spans="17:19">
      <c r="Q31246"/>
      <c r="R31246"/>
      <c r="S31246"/>
    </row>
    <row r="31247" spans="17:19">
      <c r="Q31247"/>
      <c r="R31247"/>
      <c r="S31247"/>
    </row>
    <row r="31248" spans="17:19">
      <c r="Q31248"/>
      <c r="R31248"/>
      <c r="S31248"/>
    </row>
    <row r="31249" spans="17:19">
      <c r="Q31249"/>
      <c r="R31249"/>
      <c r="S31249"/>
    </row>
    <row r="31250" spans="17:19">
      <c r="Q31250"/>
      <c r="R31250"/>
      <c r="S31250"/>
    </row>
    <row r="31251" spans="17:19">
      <c r="Q31251"/>
      <c r="R31251"/>
      <c r="S31251"/>
    </row>
    <row r="31252" spans="17:19">
      <c r="Q31252"/>
      <c r="R31252"/>
      <c r="S31252"/>
    </row>
    <row r="31253" spans="17:19">
      <c r="Q31253"/>
      <c r="R31253"/>
      <c r="S31253"/>
    </row>
    <row r="31254" spans="17:19">
      <c r="Q31254"/>
      <c r="R31254"/>
      <c r="S31254"/>
    </row>
    <row r="31255" spans="17:19">
      <c r="Q31255"/>
      <c r="R31255"/>
      <c r="S31255"/>
    </row>
    <row r="31256" spans="17:19">
      <c r="Q31256"/>
      <c r="R31256"/>
      <c r="S31256"/>
    </row>
    <row r="31257" spans="17:19">
      <c r="Q31257"/>
      <c r="R31257"/>
      <c r="S31257"/>
    </row>
    <row r="31258" spans="17:19">
      <c r="Q31258"/>
      <c r="R31258"/>
      <c r="S31258"/>
    </row>
    <row r="31259" spans="17:19">
      <c r="Q31259"/>
      <c r="R31259"/>
      <c r="S31259"/>
    </row>
    <row r="31260" spans="17:19">
      <c r="Q31260"/>
      <c r="R31260"/>
      <c r="S31260"/>
    </row>
    <row r="31261" spans="17:19">
      <c r="Q31261"/>
      <c r="R31261"/>
      <c r="S31261"/>
    </row>
    <row r="31262" spans="17:19">
      <c r="Q31262"/>
      <c r="R31262"/>
      <c r="S31262"/>
    </row>
    <row r="31263" spans="17:19">
      <c r="Q31263"/>
      <c r="R31263"/>
      <c r="S31263"/>
    </row>
    <row r="31264" spans="17:19">
      <c r="Q31264"/>
      <c r="R31264"/>
      <c r="S31264"/>
    </row>
    <row r="31265" spans="17:19">
      <c r="Q31265"/>
      <c r="R31265"/>
      <c r="S31265"/>
    </row>
    <row r="31266" spans="17:19">
      <c r="Q31266"/>
      <c r="R31266"/>
      <c r="S31266"/>
    </row>
    <row r="31267" spans="17:19">
      <c r="Q31267"/>
      <c r="R31267"/>
      <c r="S31267"/>
    </row>
    <row r="31268" spans="17:19">
      <c r="Q31268"/>
      <c r="R31268"/>
      <c r="S31268"/>
    </row>
    <row r="31269" spans="17:19">
      <c r="Q31269"/>
      <c r="R31269"/>
      <c r="S31269"/>
    </row>
    <row r="31270" spans="17:19">
      <c r="Q31270"/>
      <c r="R31270"/>
      <c r="S31270"/>
    </row>
    <row r="31271" spans="17:19">
      <c r="Q31271"/>
      <c r="R31271"/>
      <c r="S31271"/>
    </row>
    <row r="31272" spans="17:19">
      <c r="Q31272"/>
      <c r="R31272"/>
      <c r="S31272"/>
    </row>
    <row r="31273" spans="17:19">
      <c r="Q31273"/>
      <c r="R31273"/>
      <c r="S31273"/>
    </row>
    <row r="31274" spans="17:19">
      <c r="Q31274"/>
      <c r="R31274"/>
      <c r="S31274"/>
    </row>
    <row r="31275" spans="17:19">
      <c r="Q31275"/>
      <c r="R31275"/>
      <c r="S31275"/>
    </row>
    <row r="31276" spans="17:19">
      <c r="Q31276"/>
      <c r="R31276"/>
      <c r="S31276"/>
    </row>
    <row r="31277" spans="17:19">
      <c r="Q31277"/>
      <c r="R31277"/>
      <c r="S31277"/>
    </row>
    <row r="31278" spans="17:19">
      <c r="Q31278"/>
      <c r="R31278"/>
      <c r="S31278"/>
    </row>
    <row r="31279" spans="17:19">
      <c r="Q31279"/>
      <c r="R31279"/>
      <c r="S31279"/>
    </row>
    <row r="31280" spans="17:19">
      <c r="Q31280"/>
      <c r="R31280"/>
      <c r="S31280"/>
    </row>
    <row r="31281" spans="17:19">
      <c r="Q31281"/>
      <c r="R31281"/>
      <c r="S31281"/>
    </row>
    <row r="31282" spans="17:19">
      <c r="Q31282"/>
      <c r="R31282"/>
      <c r="S31282"/>
    </row>
    <row r="31283" spans="17:19">
      <c r="Q31283"/>
      <c r="R31283"/>
      <c r="S31283"/>
    </row>
    <row r="31284" spans="17:19">
      <c r="Q31284"/>
      <c r="R31284"/>
      <c r="S31284"/>
    </row>
    <row r="31285" spans="17:19">
      <c r="Q31285"/>
      <c r="R31285"/>
      <c r="S31285"/>
    </row>
    <row r="31286" spans="17:19">
      <c r="Q31286"/>
      <c r="R31286"/>
      <c r="S31286"/>
    </row>
    <row r="31287" spans="17:19">
      <c r="Q31287"/>
      <c r="R31287"/>
      <c r="S31287"/>
    </row>
    <row r="31288" spans="17:19">
      <c r="Q31288"/>
      <c r="R31288"/>
      <c r="S31288"/>
    </row>
    <row r="31289" spans="17:19">
      <c r="Q31289"/>
      <c r="R31289"/>
      <c r="S31289"/>
    </row>
    <row r="31290" spans="17:19">
      <c r="Q31290"/>
      <c r="R31290"/>
      <c r="S31290"/>
    </row>
    <row r="31291" spans="17:19">
      <c r="Q31291"/>
      <c r="R31291"/>
      <c r="S31291"/>
    </row>
    <row r="31292" spans="17:19">
      <c r="Q31292"/>
      <c r="R31292"/>
      <c r="S31292"/>
    </row>
    <row r="31293" spans="17:19">
      <c r="Q31293"/>
      <c r="R31293"/>
      <c r="S31293"/>
    </row>
    <row r="31294" spans="17:19">
      <c r="Q31294"/>
      <c r="R31294"/>
      <c r="S31294"/>
    </row>
    <row r="31295" spans="17:19">
      <c r="Q31295"/>
      <c r="R31295"/>
      <c r="S31295"/>
    </row>
    <row r="31296" spans="17:19">
      <c r="Q31296"/>
      <c r="R31296"/>
      <c r="S31296"/>
    </row>
    <row r="31297" spans="17:19">
      <c r="Q31297"/>
      <c r="R31297"/>
      <c r="S31297"/>
    </row>
    <row r="31298" spans="17:19">
      <c r="Q31298"/>
      <c r="R31298"/>
      <c r="S31298"/>
    </row>
    <row r="31299" spans="17:19">
      <c r="Q31299"/>
      <c r="R31299"/>
      <c r="S31299"/>
    </row>
    <row r="31300" spans="17:19">
      <c r="Q31300"/>
      <c r="R31300"/>
      <c r="S31300"/>
    </row>
    <row r="31301" spans="17:19">
      <c r="Q31301"/>
      <c r="R31301"/>
      <c r="S31301"/>
    </row>
    <row r="31302" spans="17:19">
      <c r="Q31302"/>
      <c r="R31302"/>
      <c r="S31302"/>
    </row>
    <row r="31303" spans="17:19">
      <c r="Q31303"/>
      <c r="R31303"/>
      <c r="S31303"/>
    </row>
    <row r="31304" spans="17:19">
      <c r="Q31304"/>
      <c r="R31304"/>
      <c r="S31304"/>
    </row>
    <row r="31305" spans="17:19">
      <c r="Q31305"/>
      <c r="R31305"/>
      <c r="S31305"/>
    </row>
    <row r="31306" spans="17:19">
      <c r="Q31306"/>
      <c r="R31306"/>
      <c r="S31306"/>
    </row>
    <row r="31307" spans="17:19">
      <c r="Q31307"/>
      <c r="R31307"/>
      <c r="S31307"/>
    </row>
    <row r="31308" spans="17:19">
      <c r="Q31308"/>
      <c r="R31308"/>
      <c r="S31308"/>
    </row>
    <row r="31309" spans="17:19">
      <c r="Q31309"/>
      <c r="R31309"/>
      <c r="S31309"/>
    </row>
    <row r="31310" spans="17:19">
      <c r="Q31310"/>
      <c r="R31310"/>
      <c r="S31310"/>
    </row>
    <row r="31311" spans="17:19">
      <c r="Q31311"/>
      <c r="R31311"/>
      <c r="S31311"/>
    </row>
    <row r="31312" spans="17:19">
      <c r="Q31312"/>
      <c r="R31312"/>
      <c r="S31312"/>
    </row>
    <row r="31313" spans="17:19">
      <c r="Q31313"/>
      <c r="R31313"/>
      <c r="S31313"/>
    </row>
    <row r="31314" spans="17:19">
      <c r="Q31314"/>
      <c r="R31314"/>
      <c r="S31314"/>
    </row>
    <row r="31315" spans="17:19">
      <c r="Q31315"/>
      <c r="R31315"/>
      <c r="S31315"/>
    </row>
    <row r="31316" spans="17:19">
      <c r="Q31316"/>
      <c r="R31316"/>
      <c r="S31316"/>
    </row>
    <row r="31317" spans="17:19">
      <c r="Q31317"/>
      <c r="R31317"/>
      <c r="S31317"/>
    </row>
    <row r="31318" spans="17:19">
      <c r="Q31318"/>
      <c r="R31318"/>
      <c r="S31318"/>
    </row>
    <row r="31319" spans="17:19">
      <c r="Q31319"/>
      <c r="R31319"/>
      <c r="S31319"/>
    </row>
    <row r="31320" spans="17:19">
      <c r="Q31320"/>
      <c r="R31320"/>
      <c r="S31320"/>
    </row>
    <row r="31321" spans="17:19">
      <c r="Q31321"/>
      <c r="R31321"/>
      <c r="S31321"/>
    </row>
    <row r="31322" spans="17:19">
      <c r="Q31322"/>
      <c r="R31322"/>
      <c r="S31322"/>
    </row>
    <row r="31323" spans="17:19">
      <c r="Q31323"/>
      <c r="R31323"/>
      <c r="S31323"/>
    </row>
    <row r="31324" spans="17:19">
      <c r="Q31324"/>
      <c r="R31324"/>
      <c r="S31324"/>
    </row>
    <row r="31325" spans="17:19">
      <c r="Q31325"/>
      <c r="R31325"/>
      <c r="S31325"/>
    </row>
    <row r="31326" spans="17:19">
      <c r="Q31326"/>
      <c r="R31326"/>
      <c r="S31326"/>
    </row>
    <row r="31327" spans="17:19">
      <c r="Q31327"/>
      <c r="R31327"/>
      <c r="S31327"/>
    </row>
    <row r="31328" spans="17:19">
      <c r="Q31328"/>
      <c r="R31328"/>
      <c r="S31328"/>
    </row>
    <row r="31329" spans="17:19">
      <c r="Q31329"/>
      <c r="R31329"/>
      <c r="S31329"/>
    </row>
    <row r="31330" spans="17:19">
      <c r="Q31330"/>
      <c r="R31330"/>
      <c r="S31330"/>
    </row>
    <row r="31331" spans="17:19">
      <c r="Q31331"/>
      <c r="R31331"/>
      <c r="S31331"/>
    </row>
    <row r="31332" spans="17:19">
      <c r="Q31332"/>
      <c r="R31332"/>
      <c r="S31332"/>
    </row>
    <row r="31333" spans="17:19">
      <c r="Q31333"/>
      <c r="R31333"/>
      <c r="S31333"/>
    </row>
    <row r="31334" spans="17:19">
      <c r="Q31334"/>
      <c r="R31334"/>
      <c r="S31334"/>
    </row>
    <row r="31335" spans="17:19">
      <c r="Q31335"/>
      <c r="R31335"/>
      <c r="S31335"/>
    </row>
    <row r="31336" spans="17:19">
      <c r="Q31336"/>
      <c r="R31336"/>
      <c r="S31336"/>
    </row>
    <row r="31337" spans="17:19">
      <c r="Q31337"/>
      <c r="R31337"/>
      <c r="S31337"/>
    </row>
    <row r="31338" spans="17:19">
      <c r="Q31338"/>
      <c r="R31338"/>
      <c r="S31338"/>
    </row>
    <row r="31339" spans="17:19">
      <c r="Q31339"/>
      <c r="R31339"/>
      <c r="S31339"/>
    </row>
    <row r="31340" spans="17:19">
      <c r="Q31340"/>
      <c r="R31340"/>
      <c r="S31340"/>
    </row>
    <row r="31341" spans="17:19">
      <c r="Q31341"/>
      <c r="R31341"/>
      <c r="S31341"/>
    </row>
    <row r="31342" spans="17:19">
      <c r="Q31342"/>
      <c r="R31342"/>
      <c r="S31342"/>
    </row>
    <row r="31343" spans="17:19">
      <c r="Q31343"/>
      <c r="R31343"/>
      <c r="S31343"/>
    </row>
    <row r="31344" spans="17:19">
      <c r="Q31344"/>
      <c r="R31344"/>
      <c r="S31344"/>
    </row>
    <row r="31345" spans="17:19">
      <c r="Q31345"/>
      <c r="R31345"/>
      <c r="S31345"/>
    </row>
    <row r="31346" spans="17:19">
      <c r="Q31346"/>
      <c r="R31346"/>
      <c r="S31346"/>
    </row>
    <row r="31347" spans="17:19">
      <c r="Q31347"/>
      <c r="R31347"/>
      <c r="S31347"/>
    </row>
    <row r="31348" spans="17:19">
      <c r="Q31348"/>
      <c r="R31348"/>
      <c r="S31348"/>
    </row>
    <row r="31349" spans="17:19">
      <c r="Q31349"/>
      <c r="R31349"/>
      <c r="S31349"/>
    </row>
    <row r="31350" spans="17:19">
      <c r="Q31350"/>
      <c r="R31350"/>
      <c r="S31350"/>
    </row>
    <row r="31351" spans="17:19">
      <c r="Q31351"/>
      <c r="R31351"/>
      <c r="S31351"/>
    </row>
    <row r="31352" spans="17:19">
      <c r="Q31352"/>
      <c r="R31352"/>
      <c r="S31352"/>
    </row>
    <row r="31353" spans="17:19">
      <c r="Q31353"/>
      <c r="R31353"/>
      <c r="S31353"/>
    </row>
    <row r="31354" spans="17:19">
      <c r="Q31354"/>
      <c r="R31354"/>
      <c r="S31354"/>
    </row>
    <row r="31355" spans="17:19">
      <c r="Q31355"/>
      <c r="R31355"/>
      <c r="S31355"/>
    </row>
    <row r="31356" spans="17:19">
      <c r="Q31356"/>
      <c r="R31356"/>
      <c r="S31356"/>
    </row>
    <row r="31357" spans="17:19">
      <c r="Q31357"/>
      <c r="R31357"/>
      <c r="S31357"/>
    </row>
    <row r="31358" spans="17:19">
      <c r="Q31358"/>
      <c r="R31358"/>
      <c r="S31358"/>
    </row>
    <row r="31359" spans="17:19">
      <c r="Q31359"/>
      <c r="R31359"/>
      <c r="S31359"/>
    </row>
    <row r="31360" spans="17:19">
      <c r="Q31360"/>
      <c r="R31360"/>
      <c r="S31360"/>
    </row>
    <row r="31361" spans="17:19">
      <c r="Q31361"/>
      <c r="R31361"/>
      <c r="S31361"/>
    </row>
    <row r="31362" spans="17:19">
      <c r="Q31362"/>
      <c r="R31362"/>
      <c r="S31362"/>
    </row>
    <row r="31363" spans="17:19">
      <c r="Q31363"/>
      <c r="R31363"/>
      <c r="S31363"/>
    </row>
    <row r="31364" spans="17:19">
      <c r="Q31364"/>
      <c r="R31364"/>
      <c r="S31364"/>
    </row>
    <row r="31365" spans="17:19">
      <c r="Q31365"/>
      <c r="R31365"/>
      <c r="S31365"/>
    </row>
    <row r="31366" spans="17:19">
      <c r="Q31366"/>
      <c r="R31366"/>
      <c r="S31366"/>
    </row>
    <row r="31367" spans="17:19">
      <c r="Q31367"/>
      <c r="R31367"/>
      <c r="S31367"/>
    </row>
    <row r="31368" spans="17:19">
      <c r="Q31368"/>
      <c r="R31368"/>
      <c r="S31368"/>
    </row>
    <row r="31369" spans="17:19">
      <c r="Q31369"/>
      <c r="R31369"/>
      <c r="S31369"/>
    </row>
    <row r="31370" spans="17:19">
      <c r="Q31370"/>
      <c r="R31370"/>
      <c r="S31370"/>
    </row>
    <row r="31371" spans="17:19">
      <c r="Q31371"/>
      <c r="R31371"/>
      <c r="S31371"/>
    </row>
    <row r="31372" spans="17:19">
      <c r="Q31372"/>
      <c r="R31372"/>
      <c r="S31372"/>
    </row>
    <row r="31373" spans="17:19">
      <c r="Q31373"/>
      <c r="R31373"/>
      <c r="S31373"/>
    </row>
    <row r="31374" spans="17:19">
      <c r="Q31374"/>
      <c r="R31374"/>
      <c r="S31374"/>
    </row>
    <row r="31375" spans="17:19">
      <c r="Q31375"/>
      <c r="R31375"/>
      <c r="S31375"/>
    </row>
    <row r="31376" spans="17:19">
      <c r="Q31376"/>
      <c r="R31376"/>
      <c r="S31376"/>
    </row>
    <row r="31377" spans="17:19">
      <c r="Q31377"/>
      <c r="R31377"/>
      <c r="S31377"/>
    </row>
    <row r="31378" spans="17:19">
      <c r="Q31378"/>
      <c r="R31378"/>
      <c r="S31378"/>
    </row>
    <row r="31379" spans="17:19">
      <c r="Q31379"/>
      <c r="R31379"/>
      <c r="S31379"/>
    </row>
    <row r="31380" spans="17:19">
      <c r="Q31380"/>
      <c r="R31380"/>
      <c r="S31380"/>
    </row>
    <row r="31381" spans="17:19">
      <c r="Q31381"/>
      <c r="R31381"/>
      <c r="S31381"/>
    </row>
    <row r="31382" spans="17:19">
      <c r="Q31382"/>
      <c r="R31382"/>
      <c r="S31382"/>
    </row>
    <row r="31383" spans="17:19">
      <c r="Q31383"/>
      <c r="R31383"/>
      <c r="S31383"/>
    </row>
    <row r="31384" spans="17:19">
      <c r="Q31384"/>
      <c r="R31384"/>
      <c r="S31384"/>
    </row>
    <row r="31385" spans="17:19">
      <c r="Q31385"/>
      <c r="R31385"/>
      <c r="S31385"/>
    </row>
    <row r="31386" spans="17:19">
      <c r="Q31386"/>
      <c r="R31386"/>
      <c r="S31386"/>
    </row>
    <row r="31387" spans="17:19">
      <c r="Q31387"/>
      <c r="R31387"/>
      <c r="S31387"/>
    </row>
    <row r="31388" spans="17:19">
      <c r="Q31388"/>
      <c r="R31388"/>
      <c r="S31388"/>
    </row>
    <row r="31389" spans="17:19">
      <c r="Q31389"/>
      <c r="R31389"/>
      <c r="S31389"/>
    </row>
    <row r="31390" spans="17:19">
      <c r="Q31390"/>
      <c r="R31390"/>
      <c r="S31390"/>
    </row>
    <row r="31391" spans="17:19">
      <c r="Q31391"/>
      <c r="R31391"/>
      <c r="S31391"/>
    </row>
    <row r="31392" spans="17:19">
      <c r="Q31392"/>
      <c r="R31392"/>
      <c r="S31392"/>
    </row>
    <row r="31393" spans="17:19">
      <c r="Q31393"/>
      <c r="R31393"/>
      <c r="S31393"/>
    </row>
    <row r="31394" spans="17:19">
      <c r="Q31394"/>
      <c r="R31394"/>
      <c r="S31394"/>
    </row>
    <row r="31395" spans="17:19">
      <c r="Q31395"/>
      <c r="R31395"/>
      <c r="S31395"/>
    </row>
    <row r="31396" spans="17:19">
      <c r="Q31396"/>
      <c r="R31396"/>
      <c r="S31396"/>
    </row>
    <row r="31397" spans="17:19">
      <c r="Q31397"/>
      <c r="R31397"/>
      <c r="S31397"/>
    </row>
    <row r="31398" spans="17:19">
      <c r="Q31398"/>
      <c r="R31398"/>
      <c r="S31398"/>
    </row>
    <row r="31399" spans="17:19">
      <c r="Q31399"/>
      <c r="R31399"/>
      <c r="S31399"/>
    </row>
    <row r="31400" spans="17:19">
      <c r="Q31400"/>
      <c r="R31400"/>
      <c r="S31400"/>
    </row>
    <row r="31401" spans="17:19">
      <c r="Q31401"/>
      <c r="R31401"/>
      <c r="S31401"/>
    </row>
    <row r="31402" spans="17:19">
      <c r="Q31402"/>
      <c r="R31402"/>
      <c r="S31402"/>
    </row>
    <row r="31403" spans="17:19">
      <c r="Q31403"/>
      <c r="R31403"/>
      <c r="S31403"/>
    </row>
    <row r="31404" spans="17:19">
      <c r="Q31404"/>
      <c r="R31404"/>
      <c r="S31404"/>
    </row>
    <row r="31405" spans="17:19">
      <c r="Q31405"/>
      <c r="R31405"/>
      <c r="S31405"/>
    </row>
    <row r="31406" spans="17:19">
      <c r="Q31406"/>
      <c r="R31406"/>
      <c r="S31406"/>
    </row>
    <row r="31407" spans="17:19">
      <c r="Q31407"/>
      <c r="R31407"/>
      <c r="S31407"/>
    </row>
    <row r="31408" spans="17:19">
      <c r="Q31408"/>
      <c r="R31408"/>
      <c r="S31408"/>
    </row>
    <row r="31409" spans="17:19">
      <c r="Q31409"/>
      <c r="R31409"/>
      <c r="S31409"/>
    </row>
    <row r="31410" spans="17:19">
      <c r="Q31410"/>
      <c r="R31410"/>
      <c r="S31410"/>
    </row>
    <row r="31411" spans="17:19">
      <c r="Q31411"/>
      <c r="R31411"/>
      <c r="S31411"/>
    </row>
    <row r="31412" spans="17:19">
      <c r="Q31412"/>
      <c r="R31412"/>
      <c r="S31412"/>
    </row>
    <row r="31413" spans="17:19">
      <c r="Q31413"/>
      <c r="R31413"/>
      <c r="S31413"/>
    </row>
    <row r="31414" spans="17:19">
      <c r="Q31414"/>
      <c r="R31414"/>
      <c r="S31414"/>
    </row>
    <row r="31415" spans="17:19">
      <c r="Q31415"/>
      <c r="R31415"/>
      <c r="S31415"/>
    </row>
    <row r="31416" spans="17:19">
      <c r="Q31416"/>
      <c r="R31416"/>
      <c r="S31416"/>
    </row>
    <row r="31417" spans="17:19">
      <c r="Q31417"/>
      <c r="R31417"/>
      <c r="S31417"/>
    </row>
    <row r="31418" spans="17:19">
      <c r="Q31418"/>
      <c r="R31418"/>
      <c r="S31418"/>
    </row>
    <row r="31419" spans="17:19">
      <c r="Q31419"/>
      <c r="R31419"/>
      <c r="S31419"/>
    </row>
    <row r="31420" spans="17:19">
      <c r="Q31420"/>
      <c r="R31420"/>
      <c r="S31420"/>
    </row>
    <row r="31421" spans="17:19">
      <c r="Q31421"/>
      <c r="R31421"/>
      <c r="S31421"/>
    </row>
    <row r="31422" spans="17:19">
      <c r="Q31422"/>
      <c r="R31422"/>
      <c r="S31422"/>
    </row>
    <row r="31423" spans="17:19">
      <c r="Q31423"/>
      <c r="R31423"/>
      <c r="S31423"/>
    </row>
    <row r="31424" spans="17:19">
      <c r="Q31424"/>
      <c r="R31424"/>
      <c r="S31424"/>
    </row>
    <row r="31425" spans="17:19">
      <c r="Q31425"/>
      <c r="R31425"/>
      <c r="S31425"/>
    </row>
    <row r="31426" spans="17:19">
      <c r="Q31426"/>
      <c r="R31426"/>
      <c r="S31426"/>
    </row>
    <row r="31427" spans="17:19">
      <c r="Q31427"/>
      <c r="R31427"/>
      <c r="S31427"/>
    </row>
    <row r="31428" spans="17:19">
      <c r="Q31428"/>
      <c r="R31428"/>
      <c r="S31428"/>
    </row>
    <row r="31429" spans="17:19">
      <c r="Q31429"/>
      <c r="R31429"/>
      <c r="S31429"/>
    </row>
    <row r="31430" spans="17:19">
      <c r="Q31430"/>
      <c r="R31430"/>
      <c r="S31430"/>
    </row>
    <row r="31431" spans="17:19">
      <c r="Q31431"/>
      <c r="R31431"/>
      <c r="S31431"/>
    </row>
    <row r="31432" spans="17:19">
      <c r="Q31432"/>
      <c r="R31432"/>
      <c r="S31432"/>
    </row>
    <row r="31433" spans="17:19">
      <c r="Q31433"/>
      <c r="R31433"/>
      <c r="S31433"/>
    </row>
    <row r="31434" spans="17:19">
      <c r="Q31434"/>
      <c r="R31434"/>
      <c r="S31434"/>
    </row>
    <row r="31435" spans="17:19">
      <c r="Q31435"/>
      <c r="R31435"/>
      <c r="S31435"/>
    </row>
    <row r="31436" spans="17:19">
      <c r="Q31436"/>
      <c r="R31436"/>
      <c r="S31436"/>
    </row>
    <row r="31437" spans="17:19">
      <c r="Q31437"/>
      <c r="R31437"/>
      <c r="S31437"/>
    </row>
    <row r="31438" spans="17:19">
      <c r="Q31438"/>
      <c r="R31438"/>
      <c r="S31438"/>
    </row>
    <row r="31439" spans="17:19">
      <c r="Q31439"/>
      <c r="R31439"/>
      <c r="S31439"/>
    </row>
    <row r="31440" spans="17:19">
      <c r="Q31440"/>
      <c r="R31440"/>
      <c r="S31440"/>
    </row>
    <row r="31441" spans="17:19">
      <c r="Q31441"/>
      <c r="R31441"/>
      <c r="S31441"/>
    </row>
    <row r="31442" spans="17:19">
      <c r="Q31442"/>
      <c r="R31442"/>
      <c r="S31442"/>
    </row>
    <row r="31443" spans="17:19">
      <c r="Q31443"/>
      <c r="R31443"/>
      <c r="S31443"/>
    </row>
    <row r="31444" spans="17:19">
      <c r="Q31444"/>
      <c r="R31444"/>
      <c r="S31444"/>
    </row>
    <row r="31445" spans="17:19">
      <c r="Q31445"/>
      <c r="R31445"/>
      <c r="S31445"/>
    </row>
    <row r="31446" spans="17:19">
      <c r="Q31446"/>
      <c r="R31446"/>
      <c r="S31446"/>
    </row>
    <row r="31447" spans="17:19">
      <c r="Q31447"/>
      <c r="R31447"/>
      <c r="S31447"/>
    </row>
    <row r="31448" spans="17:19">
      <c r="Q31448"/>
      <c r="R31448"/>
      <c r="S31448"/>
    </row>
    <row r="31449" spans="17:19">
      <c r="Q31449"/>
      <c r="R31449"/>
      <c r="S31449"/>
    </row>
    <row r="31450" spans="17:19">
      <c r="Q31450"/>
      <c r="R31450"/>
      <c r="S31450"/>
    </row>
    <row r="31451" spans="17:19">
      <c r="Q31451"/>
      <c r="R31451"/>
      <c r="S31451"/>
    </row>
    <row r="31452" spans="17:19">
      <c r="Q31452"/>
      <c r="R31452"/>
      <c r="S31452"/>
    </row>
    <row r="31453" spans="17:19">
      <c r="Q31453"/>
      <c r="R31453"/>
      <c r="S31453"/>
    </row>
    <row r="31454" spans="17:19">
      <c r="Q31454"/>
      <c r="R31454"/>
      <c r="S31454"/>
    </row>
    <row r="31455" spans="17:19">
      <c r="Q31455"/>
      <c r="R31455"/>
      <c r="S31455"/>
    </row>
    <row r="31456" spans="17:19">
      <c r="Q31456"/>
      <c r="R31456"/>
      <c r="S31456"/>
    </row>
    <row r="31457" spans="17:19">
      <c r="Q31457"/>
      <c r="R31457"/>
      <c r="S31457"/>
    </row>
    <row r="31458" spans="17:19">
      <c r="Q31458"/>
      <c r="R31458"/>
      <c r="S31458"/>
    </row>
    <row r="31459" spans="17:19">
      <c r="Q31459"/>
      <c r="R31459"/>
      <c r="S31459"/>
    </row>
    <row r="31460" spans="17:19">
      <c r="Q31460"/>
      <c r="R31460"/>
      <c r="S31460"/>
    </row>
    <row r="31461" spans="17:19">
      <c r="Q31461"/>
      <c r="R31461"/>
      <c r="S31461"/>
    </row>
    <row r="31462" spans="17:19">
      <c r="Q31462"/>
      <c r="R31462"/>
      <c r="S31462"/>
    </row>
    <row r="31463" spans="17:19">
      <c r="Q31463"/>
      <c r="R31463"/>
      <c r="S31463"/>
    </row>
    <row r="31464" spans="17:19">
      <c r="Q31464"/>
      <c r="R31464"/>
      <c r="S31464"/>
    </row>
    <row r="31465" spans="17:19">
      <c r="Q31465"/>
      <c r="R31465"/>
      <c r="S31465"/>
    </row>
    <row r="31466" spans="17:19">
      <c r="Q31466"/>
      <c r="R31466"/>
      <c r="S31466"/>
    </row>
    <row r="31467" spans="17:19">
      <c r="Q31467"/>
      <c r="R31467"/>
      <c r="S31467"/>
    </row>
    <row r="31468" spans="17:19">
      <c r="Q31468"/>
      <c r="R31468"/>
      <c r="S31468"/>
    </row>
    <row r="31469" spans="17:19">
      <c r="Q31469"/>
      <c r="R31469"/>
      <c r="S31469"/>
    </row>
    <row r="31470" spans="17:19">
      <c r="Q31470"/>
      <c r="R31470"/>
      <c r="S31470"/>
    </row>
    <row r="31471" spans="17:19">
      <c r="Q31471"/>
      <c r="R31471"/>
      <c r="S31471"/>
    </row>
    <row r="31472" spans="17:19">
      <c r="Q31472"/>
      <c r="R31472"/>
      <c r="S31472"/>
    </row>
    <row r="31473" spans="17:19">
      <c r="Q31473"/>
      <c r="R31473"/>
      <c r="S31473"/>
    </row>
    <row r="31474" spans="17:19">
      <c r="Q31474"/>
      <c r="R31474"/>
      <c r="S31474"/>
    </row>
    <row r="31475" spans="17:19">
      <c r="Q31475"/>
      <c r="R31475"/>
      <c r="S31475"/>
    </row>
    <row r="31476" spans="17:19">
      <c r="Q31476"/>
      <c r="R31476"/>
      <c r="S31476"/>
    </row>
    <row r="31477" spans="17:19">
      <c r="Q31477"/>
      <c r="R31477"/>
      <c r="S31477"/>
    </row>
    <row r="31478" spans="17:19">
      <c r="Q31478"/>
      <c r="R31478"/>
      <c r="S31478"/>
    </row>
    <row r="31479" spans="17:19">
      <c r="Q31479"/>
      <c r="R31479"/>
      <c r="S31479"/>
    </row>
    <row r="31480" spans="17:19">
      <c r="Q31480"/>
      <c r="R31480"/>
      <c r="S31480"/>
    </row>
    <row r="31481" spans="17:19">
      <c r="Q31481"/>
      <c r="R31481"/>
      <c r="S31481"/>
    </row>
    <row r="31482" spans="17:19">
      <c r="Q31482"/>
      <c r="R31482"/>
      <c r="S31482"/>
    </row>
    <row r="31483" spans="17:19">
      <c r="Q31483"/>
      <c r="R31483"/>
      <c r="S31483"/>
    </row>
    <row r="31484" spans="17:19">
      <c r="Q31484"/>
      <c r="R31484"/>
      <c r="S31484"/>
    </row>
    <row r="31485" spans="17:19">
      <c r="Q31485"/>
      <c r="R31485"/>
      <c r="S31485"/>
    </row>
    <row r="31486" spans="17:19">
      <c r="Q31486"/>
      <c r="R31486"/>
      <c r="S31486"/>
    </row>
    <row r="31487" spans="17:19">
      <c r="Q31487"/>
      <c r="R31487"/>
      <c r="S31487"/>
    </row>
    <row r="31488" spans="17:19">
      <c r="Q31488"/>
      <c r="R31488"/>
      <c r="S31488"/>
    </row>
    <row r="31489" spans="17:19">
      <c r="Q31489"/>
      <c r="R31489"/>
      <c r="S31489"/>
    </row>
    <row r="31490" spans="17:19">
      <c r="Q31490"/>
      <c r="R31490"/>
      <c r="S31490"/>
    </row>
    <row r="31491" spans="17:19">
      <c r="Q31491"/>
      <c r="R31491"/>
      <c r="S31491"/>
    </row>
    <row r="31492" spans="17:19">
      <c r="Q31492"/>
      <c r="R31492"/>
      <c r="S31492"/>
    </row>
    <row r="31493" spans="17:19">
      <c r="Q31493"/>
      <c r="R31493"/>
      <c r="S31493"/>
    </row>
    <row r="31494" spans="17:19">
      <c r="Q31494"/>
      <c r="R31494"/>
      <c r="S31494"/>
    </row>
    <row r="31495" spans="17:19">
      <c r="Q31495"/>
      <c r="R31495"/>
      <c r="S31495"/>
    </row>
    <row r="31496" spans="17:19">
      <c r="Q31496"/>
      <c r="R31496"/>
      <c r="S31496"/>
    </row>
    <row r="31497" spans="17:19">
      <c r="Q31497"/>
      <c r="R31497"/>
      <c r="S31497"/>
    </row>
    <row r="31498" spans="17:19">
      <c r="Q31498"/>
      <c r="R31498"/>
      <c r="S31498"/>
    </row>
    <row r="31499" spans="17:19">
      <c r="Q31499"/>
      <c r="R31499"/>
      <c r="S31499"/>
    </row>
    <row r="31500" spans="17:19">
      <c r="Q31500"/>
      <c r="R31500"/>
      <c r="S31500"/>
    </row>
    <row r="31501" spans="17:19">
      <c r="Q31501"/>
      <c r="R31501"/>
      <c r="S31501"/>
    </row>
    <row r="31502" spans="17:19">
      <c r="Q31502"/>
      <c r="R31502"/>
      <c r="S31502"/>
    </row>
    <row r="31503" spans="17:19">
      <c r="Q31503"/>
      <c r="R31503"/>
      <c r="S31503"/>
    </row>
    <row r="31504" spans="17:19">
      <c r="Q31504"/>
      <c r="R31504"/>
      <c r="S31504"/>
    </row>
    <row r="31505" spans="17:19">
      <c r="Q31505"/>
      <c r="R31505"/>
      <c r="S31505"/>
    </row>
    <row r="31506" spans="17:19">
      <c r="Q31506"/>
      <c r="R31506"/>
      <c r="S31506"/>
    </row>
    <row r="31507" spans="17:19">
      <c r="Q31507"/>
      <c r="R31507"/>
      <c r="S31507"/>
    </row>
    <row r="31508" spans="17:19">
      <c r="Q31508"/>
      <c r="R31508"/>
      <c r="S31508"/>
    </row>
    <row r="31509" spans="17:19">
      <c r="Q31509"/>
      <c r="R31509"/>
      <c r="S31509"/>
    </row>
    <row r="31510" spans="17:19">
      <c r="Q31510"/>
      <c r="R31510"/>
      <c r="S31510"/>
    </row>
    <row r="31511" spans="17:19">
      <c r="Q31511"/>
      <c r="R31511"/>
      <c r="S31511"/>
    </row>
    <row r="31512" spans="17:19">
      <c r="Q31512"/>
      <c r="R31512"/>
      <c r="S31512"/>
    </row>
    <row r="31513" spans="17:19">
      <c r="Q31513"/>
      <c r="R31513"/>
      <c r="S31513"/>
    </row>
    <row r="31514" spans="17:19">
      <c r="Q31514"/>
      <c r="R31514"/>
      <c r="S31514"/>
    </row>
    <row r="31515" spans="17:19">
      <c r="Q31515"/>
      <c r="R31515"/>
      <c r="S31515"/>
    </row>
    <row r="31516" spans="17:19">
      <c r="Q31516"/>
      <c r="R31516"/>
      <c r="S31516"/>
    </row>
    <row r="31517" spans="17:19">
      <c r="Q31517"/>
      <c r="R31517"/>
      <c r="S31517"/>
    </row>
    <row r="31518" spans="17:19">
      <c r="Q31518"/>
      <c r="R31518"/>
      <c r="S31518"/>
    </row>
    <row r="31519" spans="17:19">
      <c r="Q31519"/>
      <c r="R31519"/>
      <c r="S31519"/>
    </row>
    <row r="31520" spans="17:19">
      <c r="Q31520"/>
      <c r="R31520"/>
      <c r="S31520"/>
    </row>
    <row r="31521" spans="17:19">
      <c r="Q31521"/>
      <c r="R31521"/>
      <c r="S31521"/>
    </row>
    <row r="31522" spans="17:19">
      <c r="Q31522"/>
      <c r="R31522"/>
      <c r="S31522"/>
    </row>
    <row r="31523" spans="17:19">
      <c r="Q31523"/>
      <c r="R31523"/>
      <c r="S31523"/>
    </row>
    <row r="31524" spans="17:19">
      <c r="Q31524"/>
      <c r="R31524"/>
      <c r="S31524"/>
    </row>
    <row r="31525" spans="17:19">
      <c r="Q31525"/>
      <c r="R31525"/>
      <c r="S31525"/>
    </row>
    <row r="31526" spans="17:19">
      <c r="Q31526"/>
      <c r="R31526"/>
      <c r="S31526"/>
    </row>
    <row r="31527" spans="17:19">
      <c r="Q31527"/>
      <c r="R31527"/>
      <c r="S31527"/>
    </row>
    <row r="31528" spans="17:19">
      <c r="Q31528"/>
      <c r="R31528"/>
      <c r="S31528"/>
    </row>
    <row r="31529" spans="17:19">
      <c r="Q31529"/>
      <c r="R31529"/>
      <c r="S31529"/>
    </row>
    <row r="31530" spans="17:19">
      <c r="Q31530"/>
      <c r="R31530"/>
      <c r="S31530"/>
    </row>
    <row r="31531" spans="17:19">
      <c r="Q31531"/>
      <c r="R31531"/>
      <c r="S31531"/>
    </row>
    <row r="31532" spans="17:19">
      <c r="Q31532"/>
      <c r="R31532"/>
      <c r="S31532"/>
    </row>
    <row r="31533" spans="17:19">
      <c r="Q31533"/>
      <c r="R31533"/>
      <c r="S31533"/>
    </row>
    <row r="31534" spans="17:19">
      <c r="Q31534"/>
      <c r="R31534"/>
      <c r="S31534"/>
    </row>
    <row r="31535" spans="17:19">
      <c r="Q31535"/>
      <c r="R31535"/>
      <c r="S31535"/>
    </row>
    <row r="31536" spans="17:19">
      <c r="Q31536"/>
      <c r="R31536"/>
      <c r="S31536"/>
    </row>
    <row r="31537" spans="17:19">
      <c r="Q31537"/>
      <c r="R31537"/>
      <c r="S31537"/>
    </row>
    <row r="31538" spans="17:19">
      <c r="Q31538"/>
      <c r="R31538"/>
      <c r="S31538"/>
    </row>
    <row r="31539" spans="17:19">
      <c r="Q31539"/>
      <c r="R31539"/>
      <c r="S31539"/>
    </row>
    <row r="31540" spans="17:19">
      <c r="Q31540"/>
      <c r="R31540"/>
      <c r="S31540"/>
    </row>
    <row r="31541" spans="17:19">
      <c r="Q31541"/>
      <c r="R31541"/>
      <c r="S31541"/>
    </row>
    <row r="31542" spans="17:19">
      <c r="Q31542"/>
      <c r="R31542"/>
      <c r="S31542"/>
    </row>
    <row r="31543" spans="17:19">
      <c r="Q31543"/>
      <c r="R31543"/>
      <c r="S31543"/>
    </row>
    <row r="31544" spans="17:19">
      <c r="Q31544"/>
      <c r="R31544"/>
      <c r="S31544"/>
    </row>
    <row r="31545" spans="17:19">
      <c r="Q31545"/>
      <c r="R31545"/>
      <c r="S31545"/>
    </row>
    <row r="31546" spans="17:19">
      <c r="Q31546"/>
      <c r="R31546"/>
      <c r="S31546"/>
    </row>
    <row r="31547" spans="17:19">
      <c r="Q31547"/>
      <c r="R31547"/>
      <c r="S31547"/>
    </row>
    <row r="31548" spans="17:19">
      <c r="Q31548"/>
      <c r="R31548"/>
      <c r="S31548"/>
    </row>
    <row r="31549" spans="17:19">
      <c r="Q31549"/>
      <c r="R31549"/>
      <c r="S31549"/>
    </row>
    <row r="31550" spans="17:19">
      <c r="Q31550"/>
      <c r="R31550"/>
      <c r="S31550"/>
    </row>
    <row r="31551" spans="17:19">
      <c r="Q31551"/>
      <c r="R31551"/>
      <c r="S31551"/>
    </row>
    <row r="31552" spans="17:19">
      <c r="Q31552"/>
      <c r="R31552"/>
      <c r="S31552"/>
    </row>
    <row r="31553" spans="17:19">
      <c r="Q31553"/>
      <c r="R31553"/>
      <c r="S31553"/>
    </row>
    <row r="31554" spans="17:19">
      <c r="Q31554"/>
      <c r="R31554"/>
      <c r="S31554"/>
    </row>
    <row r="31555" spans="17:19">
      <c r="Q31555"/>
      <c r="R31555"/>
      <c r="S31555"/>
    </row>
    <row r="31556" spans="17:19">
      <c r="Q31556"/>
      <c r="R31556"/>
      <c r="S31556"/>
    </row>
    <row r="31557" spans="17:19">
      <c r="Q31557"/>
      <c r="R31557"/>
      <c r="S31557"/>
    </row>
    <row r="31558" spans="17:19">
      <c r="Q31558"/>
      <c r="R31558"/>
      <c r="S31558"/>
    </row>
    <row r="31559" spans="17:19">
      <c r="Q31559"/>
      <c r="R31559"/>
      <c r="S31559"/>
    </row>
    <row r="31560" spans="17:19">
      <c r="Q31560"/>
      <c r="R31560"/>
      <c r="S31560"/>
    </row>
    <row r="31561" spans="17:19">
      <c r="Q31561"/>
      <c r="R31561"/>
      <c r="S31561"/>
    </row>
    <row r="31562" spans="17:19">
      <c r="Q31562"/>
      <c r="R31562"/>
      <c r="S31562"/>
    </row>
    <row r="31563" spans="17:19">
      <c r="Q31563"/>
      <c r="R31563"/>
      <c r="S31563"/>
    </row>
    <row r="31564" spans="17:19">
      <c r="Q31564"/>
      <c r="R31564"/>
      <c r="S31564"/>
    </row>
    <row r="31565" spans="17:19">
      <c r="Q31565"/>
      <c r="R31565"/>
      <c r="S31565"/>
    </row>
    <row r="31566" spans="17:19">
      <c r="Q31566"/>
      <c r="R31566"/>
      <c r="S31566"/>
    </row>
    <row r="31567" spans="17:19">
      <c r="Q31567"/>
      <c r="R31567"/>
      <c r="S31567"/>
    </row>
    <row r="31568" spans="17:19">
      <c r="Q31568"/>
      <c r="R31568"/>
      <c r="S31568"/>
    </row>
    <row r="31569" spans="17:19">
      <c r="Q31569"/>
      <c r="R31569"/>
      <c r="S31569"/>
    </row>
    <row r="31570" spans="17:19">
      <c r="Q31570"/>
      <c r="R31570"/>
      <c r="S31570"/>
    </row>
    <row r="31571" spans="17:19">
      <c r="Q31571"/>
      <c r="R31571"/>
      <c r="S31571"/>
    </row>
    <row r="31572" spans="17:19">
      <c r="Q31572"/>
      <c r="R31572"/>
      <c r="S31572"/>
    </row>
    <row r="31573" spans="17:19">
      <c r="Q31573"/>
      <c r="R31573"/>
      <c r="S31573"/>
    </row>
    <row r="31574" spans="17:19">
      <c r="Q31574"/>
      <c r="R31574"/>
      <c r="S31574"/>
    </row>
    <row r="31575" spans="17:19">
      <c r="Q31575"/>
      <c r="R31575"/>
      <c r="S31575"/>
    </row>
    <row r="31576" spans="17:19">
      <c r="Q31576"/>
      <c r="R31576"/>
      <c r="S31576"/>
    </row>
    <row r="31577" spans="17:19">
      <c r="Q31577"/>
      <c r="R31577"/>
      <c r="S31577"/>
    </row>
    <row r="31578" spans="17:19">
      <c r="Q31578"/>
      <c r="R31578"/>
      <c r="S31578"/>
    </row>
    <row r="31579" spans="17:19">
      <c r="Q31579"/>
      <c r="R31579"/>
      <c r="S31579"/>
    </row>
    <row r="31580" spans="17:19">
      <c r="Q31580"/>
      <c r="R31580"/>
      <c r="S31580"/>
    </row>
    <row r="31581" spans="17:19">
      <c r="Q31581"/>
      <c r="R31581"/>
      <c r="S31581"/>
    </row>
    <row r="31582" spans="17:19">
      <c r="Q31582"/>
      <c r="R31582"/>
      <c r="S31582"/>
    </row>
    <row r="31583" spans="17:19">
      <c r="Q31583"/>
      <c r="R31583"/>
      <c r="S31583"/>
    </row>
    <row r="31584" spans="17:19">
      <c r="Q31584"/>
      <c r="R31584"/>
      <c r="S31584"/>
    </row>
    <row r="31585" spans="17:19">
      <c r="Q31585"/>
      <c r="R31585"/>
      <c r="S31585"/>
    </row>
    <row r="31586" spans="17:19">
      <c r="Q31586"/>
      <c r="R31586"/>
      <c r="S31586"/>
    </row>
    <row r="31587" spans="17:19">
      <c r="Q31587"/>
      <c r="R31587"/>
      <c r="S31587"/>
    </row>
    <row r="31588" spans="17:19">
      <c r="Q31588"/>
      <c r="R31588"/>
      <c r="S31588"/>
    </row>
    <row r="31589" spans="17:19">
      <c r="Q31589"/>
      <c r="R31589"/>
      <c r="S31589"/>
    </row>
    <row r="31590" spans="17:19">
      <c r="Q31590"/>
      <c r="R31590"/>
      <c r="S31590"/>
    </row>
    <row r="31591" spans="17:19">
      <c r="Q31591"/>
      <c r="R31591"/>
      <c r="S31591"/>
    </row>
    <row r="31592" spans="17:19">
      <c r="Q31592"/>
      <c r="R31592"/>
      <c r="S31592"/>
    </row>
    <row r="31593" spans="17:19">
      <c r="Q31593"/>
      <c r="R31593"/>
      <c r="S31593"/>
    </row>
    <row r="31594" spans="17:19">
      <c r="Q31594"/>
      <c r="R31594"/>
      <c r="S31594"/>
    </row>
    <row r="31595" spans="17:19">
      <c r="Q31595"/>
      <c r="R31595"/>
      <c r="S31595"/>
    </row>
    <row r="31596" spans="17:19">
      <c r="Q31596"/>
      <c r="R31596"/>
      <c r="S31596"/>
    </row>
    <row r="31597" spans="17:19">
      <c r="Q31597"/>
      <c r="R31597"/>
      <c r="S31597"/>
    </row>
    <row r="31598" spans="17:19">
      <c r="Q31598"/>
      <c r="R31598"/>
      <c r="S31598"/>
    </row>
    <row r="31599" spans="17:19">
      <c r="Q31599"/>
      <c r="R31599"/>
      <c r="S31599"/>
    </row>
    <row r="31600" spans="17:19">
      <c r="Q31600"/>
      <c r="R31600"/>
      <c r="S31600"/>
    </row>
    <row r="31601" spans="17:19">
      <c r="Q31601"/>
      <c r="R31601"/>
      <c r="S31601"/>
    </row>
    <row r="31602" spans="17:19">
      <c r="Q31602"/>
      <c r="R31602"/>
      <c r="S31602"/>
    </row>
    <row r="31603" spans="17:19">
      <c r="Q31603"/>
      <c r="R31603"/>
      <c r="S31603"/>
    </row>
    <row r="31604" spans="17:19">
      <c r="Q31604"/>
      <c r="R31604"/>
      <c r="S31604"/>
    </row>
    <row r="31605" spans="17:19">
      <c r="Q31605"/>
      <c r="R31605"/>
      <c r="S31605"/>
    </row>
    <row r="31606" spans="17:19">
      <c r="Q31606"/>
      <c r="R31606"/>
      <c r="S31606"/>
    </row>
    <row r="31607" spans="17:19">
      <c r="Q31607"/>
      <c r="R31607"/>
      <c r="S31607"/>
    </row>
    <row r="31608" spans="17:19">
      <c r="Q31608"/>
      <c r="R31608"/>
      <c r="S31608"/>
    </row>
    <row r="31609" spans="17:19">
      <c r="Q31609"/>
      <c r="R31609"/>
      <c r="S31609"/>
    </row>
    <row r="31610" spans="17:19">
      <c r="Q31610"/>
      <c r="R31610"/>
      <c r="S31610"/>
    </row>
    <row r="31611" spans="17:19">
      <c r="Q31611"/>
      <c r="R31611"/>
      <c r="S31611"/>
    </row>
    <row r="31612" spans="17:19">
      <c r="Q31612"/>
      <c r="R31612"/>
      <c r="S31612"/>
    </row>
    <row r="31613" spans="17:19">
      <c r="Q31613"/>
      <c r="R31613"/>
      <c r="S31613"/>
    </row>
    <row r="31614" spans="17:19">
      <c r="Q31614"/>
      <c r="R31614"/>
      <c r="S31614"/>
    </row>
    <row r="31615" spans="17:19">
      <c r="Q31615"/>
      <c r="R31615"/>
      <c r="S31615"/>
    </row>
    <row r="31616" spans="17:19">
      <c r="Q31616"/>
      <c r="R31616"/>
      <c r="S31616"/>
    </row>
    <row r="31617" spans="17:19">
      <c r="Q31617"/>
      <c r="R31617"/>
      <c r="S31617"/>
    </row>
    <row r="31618" spans="17:19">
      <c r="Q31618"/>
      <c r="R31618"/>
      <c r="S31618"/>
    </row>
    <row r="31619" spans="17:19">
      <c r="Q31619"/>
      <c r="R31619"/>
      <c r="S31619"/>
    </row>
    <row r="31620" spans="17:19">
      <c r="Q31620"/>
      <c r="R31620"/>
      <c r="S31620"/>
    </row>
    <row r="31621" spans="17:19">
      <c r="Q31621"/>
      <c r="R31621"/>
      <c r="S31621"/>
    </row>
    <row r="31622" spans="17:19">
      <c r="Q31622"/>
      <c r="R31622"/>
      <c r="S31622"/>
    </row>
    <row r="31623" spans="17:19">
      <c r="Q31623"/>
      <c r="R31623"/>
      <c r="S31623"/>
    </row>
    <row r="31624" spans="17:19">
      <c r="Q31624"/>
      <c r="R31624"/>
      <c r="S31624"/>
    </row>
    <row r="31625" spans="17:19">
      <c r="Q31625"/>
      <c r="R31625"/>
      <c r="S31625"/>
    </row>
    <row r="31626" spans="17:19">
      <c r="Q31626"/>
      <c r="R31626"/>
      <c r="S31626"/>
    </row>
    <row r="31627" spans="17:19">
      <c r="Q31627"/>
      <c r="R31627"/>
      <c r="S31627"/>
    </row>
    <row r="31628" spans="17:19">
      <c r="Q31628"/>
      <c r="R31628"/>
      <c r="S31628"/>
    </row>
    <row r="31629" spans="17:19">
      <c r="Q31629"/>
      <c r="R31629"/>
      <c r="S31629"/>
    </row>
    <row r="31630" spans="17:19">
      <c r="Q31630"/>
      <c r="R31630"/>
      <c r="S31630"/>
    </row>
    <row r="31631" spans="17:19">
      <c r="Q31631"/>
      <c r="R31631"/>
      <c r="S31631"/>
    </row>
    <row r="31632" spans="17:19">
      <c r="Q31632"/>
      <c r="R31632"/>
      <c r="S31632"/>
    </row>
    <row r="31633" spans="17:19">
      <c r="Q31633"/>
      <c r="R31633"/>
      <c r="S31633"/>
    </row>
    <row r="31634" spans="17:19">
      <c r="Q31634"/>
      <c r="R31634"/>
      <c r="S31634"/>
    </row>
    <row r="31635" spans="17:19">
      <c r="Q31635"/>
      <c r="R31635"/>
      <c r="S31635"/>
    </row>
    <row r="31636" spans="17:19">
      <c r="Q31636"/>
      <c r="R31636"/>
      <c r="S31636"/>
    </row>
    <row r="31637" spans="17:19">
      <c r="Q31637"/>
      <c r="R31637"/>
      <c r="S31637"/>
    </row>
    <row r="31638" spans="17:19">
      <c r="Q31638"/>
      <c r="R31638"/>
      <c r="S31638"/>
    </row>
    <row r="31639" spans="17:19">
      <c r="Q31639"/>
      <c r="R31639"/>
      <c r="S31639"/>
    </row>
    <row r="31640" spans="17:19">
      <c r="Q31640"/>
      <c r="R31640"/>
      <c r="S31640"/>
    </row>
    <row r="31641" spans="17:19">
      <c r="Q31641"/>
      <c r="R31641"/>
      <c r="S31641"/>
    </row>
    <row r="31642" spans="17:19">
      <c r="Q31642"/>
      <c r="R31642"/>
      <c r="S31642"/>
    </row>
    <row r="31643" spans="17:19">
      <c r="Q31643"/>
      <c r="R31643"/>
      <c r="S31643"/>
    </row>
    <row r="31644" spans="17:19">
      <c r="Q31644"/>
      <c r="R31644"/>
      <c r="S31644"/>
    </row>
    <row r="31645" spans="17:19">
      <c r="Q31645"/>
      <c r="R31645"/>
      <c r="S31645"/>
    </row>
    <row r="31646" spans="17:19">
      <c r="Q31646"/>
      <c r="R31646"/>
      <c r="S31646"/>
    </row>
    <row r="31647" spans="17:19">
      <c r="Q31647"/>
      <c r="R31647"/>
      <c r="S31647"/>
    </row>
    <row r="31648" spans="17:19">
      <c r="Q31648"/>
      <c r="R31648"/>
      <c r="S31648"/>
    </row>
    <row r="31649" spans="17:19">
      <c r="Q31649"/>
      <c r="R31649"/>
      <c r="S31649"/>
    </row>
    <row r="31650" spans="17:19">
      <c r="Q31650"/>
      <c r="R31650"/>
      <c r="S31650"/>
    </row>
    <row r="31651" spans="17:19">
      <c r="Q31651"/>
      <c r="R31651"/>
      <c r="S31651"/>
    </row>
    <row r="31652" spans="17:19">
      <c r="Q31652"/>
      <c r="R31652"/>
      <c r="S31652"/>
    </row>
    <row r="31653" spans="17:19">
      <c r="Q31653"/>
      <c r="R31653"/>
      <c r="S31653"/>
    </row>
    <row r="31654" spans="17:19">
      <c r="Q31654"/>
      <c r="R31654"/>
      <c r="S31654"/>
    </row>
    <row r="31655" spans="17:19">
      <c r="Q31655"/>
      <c r="R31655"/>
      <c r="S31655"/>
    </row>
    <row r="31656" spans="17:19">
      <c r="Q31656"/>
      <c r="R31656"/>
      <c r="S31656"/>
    </row>
    <row r="31657" spans="17:19">
      <c r="Q31657"/>
      <c r="R31657"/>
      <c r="S31657"/>
    </row>
    <row r="31658" spans="17:19">
      <c r="Q31658"/>
      <c r="R31658"/>
      <c r="S31658"/>
    </row>
    <row r="31659" spans="17:19">
      <c r="Q31659"/>
      <c r="R31659"/>
      <c r="S31659"/>
    </row>
    <row r="31660" spans="17:19">
      <c r="Q31660"/>
      <c r="R31660"/>
      <c r="S31660"/>
    </row>
    <row r="31661" spans="17:19">
      <c r="Q31661"/>
      <c r="R31661"/>
      <c r="S31661"/>
    </row>
    <row r="31662" spans="17:19">
      <c r="Q31662"/>
      <c r="R31662"/>
      <c r="S31662"/>
    </row>
    <row r="31663" spans="17:19">
      <c r="Q31663"/>
      <c r="R31663"/>
      <c r="S31663"/>
    </row>
    <row r="31664" spans="17:19">
      <c r="Q31664"/>
      <c r="R31664"/>
      <c r="S31664"/>
    </row>
    <row r="31665" spans="17:19">
      <c r="Q31665"/>
      <c r="R31665"/>
      <c r="S31665"/>
    </row>
    <row r="31666" spans="17:19">
      <c r="Q31666"/>
      <c r="R31666"/>
      <c r="S31666"/>
    </row>
    <row r="31667" spans="17:19">
      <c r="Q31667"/>
      <c r="R31667"/>
      <c r="S31667"/>
    </row>
    <row r="31668" spans="17:19">
      <c r="Q31668"/>
      <c r="R31668"/>
      <c r="S31668"/>
    </row>
    <row r="31669" spans="17:19">
      <c r="Q31669"/>
      <c r="R31669"/>
      <c r="S31669"/>
    </row>
    <row r="31670" spans="17:19">
      <c r="Q31670"/>
      <c r="R31670"/>
      <c r="S31670"/>
    </row>
    <row r="31671" spans="17:19">
      <c r="Q31671"/>
      <c r="R31671"/>
      <c r="S31671"/>
    </row>
    <row r="31672" spans="17:19">
      <c r="Q31672"/>
      <c r="R31672"/>
      <c r="S31672"/>
    </row>
    <row r="31673" spans="17:19">
      <c r="Q31673"/>
      <c r="R31673"/>
      <c r="S31673"/>
    </row>
    <row r="31674" spans="17:19">
      <c r="Q31674"/>
      <c r="R31674"/>
      <c r="S31674"/>
    </row>
    <row r="31675" spans="17:19">
      <c r="Q31675"/>
      <c r="R31675"/>
      <c r="S31675"/>
    </row>
    <row r="31676" spans="17:19">
      <c r="Q31676"/>
      <c r="R31676"/>
      <c r="S31676"/>
    </row>
    <row r="31677" spans="17:19">
      <c r="Q31677"/>
      <c r="R31677"/>
      <c r="S31677"/>
    </row>
    <row r="31678" spans="17:19">
      <c r="Q31678"/>
      <c r="R31678"/>
      <c r="S31678"/>
    </row>
    <row r="31679" spans="17:19">
      <c r="Q31679"/>
      <c r="R31679"/>
      <c r="S31679"/>
    </row>
    <row r="31680" spans="17:19">
      <c r="Q31680"/>
      <c r="R31680"/>
      <c r="S31680"/>
    </row>
    <row r="31681" spans="17:19">
      <c r="Q31681"/>
      <c r="R31681"/>
      <c r="S31681"/>
    </row>
    <row r="31682" spans="17:19">
      <c r="Q31682"/>
      <c r="R31682"/>
      <c r="S31682"/>
    </row>
    <row r="31683" spans="17:19">
      <c r="Q31683"/>
      <c r="R31683"/>
      <c r="S31683"/>
    </row>
    <row r="31684" spans="17:19">
      <c r="Q31684"/>
      <c r="R31684"/>
      <c r="S31684"/>
    </row>
    <row r="31685" spans="17:19">
      <c r="Q31685"/>
      <c r="R31685"/>
      <c r="S31685"/>
    </row>
    <row r="31686" spans="17:19">
      <c r="Q31686"/>
      <c r="R31686"/>
      <c r="S31686"/>
    </row>
    <row r="31687" spans="17:19">
      <c r="Q31687"/>
      <c r="R31687"/>
      <c r="S31687"/>
    </row>
    <row r="31688" spans="17:19">
      <c r="Q31688"/>
      <c r="R31688"/>
      <c r="S31688"/>
    </row>
    <row r="31689" spans="17:19">
      <c r="Q31689"/>
      <c r="R31689"/>
      <c r="S31689"/>
    </row>
    <row r="31690" spans="17:19">
      <c r="Q31690"/>
      <c r="R31690"/>
      <c r="S31690"/>
    </row>
    <row r="31691" spans="17:19">
      <c r="Q31691"/>
      <c r="R31691"/>
      <c r="S31691"/>
    </row>
    <row r="31692" spans="17:19">
      <c r="Q31692"/>
      <c r="R31692"/>
      <c r="S31692"/>
    </row>
    <row r="31693" spans="17:19">
      <c r="Q31693"/>
      <c r="R31693"/>
      <c r="S31693"/>
    </row>
    <row r="31694" spans="17:19">
      <c r="Q31694"/>
      <c r="R31694"/>
      <c r="S31694"/>
    </row>
    <row r="31695" spans="17:19">
      <c r="Q31695"/>
      <c r="R31695"/>
      <c r="S31695"/>
    </row>
    <row r="31696" spans="17:19">
      <c r="Q31696"/>
      <c r="R31696"/>
      <c r="S31696"/>
    </row>
    <row r="31697" spans="17:19">
      <c r="Q31697"/>
      <c r="R31697"/>
      <c r="S31697"/>
    </row>
    <row r="31698" spans="17:19">
      <c r="Q31698"/>
      <c r="R31698"/>
      <c r="S31698"/>
    </row>
    <row r="31699" spans="17:19">
      <c r="Q31699"/>
      <c r="R31699"/>
      <c r="S31699"/>
    </row>
    <row r="31700" spans="17:19">
      <c r="Q31700"/>
      <c r="R31700"/>
      <c r="S31700"/>
    </row>
    <row r="31701" spans="17:19">
      <c r="Q31701"/>
      <c r="R31701"/>
      <c r="S31701"/>
    </row>
    <row r="31702" spans="17:19">
      <c r="Q31702"/>
      <c r="R31702"/>
      <c r="S31702"/>
    </row>
    <row r="31703" spans="17:19">
      <c r="Q31703"/>
      <c r="R31703"/>
      <c r="S31703"/>
    </row>
    <row r="31704" spans="17:19">
      <c r="Q31704"/>
      <c r="R31704"/>
      <c r="S31704"/>
    </row>
    <row r="31705" spans="17:19">
      <c r="Q31705"/>
      <c r="R31705"/>
      <c r="S31705"/>
    </row>
    <row r="31706" spans="17:19">
      <c r="Q31706"/>
      <c r="R31706"/>
      <c r="S31706"/>
    </row>
    <row r="31707" spans="17:19">
      <c r="Q31707"/>
      <c r="R31707"/>
      <c r="S31707"/>
    </row>
    <row r="31708" spans="17:19">
      <c r="Q31708"/>
      <c r="R31708"/>
      <c r="S31708"/>
    </row>
    <row r="31709" spans="17:19">
      <c r="Q31709"/>
      <c r="R31709"/>
      <c r="S31709"/>
    </row>
    <row r="31710" spans="17:19">
      <c r="Q31710"/>
      <c r="R31710"/>
      <c r="S31710"/>
    </row>
    <row r="31711" spans="17:19">
      <c r="Q31711"/>
      <c r="R31711"/>
      <c r="S31711"/>
    </row>
    <row r="31712" spans="17:19">
      <c r="Q31712"/>
      <c r="R31712"/>
      <c r="S31712"/>
    </row>
    <row r="31713" spans="17:19">
      <c r="Q31713"/>
      <c r="R31713"/>
      <c r="S31713"/>
    </row>
    <row r="31714" spans="17:19">
      <c r="Q31714"/>
      <c r="R31714"/>
      <c r="S31714"/>
    </row>
    <row r="31715" spans="17:19">
      <c r="Q31715"/>
      <c r="R31715"/>
      <c r="S31715"/>
    </row>
    <row r="31716" spans="17:19">
      <c r="Q31716"/>
      <c r="R31716"/>
      <c r="S31716"/>
    </row>
    <row r="31717" spans="17:19">
      <c r="Q31717"/>
      <c r="R31717"/>
      <c r="S31717"/>
    </row>
    <row r="31718" spans="17:19">
      <c r="Q31718"/>
      <c r="R31718"/>
      <c r="S31718"/>
    </row>
    <row r="31719" spans="17:19">
      <c r="Q31719"/>
      <c r="R31719"/>
      <c r="S31719"/>
    </row>
    <row r="31720" spans="17:19">
      <c r="Q31720"/>
      <c r="R31720"/>
      <c r="S31720"/>
    </row>
    <row r="31721" spans="17:19">
      <c r="Q31721"/>
      <c r="R31721"/>
      <c r="S31721"/>
    </row>
    <row r="31722" spans="17:19">
      <c r="Q31722"/>
      <c r="R31722"/>
      <c r="S31722"/>
    </row>
    <row r="31723" spans="17:19">
      <c r="Q31723"/>
      <c r="R31723"/>
      <c r="S31723"/>
    </row>
    <row r="31724" spans="17:19">
      <c r="Q31724"/>
      <c r="R31724"/>
      <c r="S31724"/>
    </row>
    <row r="31725" spans="17:19">
      <c r="Q31725"/>
      <c r="R31725"/>
      <c r="S31725"/>
    </row>
    <row r="31726" spans="17:19">
      <c r="Q31726"/>
      <c r="R31726"/>
      <c r="S31726"/>
    </row>
    <row r="31727" spans="17:19">
      <c r="Q31727"/>
      <c r="R31727"/>
      <c r="S31727"/>
    </row>
    <row r="31728" spans="17:19">
      <c r="Q31728"/>
      <c r="R31728"/>
      <c r="S31728"/>
    </row>
    <row r="31729" spans="17:19">
      <c r="Q31729"/>
      <c r="R31729"/>
      <c r="S31729"/>
    </row>
    <row r="31730" spans="17:19">
      <c r="Q31730"/>
      <c r="R31730"/>
      <c r="S31730"/>
    </row>
    <row r="31731" spans="17:19">
      <c r="Q31731"/>
      <c r="R31731"/>
      <c r="S31731"/>
    </row>
    <row r="31732" spans="17:19">
      <c r="Q31732"/>
      <c r="R31732"/>
      <c r="S31732"/>
    </row>
    <row r="31733" spans="17:19">
      <c r="Q31733"/>
      <c r="R31733"/>
      <c r="S31733"/>
    </row>
    <row r="31734" spans="17:19">
      <c r="Q31734"/>
      <c r="R31734"/>
      <c r="S31734"/>
    </row>
    <row r="31735" spans="17:19">
      <c r="Q31735"/>
      <c r="R31735"/>
      <c r="S31735"/>
    </row>
    <row r="31736" spans="17:19">
      <c r="Q31736"/>
      <c r="R31736"/>
      <c r="S31736"/>
    </row>
    <row r="31737" spans="17:19">
      <c r="Q31737"/>
      <c r="R31737"/>
      <c r="S31737"/>
    </row>
    <row r="31738" spans="17:19">
      <c r="Q31738"/>
      <c r="R31738"/>
      <c r="S31738"/>
    </row>
    <row r="31739" spans="17:19">
      <c r="Q31739"/>
      <c r="R31739"/>
      <c r="S31739"/>
    </row>
    <row r="31740" spans="17:19">
      <c r="Q31740"/>
      <c r="R31740"/>
      <c r="S31740"/>
    </row>
    <row r="31741" spans="17:19">
      <c r="Q31741"/>
      <c r="R31741"/>
      <c r="S31741"/>
    </row>
    <row r="31742" spans="17:19">
      <c r="Q31742"/>
      <c r="R31742"/>
      <c r="S31742"/>
    </row>
    <row r="31743" spans="17:19">
      <c r="Q31743"/>
      <c r="R31743"/>
      <c r="S31743"/>
    </row>
    <row r="31744" spans="17:19">
      <c r="Q31744"/>
      <c r="R31744"/>
      <c r="S31744"/>
    </row>
    <row r="31745" spans="17:19">
      <c r="Q31745"/>
      <c r="R31745"/>
      <c r="S31745"/>
    </row>
    <row r="31746" spans="17:19">
      <c r="Q31746"/>
      <c r="R31746"/>
      <c r="S31746"/>
    </row>
    <row r="31747" spans="17:19">
      <c r="Q31747"/>
      <c r="R31747"/>
      <c r="S31747"/>
    </row>
    <row r="31748" spans="17:19">
      <c r="Q31748"/>
      <c r="R31748"/>
      <c r="S31748"/>
    </row>
    <row r="31749" spans="17:19">
      <c r="Q31749"/>
      <c r="R31749"/>
      <c r="S31749"/>
    </row>
    <row r="31750" spans="17:19">
      <c r="Q31750"/>
      <c r="R31750"/>
      <c r="S31750"/>
    </row>
    <row r="31751" spans="17:19">
      <c r="Q31751"/>
      <c r="R31751"/>
      <c r="S31751"/>
    </row>
    <row r="31752" spans="17:19">
      <c r="Q31752"/>
      <c r="R31752"/>
      <c r="S31752"/>
    </row>
    <row r="31753" spans="17:19">
      <c r="Q31753"/>
      <c r="R31753"/>
      <c r="S31753"/>
    </row>
    <row r="31754" spans="17:19">
      <c r="Q31754"/>
      <c r="R31754"/>
      <c r="S31754"/>
    </row>
    <row r="31755" spans="17:19">
      <c r="Q31755"/>
      <c r="R31755"/>
      <c r="S31755"/>
    </row>
    <row r="31756" spans="17:19">
      <c r="Q31756"/>
      <c r="R31756"/>
      <c r="S31756"/>
    </row>
    <row r="31757" spans="17:19">
      <c r="Q31757"/>
      <c r="R31757"/>
      <c r="S31757"/>
    </row>
    <row r="31758" spans="17:19">
      <c r="Q31758"/>
      <c r="R31758"/>
      <c r="S31758"/>
    </row>
    <row r="31759" spans="17:19">
      <c r="Q31759"/>
      <c r="R31759"/>
      <c r="S31759"/>
    </row>
    <row r="31760" spans="17:19">
      <c r="Q31760"/>
      <c r="R31760"/>
      <c r="S31760"/>
    </row>
    <row r="31761" spans="17:19">
      <c r="Q31761"/>
      <c r="R31761"/>
      <c r="S31761"/>
    </row>
    <row r="31762" spans="17:19">
      <c r="Q31762"/>
      <c r="R31762"/>
      <c r="S31762"/>
    </row>
    <row r="31763" spans="17:19">
      <c r="Q31763"/>
      <c r="R31763"/>
      <c r="S31763"/>
    </row>
    <row r="31764" spans="17:19">
      <c r="Q31764"/>
      <c r="R31764"/>
      <c r="S31764"/>
    </row>
    <row r="31765" spans="17:19">
      <c r="Q31765"/>
      <c r="R31765"/>
      <c r="S31765"/>
    </row>
    <row r="31766" spans="17:19">
      <c r="Q31766"/>
      <c r="R31766"/>
      <c r="S31766"/>
    </row>
    <row r="31767" spans="17:19">
      <c r="Q31767"/>
      <c r="R31767"/>
      <c r="S31767"/>
    </row>
    <row r="31768" spans="17:19">
      <c r="Q31768"/>
      <c r="R31768"/>
      <c r="S31768"/>
    </row>
    <row r="31769" spans="17:19">
      <c r="Q31769"/>
      <c r="R31769"/>
      <c r="S31769"/>
    </row>
    <row r="31770" spans="17:19">
      <c r="Q31770"/>
      <c r="R31770"/>
      <c r="S31770"/>
    </row>
    <row r="31771" spans="17:19">
      <c r="Q31771"/>
      <c r="R31771"/>
      <c r="S31771"/>
    </row>
    <row r="31772" spans="17:19">
      <c r="Q31772"/>
      <c r="R31772"/>
      <c r="S31772"/>
    </row>
    <row r="31773" spans="17:19">
      <c r="Q31773"/>
      <c r="R31773"/>
      <c r="S31773"/>
    </row>
    <row r="31774" spans="17:19">
      <c r="Q31774"/>
      <c r="R31774"/>
      <c r="S31774"/>
    </row>
    <row r="31775" spans="17:19">
      <c r="Q31775"/>
      <c r="R31775"/>
      <c r="S31775"/>
    </row>
    <row r="31776" spans="17:19">
      <c r="Q31776"/>
      <c r="R31776"/>
      <c r="S31776"/>
    </row>
    <row r="31777" spans="17:19">
      <c r="Q31777"/>
      <c r="R31777"/>
      <c r="S31777"/>
    </row>
    <row r="31778" spans="17:19">
      <c r="Q31778"/>
      <c r="R31778"/>
      <c r="S31778"/>
    </row>
    <row r="31779" spans="17:19">
      <c r="Q31779"/>
      <c r="R31779"/>
      <c r="S31779"/>
    </row>
    <row r="31780" spans="17:19">
      <c r="Q31780"/>
      <c r="R31780"/>
      <c r="S31780"/>
    </row>
    <row r="31781" spans="17:19">
      <c r="Q31781"/>
      <c r="R31781"/>
      <c r="S31781"/>
    </row>
    <row r="31782" spans="17:19">
      <c r="Q31782"/>
      <c r="R31782"/>
      <c r="S31782"/>
    </row>
    <row r="31783" spans="17:19">
      <c r="Q31783"/>
      <c r="R31783"/>
      <c r="S31783"/>
    </row>
    <row r="31784" spans="17:19">
      <c r="Q31784"/>
      <c r="R31784"/>
      <c r="S31784"/>
    </row>
    <row r="31785" spans="17:19">
      <c r="Q31785"/>
      <c r="R31785"/>
      <c r="S31785"/>
    </row>
    <row r="31786" spans="17:19">
      <c r="Q31786"/>
      <c r="R31786"/>
      <c r="S31786"/>
    </row>
    <row r="31787" spans="17:19">
      <c r="Q31787"/>
      <c r="R31787"/>
      <c r="S31787"/>
    </row>
    <row r="31788" spans="17:19">
      <c r="Q31788"/>
      <c r="R31788"/>
      <c r="S31788"/>
    </row>
    <row r="31789" spans="17:19">
      <c r="Q31789"/>
      <c r="R31789"/>
      <c r="S31789"/>
    </row>
    <row r="31790" spans="17:19">
      <c r="Q31790"/>
      <c r="R31790"/>
      <c r="S31790"/>
    </row>
    <row r="31791" spans="17:19">
      <c r="Q31791"/>
      <c r="R31791"/>
      <c r="S31791"/>
    </row>
    <row r="31792" spans="17:19">
      <c r="Q31792"/>
      <c r="R31792"/>
      <c r="S31792"/>
    </row>
    <row r="31793" spans="17:19">
      <c r="Q31793"/>
      <c r="R31793"/>
      <c r="S31793"/>
    </row>
    <row r="31794" spans="17:19">
      <c r="Q31794"/>
      <c r="R31794"/>
      <c r="S31794"/>
    </row>
    <row r="31795" spans="17:19">
      <c r="Q31795"/>
      <c r="R31795"/>
      <c r="S31795"/>
    </row>
    <row r="31796" spans="17:19">
      <c r="Q31796"/>
      <c r="R31796"/>
      <c r="S31796"/>
    </row>
    <row r="31797" spans="17:19">
      <c r="Q31797"/>
      <c r="R31797"/>
      <c r="S31797"/>
    </row>
    <row r="31798" spans="17:19">
      <c r="Q31798"/>
      <c r="R31798"/>
      <c r="S31798"/>
    </row>
    <row r="31799" spans="17:19">
      <c r="Q31799"/>
      <c r="R31799"/>
      <c r="S31799"/>
    </row>
    <row r="31800" spans="17:19">
      <c r="Q31800"/>
      <c r="R31800"/>
      <c r="S31800"/>
    </row>
    <row r="31801" spans="17:19">
      <c r="Q31801"/>
      <c r="R31801"/>
      <c r="S31801"/>
    </row>
    <row r="31802" spans="17:19">
      <c r="Q31802"/>
      <c r="R31802"/>
      <c r="S31802"/>
    </row>
    <row r="31803" spans="17:19">
      <c r="Q31803"/>
      <c r="R31803"/>
      <c r="S31803"/>
    </row>
    <row r="31804" spans="17:19">
      <c r="Q31804"/>
      <c r="R31804"/>
      <c r="S31804"/>
    </row>
    <row r="31805" spans="17:19">
      <c r="Q31805"/>
      <c r="R31805"/>
      <c r="S31805"/>
    </row>
    <row r="31806" spans="17:19">
      <c r="Q31806"/>
      <c r="R31806"/>
      <c r="S31806"/>
    </row>
    <row r="31807" spans="17:19">
      <c r="Q31807"/>
      <c r="R31807"/>
      <c r="S31807"/>
    </row>
    <row r="31808" spans="17:19">
      <c r="Q31808"/>
      <c r="R31808"/>
      <c r="S31808"/>
    </row>
    <row r="31809" spans="17:19">
      <c r="Q31809"/>
      <c r="R31809"/>
      <c r="S31809"/>
    </row>
    <row r="31810" spans="17:19">
      <c r="Q31810"/>
      <c r="R31810"/>
      <c r="S31810"/>
    </row>
    <row r="31811" spans="17:19">
      <c r="Q31811"/>
      <c r="R31811"/>
      <c r="S31811"/>
    </row>
    <row r="31812" spans="17:19">
      <c r="Q31812"/>
      <c r="R31812"/>
      <c r="S31812"/>
    </row>
    <row r="31813" spans="17:19">
      <c r="Q31813"/>
      <c r="R31813"/>
      <c r="S31813"/>
    </row>
    <row r="31814" spans="17:19">
      <c r="Q31814"/>
      <c r="R31814"/>
      <c r="S31814"/>
    </row>
    <row r="31815" spans="17:19">
      <c r="Q31815"/>
      <c r="R31815"/>
      <c r="S31815"/>
    </row>
    <row r="31816" spans="17:19">
      <c r="Q31816"/>
      <c r="R31816"/>
      <c r="S31816"/>
    </row>
    <row r="31817" spans="17:19">
      <c r="Q31817"/>
      <c r="R31817"/>
      <c r="S31817"/>
    </row>
    <row r="31818" spans="17:19">
      <c r="Q31818"/>
      <c r="R31818"/>
      <c r="S31818"/>
    </row>
    <row r="31819" spans="17:19">
      <c r="Q31819"/>
      <c r="R31819"/>
      <c r="S31819"/>
    </row>
    <row r="31820" spans="17:19">
      <c r="Q31820"/>
      <c r="R31820"/>
      <c r="S31820"/>
    </row>
    <row r="31821" spans="17:19">
      <c r="Q31821"/>
      <c r="R31821"/>
      <c r="S31821"/>
    </row>
    <row r="31822" spans="17:19">
      <c r="Q31822"/>
      <c r="R31822"/>
      <c r="S31822"/>
    </row>
    <row r="31823" spans="17:19">
      <c r="Q31823"/>
      <c r="R31823"/>
      <c r="S31823"/>
    </row>
    <row r="31824" spans="17:19">
      <c r="Q31824"/>
      <c r="R31824"/>
      <c r="S31824"/>
    </row>
    <row r="31825" spans="17:19">
      <c r="Q31825"/>
      <c r="R31825"/>
      <c r="S31825"/>
    </row>
    <row r="31826" spans="17:19">
      <c r="Q31826"/>
      <c r="R31826"/>
      <c r="S31826"/>
    </row>
    <row r="31827" spans="17:19">
      <c r="Q31827"/>
      <c r="R31827"/>
      <c r="S31827"/>
    </row>
    <row r="31828" spans="17:19">
      <c r="Q31828"/>
      <c r="R31828"/>
      <c r="S31828"/>
    </row>
    <row r="31829" spans="17:19">
      <c r="Q31829"/>
      <c r="R31829"/>
      <c r="S31829"/>
    </row>
    <row r="31830" spans="17:19">
      <c r="Q31830"/>
      <c r="R31830"/>
      <c r="S31830"/>
    </row>
    <row r="31831" spans="17:19">
      <c r="Q31831"/>
      <c r="R31831"/>
      <c r="S31831"/>
    </row>
    <row r="31832" spans="17:19">
      <c r="Q31832"/>
      <c r="R31832"/>
      <c r="S31832"/>
    </row>
    <row r="31833" spans="17:19">
      <c r="Q31833"/>
      <c r="R31833"/>
      <c r="S31833"/>
    </row>
    <row r="31834" spans="17:19">
      <c r="Q31834"/>
      <c r="R31834"/>
      <c r="S31834"/>
    </row>
    <row r="31835" spans="17:19">
      <c r="Q31835"/>
      <c r="R31835"/>
      <c r="S31835"/>
    </row>
    <row r="31836" spans="17:19">
      <c r="Q31836"/>
      <c r="R31836"/>
      <c r="S31836"/>
    </row>
    <row r="31837" spans="17:19">
      <c r="Q31837"/>
      <c r="R31837"/>
      <c r="S31837"/>
    </row>
    <row r="31838" spans="17:19">
      <c r="Q31838"/>
      <c r="R31838"/>
      <c r="S31838"/>
    </row>
    <row r="31839" spans="17:19">
      <c r="Q31839"/>
      <c r="R31839"/>
      <c r="S31839"/>
    </row>
    <row r="31840" spans="17:19">
      <c r="Q31840"/>
      <c r="R31840"/>
      <c r="S31840"/>
    </row>
    <row r="31841" spans="17:19">
      <c r="Q31841"/>
      <c r="R31841"/>
      <c r="S31841"/>
    </row>
    <row r="31842" spans="17:19">
      <c r="Q31842"/>
      <c r="R31842"/>
      <c r="S31842"/>
    </row>
    <row r="31843" spans="17:19">
      <c r="Q31843"/>
      <c r="R31843"/>
      <c r="S31843"/>
    </row>
    <row r="31844" spans="17:19">
      <c r="Q31844"/>
      <c r="R31844"/>
      <c r="S31844"/>
    </row>
    <row r="31845" spans="17:19">
      <c r="Q31845"/>
      <c r="R31845"/>
      <c r="S31845"/>
    </row>
    <row r="31846" spans="17:19">
      <c r="Q31846"/>
      <c r="R31846"/>
      <c r="S31846"/>
    </row>
    <row r="31847" spans="17:19">
      <c r="Q31847"/>
      <c r="R31847"/>
      <c r="S31847"/>
    </row>
    <row r="31848" spans="17:19">
      <c r="Q31848"/>
      <c r="R31848"/>
      <c r="S31848"/>
    </row>
    <row r="31849" spans="17:19">
      <c r="Q31849"/>
      <c r="R31849"/>
      <c r="S31849"/>
    </row>
    <row r="31850" spans="17:19">
      <c r="Q31850"/>
      <c r="R31850"/>
      <c r="S31850"/>
    </row>
    <row r="31851" spans="17:19">
      <c r="Q31851"/>
      <c r="R31851"/>
      <c r="S31851"/>
    </row>
    <row r="31852" spans="17:19">
      <c r="Q31852"/>
      <c r="R31852"/>
      <c r="S31852"/>
    </row>
    <row r="31853" spans="17:19">
      <c r="Q31853"/>
      <c r="R31853"/>
      <c r="S31853"/>
    </row>
    <row r="31854" spans="17:19">
      <c r="Q31854"/>
      <c r="R31854"/>
      <c r="S31854"/>
    </row>
    <row r="31855" spans="17:19">
      <c r="Q31855"/>
      <c r="R31855"/>
      <c r="S31855"/>
    </row>
    <row r="31856" spans="17:19">
      <c r="Q31856"/>
      <c r="R31856"/>
      <c r="S31856"/>
    </row>
    <row r="31857" spans="17:19">
      <c r="Q31857"/>
      <c r="R31857"/>
      <c r="S31857"/>
    </row>
    <row r="31858" spans="17:19">
      <c r="Q31858"/>
      <c r="R31858"/>
      <c r="S31858"/>
    </row>
    <row r="31859" spans="17:19">
      <c r="Q31859"/>
      <c r="R31859"/>
      <c r="S31859"/>
    </row>
    <row r="31860" spans="17:19">
      <c r="Q31860"/>
      <c r="R31860"/>
      <c r="S31860"/>
    </row>
    <row r="31861" spans="17:19">
      <c r="Q31861"/>
      <c r="R31861"/>
      <c r="S31861"/>
    </row>
    <row r="31862" spans="17:19">
      <c r="Q31862"/>
      <c r="R31862"/>
      <c r="S31862"/>
    </row>
    <row r="31863" spans="17:19">
      <c r="Q31863"/>
      <c r="R31863"/>
      <c r="S31863"/>
    </row>
    <row r="31864" spans="17:19">
      <c r="Q31864"/>
      <c r="R31864"/>
      <c r="S31864"/>
    </row>
    <row r="31865" spans="17:19">
      <c r="Q31865"/>
      <c r="R31865"/>
      <c r="S31865"/>
    </row>
    <row r="31866" spans="17:19">
      <c r="Q31866"/>
      <c r="R31866"/>
      <c r="S31866"/>
    </row>
    <row r="31867" spans="17:19">
      <c r="Q31867"/>
      <c r="R31867"/>
      <c r="S31867"/>
    </row>
    <row r="31868" spans="17:19">
      <c r="Q31868"/>
      <c r="R31868"/>
      <c r="S31868"/>
    </row>
    <row r="31869" spans="17:19">
      <c r="Q31869"/>
      <c r="R31869"/>
      <c r="S31869"/>
    </row>
    <row r="31870" spans="17:19">
      <c r="Q31870"/>
      <c r="R31870"/>
      <c r="S31870"/>
    </row>
    <row r="31871" spans="17:19">
      <c r="Q31871"/>
      <c r="R31871"/>
      <c r="S31871"/>
    </row>
    <row r="31872" spans="17:19">
      <c r="Q31872"/>
      <c r="R31872"/>
      <c r="S31872"/>
    </row>
    <row r="31873" spans="17:19">
      <c r="Q31873"/>
      <c r="R31873"/>
      <c r="S31873"/>
    </row>
    <row r="31874" spans="17:19">
      <c r="Q31874"/>
      <c r="R31874"/>
      <c r="S31874"/>
    </row>
    <row r="31875" spans="17:19">
      <c r="Q31875"/>
      <c r="R31875"/>
      <c r="S31875"/>
    </row>
    <row r="31876" spans="17:19">
      <c r="Q31876"/>
      <c r="R31876"/>
      <c r="S31876"/>
    </row>
    <row r="31877" spans="17:19">
      <c r="Q31877"/>
      <c r="R31877"/>
      <c r="S31877"/>
    </row>
    <row r="31878" spans="17:19">
      <c r="Q31878"/>
      <c r="R31878"/>
      <c r="S31878"/>
    </row>
    <row r="31879" spans="17:19">
      <c r="Q31879"/>
      <c r="R31879"/>
      <c r="S31879"/>
    </row>
    <row r="31880" spans="17:19">
      <c r="Q31880"/>
      <c r="R31880"/>
      <c r="S31880"/>
    </row>
    <row r="31881" spans="17:19">
      <c r="Q31881"/>
      <c r="R31881"/>
      <c r="S31881"/>
    </row>
    <row r="31882" spans="17:19">
      <c r="Q31882"/>
      <c r="R31882"/>
      <c r="S31882"/>
    </row>
    <row r="31883" spans="17:19">
      <c r="Q31883"/>
      <c r="R31883"/>
      <c r="S31883"/>
    </row>
    <row r="31884" spans="17:19">
      <c r="Q31884"/>
      <c r="R31884"/>
      <c r="S31884"/>
    </row>
    <row r="31885" spans="17:19">
      <c r="Q31885"/>
      <c r="R31885"/>
      <c r="S31885"/>
    </row>
    <row r="31886" spans="17:19">
      <c r="Q31886"/>
      <c r="R31886"/>
      <c r="S31886"/>
    </row>
    <row r="31887" spans="17:19">
      <c r="Q31887"/>
      <c r="R31887"/>
      <c r="S31887"/>
    </row>
    <row r="31888" spans="17:19">
      <c r="Q31888"/>
      <c r="R31888"/>
      <c r="S31888"/>
    </row>
    <row r="31889" spans="17:19">
      <c r="Q31889"/>
      <c r="R31889"/>
      <c r="S31889"/>
    </row>
    <row r="31890" spans="17:19">
      <c r="Q31890"/>
      <c r="R31890"/>
      <c r="S31890"/>
    </row>
    <row r="31891" spans="17:19">
      <c r="Q31891"/>
      <c r="R31891"/>
      <c r="S31891"/>
    </row>
    <row r="31892" spans="17:19">
      <c r="Q31892"/>
      <c r="R31892"/>
      <c r="S31892"/>
    </row>
    <row r="31893" spans="17:19">
      <c r="Q31893"/>
      <c r="R31893"/>
      <c r="S31893"/>
    </row>
    <row r="31894" spans="17:19">
      <c r="Q31894"/>
      <c r="R31894"/>
      <c r="S31894"/>
    </row>
    <row r="31895" spans="17:19">
      <c r="Q31895"/>
      <c r="R31895"/>
      <c r="S31895"/>
    </row>
    <row r="31896" spans="17:19">
      <c r="Q31896"/>
      <c r="R31896"/>
      <c r="S31896"/>
    </row>
    <row r="31897" spans="17:19">
      <c r="Q31897"/>
      <c r="R31897"/>
      <c r="S31897"/>
    </row>
    <row r="31898" spans="17:19">
      <c r="Q31898"/>
      <c r="R31898"/>
      <c r="S31898"/>
    </row>
    <row r="31899" spans="17:19">
      <c r="Q31899"/>
      <c r="R31899"/>
      <c r="S31899"/>
    </row>
    <row r="31900" spans="17:19">
      <c r="Q31900"/>
      <c r="R31900"/>
      <c r="S31900"/>
    </row>
    <row r="31901" spans="17:19">
      <c r="Q31901"/>
      <c r="R31901"/>
      <c r="S31901"/>
    </row>
    <row r="31902" spans="17:19">
      <c r="Q31902"/>
      <c r="R31902"/>
      <c r="S31902"/>
    </row>
    <row r="31903" spans="17:19">
      <c r="Q31903"/>
      <c r="R31903"/>
      <c r="S31903"/>
    </row>
    <row r="31904" spans="17:19">
      <c r="Q31904"/>
      <c r="R31904"/>
      <c r="S31904"/>
    </row>
    <row r="31905" spans="17:19">
      <c r="Q31905"/>
      <c r="R31905"/>
      <c r="S31905"/>
    </row>
    <row r="31906" spans="17:19">
      <c r="Q31906"/>
      <c r="R31906"/>
      <c r="S31906"/>
    </row>
    <row r="31907" spans="17:19">
      <c r="Q31907"/>
      <c r="R31907"/>
      <c r="S31907"/>
    </row>
    <row r="31908" spans="17:19">
      <c r="Q31908"/>
      <c r="R31908"/>
      <c r="S31908"/>
    </row>
    <row r="31909" spans="17:19">
      <c r="Q31909"/>
      <c r="R31909"/>
      <c r="S31909"/>
    </row>
    <row r="31910" spans="17:19">
      <c r="Q31910"/>
      <c r="R31910"/>
      <c r="S31910"/>
    </row>
    <row r="31911" spans="17:19">
      <c r="Q31911"/>
      <c r="R31911"/>
      <c r="S31911"/>
    </row>
    <row r="31912" spans="17:19">
      <c r="Q31912"/>
      <c r="R31912"/>
      <c r="S31912"/>
    </row>
    <row r="31913" spans="17:19">
      <c r="Q31913"/>
      <c r="R31913"/>
      <c r="S31913"/>
    </row>
    <row r="31914" spans="17:19">
      <c r="Q31914"/>
      <c r="R31914"/>
      <c r="S31914"/>
    </row>
    <row r="31915" spans="17:19">
      <c r="Q31915"/>
      <c r="R31915"/>
      <c r="S31915"/>
    </row>
    <row r="31916" spans="17:19">
      <c r="Q31916"/>
      <c r="R31916"/>
      <c r="S31916"/>
    </row>
    <row r="31917" spans="17:19">
      <c r="Q31917"/>
      <c r="R31917"/>
      <c r="S31917"/>
    </row>
    <row r="31918" spans="17:19">
      <c r="Q31918"/>
      <c r="R31918"/>
      <c r="S31918"/>
    </row>
    <row r="31919" spans="17:19">
      <c r="Q31919"/>
      <c r="R31919"/>
      <c r="S31919"/>
    </row>
    <row r="31920" spans="17:19">
      <c r="Q31920"/>
      <c r="R31920"/>
      <c r="S31920"/>
    </row>
    <row r="31921" spans="17:19">
      <c r="Q31921"/>
      <c r="R31921"/>
      <c r="S31921"/>
    </row>
    <row r="31922" spans="17:19">
      <c r="Q31922"/>
      <c r="R31922"/>
      <c r="S31922"/>
    </row>
    <row r="31923" spans="17:19">
      <c r="Q31923"/>
      <c r="R31923"/>
      <c r="S31923"/>
    </row>
    <row r="31924" spans="17:19">
      <c r="Q31924"/>
      <c r="R31924"/>
      <c r="S31924"/>
    </row>
    <row r="31925" spans="17:19">
      <c r="Q31925"/>
      <c r="R31925"/>
      <c r="S31925"/>
    </row>
    <row r="31926" spans="17:19">
      <c r="Q31926"/>
      <c r="R31926"/>
      <c r="S31926"/>
    </row>
    <row r="31927" spans="17:19">
      <c r="Q31927"/>
      <c r="R31927"/>
      <c r="S31927"/>
    </row>
    <row r="31928" spans="17:19">
      <c r="Q31928"/>
      <c r="R31928"/>
      <c r="S31928"/>
    </row>
    <row r="31929" spans="17:19">
      <c r="Q31929"/>
      <c r="R31929"/>
      <c r="S31929"/>
    </row>
    <row r="31930" spans="17:19">
      <c r="Q31930"/>
      <c r="R31930"/>
      <c r="S31930"/>
    </row>
    <row r="31931" spans="17:19">
      <c r="Q31931"/>
      <c r="R31931"/>
      <c r="S31931"/>
    </row>
    <row r="31932" spans="17:19">
      <c r="Q31932"/>
      <c r="R31932"/>
      <c r="S31932"/>
    </row>
    <row r="31933" spans="17:19">
      <c r="Q31933"/>
      <c r="R31933"/>
      <c r="S31933"/>
    </row>
    <row r="31934" spans="17:19">
      <c r="Q31934"/>
      <c r="R31934"/>
      <c r="S31934"/>
    </row>
    <row r="31935" spans="17:19">
      <c r="Q31935"/>
      <c r="R31935"/>
      <c r="S31935"/>
    </row>
    <row r="31936" spans="17:19">
      <c r="Q31936"/>
      <c r="R31936"/>
      <c r="S31936"/>
    </row>
    <row r="31937" spans="17:19">
      <c r="Q31937"/>
      <c r="R31937"/>
      <c r="S31937"/>
    </row>
    <row r="31938" spans="17:19">
      <c r="Q31938"/>
      <c r="R31938"/>
      <c r="S31938"/>
    </row>
    <row r="31939" spans="17:19">
      <c r="Q31939"/>
      <c r="R31939"/>
      <c r="S31939"/>
    </row>
    <row r="31940" spans="17:19">
      <c r="Q31940"/>
      <c r="R31940"/>
      <c r="S31940"/>
    </row>
    <row r="31941" spans="17:19">
      <c r="Q31941"/>
      <c r="R31941"/>
      <c r="S31941"/>
    </row>
    <row r="31942" spans="17:19">
      <c r="Q31942"/>
      <c r="R31942"/>
      <c r="S31942"/>
    </row>
    <row r="31943" spans="17:19">
      <c r="Q31943"/>
      <c r="R31943"/>
      <c r="S31943"/>
    </row>
    <row r="31944" spans="17:19">
      <c r="Q31944"/>
      <c r="R31944"/>
      <c r="S31944"/>
    </row>
    <row r="31945" spans="17:19">
      <c r="Q31945"/>
      <c r="R31945"/>
      <c r="S31945"/>
    </row>
    <row r="31946" spans="17:19">
      <c r="Q31946"/>
      <c r="R31946"/>
      <c r="S31946"/>
    </row>
    <row r="31947" spans="17:19">
      <c r="Q31947"/>
      <c r="R31947"/>
      <c r="S31947"/>
    </row>
    <row r="31948" spans="17:19">
      <c r="Q31948"/>
      <c r="R31948"/>
      <c r="S31948"/>
    </row>
    <row r="31949" spans="17:19">
      <c r="Q31949"/>
      <c r="R31949"/>
      <c r="S31949"/>
    </row>
    <row r="31950" spans="17:19">
      <c r="Q31950"/>
      <c r="R31950"/>
      <c r="S31950"/>
    </row>
    <row r="31951" spans="17:19">
      <c r="Q31951"/>
      <c r="R31951"/>
      <c r="S31951"/>
    </row>
    <row r="31952" spans="17:19">
      <c r="Q31952"/>
      <c r="R31952"/>
      <c r="S31952"/>
    </row>
    <row r="31953" spans="17:19">
      <c r="Q31953"/>
      <c r="R31953"/>
      <c r="S31953"/>
    </row>
    <row r="31954" spans="17:19">
      <c r="Q31954"/>
      <c r="R31954"/>
      <c r="S31954"/>
    </row>
    <row r="31955" spans="17:19">
      <c r="Q31955"/>
      <c r="R31955"/>
      <c r="S31955"/>
    </row>
    <row r="31956" spans="17:19">
      <c r="Q31956"/>
      <c r="R31956"/>
      <c r="S31956"/>
    </row>
    <row r="31957" spans="17:19">
      <c r="Q31957"/>
      <c r="R31957"/>
      <c r="S31957"/>
    </row>
    <row r="31958" spans="17:19">
      <c r="Q31958"/>
      <c r="R31958"/>
      <c r="S31958"/>
    </row>
    <row r="31959" spans="17:19">
      <c r="Q31959"/>
      <c r="R31959"/>
      <c r="S31959"/>
    </row>
    <row r="31960" spans="17:19">
      <c r="Q31960"/>
      <c r="R31960"/>
      <c r="S31960"/>
    </row>
    <row r="31961" spans="17:19">
      <c r="Q31961"/>
      <c r="R31961"/>
      <c r="S31961"/>
    </row>
    <row r="31962" spans="17:19">
      <c r="Q31962"/>
      <c r="R31962"/>
      <c r="S31962"/>
    </row>
    <row r="31963" spans="17:19">
      <c r="Q31963"/>
      <c r="R31963"/>
      <c r="S31963"/>
    </row>
    <row r="31964" spans="17:19">
      <c r="Q31964"/>
      <c r="R31964"/>
      <c r="S31964"/>
    </row>
    <row r="31965" spans="17:19">
      <c r="Q31965"/>
      <c r="R31965"/>
      <c r="S31965"/>
    </row>
    <row r="31966" spans="17:19">
      <c r="Q31966"/>
      <c r="R31966"/>
      <c r="S31966"/>
    </row>
    <row r="31967" spans="17:19">
      <c r="Q31967"/>
      <c r="R31967"/>
      <c r="S31967"/>
    </row>
    <row r="31968" spans="17:19">
      <c r="Q31968"/>
      <c r="R31968"/>
      <c r="S31968"/>
    </row>
    <row r="31969" spans="17:19">
      <c r="Q31969"/>
      <c r="R31969"/>
      <c r="S31969"/>
    </row>
    <row r="31970" spans="17:19">
      <c r="Q31970"/>
      <c r="R31970"/>
      <c r="S31970"/>
    </row>
    <row r="31971" spans="17:19">
      <c r="Q31971"/>
      <c r="R31971"/>
      <c r="S31971"/>
    </row>
    <row r="31972" spans="17:19">
      <c r="Q31972"/>
      <c r="R31972"/>
      <c r="S31972"/>
    </row>
    <row r="31973" spans="17:19">
      <c r="Q31973"/>
      <c r="R31973"/>
      <c r="S31973"/>
    </row>
    <row r="31974" spans="17:19">
      <c r="Q31974"/>
      <c r="R31974"/>
      <c r="S31974"/>
    </row>
    <row r="31975" spans="17:19">
      <c r="Q31975"/>
      <c r="R31975"/>
      <c r="S31975"/>
    </row>
    <row r="31976" spans="17:19">
      <c r="Q31976"/>
      <c r="R31976"/>
      <c r="S31976"/>
    </row>
    <row r="31977" spans="17:19">
      <c r="Q31977"/>
      <c r="R31977"/>
      <c r="S31977"/>
    </row>
    <row r="31978" spans="17:19">
      <c r="Q31978"/>
      <c r="R31978"/>
      <c r="S31978"/>
    </row>
    <row r="31979" spans="17:19">
      <c r="Q31979"/>
      <c r="R31979"/>
      <c r="S31979"/>
    </row>
    <row r="31980" spans="17:19">
      <c r="Q31980"/>
      <c r="R31980"/>
      <c r="S31980"/>
    </row>
    <row r="31981" spans="17:19">
      <c r="Q31981"/>
      <c r="R31981"/>
      <c r="S31981"/>
    </row>
    <row r="31982" spans="17:19">
      <c r="Q31982"/>
      <c r="R31982"/>
      <c r="S31982"/>
    </row>
    <row r="31983" spans="17:19">
      <c r="Q31983"/>
      <c r="R31983"/>
      <c r="S31983"/>
    </row>
    <row r="31984" spans="17:19">
      <c r="Q31984"/>
      <c r="R31984"/>
      <c r="S31984"/>
    </row>
    <row r="31985" spans="17:19">
      <c r="Q31985"/>
      <c r="R31985"/>
      <c r="S31985"/>
    </row>
    <row r="31986" spans="17:19">
      <c r="Q31986"/>
      <c r="R31986"/>
      <c r="S31986"/>
    </row>
    <row r="31987" spans="17:19">
      <c r="Q31987"/>
      <c r="R31987"/>
      <c r="S31987"/>
    </row>
    <row r="31988" spans="17:19">
      <c r="Q31988"/>
      <c r="R31988"/>
      <c r="S31988"/>
    </row>
    <row r="31989" spans="17:19">
      <c r="Q31989"/>
      <c r="R31989"/>
      <c r="S31989"/>
    </row>
    <row r="31990" spans="17:19">
      <c r="Q31990"/>
      <c r="R31990"/>
      <c r="S31990"/>
    </row>
    <row r="31991" spans="17:19">
      <c r="Q31991"/>
      <c r="R31991"/>
      <c r="S31991"/>
    </row>
    <row r="31992" spans="17:19">
      <c r="Q31992"/>
      <c r="R31992"/>
      <c r="S31992"/>
    </row>
    <row r="31993" spans="17:19">
      <c r="Q31993"/>
      <c r="R31993"/>
      <c r="S31993"/>
    </row>
    <row r="31994" spans="17:19">
      <c r="Q31994"/>
      <c r="R31994"/>
      <c r="S31994"/>
    </row>
    <row r="31995" spans="17:19">
      <c r="Q31995"/>
      <c r="R31995"/>
      <c r="S31995"/>
    </row>
    <row r="31996" spans="17:19">
      <c r="Q31996"/>
      <c r="R31996"/>
      <c r="S31996"/>
    </row>
    <row r="31997" spans="17:19">
      <c r="Q31997"/>
      <c r="R31997"/>
      <c r="S31997"/>
    </row>
    <row r="31998" spans="17:19">
      <c r="Q31998"/>
      <c r="R31998"/>
      <c r="S31998"/>
    </row>
    <row r="31999" spans="17:19">
      <c r="Q31999"/>
      <c r="R31999"/>
      <c r="S31999"/>
    </row>
    <row r="32000" spans="17:19">
      <c r="Q32000"/>
      <c r="R32000"/>
      <c r="S32000"/>
    </row>
    <row r="32001" spans="17:19">
      <c r="Q32001"/>
      <c r="R32001"/>
      <c r="S32001"/>
    </row>
    <row r="32002" spans="17:19">
      <c r="Q32002"/>
      <c r="R32002"/>
      <c r="S32002"/>
    </row>
    <row r="32003" spans="17:19">
      <c r="Q32003"/>
      <c r="R32003"/>
      <c r="S32003"/>
    </row>
    <row r="32004" spans="17:19">
      <c r="Q32004"/>
      <c r="R32004"/>
      <c r="S32004"/>
    </row>
    <row r="32005" spans="17:19">
      <c r="Q32005"/>
      <c r="R32005"/>
      <c r="S32005"/>
    </row>
    <row r="32006" spans="17:19">
      <c r="Q32006"/>
      <c r="R32006"/>
      <c r="S32006"/>
    </row>
    <row r="32007" spans="17:19">
      <c r="Q32007"/>
      <c r="R32007"/>
      <c r="S32007"/>
    </row>
    <row r="32008" spans="17:19">
      <c r="Q32008"/>
      <c r="R32008"/>
      <c r="S32008"/>
    </row>
    <row r="32009" spans="17:19">
      <c r="Q32009"/>
      <c r="R32009"/>
      <c r="S32009"/>
    </row>
    <row r="32010" spans="17:19">
      <c r="Q32010"/>
      <c r="R32010"/>
      <c r="S32010"/>
    </row>
    <row r="32011" spans="17:19">
      <c r="Q32011"/>
      <c r="R32011"/>
      <c r="S32011"/>
    </row>
    <row r="32012" spans="17:19">
      <c r="Q32012"/>
      <c r="R32012"/>
      <c r="S32012"/>
    </row>
    <row r="32013" spans="17:19">
      <c r="Q32013"/>
      <c r="R32013"/>
      <c r="S32013"/>
    </row>
    <row r="32014" spans="17:19">
      <c r="Q32014"/>
      <c r="R32014"/>
      <c r="S32014"/>
    </row>
    <row r="32015" spans="17:19">
      <c r="Q32015"/>
      <c r="R32015"/>
      <c r="S32015"/>
    </row>
    <row r="32016" spans="17:19">
      <c r="Q32016"/>
      <c r="R32016"/>
      <c r="S32016"/>
    </row>
    <row r="32017" spans="17:19">
      <c r="Q32017"/>
      <c r="R32017"/>
      <c r="S32017"/>
    </row>
    <row r="32018" spans="17:19">
      <c r="Q32018"/>
      <c r="R32018"/>
      <c r="S32018"/>
    </row>
    <row r="32019" spans="17:19">
      <c r="Q32019"/>
      <c r="R32019"/>
      <c r="S32019"/>
    </row>
    <row r="32020" spans="17:19">
      <c r="Q32020"/>
      <c r="R32020"/>
      <c r="S32020"/>
    </row>
    <row r="32021" spans="17:19">
      <c r="Q32021"/>
      <c r="R32021"/>
      <c r="S32021"/>
    </row>
    <row r="32022" spans="17:19">
      <c r="Q32022"/>
      <c r="R32022"/>
      <c r="S32022"/>
    </row>
    <row r="32023" spans="17:19">
      <c r="Q32023"/>
      <c r="R32023"/>
      <c r="S32023"/>
    </row>
    <row r="32024" spans="17:19">
      <c r="Q32024"/>
      <c r="R32024"/>
      <c r="S32024"/>
    </row>
    <row r="32025" spans="17:19">
      <c r="Q32025"/>
      <c r="R32025"/>
      <c r="S32025"/>
    </row>
    <row r="32026" spans="17:19">
      <c r="Q32026"/>
      <c r="R32026"/>
      <c r="S32026"/>
    </row>
    <row r="32027" spans="17:19">
      <c r="Q32027"/>
      <c r="R32027"/>
      <c r="S32027"/>
    </row>
    <row r="32028" spans="17:19">
      <c r="Q32028"/>
      <c r="R32028"/>
      <c r="S32028"/>
    </row>
    <row r="32029" spans="17:19">
      <c r="Q32029"/>
      <c r="R32029"/>
      <c r="S32029"/>
    </row>
    <row r="32030" spans="17:19">
      <c r="Q32030"/>
      <c r="R32030"/>
      <c r="S32030"/>
    </row>
    <row r="32031" spans="17:19">
      <c r="Q32031"/>
      <c r="R32031"/>
      <c r="S32031"/>
    </row>
    <row r="32032" spans="17:19">
      <c r="Q32032"/>
      <c r="R32032"/>
      <c r="S32032"/>
    </row>
    <row r="32033" spans="17:19">
      <c r="Q32033"/>
      <c r="R32033"/>
      <c r="S32033"/>
    </row>
    <row r="32034" spans="17:19">
      <c r="Q32034"/>
      <c r="R32034"/>
      <c r="S32034"/>
    </row>
    <row r="32035" spans="17:19">
      <c r="Q32035"/>
      <c r="R32035"/>
      <c r="S32035"/>
    </row>
    <row r="32036" spans="17:19">
      <c r="Q32036"/>
      <c r="R32036"/>
      <c r="S32036"/>
    </row>
    <row r="32037" spans="17:19">
      <c r="Q32037"/>
      <c r="R32037"/>
      <c r="S32037"/>
    </row>
    <row r="32038" spans="17:19">
      <c r="Q32038"/>
      <c r="R32038"/>
      <c r="S32038"/>
    </row>
    <row r="32039" spans="17:19">
      <c r="Q32039"/>
      <c r="R32039"/>
      <c r="S32039"/>
    </row>
    <row r="32040" spans="17:19">
      <c r="Q32040"/>
      <c r="R32040"/>
      <c r="S32040"/>
    </row>
    <row r="32041" spans="17:19">
      <c r="Q32041"/>
      <c r="R32041"/>
      <c r="S32041"/>
    </row>
    <row r="32042" spans="17:19">
      <c r="Q32042"/>
      <c r="R32042"/>
      <c r="S32042"/>
    </row>
    <row r="32043" spans="17:19">
      <c r="Q32043"/>
      <c r="R32043"/>
      <c r="S32043"/>
    </row>
    <row r="32044" spans="17:19">
      <c r="Q32044"/>
      <c r="R32044"/>
      <c r="S32044"/>
    </row>
    <row r="32045" spans="17:19">
      <c r="Q32045"/>
      <c r="R32045"/>
      <c r="S32045"/>
    </row>
    <row r="32046" spans="17:19">
      <c r="Q32046"/>
      <c r="R32046"/>
      <c r="S32046"/>
    </row>
    <row r="32047" spans="17:19">
      <c r="Q32047"/>
      <c r="R32047"/>
      <c r="S32047"/>
    </row>
    <row r="32048" spans="17:19">
      <c r="Q32048"/>
      <c r="R32048"/>
      <c r="S32048"/>
    </row>
    <row r="32049" spans="17:19">
      <c r="Q32049"/>
      <c r="R32049"/>
      <c r="S32049"/>
    </row>
    <row r="32050" spans="17:19">
      <c r="Q32050"/>
      <c r="R32050"/>
      <c r="S32050"/>
    </row>
    <row r="32051" spans="17:19">
      <c r="Q32051"/>
      <c r="R32051"/>
      <c r="S32051"/>
    </row>
    <row r="32052" spans="17:19">
      <c r="Q32052"/>
      <c r="R32052"/>
      <c r="S32052"/>
    </row>
    <row r="32053" spans="17:19">
      <c r="Q32053"/>
      <c r="R32053"/>
      <c r="S32053"/>
    </row>
    <row r="32054" spans="17:19">
      <c r="Q32054"/>
      <c r="R32054"/>
      <c r="S32054"/>
    </row>
    <row r="32055" spans="17:19">
      <c r="Q32055"/>
      <c r="R32055"/>
      <c r="S32055"/>
    </row>
    <row r="32056" spans="17:19">
      <c r="Q32056"/>
      <c r="R32056"/>
      <c r="S32056"/>
    </row>
    <row r="32057" spans="17:19">
      <c r="Q32057"/>
      <c r="R32057"/>
      <c r="S32057"/>
    </row>
    <row r="32058" spans="17:19">
      <c r="Q32058"/>
      <c r="R32058"/>
      <c r="S32058"/>
    </row>
    <row r="32059" spans="17:19">
      <c r="Q32059"/>
      <c r="R32059"/>
      <c r="S32059"/>
    </row>
    <row r="32060" spans="17:19">
      <c r="Q32060"/>
      <c r="R32060"/>
      <c r="S32060"/>
    </row>
    <row r="32061" spans="17:19">
      <c r="Q32061"/>
      <c r="R32061"/>
      <c r="S32061"/>
    </row>
    <row r="32062" spans="17:19">
      <c r="Q32062"/>
      <c r="R32062"/>
      <c r="S32062"/>
    </row>
    <row r="32063" spans="17:19">
      <c r="Q32063"/>
      <c r="R32063"/>
      <c r="S32063"/>
    </row>
    <row r="32064" spans="17:19">
      <c r="Q32064"/>
      <c r="R32064"/>
      <c r="S32064"/>
    </row>
    <row r="32065" spans="17:19">
      <c r="Q32065"/>
      <c r="R32065"/>
      <c r="S32065"/>
    </row>
    <row r="32066" spans="17:19">
      <c r="Q32066"/>
      <c r="R32066"/>
      <c r="S32066"/>
    </row>
    <row r="32067" spans="17:19">
      <c r="Q32067"/>
      <c r="R32067"/>
      <c r="S32067"/>
    </row>
    <row r="32068" spans="17:19">
      <c r="Q32068"/>
      <c r="R32068"/>
      <c r="S32068"/>
    </row>
    <row r="32069" spans="17:19">
      <c r="Q32069"/>
      <c r="R32069"/>
      <c r="S32069"/>
    </row>
    <row r="32070" spans="17:19">
      <c r="Q32070"/>
      <c r="R32070"/>
      <c r="S32070"/>
    </row>
    <row r="32071" spans="17:19">
      <c r="Q32071"/>
      <c r="R32071"/>
      <c r="S32071"/>
    </row>
    <row r="32072" spans="17:19">
      <c r="Q32072"/>
      <c r="R32072"/>
      <c r="S32072"/>
    </row>
    <row r="32073" spans="17:19">
      <c r="Q32073"/>
      <c r="R32073"/>
      <c r="S32073"/>
    </row>
    <row r="32074" spans="17:19">
      <c r="Q32074"/>
      <c r="R32074"/>
      <c r="S32074"/>
    </row>
    <row r="32075" spans="17:19">
      <c r="Q32075"/>
      <c r="R32075"/>
      <c r="S32075"/>
    </row>
    <row r="32076" spans="17:19">
      <c r="Q32076"/>
      <c r="R32076"/>
      <c r="S32076"/>
    </row>
    <row r="32077" spans="17:19">
      <c r="Q32077"/>
      <c r="R32077"/>
      <c r="S32077"/>
    </row>
    <row r="32078" spans="17:19">
      <c r="Q32078"/>
      <c r="R32078"/>
      <c r="S32078"/>
    </row>
    <row r="32079" spans="17:19">
      <c r="Q32079"/>
      <c r="R32079"/>
      <c r="S32079"/>
    </row>
    <row r="32080" spans="17:19">
      <c r="Q32080"/>
      <c r="R32080"/>
      <c r="S32080"/>
    </row>
    <row r="32081" spans="17:19">
      <c r="Q32081"/>
      <c r="R32081"/>
      <c r="S32081"/>
    </row>
    <row r="32082" spans="17:19">
      <c r="Q32082"/>
      <c r="R32082"/>
      <c r="S32082"/>
    </row>
    <row r="32083" spans="17:19">
      <c r="Q32083"/>
      <c r="R32083"/>
      <c r="S32083"/>
    </row>
    <row r="32084" spans="17:19">
      <c r="Q32084"/>
      <c r="R32084"/>
      <c r="S32084"/>
    </row>
    <row r="32085" spans="17:19">
      <c r="Q32085"/>
      <c r="R32085"/>
      <c r="S32085"/>
    </row>
    <row r="32086" spans="17:19">
      <c r="Q32086"/>
      <c r="R32086"/>
      <c r="S32086"/>
    </row>
    <row r="32087" spans="17:19">
      <c r="Q32087"/>
      <c r="R32087"/>
      <c r="S32087"/>
    </row>
    <row r="32088" spans="17:19">
      <c r="Q32088"/>
      <c r="R32088"/>
      <c r="S32088"/>
    </row>
    <row r="32089" spans="17:19">
      <c r="Q32089"/>
      <c r="R32089"/>
      <c r="S32089"/>
    </row>
    <row r="32090" spans="17:19">
      <c r="Q32090"/>
      <c r="R32090"/>
      <c r="S32090"/>
    </row>
    <row r="32091" spans="17:19">
      <c r="Q32091"/>
      <c r="R32091"/>
      <c r="S32091"/>
    </row>
    <row r="32092" spans="17:19">
      <c r="Q32092"/>
      <c r="R32092"/>
      <c r="S32092"/>
    </row>
    <row r="32093" spans="17:19">
      <c r="Q32093"/>
      <c r="R32093"/>
      <c r="S32093"/>
    </row>
    <row r="32094" spans="17:19">
      <c r="Q32094"/>
      <c r="R32094"/>
      <c r="S32094"/>
    </row>
    <row r="32095" spans="17:19">
      <c r="Q32095"/>
      <c r="R32095"/>
      <c r="S32095"/>
    </row>
    <row r="32096" spans="17:19">
      <c r="Q32096"/>
      <c r="R32096"/>
      <c r="S32096"/>
    </row>
    <row r="32097" spans="17:19">
      <c r="Q32097"/>
      <c r="R32097"/>
      <c r="S32097"/>
    </row>
    <row r="32098" spans="17:19">
      <c r="Q32098"/>
      <c r="R32098"/>
      <c r="S32098"/>
    </row>
    <row r="32099" spans="17:19">
      <c r="Q32099"/>
      <c r="R32099"/>
      <c r="S32099"/>
    </row>
    <row r="32100" spans="17:19">
      <c r="Q32100"/>
      <c r="R32100"/>
      <c r="S32100"/>
    </row>
    <row r="32101" spans="17:19">
      <c r="Q32101"/>
      <c r="R32101"/>
      <c r="S32101"/>
    </row>
    <row r="32102" spans="17:19">
      <c r="Q32102"/>
      <c r="R32102"/>
      <c r="S32102"/>
    </row>
    <row r="32103" spans="17:19">
      <c r="Q32103"/>
      <c r="R32103"/>
      <c r="S32103"/>
    </row>
    <row r="32104" spans="17:19">
      <c r="Q32104"/>
      <c r="R32104"/>
      <c r="S32104"/>
    </row>
    <row r="32105" spans="17:19">
      <c r="Q32105"/>
      <c r="R32105"/>
      <c r="S32105"/>
    </row>
    <row r="32106" spans="17:19">
      <c r="Q32106"/>
      <c r="R32106"/>
      <c r="S32106"/>
    </row>
    <row r="32107" spans="17:19">
      <c r="Q32107"/>
      <c r="R32107"/>
      <c r="S32107"/>
    </row>
    <row r="32108" spans="17:19">
      <c r="Q32108"/>
      <c r="R32108"/>
      <c r="S32108"/>
    </row>
    <row r="32109" spans="17:19">
      <c r="Q32109"/>
      <c r="R32109"/>
      <c r="S32109"/>
    </row>
    <row r="32110" spans="17:19">
      <c r="Q32110"/>
      <c r="R32110"/>
      <c r="S32110"/>
    </row>
    <row r="32111" spans="17:19">
      <c r="Q32111"/>
      <c r="R32111"/>
      <c r="S32111"/>
    </row>
    <row r="32112" spans="17:19">
      <c r="Q32112"/>
      <c r="R32112"/>
      <c r="S32112"/>
    </row>
    <row r="32113" spans="17:19">
      <c r="Q32113"/>
      <c r="R32113"/>
      <c r="S32113"/>
    </row>
    <row r="32114" spans="17:19">
      <c r="Q32114"/>
      <c r="R32114"/>
      <c r="S32114"/>
    </row>
    <row r="32115" spans="17:19">
      <c r="Q32115"/>
      <c r="R32115"/>
      <c r="S32115"/>
    </row>
    <row r="32116" spans="17:19">
      <c r="Q32116"/>
      <c r="R32116"/>
      <c r="S32116"/>
    </row>
    <row r="32117" spans="17:19">
      <c r="Q32117"/>
      <c r="R32117"/>
      <c r="S32117"/>
    </row>
    <row r="32118" spans="17:19">
      <c r="Q32118"/>
      <c r="R32118"/>
      <c r="S32118"/>
    </row>
    <row r="32119" spans="17:19">
      <c r="Q32119"/>
      <c r="R32119"/>
      <c r="S32119"/>
    </row>
    <row r="32120" spans="17:19">
      <c r="Q32120"/>
      <c r="R32120"/>
      <c r="S32120"/>
    </row>
    <row r="32121" spans="17:19">
      <c r="Q32121"/>
      <c r="R32121"/>
      <c r="S32121"/>
    </row>
    <row r="32122" spans="17:19">
      <c r="Q32122"/>
      <c r="R32122"/>
      <c r="S32122"/>
    </row>
    <row r="32123" spans="17:19">
      <c r="Q32123"/>
      <c r="R32123"/>
      <c r="S32123"/>
    </row>
    <row r="32124" spans="17:19">
      <c r="Q32124"/>
      <c r="R32124"/>
      <c r="S32124"/>
    </row>
    <row r="32125" spans="17:19">
      <c r="Q32125"/>
      <c r="R32125"/>
      <c r="S32125"/>
    </row>
    <row r="32126" spans="17:19">
      <c r="Q32126"/>
      <c r="R32126"/>
      <c r="S32126"/>
    </row>
    <row r="32127" spans="17:19">
      <c r="Q32127"/>
      <c r="R32127"/>
      <c r="S32127"/>
    </row>
    <row r="32128" spans="17:19">
      <c r="Q32128"/>
      <c r="R32128"/>
      <c r="S32128"/>
    </row>
    <row r="32129" spans="17:19">
      <c r="Q32129"/>
      <c r="R32129"/>
      <c r="S32129"/>
    </row>
    <row r="32130" spans="17:19">
      <c r="Q32130"/>
      <c r="R32130"/>
      <c r="S32130"/>
    </row>
    <row r="32131" spans="17:19">
      <c r="Q32131"/>
      <c r="R32131"/>
      <c r="S32131"/>
    </row>
    <row r="32132" spans="17:19">
      <c r="Q32132"/>
      <c r="R32132"/>
      <c r="S32132"/>
    </row>
    <row r="32133" spans="17:19">
      <c r="Q32133"/>
      <c r="R32133"/>
      <c r="S32133"/>
    </row>
    <row r="32134" spans="17:19">
      <c r="Q32134"/>
      <c r="R32134"/>
      <c r="S32134"/>
    </row>
    <row r="32135" spans="17:19">
      <c r="Q32135"/>
      <c r="R32135"/>
      <c r="S32135"/>
    </row>
    <row r="32136" spans="17:19">
      <c r="Q32136"/>
      <c r="R32136"/>
      <c r="S32136"/>
    </row>
    <row r="32137" spans="17:19">
      <c r="Q32137"/>
      <c r="R32137"/>
      <c r="S32137"/>
    </row>
    <row r="32138" spans="17:19">
      <c r="Q32138"/>
      <c r="R32138"/>
      <c r="S32138"/>
    </row>
    <row r="32139" spans="17:19">
      <c r="Q32139"/>
      <c r="R32139"/>
      <c r="S32139"/>
    </row>
    <row r="32140" spans="17:19">
      <c r="Q32140"/>
      <c r="R32140"/>
      <c r="S32140"/>
    </row>
    <row r="32141" spans="17:19">
      <c r="Q32141"/>
      <c r="R32141"/>
      <c r="S32141"/>
    </row>
    <row r="32142" spans="17:19">
      <c r="Q32142"/>
      <c r="R32142"/>
      <c r="S32142"/>
    </row>
    <row r="32143" spans="17:19">
      <c r="Q32143"/>
      <c r="R32143"/>
      <c r="S32143"/>
    </row>
    <row r="32144" spans="17:19">
      <c r="Q32144"/>
      <c r="R32144"/>
      <c r="S32144"/>
    </row>
    <row r="32145" spans="17:19">
      <c r="Q32145"/>
      <c r="R32145"/>
      <c r="S32145"/>
    </row>
    <row r="32146" spans="17:19">
      <c r="Q32146"/>
      <c r="R32146"/>
      <c r="S32146"/>
    </row>
    <row r="32147" spans="17:19">
      <c r="Q32147"/>
      <c r="R32147"/>
      <c r="S32147"/>
    </row>
    <row r="32148" spans="17:19">
      <c r="Q32148"/>
      <c r="R32148"/>
      <c r="S32148"/>
    </row>
    <row r="32149" spans="17:19">
      <c r="Q32149"/>
      <c r="R32149"/>
      <c r="S32149"/>
    </row>
    <row r="32150" spans="17:19">
      <c r="Q32150"/>
      <c r="R32150"/>
      <c r="S32150"/>
    </row>
    <row r="32151" spans="17:19">
      <c r="Q32151"/>
      <c r="R32151"/>
      <c r="S32151"/>
    </row>
    <row r="32152" spans="17:19">
      <c r="Q32152"/>
      <c r="R32152"/>
      <c r="S32152"/>
    </row>
    <row r="32153" spans="17:19">
      <c r="Q32153"/>
      <c r="R32153"/>
      <c r="S32153"/>
    </row>
    <row r="32154" spans="17:19">
      <c r="Q32154"/>
      <c r="R32154"/>
      <c r="S32154"/>
    </row>
    <row r="32155" spans="17:19">
      <c r="Q32155"/>
      <c r="R32155"/>
      <c r="S32155"/>
    </row>
    <row r="32156" spans="17:19">
      <c r="Q32156"/>
      <c r="R32156"/>
      <c r="S32156"/>
    </row>
    <row r="32157" spans="17:19">
      <c r="Q32157"/>
      <c r="R32157"/>
      <c r="S32157"/>
    </row>
    <row r="32158" spans="17:19">
      <c r="Q32158"/>
      <c r="R32158"/>
      <c r="S32158"/>
    </row>
    <row r="32159" spans="17:19">
      <c r="Q32159"/>
      <c r="R32159"/>
      <c r="S32159"/>
    </row>
    <row r="32160" spans="17:19">
      <c r="Q32160"/>
      <c r="R32160"/>
      <c r="S32160"/>
    </row>
    <row r="32161" spans="17:19">
      <c r="Q32161"/>
      <c r="R32161"/>
      <c r="S32161"/>
    </row>
    <row r="32162" spans="17:19">
      <c r="Q32162"/>
      <c r="R32162"/>
      <c r="S32162"/>
    </row>
    <row r="32163" spans="17:19">
      <c r="Q32163"/>
      <c r="R32163"/>
      <c r="S32163"/>
    </row>
    <row r="32164" spans="17:19">
      <c r="Q32164"/>
      <c r="R32164"/>
      <c r="S32164"/>
    </row>
    <row r="32165" spans="17:19">
      <c r="Q32165"/>
      <c r="R32165"/>
      <c r="S32165"/>
    </row>
    <row r="32166" spans="17:19">
      <c r="Q32166"/>
      <c r="R32166"/>
      <c r="S32166"/>
    </row>
    <row r="32167" spans="17:19">
      <c r="Q32167"/>
      <c r="R32167"/>
      <c r="S32167"/>
    </row>
    <row r="32168" spans="17:19">
      <c r="Q32168"/>
      <c r="R32168"/>
      <c r="S32168"/>
    </row>
    <row r="32169" spans="17:19">
      <c r="Q32169"/>
      <c r="R32169"/>
      <c r="S32169"/>
    </row>
    <row r="32170" spans="17:19">
      <c r="Q32170"/>
      <c r="R32170"/>
      <c r="S32170"/>
    </row>
    <row r="32171" spans="17:19">
      <c r="Q32171"/>
      <c r="R32171"/>
      <c r="S32171"/>
    </row>
    <row r="32172" spans="17:19">
      <c r="Q32172"/>
      <c r="R32172"/>
      <c r="S32172"/>
    </row>
    <row r="32173" spans="17:19">
      <c r="Q32173"/>
      <c r="R32173"/>
      <c r="S32173"/>
    </row>
    <row r="32174" spans="17:19">
      <c r="Q32174"/>
      <c r="R32174"/>
      <c r="S32174"/>
    </row>
    <row r="32175" spans="17:19">
      <c r="Q32175"/>
      <c r="R32175"/>
      <c r="S32175"/>
    </row>
    <row r="32176" spans="17:19">
      <c r="Q32176"/>
      <c r="R32176"/>
      <c r="S32176"/>
    </row>
    <row r="32177" spans="17:19">
      <c r="Q32177"/>
      <c r="R32177"/>
      <c r="S32177"/>
    </row>
    <row r="32178" spans="17:19">
      <c r="Q32178"/>
      <c r="R32178"/>
      <c r="S32178"/>
    </row>
    <row r="32179" spans="17:19">
      <c r="Q32179"/>
      <c r="R32179"/>
      <c r="S32179"/>
    </row>
    <row r="32180" spans="17:19">
      <c r="Q32180"/>
      <c r="R32180"/>
      <c r="S32180"/>
    </row>
    <row r="32181" spans="17:19">
      <c r="Q32181"/>
      <c r="R32181"/>
      <c r="S32181"/>
    </row>
    <row r="32182" spans="17:19">
      <c r="Q32182"/>
      <c r="R32182"/>
      <c r="S32182"/>
    </row>
    <row r="32183" spans="17:19">
      <c r="Q32183"/>
      <c r="R32183"/>
      <c r="S32183"/>
    </row>
    <row r="32184" spans="17:19">
      <c r="Q32184"/>
      <c r="R32184"/>
      <c r="S32184"/>
    </row>
    <row r="32185" spans="17:19">
      <c r="Q32185"/>
      <c r="R32185"/>
      <c r="S32185"/>
    </row>
    <row r="32186" spans="17:19">
      <c r="Q32186"/>
      <c r="R32186"/>
      <c r="S32186"/>
    </row>
    <row r="32187" spans="17:19">
      <c r="Q32187"/>
      <c r="R32187"/>
      <c r="S32187"/>
    </row>
    <row r="32188" spans="17:19">
      <c r="Q32188"/>
      <c r="R32188"/>
      <c r="S32188"/>
    </row>
    <row r="32189" spans="17:19">
      <c r="Q32189"/>
      <c r="R32189"/>
      <c r="S32189"/>
    </row>
    <row r="32190" spans="17:19">
      <c r="Q32190"/>
      <c r="R32190"/>
      <c r="S32190"/>
    </row>
    <row r="32191" spans="17:19">
      <c r="Q32191"/>
      <c r="R32191"/>
      <c r="S32191"/>
    </row>
    <row r="32192" spans="17:19">
      <c r="Q32192"/>
      <c r="R32192"/>
      <c r="S32192"/>
    </row>
    <row r="32193" spans="17:19">
      <c r="Q32193"/>
      <c r="R32193"/>
      <c r="S32193"/>
    </row>
    <row r="32194" spans="17:19">
      <c r="Q32194"/>
      <c r="R32194"/>
      <c r="S32194"/>
    </row>
    <row r="32195" spans="17:19">
      <c r="Q32195"/>
      <c r="R32195"/>
      <c r="S32195"/>
    </row>
    <row r="32196" spans="17:19">
      <c r="Q32196"/>
      <c r="R32196"/>
      <c r="S32196"/>
    </row>
    <row r="32197" spans="17:19">
      <c r="Q32197"/>
      <c r="R32197"/>
      <c r="S32197"/>
    </row>
    <row r="32198" spans="17:19">
      <c r="Q32198"/>
      <c r="R32198"/>
      <c r="S32198"/>
    </row>
    <row r="32199" spans="17:19">
      <c r="Q32199"/>
      <c r="R32199"/>
      <c r="S32199"/>
    </row>
    <row r="32200" spans="17:19">
      <c r="Q32200"/>
      <c r="R32200"/>
      <c r="S32200"/>
    </row>
    <row r="32201" spans="17:19">
      <c r="Q32201"/>
      <c r="R32201"/>
      <c r="S32201"/>
    </row>
    <row r="32202" spans="17:19">
      <c r="Q32202"/>
      <c r="R32202"/>
      <c r="S32202"/>
    </row>
    <row r="32203" spans="17:19">
      <c r="Q32203"/>
      <c r="R32203"/>
      <c r="S32203"/>
    </row>
    <row r="32204" spans="17:19">
      <c r="Q32204"/>
      <c r="R32204"/>
      <c r="S32204"/>
    </row>
    <row r="32205" spans="17:19">
      <c r="Q32205"/>
      <c r="R32205"/>
      <c r="S32205"/>
    </row>
    <row r="32206" spans="17:19">
      <c r="Q32206"/>
      <c r="R32206"/>
      <c r="S32206"/>
    </row>
    <row r="32207" spans="17:19">
      <c r="Q32207"/>
      <c r="R32207"/>
      <c r="S32207"/>
    </row>
    <row r="32208" spans="17:19">
      <c r="Q32208"/>
      <c r="R32208"/>
      <c r="S32208"/>
    </row>
    <row r="32209" spans="17:19">
      <c r="Q32209"/>
      <c r="R32209"/>
      <c r="S32209"/>
    </row>
    <row r="32210" spans="17:19">
      <c r="Q32210"/>
      <c r="R32210"/>
      <c r="S32210"/>
    </row>
    <row r="32211" spans="17:19">
      <c r="Q32211"/>
      <c r="R32211"/>
      <c r="S32211"/>
    </row>
    <row r="32212" spans="17:19">
      <c r="Q32212"/>
      <c r="R32212"/>
      <c r="S32212"/>
    </row>
    <row r="32213" spans="17:19">
      <c r="Q32213"/>
      <c r="R32213"/>
      <c r="S32213"/>
    </row>
    <row r="32214" spans="17:19">
      <c r="Q32214"/>
      <c r="R32214"/>
      <c r="S32214"/>
    </row>
    <row r="32215" spans="17:19">
      <c r="Q32215"/>
      <c r="R32215"/>
      <c r="S32215"/>
    </row>
    <row r="32216" spans="17:19">
      <c r="Q32216"/>
      <c r="R32216"/>
      <c r="S32216"/>
    </row>
    <row r="32217" spans="17:19">
      <c r="Q32217"/>
      <c r="R32217"/>
      <c r="S32217"/>
    </row>
    <row r="32218" spans="17:19">
      <c r="Q32218"/>
      <c r="R32218"/>
      <c r="S32218"/>
    </row>
    <row r="32219" spans="17:19">
      <c r="Q32219"/>
      <c r="R32219"/>
      <c r="S32219"/>
    </row>
    <row r="32220" spans="17:19">
      <c r="Q32220"/>
      <c r="R32220"/>
      <c r="S32220"/>
    </row>
    <row r="32221" spans="17:19">
      <c r="Q32221"/>
      <c r="R32221"/>
      <c r="S32221"/>
    </row>
    <row r="32222" spans="17:19">
      <c r="Q32222"/>
      <c r="R32222"/>
      <c r="S32222"/>
    </row>
    <row r="32223" spans="17:19">
      <c r="Q32223"/>
      <c r="R32223"/>
      <c r="S32223"/>
    </row>
    <row r="32224" spans="17:19">
      <c r="Q32224"/>
      <c r="R32224"/>
      <c r="S32224"/>
    </row>
    <row r="32225" spans="17:19">
      <c r="Q32225"/>
      <c r="R32225"/>
      <c r="S32225"/>
    </row>
    <row r="32226" spans="17:19">
      <c r="Q32226"/>
      <c r="R32226"/>
      <c r="S32226"/>
    </row>
    <row r="32227" spans="17:19">
      <c r="Q32227"/>
      <c r="R32227"/>
      <c r="S32227"/>
    </row>
    <row r="32228" spans="17:19">
      <c r="Q32228"/>
      <c r="R32228"/>
      <c r="S32228"/>
    </row>
    <row r="32229" spans="17:19">
      <c r="Q32229"/>
      <c r="R32229"/>
      <c r="S32229"/>
    </row>
    <row r="32230" spans="17:19">
      <c r="Q32230"/>
      <c r="R32230"/>
      <c r="S32230"/>
    </row>
    <row r="32231" spans="17:19">
      <c r="Q32231"/>
      <c r="R32231"/>
      <c r="S32231"/>
    </row>
    <row r="32232" spans="17:19">
      <c r="Q32232"/>
      <c r="R32232"/>
      <c r="S32232"/>
    </row>
    <row r="32233" spans="17:19">
      <c r="Q32233"/>
      <c r="R32233"/>
      <c r="S32233"/>
    </row>
    <row r="32234" spans="17:19">
      <c r="Q32234"/>
      <c r="R32234"/>
      <c r="S32234"/>
    </row>
    <row r="32235" spans="17:19">
      <c r="Q32235"/>
      <c r="R32235"/>
      <c r="S32235"/>
    </row>
    <row r="32236" spans="17:19">
      <c r="Q32236"/>
      <c r="R32236"/>
      <c r="S32236"/>
    </row>
    <row r="32237" spans="17:19">
      <c r="Q32237"/>
      <c r="R32237"/>
      <c r="S32237"/>
    </row>
    <row r="32238" spans="17:19">
      <c r="Q32238"/>
      <c r="R32238"/>
      <c r="S32238"/>
    </row>
    <row r="32239" spans="17:19">
      <c r="Q32239"/>
      <c r="R32239"/>
      <c r="S32239"/>
    </row>
    <row r="32240" spans="17:19">
      <c r="Q32240"/>
      <c r="R32240"/>
      <c r="S32240"/>
    </row>
    <row r="32241" spans="17:19">
      <c r="Q32241"/>
      <c r="R32241"/>
      <c r="S32241"/>
    </row>
    <row r="32242" spans="17:19">
      <c r="Q32242"/>
      <c r="R32242"/>
      <c r="S32242"/>
    </row>
    <row r="32243" spans="17:19">
      <c r="Q32243"/>
      <c r="R32243"/>
      <c r="S32243"/>
    </row>
    <row r="32244" spans="17:19">
      <c r="Q32244"/>
      <c r="R32244"/>
      <c r="S32244"/>
    </row>
    <row r="32245" spans="17:19">
      <c r="Q32245"/>
      <c r="R32245"/>
      <c r="S32245"/>
    </row>
    <row r="32246" spans="17:19">
      <c r="Q32246"/>
      <c r="R32246"/>
      <c r="S32246"/>
    </row>
    <row r="32247" spans="17:19">
      <c r="Q32247"/>
      <c r="R32247"/>
      <c r="S32247"/>
    </row>
    <row r="32248" spans="17:19">
      <c r="Q32248"/>
      <c r="R32248"/>
      <c r="S32248"/>
    </row>
    <row r="32249" spans="17:19">
      <c r="Q32249"/>
      <c r="R32249"/>
      <c r="S32249"/>
    </row>
    <row r="32250" spans="17:19">
      <c r="Q32250"/>
      <c r="R32250"/>
      <c r="S32250"/>
    </row>
    <row r="32251" spans="17:19">
      <c r="Q32251"/>
      <c r="R32251"/>
      <c r="S32251"/>
    </row>
    <row r="32252" spans="17:19">
      <c r="Q32252"/>
      <c r="R32252"/>
      <c r="S32252"/>
    </row>
    <row r="32253" spans="17:19">
      <c r="Q32253"/>
      <c r="R32253"/>
      <c r="S32253"/>
    </row>
    <row r="32254" spans="17:19">
      <c r="Q32254"/>
      <c r="R32254"/>
      <c r="S32254"/>
    </row>
    <row r="32255" spans="17:19">
      <c r="Q32255"/>
      <c r="R32255"/>
      <c r="S32255"/>
    </row>
    <row r="32256" spans="17:19">
      <c r="Q32256"/>
      <c r="R32256"/>
      <c r="S32256"/>
    </row>
    <row r="32257" spans="17:19">
      <c r="Q32257"/>
      <c r="R32257"/>
      <c r="S32257"/>
    </row>
    <row r="32258" spans="17:19">
      <c r="Q32258"/>
      <c r="R32258"/>
      <c r="S32258"/>
    </row>
    <row r="32259" spans="17:19">
      <c r="Q32259"/>
      <c r="R32259"/>
      <c r="S32259"/>
    </row>
    <row r="32260" spans="17:19">
      <c r="Q32260"/>
      <c r="R32260"/>
      <c r="S32260"/>
    </row>
    <row r="32261" spans="17:19">
      <c r="Q32261"/>
      <c r="R32261"/>
      <c r="S32261"/>
    </row>
    <row r="32262" spans="17:19">
      <c r="Q32262"/>
      <c r="R32262"/>
      <c r="S32262"/>
    </row>
    <row r="32263" spans="17:19">
      <c r="Q32263"/>
      <c r="R32263"/>
      <c r="S32263"/>
    </row>
    <row r="32264" spans="17:19">
      <c r="Q32264"/>
      <c r="R32264"/>
      <c r="S32264"/>
    </row>
    <row r="32265" spans="17:19">
      <c r="Q32265"/>
      <c r="R32265"/>
      <c r="S32265"/>
    </row>
    <row r="32266" spans="17:19">
      <c r="Q32266"/>
      <c r="R32266"/>
      <c r="S32266"/>
    </row>
    <row r="32267" spans="17:19">
      <c r="Q32267"/>
      <c r="R32267"/>
      <c r="S32267"/>
    </row>
    <row r="32268" spans="17:19">
      <c r="Q32268"/>
      <c r="R32268"/>
      <c r="S32268"/>
    </row>
    <row r="32269" spans="17:19">
      <c r="Q32269"/>
      <c r="R32269"/>
      <c r="S32269"/>
    </row>
    <row r="32270" spans="17:19">
      <c r="Q32270"/>
      <c r="R32270"/>
      <c r="S32270"/>
    </row>
    <row r="32271" spans="17:19">
      <c r="Q32271"/>
      <c r="R32271"/>
      <c r="S32271"/>
    </row>
    <row r="32272" spans="17:19">
      <c r="Q32272"/>
      <c r="R32272"/>
      <c r="S32272"/>
    </row>
    <row r="32273" spans="17:19">
      <c r="Q32273"/>
      <c r="R32273"/>
      <c r="S32273"/>
    </row>
    <row r="32274" spans="17:19">
      <c r="Q32274"/>
      <c r="R32274"/>
      <c r="S32274"/>
    </row>
    <row r="32275" spans="17:19">
      <c r="Q32275"/>
      <c r="R32275"/>
      <c r="S32275"/>
    </row>
    <row r="32276" spans="17:19">
      <c r="Q32276"/>
      <c r="R32276"/>
      <c r="S32276"/>
    </row>
    <row r="32277" spans="17:19">
      <c r="Q32277"/>
      <c r="R32277"/>
      <c r="S32277"/>
    </row>
    <row r="32278" spans="17:19">
      <c r="Q32278"/>
      <c r="R32278"/>
      <c r="S32278"/>
    </row>
    <row r="32279" spans="17:19">
      <c r="Q32279"/>
      <c r="R32279"/>
      <c r="S32279"/>
    </row>
    <row r="32280" spans="17:19">
      <c r="Q32280"/>
      <c r="R32280"/>
      <c r="S32280"/>
    </row>
    <row r="32281" spans="17:19">
      <c r="Q32281"/>
      <c r="R32281"/>
      <c r="S32281"/>
    </row>
    <row r="32282" spans="17:19">
      <c r="Q32282"/>
      <c r="R32282"/>
      <c r="S32282"/>
    </row>
    <row r="32283" spans="17:19">
      <c r="Q32283"/>
      <c r="R32283"/>
      <c r="S32283"/>
    </row>
    <row r="32284" spans="17:19">
      <c r="Q32284"/>
      <c r="R32284"/>
      <c r="S32284"/>
    </row>
    <row r="32285" spans="17:19">
      <c r="Q32285"/>
      <c r="R32285"/>
      <c r="S32285"/>
    </row>
    <row r="32286" spans="17:19">
      <c r="Q32286"/>
      <c r="R32286"/>
      <c r="S32286"/>
    </row>
    <row r="32287" spans="17:19">
      <c r="Q32287"/>
      <c r="R32287"/>
      <c r="S32287"/>
    </row>
    <row r="32288" spans="17:19">
      <c r="Q32288"/>
      <c r="R32288"/>
      <c r="S32288"/>
    </row>
    <row r="32289" spans="17:19">
      <c r="Q32289"/>
      <c r="R32289"/>
      <c r="S32289"/>
    </row>
    <row r="32290" spans="17:19">
      <c r="Q32290"/>
      <c r="R32290"/>
      <c r="S32290"/>
    </row>
    <row r="32291" spans="17:19">
      <c r="Q32291"/>
      <c r="R32291"/>
      <c r="S32291"/>
    </row>
    <row r="32292" spans="17:19">
      <c r="Q32292"/>
      <c r="R32292"/>
      <c r="S32292"/>
    </row>
    <row r="32293" spans="17:19">
      <c r="Q32293"/>
      <c r="R32293"/>
      <c r="S32293"/>
    </row>
    <row r="32294" spans="17:19">
      <c r="Q32294"/>
      <c r="R32294"/>
      <c r="S32294"/>
    </row>
    <row r="32295" spans="17:19">
      <c r="Q32295"/>
      <c r="R32295"/>
      <c r="S32295"/>
    </row>
    <row r="32296" spans="17:19">
      <c r="Q32296"/>
      <c r="R32296"/>
      <c r="S32296"/>
    </row>
    <row r="32297" spans="17:19">
      <c r="Q32297"/>
      <c r="R32297"/>
      <c r="S32297"/>
    </row>
    <row r="32298" spans="17:19">
      <c r="Q32298"/>
      <c r="R32298"/>
      <c r="S32298"/>
    </row>
    <row r="32299" spans="17:19">
      <c r="Q32299"/>
      <c r="R32299"/>
      <c r="S32299"/>
    </row>
    <row r="32300" spans="17:19">
      <c r="Q32300"/>
      <c r="R32300"/>
      <c r="S32300"/>
    </row>
    <row r="32301" spans="17:19">
      <c r="Q32301"/>
      <c r="R32301"/>
      <c r="S32301"/>
    </row>
    <row r="32302" spans="17:19">
      <c r="Q32302"/>
      <c r="R32302"/>
      <c r="S32302"/>
    </row>
    <row r="32303" spans="17:19">
      <c r="Q32303"/>
      <c r="R32303"/>
      <c r="S32303"/>
    </row>
    <row r="32304" spans="17:19">
      <c r="Q32304"/>
      <c r="R32304"/>
      <c r="S32304"/>
    </row>
    <row r="32305" spans="17:19">
      <c r="Q32305"/>
      <c r="R32305"/>
      <c r="S32305"/>
    </row>
    <row r="32306" spans="17:19">
      <c r="Q32306"/>
      <c r="R32306"/>
      <c r="S32306"/>
    </row>
    <row r="32307" spans="17:19">
      <c r="Q32307"/>
      <c r="R32307"/>
      <c r="S32307"/>
    </row>
    <row r="32308" spans="17:19">
      <c r="Q32308"/>
      <c r="R32308"/>
      <c r="S32308"/>
    </row>
    <row r="32309" spans="17:19">
      <c r="Q32309"/>
      <c r="R32309"/>
      <c r="S32309"/>
    </row>
    <row r="32310" spans="17:19">
      <c r="Q32310"/>
      <c r="R32310"/>
      <c r="S32310"/>
    </row>
    <row r="32311" spans="17:19">
      <c r="Q32311"/>
      <c r="R32311"/>
      <c r="S32311"/>
    </row>
    <row r="32312" spans="17:19">
      <c r="Q32312"/>
      <c r="R32312"/>
      <c r="S32312"/>
    </row>
    <row r="32313" spans="17:19">
      <c r="Q32313"/>
      <c r="R32313"/>
      <c r="S32313"/>
    </row>
    <row r="32314" spans="17:19">
      <c r="Q32314"/>
      <c r="R32314"/>
      <c r="S32314"/>
    </row>
    <row r="32315" spans="17:19">
      <c r="Q32315"/>
      <c r="R32315"/>
      <c r="S32315"/>
    </row>
    <row r="32316" spans="17:19">
      <c r="Q32316"/>
      <c r="R32316"/>
      <c r="S32316"/>
    </row>
    <row r="32317" spans="17:19">
      <c r="Q32317"/>
      <c r="R32317"/>
      <c r="S32317"/>
    </row>
    <row r="32318" spans="17:19">
      <c r="Q32318"/>
      <c r="R32318"/>
      <c r="S32318"/>
    </row>
    <row r="32319" spans="17:19">
      <c r="Q32319"/>
      <c r="R32319"/>
      <c r="S32319"/>
    </row>
    <row r="32320" spans="17:19">
      <c r="Q32320"/>
      <c r="R32320"/>
      <c r="S32320"/>
    </row>
    <row r="32321" spans="17:19">
      <c r="Q32321"/>
      <c r="R32321"/>
      <c r="S32321"/>
    </row>
    <row r="32322" spans="17:19">
      <c r="Q32322"/>
      <c r="R32322"/>
      <c r="S32322"/>
    </row>
    <row r="32323" spans="17:19">
      <c r="Q32323"/>
      <c r="R32323"/>
      <c r="S32323"/>
    </row>
    <row r="32324" spans="17:19">
      <c r="Q32324"/>
      <c r="R32324"/>
      <c r="S32324"/>
    </row>
    <row r="32325" spans="17:19">
      <c r="Q32325"/>
      <c r="R32325"/>
      <c r="S32325"/>
    </row>
    <row r="32326" spans="17:19">
      <c r="Q32326"/>
      <c r="R32326"/>
      <c r="S32326"/>
    </row>
    <row r="32327" spans="17:19">
      <c r="Q32327"/>
      <c r="R32327"/>
      <c r="S32327"/>
    </row>
    <row r="32328" spans="17:19">
      <c r="Q32328"/>
      <c r="R32328"/>
      <c r="S32328"/>
    </row>
    <row r="32329" spans="17:19">
      <c r="Q32329"/>
      <c r="R32329"/>
      <c r="S32329"/>
    </row>
    <row r="32330" spans="17:19">
      <c r="Q32330"/>
      <c r="R32330"/>
      <c r="S32330"/>
    </row>
    <row r="32331" spans="17:19">
      <c r="Q32331"/>
      <c r="R32331"/>
      <c r="S32331"/>
    </row>
    <row r="32332" spans="17:19">
      <c r="Q32332"/>
      <c r="R32332"/>
      <c r="S32332"/>
    </row>
    <row r="32333" spans="17:19">
      <c r="Q32333"/>
      <c r="R32333"/>
      <c r="S32333"/>
    </row>
    <row r="32334" spans="17:19">
      <c r="Q32334"/>
      <c r="R32334"/>
      <c r="S32334"/>
    </row>
    <row r="32335" spans="17:19">
      <c r="Q32335"/>
      <c r="R32335"/>
      <c r="S32335"/>
    </row>
    <row r="32336" spans="17:19">
      <c r="Q32336"/>
      <c r="R32336"/>
      <c r="S32336"/>
    </row>
    <row r="32337" spans="17:19">
      <c r="Q32337"/>
      <c r="R32337"/>
      <c r="S32337"/>
    </row>
    <row r="32338" spans="17:19">
      <c r="Q32338"/>
      <c r="R32338"/>
      <c r="S32338"/>
    </row>
    <row r="32339" spans="17:19">
      <c r="Q32339"/>
      <c r="R32339"/>
      <c r="S32339"/>
    </row>
    <row r="32340" spans="17:19">
      <c r="Q32340"/>
      <c r="R32340"/>
      <c r="S32340"/>
    </row>
    <row r="32341" spans="17:19">
      <c r="Q32341"/>
      <c r="R32341"/>
      <c r="S32341"/>
    </row>
    <row r="32342" spans="17:19">
      <c r="Q32342"/>
      <c r="R32342"/>
      <c r="S32342"/>
    </row>
    <row r="32343" spans="17:19">
      <c r="Q32343"/>
      <c r="R32343"/>
      <c r="S32343"/>
    </row>
    <row r="32344" spans="17:19">
      <c r="Q32344"/>
      <c r="R32344"/>
      <c r="S32344"/>
    </row>
    <row r="32345" spans="17:19">
      <c r="Q32345"/>
      <c r="R32345"/>
      <c r="S32345"/>
    </row>
    <row r="32346" spans="17:19">
      <c r="Q32346"/>
      <c r="R32346"/>
      <c r="S32346"/>
    </row>
    <row r="32347" spans="17:19">
      <c r="Q32347"/>
      <c r="R32347"/>
      <c r="S32347"/>
    </row>
    <row r="32348" spans="17:19">
      <c r="Q32348"/>
      <c r="R32348"/>
      <c r="S32348"/>
    </row>
    <row r="32349" spans="17:19">
      <c r="Q32349"/>
      <c r="R32349"/>
      <c r="S32349"/>
    </row>
    <row r="32350" spans="17:19">
      <c r="Q32350"/>
      <c r="R32350"/>
      <c r="S32350"/>
    </row>
    <row r="32351" spans="17:19">
      <c r="Q32351"/>
      <c r="R32351"/>
      <c r="S32351"/>
    </row>
    <row r="32352" spans="17:19">
      <c r="Q32352"/>
      <c r="R32352"/>
      <c r="S32352"/>
    </row>
    <row r="32353" spans="17:19">
      <c r="Q32353"/>
      <c r="R32353"/>
      <c r="S32353"/>
    </row>
    <row r="32354" spans="17:19">
      <c r="Q32354"/>
      <c r="R32354"/>
      <c r="S32354"/>
    </row>
    <row r="32355" spans="17:19">
      <c r="Q32355"/>
      <c r="R32355"/>
      <c r="S32355"/>
    </row>
    <row r="32356" spans="17:19">
      <c r="Q32356"/>
      <c r="R32356"/>
      <c r="S32356"/>
    </row>
    <row r="32357" spans="17:19">
      <c r="Q32357"/>
      <c r="R32357"/>
      <c r="S32357"/>
    </row>
    <row r="32358" spans="17:19">
      <c r="Q32358"/>
      <c r="R32358"/>
      <c r="S32358"/>
    </row>
    <row r="32359" spans="17:19">
      <c r="Q32359"/>
      <c r="R32359"/>
      <c r="S32359"/>
    </row>
    <row r="32360" spans="17:19">
      <c r="Q32360"/>
      <c r="R32360"/>
      <c r="S32360"/>
    </row>
    <row r="32361" spans="17:19">
      <c r="Q32361"/>
      <c r="R32361"/>
      <c r="S32361"/>
    </row>
    <row r="32362" spans="17:19">
      <c r="Q32362"/>
      <c r="R32362"/>
      <c r="S32362"/>
    </row>
    <row r="32363" spans="17:19">
      <c r="Q32363"/>
      <c r="R32363"/>
      <c r="S32363"/>
    </row>
    <row r="32364" spans="17:19">
      <c r="Q32364"/>
      <c r="R32364"/>
      <c r="S32364"/>
    </row>
    <row r="32365" spans="17:19">
      <c r="Q32365"/>
      <c r="R32365"/>
      <c r="S32365"/>
    </row>
    <row r="32366" spans="17:19">
      <c r="Q32366"/>
      <c r="R32366"/>
      <c r="S32366"/>
    </row>
    <row r="32367" spans="17:19">
      <c r="Q32367"/>
      <c r="R32367"/>
      <c r="S32367"/>
    </row>
    <row r="32368" spans="17:19">
      <c r="Q32368"/>
      <c r="R32368"/>
      <c r="S32368"/>
    </row>
    <row r="32369" spans="17:19">
      <c r="Q32369"/>
      <c r="R32369"/>
      <c r="S32369"/>
    </row>
    <row r="32370" spans="17:19">
      <c r="Q32370"/>
      <c r="R32370"/>
      <c r="S32370"/>
    </row>
    <row r="32371" spans="17:19">
      <c r="Q32371"/>
      <c r="R32371"/>
      <c r="S32371"/>
    </row>
    <row r="32372" spans="17:19">
      <c r="Q32372"/>
      <c r="R32372"/>
      <c r="S32372"/>
    </row>
    <row r="32373" spans="17:19">
      <c r="Q32373"/>
      <c r="R32373"/>
      <c r="S32373"/>
    </row>
    <row r="32374" spans="17:19">
      <c r="Q32374"/>
      <c r="R32374"/>
      <c r="S32374"/>
    </row>
    <row r="32375" spans="17:19">
      <c r="Q32375"/>
      <c r="R32375"/>
      <c r="S32375"/>
    </row>
    <row r="32376" spans="17:19">
      <c r="Q32376"/>
      <c r="R32376"/>
      <c r="S32376"/>
    </row>
    <row r="32377" spans="17:19">
      <c r="Q32377"/>
      <c r="R32377"/>
      <c r="S32377"/>
    </row>
    <row r="32378" spans="17:19">
      <c r="Q32378"/>
      <c r="R32378"/>
      <c r="S32378"/>
    </row>
    <row r="32379" spans="17:19">
      <c r="Q32379"/>
      <c r="R32379"/>
      <c r="S32379"/>
    </row>
    <row r="32380" spans="17:19">
      <c r="Q32380"/>
      <c r="R32380"/>
      <c r="S32380"/>
    </row>
    <row r="32381" spans="17:19">
      <c r="Q32381"/>
      <c r="R32381"/>
      <c r="S32381"/>
    </row>
    <row r="32382" spans="17:19">
      <c r="Q32382"/>
      <c r="R32382"/>
      <c r="S32382"/>
    </row>
    <row r="32383" spans="17:19">
      <c r="Q32383"/>
      <c r="R32383"/>
      <c r="S32383"/>
    </row>
    <row r="32384" spans="17:19">
      <c r="Q32384"/>
      <c r="R32384"/>
      <c r="S32384"/>
    </row>
    <row r="32385" spans="17:19">
      <c r="Q32385"/>
      <c r="R32385"/>
      <c r="S32385"/>
    </row>
    <row r="32386" spans="17:19">
      <c r="Q32386"/>
      <c r="R32386"/>
      <c r="S32386"/>
    </row>
    <row r="32387" spans="17:19">
      <c r="Q32387"/>
      <c r="R32387"/>
      <c r="S32387"/>
    </row>
    <row r="32388" spans="17:19">
      <c r="Q32388"/>
      <c r="R32388"/>
      <c r="S32388"/>
    </row>
    <row r="32389" spans="17:19">
      <c r="Q32389"/>
      <c r="R32389"/>
      <c r="S32389"/>
    </row>
    <row r="32390" spans="17:19">
      <c r="Q32390"/>
      <c r="R32390"/>
      <c r="S32390"/>
    </row>
    <row r="32391" spans="17:19">
      <c r="Q32391"/>
      <c r="R32391"/>
      <c r="S32391"/>
    </row>
    <row r="32392" spans="17:19">
      <c r="Q32392"/>
      <c r="R32392"/>
      <c r="S32392"/>
    </row>
    <row r="32393" spans="17:19">
      <c r="Q32393"/>
      <c r="R32393"/>
      <c r="S32393"/>
    </row>
    <row r="32394" spans="17:19">
      <c r="Q32394"/>
      <c r="R32394"/>
      <c r="S32394"/>
    </row>
    <row r="32395" spans="17:19">
      <c r="Q32395"/>
      <c r="R32395"/>
      <c r="S32395"/>
    </row>
    <row r="32396" spans="17:19">
      <c r="Q32396"/>
      <c r="R32396"/>
      <c r="S32396"/>
    </row>
    <row r="32397" spans="17:19">
      <c r="Q32397"/>
      <c r="R32397"/>
      <c r="S32397"/>
    </row>
    <row r="32398" spans="17:19">
      <c r="Q32398"/>
      <c r="R32398"/>
      <c r="S32398"/>
    </row>
    <row r="32399" spans="17:19">
      <c r="Q32399"/>
      <c r="R32399"/>
      <c r="S32399"/>
    </row>
    <row r="32400" spans="17:19">
      <c r="Q32400"/>
      <c r="R32400"/>
      <c r="S32400"/>
    </row>
    <row r="32401" spans="17:19">
      <c r="Q32401"/>
      <c r="R32401"/>
      <c r="S32401"/>
    </row>
    <row r="32402" spans="17:19">
      <c r="Q32402"/>
      <c r="R32402"/>
      <c r="S32402"/>
    </row>
    <row r="32403" spans="17:19">
      <c r="Q32403"/>
      <c r="R32403"/>
      <c r="S32403"/>
    </row>
    <row r="32404" spans="17:19">
      <c r="Q32404"/>
      <c r="R32404"/>
      <c r="S32404"/>
    </row>
    <row r="32405" spans="17:19">
      <c r="Q32405"/>
      <c r="R32405"/>
      <c r="S32405"/>
    </row>
    <row r="32406" spans="17:19">
      <c r="Q32406"/>
      <c r="R32406"/>
      <c r="S32406"/>
    </row>
    <row r="32407" spans="17:19">
      <c r="Q32407"/>
      <c r="R32407"/>
      <c r="S32407"/>
    </row>
    <row r="32408" spans="17:19">
      <c r="Q32408"/>
      <c r="R32408"/>
      <c r="S32408"/>
    </row>
    <row r="32409" spans="17:19">
      <c r="Q32409"/>
      <c r="R32409"/>
      <c r="S32409"/>
    </row>
    <row r="32410" spans="17:19">
      <c r="Q32410"/>
      <c r="R32410"/>
      <c r="S32410"/>
    </row>
    <row r="32411" spans="17:19">
      <c r="Q32411"/>
      <c r="R32411"/>
      <c r="S32411"/>
    </row>
    <row r="32412" spans="17:19">
      <c r="Q32412"/>
      <c r="R32412"/>
      <c r="S32412"/>
    </row>
    <row r="32413" spans="17:19">
      <c r="Q32413"/>
      <c r="R32413"/>
      <c r="S32413"/>
    </row>
    <row r="32414" spans="17:19">
      <c r="Q32414"/>
      <c r="R32414"/>
      <c r="S32414"/>
    </row>
    <row r="32415" spans="17:19">
      <c r="Q32415"/>
      <c r="R32415"/>
      <c r="S32415"/>
    </row>
    <row r="32416" spans="17:19">
      <c r="Q32416"/>
      <c r="R32416"/>
      <c r="S32416"/>
    </row>
    <row r="32417" spans="17:19">
      <c r="Q32417"/>
      <c r="R32417"/>
      <c r="S32417"/>
    </row>
    <row r="32418" spans="17:19">
      <c r="Q32418"/>
      <c r="R32418"/>
      <c r="S32418"/>
    </row>
    <row r="32419" spans="17:19">
      <c r="Q32419"/>
      <c r="R32419"/>
      <c r="S32419"/>
    </row>
    <row r="32420" spans="17:19">
      <c r="Q32420"/>
      <c r="R32420"/>
      <c r="S32420"/>
    </row>
    <row r="32421" spans="17:19">
      <c r="Q32421"/>
      <c r="R32421"/>
      <c r="S32421"/>
    </row>
    <row r="32422" spans="17:19">
      <c r="Q32422"/>
      <c r="R32422"/>
      <c r="S32422"/>
    </row>
    <row r="32423" spans="17:19">
      <c r="Q32423"/>
      <c r="R32423"/>
      <c r="S32423"/>
    </row>
    <row r="32424" spans="17:19">
      <c r="Q32424"/>
      <c r="R32424"/>
      <c r="S32424"/>
    </row>
    <row r="32425" spans="17:19">
      <c r="Q32425"/>
      <c r="R32425"/>
      <c r="S32425"/>
    </row>
    <row r="32426" spans="17:19">
      <c r="Q32426"/>
      <c r="R32426"/>
      <c r="S32426"/>
    </row>
    <row r="32427" spans="17:19">
      <c r="Q32427"/>
      <c r="R32427"/>
      <c r="S32427"/>
    </row>
    <row r="32428" spans="17:19">
      <c r="Q32428"/>
      <c r="R32428"/>
      <c r="S32428"/>
    </row>
    <row r="32429" spans="17:19">
      <c r="Q32429"/>
      <c r="R32429"/>
      <c r="S32429"/>
    </row>
    <row r="32430" spans="17:19">
      <c r="Q32430"/>
      <c r="R32430"/>
      <c r="S32430"/>
    </row>
    <row r="32431" spans="17:19">
      <c r="Q32431"/>
      <c r="R32431"/>
      <c r="S32431"/>
    </row>
    <row r="32432" spans="17:19">
      <c r="Q32432"/>
      <c r="R32432"/>
      <c r="S32432"/>
    </row>
    <row r="32433" spans="17:19">
      <c r="Q32433"/>
      <c r="R32433"/>
      <c r="S32433"/>
    </row>
    <row r="32434" spans="17:19">
      <c r="Q32434"/>
      <c r="R32434"/>
      <c r="S32434"/>
    </row>
    <row r="32435" spans="17:19">
      <c r="Q32435"/>
      <c r="R32435"/>
      <c r="S32435"/>
    </row>
    <row r="32436" spans="17:19">
      <c r="Q32436"/>
      <c r="R32436"/>
      <c r="S32436"/>
    </row>
    <row r="32437" spans="17:19">
      <c r="Q32437"/>
      <c r="R32437"/>
      <c r="S32437"/>
    </row>
    <row r="32438" spans="17:19">
      <c r="Q32438"/>
      <c r="R32438"/>
      <c r="S32438"/>
    </row>
    <row r="32439" spans="17:19">
      <c r="Q32439"/>
      <c r="R32439"/>
      <c r="S32439"/>
    </row>
    <row r="32440" spans="17:19">
      <c r="Q32440"/>
      <c r="R32440"/>
      <c r="S32440"/>
    </row>
    <row r="32441" spans="17:19">
      <c r="Q32441"/>
      <c r="R32441"/>
      <c r="S32441"/>
    </row>
    <row r="32442" spans="17:19">
      <c r="Q32442"/>
      <c r="R32442"/>
      <c r="S32442"/>
    </row>
    <row r="32443" spans="17:19">
      <c r="Q32443"/>
      <c r="R32443"/>
      <c r="S32443"/>
    </row>
    <row r="32444" spans="17:19">
      <c r="Q32444"/>
      <c r="R32444"/>
      <c r="S32444"/>
    </row>
    <row r="32445" spans="17:19">
      <c r="Q32445"/>
      <c r="R32445"/>
      <c r="S32445"/>
    </row>
    <row r="32446" spans="17:19">
      <c r="Q32446"/>
      <c r="R32446"/>
      <c r="S32446"/>
    </row>
    <row r="32447" spans="17:19">
      <c r="Q32447"/>
      <c r="R32447"/>
      <c r="S32447"/>
    </row>
    <row r="32448" spans="17:19">
      <c r="Q32448"/>
      <c r="R32448"/>
      <c r="S32448"/>
    </row>
    <row r="32449" spans="17:19">
      <c r="Q32449"/>
      <c r="R32449"/>
      <c r="S32449"/>
    </row>
    <row r="32450" spans="17:19">
      <c r="Q32450"/>
      <c r="R32450"/>
      <c r="S32450"/>
    </row>
    <row r="32451" spans="17:19">
      <c r="Q32451"/>
      <c r="R32451"/>
      <c r="S32451"/>
    </row>
    <row r="32452" spans="17:19">
      <c r="Q32452"/>
      <c r="R32452"/>
      <c r="S32452"/>
    </row>
    <row r="32453" spans="17:19">
      <c r="Q32453"/>
      <c r="R32453"/>
      <c r="S32453"/>
    </row>
    <row r="32454" spans="17:19">
      <c r="Q32454"/>
      <c r="R32454"/>
      <c r="S32454"/>
    </row>
    <row r="32455" spans="17:19">
      <c r="Q32455"/>
      <c r="R32455"/>
      <c r="S32455"/>
    </row>
    <row r="32456" spans="17:19">
      <c r="Q32456"/>
      <c r="R32456"/>
      <c r="S32456"/>
    </row>
    <row r="32457" spans="17:19">
      <c r="Q32457"/>
      <c r="R32457"/>
      <c r="S32457"/>
    </row>
    <row r="32458" spans="17:19">
      <c r="Q32458"/>
      <c r="R32458"/>
      <c r="S32458"/>
    </row>
    <row r="32459" spans="17:19">
      <c r="Q32459"/>
      <c r="R32459"/>
      <c r="S32459"/>
    </row>
    <row r="32460" spans="17:19">
      <c r="Q32460"/>
      <c r="R32460"/>
      <c r="S32460"/>
    </row>
    <row r="32461" spans="17:19">
      <c r="Q32461"/>
      <c r="R32461"/>
      <c r="S32461"/>
    </row>
    <row r="32462" spans="17:19">
      <c r="Q32462"/>
      <c r="R32462"/>
      <c r="S32462"/>
    </row>
    <row r="32463" spans="17:19">
      <c r="Q32463"/>
      <c r="R32463"/>
      <c r="S32463"/>
    </row>
    <row r="32464" spans="17:19">
      <c r="Q32464"/>
      <c r="R32464"/>
      <c r="S32464"/>
    </row>
    <row r="32465" spans="17:19">
      <c r="Q32465"/>
      <c r="R32465"/>
      <c r="S32465"/>
    </row>
    <row r="32466" spans="17:19">
      <c r="Q32466"/>
      <c r="R32466"/>
      <c r="S32466"/>
    </row>
    <row r="32467" spans="17:19">
      <c r="Q32467"/>
      <c r="R32467"/>
      <c r="S32467"/>
    </row>
    <row r="32468" spans="17:19">
      <c r="Q32468"/>
      <c r="R32468"/>
      <c r="S32468"/>
    </row>
    <row r="32469" spans="17:19">
      <c r="Q32469"/>
      <c r="R32469"/>
      <c r="S32469"/>
    </row>
    <row r="32470" spans="17:19">
      <c r="Q32470"/>
      <c r="R32470"/>
      <c r="S32470"/>
    </row>
    <row r="32471" spans="17:19">
      <c r="Q32471"/>
      <c r="R32471"/>
      <c r="S32471"/>
    </row>
    <row r="32472" spans="17:19">
      <c r="Q32472"/>
      <c r="R32472"/>
      <c r="S32472"/>
    </row>
    <row r="32473" spans="17:19">
      <c r="Q32473"/>
      <c r="R32473"/>
      <c r="S32473"/>
    </row>
    <row r="32474" spans="17:19">
      <c r="Q32474"/>
      <c r="R32474"/>
      <c r="S32474"/>
    </row>
    <row r="32475" spans="17:19">
      <c r="Q32475"/>
      <c r="R32475"/>
      <c r="S32475"/>
    </row>
    <row r="32476" spans="17:19">
      <c r="Q32476"/>
      <c r="R32476"/>
      <c r="S32476"/>
    </row>
    <row r="32477" spans="17:19">
      <c r="Q32477"/>
      <c r="R32477"/>
      <c r="S32477"/>
    </row>
    <row r="32478" spans="17:19">
      <c r="Q32478"/>
      <c r="R32478"/>
      <c r="S32478"/>
    </row>
    <row r="32479" spans="17:19">
      <c r="Q32479"/>
      <c r="R32479"/>
      <c r="S32479"/>
    </row>
    <row r="32480" spans="17:19">
      <c r="Q32480"/>
      <c r="R32480"/>
      <c r="S32480"/>
    </row>
    <row r="32481" spans="17:19">
      <c r="Q32481"/>
      <c r="R32481"/>
      <c r="S32481"/>
    </row>
    <row r="32482" spans="17:19">
      <c r="Q32482"/>
      <c r="R32482"/>
      <c r="S32482"/>
    </row>
    <row r="32483" spans="17:19">
      <c r="Q32483"/>
      <c r="R32483"/>
      <c r="S32483"/>
    </row>
    <row r="32484" spans="17:19">
      <c r="Q32484"/>
      <c r="R32484"/>
      <c r="S32484"/>
    </row>
    <row r="32485" spans="17:19">
      <c r="Q32485"/>
      <c r="R32485"/>
      <c r="S32485"/>
    </row>
    <row r="32486" spans="17:19">
      <c r="Q32486"/>
      <c r="R32486"/>
      <c r="S32486"/>
    </row>
    <row r="32487" spans="17:19">
      <c r="Q32487"/>
      <c r="R32487"/>
      <c r="S32487"/>
    </row>
    <row r="32488" spans="17:19">
      <c r="Q32488"/>
      <c r="R32488"/>
      <c r="S32488"/>
    </row>
    <row r="32489" spans="17:19">
      <c r="Q32489"/>
      <c r="R32489"/>
      <c r="S32489"/>
    </row>
    <row r="32490" spans="17:19">
      <c r="Q32490"/>
      <c r="R32490"/>
      <c r="S32490"/>
    </row>
    <row r="32491" spans="17:19">
      <c r="Q32491"/>
      <c r="R32491"/>
      <c r="S32491"/>
    </row>
    <row r="32492" spans="17:19">
      <c r="Q32492"/>
      <c r="R32492"/>
      <c r="S32492"/>
    </row>
    <row r="32493" spans="17:19">
      <c r="Q32493"/>
      <c r="R32493"/>
      <c r="S32493"/>
    </row>
    <row r="32494" spans="17:19">
      <c r="Q32494"/>
      <c r="R32494"/>
      <c r="S32494"/>
    </row>
    <row r="32495" spans="17:19">
      <c r="Q32495"/>
      <c r="R32495"/>
      <c r="S32495"/>
    </row>
    <row r="32496" spans="17:19">
      <c r="Q32496"/>
      <c r="R32496"/>
      <c r="S32496"/>
    </row>
    <row r="32497" spans="17:19">
      <c r="Q32497"/>
      <c r="R32497"/>
      <c r="S32497"/>
    </row>
    <row r="32498" spans="17:19">
      <c r="Q32498"/>
      <c r="R32498"/>
      <c r="S32498"/>
    </row>
    <row r="32499" spans="17:19">
      <c r="Q32499"/>
      <c r="R32499"/>
      <c r="S32499"/>
    </row>
    <row r="32500" spans="17:19">
      <c r="Q32500"/>
      <c r="R32500"/>
      <c r="S32500"/>
    </row>
    <row r="32501" spans="17:19">
      <c r="Q32501"/>
      <c r="R32501"/>
      <c r="S32501"/>
    </row>
    <row r="32502" spans="17:19">
      <c r="Q32502"/>
      <c r="R32502"/>
      <c r="S32502"/>
    </row>
    <row r="32503" spans="17:19">
      <c r="Q32503"/>
      <c r="R32503"/>
      <c r="S32503"/>
    </row>
    <row r="32504" spans="17:19">
      <c r="Q32504"/>
      <c r="R32504"/>
      <c r="S32504"/>
    </row>
    <row r="32505" spans="17:19">
      <c r="Q32505"/>
      <c r="R32505"/>
      <c r="S32505"/>
    </row>
    <row r="32506" spans="17:19">
      <c r="Q32506"/>
      <c r="R32506"/>
      <c r="S32506"/>
    </row>
    <row r="32507" spans="17:19">
      <c r="Q32507"/>
      <c r="R32507"/>
      <c r="S32507"/>
    </row>
    <row r="32508" spans="17:19">
      <c r="Q32508"/>
      <c r="R32508"/>
      <c r="S32508"/>
    </row>
    <row r="32509" spans="17:19">
      <c r="Q32509"/>
      <c r="R32509"/>
      <c r="S32509"/>
    </row>
    <row r="32510" spans="17:19">
      <c r="Q32510"/>
      <c r="R32510"/>
      <c r="S32510"/>
    </row>
    <row r="32511" spans="17:19">
      <c r="Q32511"/>
      <c r="R32511"/>
      <c r="S32511"/>
    </row>
    <row r="32512" spans="17:19">
      <c r="Q32512"/>
      <c r="R32512"/>
      <c r="S32512"/>
    </row>
    <row r="32513" spans="17:19">
      <c r="Q32513"/>
      <c r="R32513"/>
      <c r="S32513"/>
    </row>
    <row r="32514" spans="17:19">
      <c r="Q32514"/>
      <c r="R32514"/>
      <c r="S32514"/>
    </row>
    <row r="32515" spans="17:19">
      <c r="Q32515"/>
      <c r="R32515"/>
      <c r="S32515"/>
    </row>
    <row r="32516" spans="17:19">
      <c r="Q32516"/>
      <c r="R32516"/>
      <c r="S32516"/>
    </row>
    <row r="32517" spans="17:19">
      <c r="Q32517"/>
      <c r="R32517"/>
      <c r="S32517"/>
    </row>
    <row r="32518" spans="17:19">
      <c r="Q32518"/>
      <c r="R32518"/>
      <c r="S32518"/>
    </row>
    <row r="32519" spans="17:19">
      <c r="Q32519"/>
      <c r="R32519"/>
      <c r="S32519"/>
    </row>
    <row r="32520" spans="17:19">
      <c r="Q32520"/>
      <c r="R32520"/>
      <c r="S32520"/>
    </row>
    <row r="32521" spans="17:19">
      <c r="Q32521"/>
      <c r="R32521"/>
      <c r="S32521"/>
    </row>
    <row r="32522" spans="17:19">
      <c r="Q32522"/>
      <c r="R32522"/>
      <c r="S32522"/>
    </row>
    <row r="32523" spans="17:19">
      <c r="Q32523"/>
      <c r="R32523"/>
      <c r="S32523"/>
    </row>
    <row r="32524" spans="17:19">
      <c r="Q32524"/>
      <c r="R32524"/>
      <c r="S32524"/>
    </row>
    <row r="32525" spans="17:19">
      <c r="Q32525"/>
      <c r="R32525"/>
      <c r="S32525"/>
    </row>
    <row r="32526" spans="17:19">
      <c r="Q32526"/>
      <c r="R32526"/>
      <c r="S32526"/>
    </row>
    <row r="32527" spans="17:19">
      <c r="Q32527"/>
      <c r="R32527"/>
      <c r="S32527"/>
    </row>
    <row r="32528" spans="17:19">
      <c r="Q32528"/>
      <c r="R32528"/>
      <c r="S32528"/>
    </row>
    <row r="32529" spans="17:19">
      <c r="Q32529"/>
      <c r="R32529"/>
      <c r="S32529"/>
    </row>
    <row r="32530" spans="17:19">
      <c r="Q32530"/>
      <c r="R32530"/>
      <c r="S32530"/>
    </row>
    <row r="32531" spans="17:19">
      <c r="Q32531"/>
      <c r="R32531"/>
      <c r="S32531"/>
    </row>
    <row r="32532" spans="17:19">
      <c r="Q32532"/>
      <c r="R32532"/>
      <c r="S32532"/>
    </row>
    <row r="32533" spans="17:19">
      <c r="Q32533"/>
      <c r="R32533"/>
      <c r="S32533"/>
    </row>
    <row r="32534" spans="17:19">
      <c r="Q32534"/>
      <c r="R32534"/>
      <c r="S32534"/>
    </row>
    <row r="32535" spans="17:19">
      <c r="Q32535"/>
      <c r="R32535"/>
      <c r="S32535"/>
    </row>
    <row r="32536" spans="17:19">
      <c r="Q32536"/>
      <c r="R32536"/>
      <c r="S32536"/>
    </row>
    <row r="32537" spans="17:19">
      <c r="Q32537"/>
      <c r="R32537"/>
      <c r="S32537"/>
    </row>
    <row r="32538" spans="17:19">
      <c r="Q32538"/>
      <c r="R32538"/>
      <c r="S32538"/>
    </row>
    <row r="32539" spans="17:19">
      <c r="Q32539"/>
      <c r="R32539"/>
      <c r="S32539"/>
    </row>
    <row r="32540" spans="17:19">
      <c r="Q32540"/>
      <c r="R32540"/>
      <c r="S32540"/>
    </row>
    <row r="32541" spans="17:19">
      <c r="Q32541"/>
      <c r="R32541"/>
      <c r="S32541"/>
    </row>
    <row r="32542" spans="17:19">
      <c r="Q32542"/>
      <c r="R32542"/>
      <c r="S32542"/>
    </row>
    <row r="32543" spans="17:19">
      <c r="Q32543"/>
      <c r="R32543"/>
      <c r="S32543"/>
    </row>
    <row r="32544" spans="17:19">
      <c r="Q32544"/>
      <c r="R32544"/>
      <c r="S32544"/>
    </row>
    <row r="32545" spans="17:19">
      <c r="Q32545"/>
      <c r="R32545"/>
      <c r="S32545"/>
    </row>
    <row r="32546" spans="17:19">
      <c r="Q32546"/>
      <c r="R32546"/>
      <c r="S32546"/>
    </row>
    <row r="32547" spans="17:19">
      <c r="Q32547"/>
      <c r="R32547"/>
      <c r="S32547"/>
    </row>
    <row r="32548" spans="17:19">
      <c r="Q32548"/>
      <c r="R32548"/>
      <c r="S32548"/>
    </row>
    <row r="32549" spans="17:19">
      <c r="Q32549"/>
      <c r="R32549"/>
      <c r="S32549"/>
    </row>
    <row r="32550" spans="17:19">
      <c r="Q32550"/>
      <c r="R32550"/>
      <c r="S32550"/>
    </row>
    <row r="32551" spans="17:19">
      <c r="Q32551"/>
      <c r="R32551"/>
      <c r="S32551"/>
    </row>
    <row r="32552" spans="17:19">
      <c r="Q32552"/>
      <c r="R32552"/>
      <c r="S32552"/>
    </row>
    <row r="32553" spans="17:19">
      <c r="Q32553"/>
      <c r="R32553"/>
      <c r="S32553"/>
    </row>
    <row r="32554" spans="17:19">
      <c r="Q32554"/>
      <c r="R32554"/>
      <c r="S32554"/>
    </row>
    <row r="32555" spans="17:19">
      <c r="Q32555"/>
      <c r="R32555"/>
      <c r="S32555"/>
    </row>
    <row r="32556" spans="17:19">
      <c r="Q32556"/>
      <c r="R32556"/>
      <c r="S32556"/>
    </row>
    <row r="32557" spans="17:19">
      <c r="Q32557"/>
      <c r="R32557"/>
      <c r="S32557"/>
    </row>
    <row r="32558" spans="17:19">
      <c r="Q32558"/>
      <c r="R32558"/>
      <c r="S32558"/>
    </row>
    <row r="32559" spans="17:19">
      <c r="Q32559"/>
      <c r="R32559"/>
      <c r="S32559"/>
    </row>
    <row r="32560" spans="17:19">
      <c r="Q32560"/>
      <c r="R32560"/>
      <c r="S32560"/>
    </row>
    <row r="32561" spans="17:19">
      <c r="Q32561"/>
      <c r="R32561"/>
      <c r="S32561"/>
    </row>
    <row r="32562" spans="17:19">
      <c r="Q32562"/>
      <c r="R32562"/>
      <c r="S32562"/>
    </row>
    <row r="32563" spans="17:19">
      <c r="Q32563"/>
      <c r="R32563"/>
      <c r="S32563"/>
    </row>
    <row r="32564" spans="17:19">
      <c r="Q32564"/>
      <c r="R32564"/>
      <c r="S32564"/>
    </row>
    <row r="32565" spans="17:19">
      <c r="Q32565"/>
      <c r="R32565"/>
      <c r="S32565"/>
    </row>
    <row r="32566" spans="17:19">
      <c r="Q32566"/>
      <c r="R32566"/>
      <c r="S32566"/>
    </row>
    <row r="32567" spans="17:19">
      <c r="Q32567"/>
      <c r="R32567"/>
      <c r="S32567"/>
    </row>
    <row r="32568" spans="17:19">
      <c r="Q32568"/>
      <c r="R32568"/>
      <c r="S32568"/>
    </row>
    <row r="32569" spans="17:19">
      <c r="Q32569"/>
      <c r="R32569"/>
      <c r="S32569"/>
    </row>
    <row r="32570" spans="17:19">
      <c r="Q32570"/>
      <c r="R32570"/>
      <c r="S32570"/>
    </row>
    <row r="32571" spans="17:19">
      <c r="Q32571"/>
      <c r="R32571"/>
      <c r="S32571"/>
    </row>
    <row r="32572" spans="17:19">
      <c r="Q32572"/>
      <c r="R32572"/>
      <c r="S32572"/>
    </row>
    <row r="32573" spans="17:19">
      <c r="Q32573"/>
      <c r="R32573"/>
      <c r="S32573"/>
    </row>
    <row r="32574" spans="17:19">
      <c r="Q32574"/>
      <c r="R32574"/>
      <c r="S32574"/>
    </row>
    <row r="32575" spans="17:19">
      <c r="Q32575"/>
      <c r="R32575"/>
      <c r="S32575"/>
    </row>
    <row r="32576" spans="17:19">
      <c r="Q32576"/>
      <c r="R32576"/>
      <c r="S32576"/>
    </row>
    <row r="32577" spans="17:19">
      <c r="Q32577"/>
      <c r="R32577"/>
      <c r="S32577"/>
    </row>
    <row r="32578" spans="17:19">
      <c r="Q32578"/>
      <c r="R32578"/>
      <c r="S32578"/>
    </row>
    <row r="32579" spans="17:19">
      <c r="Q32579"/>
      <c r="R32579"/>
      <c r="S32579"/>
    </row>
    <row r="32580" spans="17:19">
      <c r="Q32580"/>
      <c r="R32580"/>
      <c r="S32580"/>
    </row>
    <row r="32581" spans="17:19">
      <c r="Q32581"/>
      <c r="R32581"/>
      <c r="S32581"/>
    </row>
    <row r="32582" spans="17:19">
      <c r="Q32582"/>
      <c r="R32582"/>
      <c r="S32582"/>
    </row>
    <row r="32583" spans="17:19">
      <c r="Q32583"/>
      <c r="R32583"/>
      <c r="S32583"/>
    </row>
    <row r="32584" spans="17:19">
      <c r="Q32584"/>
      <c r="R32584"/>
      <c r="S32584"/>
    </row>
    <row r="32585" spans="17:19">
      <c r="Q32585"/>
      <c r="R32585"/>
      <c r="S32585"/>
    </row>
    <row r="32586" spans="17:19">
      <c r="Q32586"/>
      <c r="R32586"/>
      <c r="S32586"/>
    </row>
    <row r="32587" spans="17:19">
      <c r="Q32587"/>
      <c r="R32587"/>
      <c r="S32587"/>
    </row>
    <row r="32588" spans="17:19">
      <c r="Q32588"/>
      <c r="R32588"/>
      <c r="S32588"/>
    </row>
    <row r="32589" spans="17:19">
      <c r="Q32589"/>
      <c r="R32589"/>
      <c r="S32589"/>
    </row>
    <row r="32590" spans="17:19">
      <c r="Q32590"/>
      <c r="R32590"/>
      <c r="S32590"/>
    </row>
    <row r="32591" spans="17:19">
      <c r="Q32591"/>
      <c r="R32591"/>
      <c r="S32591"/>
    </row>
    <row r="32592" spans="17:19">
      <c r="Q32592"/>
      <c r="R32592"/>
      <c r="S32592"/>
    </row>
    <row r="32593" spans="17:19">
      <c r="Q32593"/>
      <c r="R32593"/>
      <c r="S32593"/>
    </row>
    <row r="32594" spans="17:19">
      <c r="Q32594"/>
      <c r="R32594"/>
      <c r="S32594"/>
    </row>
    <row r="32595" spans="17:19">
      <c r="Q32595"/>
      <c r="R32595"/>
      <c r="S32595"/>
    </row>
    <row r="32596" spans="17:19">
      <c r="Q32596"/>
      <c r="R32596"/>
      <c r="S32596"/>
    </row>
    <row r="32597" spans="17:19">
      <c r="Q32597"/>
      <c r="R32597"/>
      <c r="S32597"/>
    </row>
    <row r="32598" spans="17:19">
      <c r="Q32598"/>
      <c r="R32598"/>
      <c r="S32598"/>
    </row>
    <row r="32599" spans="17:19">
      <c r="Q32599"/>
      <c r="R32599"/>
      <c r="S32599"/>
    </row>
    <row r="32600" spans="17:19">
      <c r="Q32600"/>
      <c r="R32600"/>
      <c r="S32600"/>
    </row>
    <row r="32601" spans="17:19">
      <c r="Q32601"/>
      <c r="R32601"/>
      <c r="S32601"/>
    </row>
    <row r="32602" spans="17:19">
      <c r="Q32602"/>
      <c r="R32602"/>
      <c r="S32602"/>
    </row>
    <row r="32603" spans="17:19">
      <c r="Q32603"/>
      <c r="R32603"/>
      <c r="S32603"/>
    </row>
    <row r="32604" spans="17:19">
      <c r="Q32604"/>
      <c r="R32604"/>
      <c r="S32604"/>
    </row>
    <row r="32605" spans="17:19">
      <c r="Q32605"/>
      <c r="R32605"/>
      <c r="S32605"/>
    </row>
    <row r="32606" spans="17:19">
      <c r="Q32606"/>
      <c r="R32606"/>
      <c r="S32606"/>
    </row>
    <row r="32607" spans="17:19">
      <c r="Q32607"/>
      <c r="R32607"/>
      <c r="S32607"/>
    </row>
    <row r="32608" spans="17:19">
      <c r="Q32608"/>
      <c r="R32608"/>
      <c r="S32608"/>
    </row>
    <row r="32609" spans="17:19">
      <c r="Q32609"/>
      <c r="R32609"/>
      <c r="S32609"/>
    </row>
    <row r="32610" spans="17:19">
      <c r="Q32610"/>
      <c r="R32610"/>
      <c r="S32610"/>
    </row>
    <row r="32611" spans="17:19">
      <c r="Q32611"/>
      <c r="R32611"/>
      <c r="S32611"/>
    </row>
    <row r="32612" spans="17:19">
      <c r="Q32612"/>
      <c r="R32612"/>
      <c r="S32612"/>
    </row>
    <row r="32613" spans="17:19">
      <c r="Q32613"/>
      <c r="R32613"/>
      <c r="S32613"/>
    </row>
    <row r="32614" spans="17:19">
      <c r="Q32614"/>
      <c r="R32614"/>
      <c r="S32614"/>
    </row>
    <row r="32615" spans="17:19">
      <c r="Q32615"/>
      <c r="R32615"/>
      <c r="S32615"/>
    </row>
    <row r="32616" spans="17:19">
      <c r="Q32616"/>
      <c r="R32616"/>
      <c r="S32616"/>
    </row>
    <row r="32617" spans="17:19">
      <c r="Q32617"/>
      <c r="R32617"/>
      <c r="S32617"/>
    </row>
    <row r="32618" spans="17:19">
      <c r="Q32618"/>
      <c r="R32618"/>
      <c r="S32618"/>
    </row>
    <row r="32619" spans="17:19">
      <c r="Q32619"/>
      <c r="R32619"/>
      <c r="S32619"/>
    </row>
    <row r="32620" spans="17:19">
      <c r="Q32620"/>
      <c r="R32620"/>
      <c r="S32620"/>
    </row>
    <row r="32621" spans="17:19">
      <c r="Q32621"/>
      <c r="R32621"/>
      <c r="S32621"/>
    </row>
    <row r="32622" spans="17:19">
      <c r="Q32622"/>
      <c r="R32622"/>
      <c r="S32622"/>
    </row>
    <row r="32623" spans="17:19">
      <c r="Q32623"/>
      <c r="R32623"/>
      <c r="S32623"/>
    </row>
    <row r="32624" spans="17:19">
      <c r="Q32624"/>
      <c r="R32624"/>
      <c r="S32624"/>
    </row>
    <row r="32625" spans="17:19">
      <c r="Q32625"/>
      <c r="R32625"/>
      <c r="S32625"/>
    </row>
    <row r="32626" spans="17:19">
      <c r="Q32626"/>
      <c r="R32626"/>
      <c r="S32626"/>
    </row>
    <row r="32627" spans="17:19">
      <c r="Q32627"/>
      <c r="R32627"/>
      <c r="S32627"/>
    </row>
    <row r="32628" spans="17:19">
      <c r="Q32628"/>
      <c r="R32628"/>
      <c r="S32628"/>
    </row>
    <row r="32629" spans="17:19">
      <c r="Q32629"/>
      <c r="R32629"/>
      <c r="S32629"/>
    </row>
    <row r="32630" spans="17:19">
      <c r="Q32630"/>
      <c r="R32630"/>
      <c r="S32630"/>
    </row>
    <row r="32631" spans="17:19">
      <c r="Q32631"/>
      <c r="R32631"/>
      <c r="S32631"/>
    </row>
    <row r="32632" spans="17:19">
      <c r="Q32632"/>
      <c r="R32632"/>
      <c r="S32632"/>
    </row>
    <row r="32633" spans="17:19">
      <c r="Q32633"/>
      <c r="R32633"/>
      <c r="S32633"/>
    </row>
    <row r="32634" spans="17:19">
      <c r="Q32634"/>
      <c r="R32634"/>
      <c r="S32634"/>
    </row>
    <row r="32635" spans="17:19">
      <c r="Q32635"/>
      <c r="R32635"/>
      <c r="S32635"/>
    </row>
    <row r="32636" spans="17:19">
      <c r="Q32636"/>
      <c r="R32636"/>
      <c r="S32636"/>
    </row>
    <row r="32637" spans="17:19">
      <c r="Q32637"/>
      <c r="R32637"/>
      <c r="S32637"/>
    </row>
    <row r="32638" spans="17:19">
      <c r="Q32638"/>
      <c r="R32638"/>
      <c r="S32638"/>
    </row>
    <row r="32639" spans="17:19">
      <c r="Q32639"/>
      <c r="R32639"/>
      <c r="S32639"/>
    </row>
    <row r="32640" spans="17:19">
      <c r="Q32640"/>
      <c r="R32640"/>
      <c r="S32640"/>
    </row>
    <row r="32641" spans="17:19">
      <c r="Q32641"/>
      <c r="R32641"/>
      <c r="S32641"/>
    </row>
    <row r="32642" spans="17:19">
      <c r="Q32642"/>
      <c r="R32642"/>
      <c r="S32642"/>
    </row>
    <row r="32643" spans="17:19">
      <c r="Q32643"/>
      <c r="R32643"/>
      <c r="S32643"/>
    </row>
    <row r="32644" spans="17:19">
      <c r="Q32644"/>
      <c r="R32644"/>
      <c r="S32644"/>
    </row>
    <row r="32645" spans="17:19">
      <c r="Q32645"/>
      <c r="R32645"/>
      <c r="S32645"/>
    </row>
    <row r="32646" spans="17:19">
      <c r="Q32646"/>
      <c r="R32646"/>
      <c r="S32646"/>
    </row>
    <row r="32647" spans="17:19">
      <c r="Q32647"/>
      <c r="R32647"/>
      <c r="S32647"/>
    </row>
    <row r="32648" spans="17:19">
      <c r="Q32648"/>
      <c r="R32648"/>
      <c r="S32648"/>
    </row>
    <row r="32649" spans="17:19">
      <c r="Q32649"/>
      <c r="R32649"/>
      <c r="S32649"/>
    </row>
    <row r="32650" spans="17:19">
      <c r="Q32650"/>
      <c r="R32650"/>
      <c r="S32650"/>
    </row>
    <row r="32651" spans="17:19">
      <c r="Q32651"/>
      <c r="R32651"/>
      <c r="S32651"/>
    </row>
    <row r="32652" spans="17:19">
      <c r="Q32652"/>
      <c r="R32652"/>
      <c r="S32652"/>
    </row>
    <row r="32653" spans="17:19">
      <c r="Q32653"/>
      <c r="R32653"/>
      <c r="S32653"/>
    </row>
    <row r="32654" spans="17:19">
      <c r="Q32654"/>
      <c r="R32654"/>
      <c r="S32654"/>
    </row>
    <row r="32655" spans="17:19">
      <c r="Q32655"/>
      <c r="R32655"/>
      <c r="S32655"/>
    </row>
    <row r="32656" spans="17:19">
      <c r="Q32656"/>
      <c r="R32656"/>
      <c r="S32656"/>
    </row>
    <row r="32657" spans="17:19">
      <c r="Q32657"/>
      <c r="R32657"/>
      <c r="S32657"/>
    </row>
    <row r="32658" spans="17:19">
      <c r="Q32658"/>
      <c r="R32658"/>
      <c r="S32658"/>
    </row>
    <row r="32659" spans="17:19">
      <c r="Q32659"/>
      <c r="R32659"/>
      <c r="S32659"/>
    </row>
    <row r="32660" spans="17:19">
      <c r="Q32660"/>
      <c r="R32660"/>
      <c r="S32660"/>
    </row>
    <row r="32661" spans="17:19">
      <c r="Q32661"/>
      <c r="R32661"/>
      <c r="S32661"/>
    </row>
    <row r="32662" spans="17:19">
      <c r="Q32662"/>
      <c r="R32662"/>
      <c r="S32662"/>
    </row>
    <row r="32663" spans="17:19">
      <c r="Q32663"/>
      <c r="R32663"/>
      <c r="S32663"/>
    </row>
    <row r="32664" spans="17:19">
      <c r="Q32664"/>
      <c r="R32664"/>
      <c r="S32664"/>
    </row>
    <row r="32665" spans="17:19">
      <c r="Q32665"/>
      <c r="R32665"/>
      <c r="S32665"/>
    </row>
    <row r="32666" spans="17:19">
      <c r="Q32666"/>
      <c r="R32666"/>
      <c r="S32666"/>
    </row>
    <row r="32667" spans="17:19">
      <c r="Q32667"/>
      <c r="R32667"/>
      <c r="S32667"/>
    </row>
    <row r="32668" spans="17:19">
      <c r="Q32668"/>
      <c r="R32668"/>
      <c r="S32668"/>
    </row>
    <row r="32669" spans="17:19">
      <c r="Q32669"/>
      <c r="R32669"/>
      <c r="S32669"/>
    </row>
    <row r="32670" spans="17:19">
      <c r="Q32670"/>
      <c r="R32670"/>
      <c r="S32670"/>
    </row>
    <row r="32671" spans="17:19">
      <c r="Q32671"/>
      <c r="R32671"/>
      <c r="S32671"/>
    </row>
    <row r="32672" spans="17:19">
      <c r="Q32672"/>
      <c r="R32672"/>
      <c r="S32672"/>
    </row>
    <row r="32673" spans="17:19">
      <c r="Q32673"/>
      <c r="R32673"/>
      <c r="S32673"/>
    </row>
    <row r="32674" spans="17:19">
      <c r="Q32674"/>
      <c r="R32674"/>
      <c r="S32674"/>
    </row>
    <row r="32675" spans="17:19">
      <c r="Q32675"/>
      <c r="R32675"/>
      <c r="S32675"/>
    </row>
    <row r="32676" spans="17:19">
      <c r="Q32676"/>
      <c r="R32676"/>
      <c r="S32676"/>
    </row>
    <row r="32677" spans="17:19">
      <c r="Q32677"/>
      <c r="R32677"/>
      <c r="S32677"/>
    </row>
    <row r="32678" spans="17:19">
      <c r="Q32678"/>
      <c r="R32678"/>
      <c r="S32678"/>
    </row>
    <row r="32679" spans="17:19">
      <c r="Q32679"/>
      <c r="R32679"/>
      <c r="S32679"/>
    </row>
    <row r="32680" spans="17:19">
      <c r="Q32680"/>
      <c r="R32680"/>
      <c r="S32680"/>
    </row>
    <row r="32681" spans="17:19">
      <c r="Q32681"/>
      <c r="R32681"/>
      <c r="S32681"/>
    </row>
    <row r="32682" spans="17:19">
      <c r="Q32682"/>
      <c r="R32682"/>
      <c r="S32682"/>
    </row>
    <row r="32683" spans="17:19">
      <c r="Q32683"/>
      <c r="R32683"/>
      <c r="S32683"/>
    </row>
    <row r="32684" spans="17:19">
      <c r="Q32684"/>
      <c r="R32684"/>
      <c r="S32684"/>
    </row>
    <row r="32685" spans="17:19">
      <c r="Q32685"/>
      <c r="R32685"/>
      <c r="S32685"/>
    </row>
    <row r="32686" spans="17:19">
      <c r="Q32686"/>
      <c r="R32686"/>
      <c r="S32686"/>
    </row>
    <row r="32687" spans="17:19">
      <c r="Q32687"/>
      <c r="R32687"/>
      <c r="S32687"/>
    </row>
    <row r="32688" spans="17:19">
      <c r="Q32688"/>
      <c r="R32688"/>
      <c r="S32688"/>
    </row>
    <row r="32689" spans="17:19">
      <c r="Q32689"/>
      <c r="R32689"/>
      <c r="S32689"/>
    </row>
    <row r="32690" spans="17:19">
      <c r="Q32690"/>
      <c r="R32690"/>
      <c r="S32690"/>
    </row>
    <row r="32691" spans="17:19">
      <c r="Q32691"/>
      <c r="R32691"/>
      <c r="S32691"/>
    </row>
    <row r="32692" spans="17:19">
      <c r="Q32692"/>
      <c r="R32692"/>
      <c r="S32692"/>
    </row>
    <row r="32693" spans="17:19">
      <c r="Q32693"/>
      <c r="R32693"/>
      <c r="S32693"/>
    </row>
    <row r="32694" spans="17:19">
      <c r="Q32694"/>
      <c r="R32694"/>
      <c r="S32694"/>
    </row>
    <row r="32695" spans="17:19">
      <c r="Q32695"/>
      <c r="R32695"/>
      <c r="S32695"/>
    </row>
    <row r="32696" spans="17:19">
      <c r="Q32696"/>
      <c r="R32696"/>
      <c r="S32696"/>
    </row>
    <row r="32697" spans="17:19">
      <c r="Q32697"/>
      <c r="R32697"/>
      <c r="S32697"/>
    </row>
    <row r="32698" spans="17:19">
      <c r="Q32698"/>
      <c r="R32698"/>
      <c r="S32698"/>
    </row>
    <row r="32699" spans="17:19">
      <c r="Q32699"/>
      <c r="R32699"/>
      <c r="S32699"/>
    </row>
    <row r="32700" spans="17:19">
      <c r="Q32700"/>
      <c r="R32700"/>
      <c r="S32700"/>
    </row>
    <row r="32701" spans="17:19">
      <c r="Q32701"/>
      <c r="R32701"/>
      <c r="S32701"/>
    </row>
    <row r="32702" spans="17:19">
      <c r="Q32702"/>
      <c r="R32702"/>
      <c r="S32702"/>
    </row>
    <row r="32703" spans="17:19">
      <c r="Q32703"/>
      <c r="R32703"/>
      <c r="S32703"/>
    </row>
    <row r="32704" spans="17:19">
      <c r="Q32704"/>
      <c r="R32704"/>
      <c r="S32704"/>
    </row>
    <row r="32705" spans="17:19">
      <c r="Q32705"/>
      <c r="R32705"/>
      <c r="S32705"/>
    </row>
    <row r="32706" spans="17:19">
      <c r="Q32706"/>
      <c r="R32706"/>
      <c r="S32706"/>
    </row>
    <row r="32707" spans="17:19">
      <c r="Q32707"/>
      <c r="R32707"/>
      <c r="S32707"/>
    </row>
    <row r="32708" spans="17:19">
      <c r="Q32708"/>
      <c r="R32708"/>
      <c r="S32708"/>
    </row>
    <row r="32709" spans="17:19">
      <c r="Q32709"/>
      <c r="R32709"/>
      <c r="S32709"/>
    </row>
    <row r="32710" spans="17:19">
      <c r="Q32710"/>
      <c r="R32710"/>
      <c r="S32710"/>
    </row>
    <row r="32711" spans="17:19">
      <c r="Q32711"/>
      <c r="R32711"/>
      <c r="S32711"/>
    </row>
    <row r="32712" spans="17:19">
      <c r="Q32712"/>
      <c r="R32712"/>
      <c r="S32712"/>
    </row>
    <row r="32713" spans="17:19">
      <c r="Q32713"/>
      <c r="R32713"/>
      <c r="S32713"/>
    </row>
    <row r="32714" spans="17:19">
      <c r="Q32714"/>
      <c r="R32714"/>
      <c r="S32714"/>
    </row>
    <row r="32715" spans="17:19">
      <c r="Q32715"/>
      <c r="R32715"/>
      <c r="S32715"/>
    </row>
    <row r="32716" spans="17:19">
      <c r="Q32716"/>
      <c r="R32716"/>
      <c r="S32716"/>
    </row>
    <row r="32717" spans="17:19">
      <c r="Q32717"/>
      <c r="R32717"/>
      <c r="S32717"/>
    </row>
    <row r="32718" spans="17:19">
      <c r="Q32718"/>
      <c r="R32718"/>
      <c r="S32718"/>
    </row>
    <row r="32719" spans="17:19">
      <c r="Q32719"/>
      <c r="R32719"/>
      <c r="S32719"/>
    </row>
    <row r="32720" spans="17:19">
      <c r="Q32720"/>
      <c r="R32720"/>
      <c r="S32720"/>
    </row>
    <row r="32721" spans="17:19">
      <c r="Q32721"/>
      <c r="R32721"/>
      <c r="S32721"/>
    </row>
    <row r="32722" spans="17:19">
      <c r="Q32722"/>
      <c r="R32722"/>
      <c r="S32722"/>
    </row>
    <row r="32723" spans="17:19">
      <c r="Q32723"/>
      <c r="R32723"/>
      <c r="S32723"/>
    </row>
    <row r="32724" spans="17:19">
      <c r="Q32724"/>
      <c r="R32724"/>
      <c r="S32724"/>
    </row>
    <row r="32725" spans="17:19">
      <c r="Q32725"/>
      <c r="R32725"/>
      <c r="S32725"/>
    </row>
    <row r="32726" spans="17:19">
      <c r="Q32726"/>
      <c r="R32726"/>
      <c r="S32726"/>
    </row>
    <row r="32727" spans="17:19">
      <c r="Q32727"/>
      <c r="R32727"/>
      <c r="S32727"/>
    </row>
    <row r="32728" spans="17:19">
      <c r="Q32728"/>
      <c r="R32728"/>
      <c r="S32728"/>
    </row>
    <row r="32729" spans="17:19">
      <c r="Q32729"/>
      <c r="R32729"/>
      <c r="S32729"/>
    </row>
    <row r="32730" spans="17:19">
      <c r="Q32730"/>
      <c r="R32730"/>
      <c r="S32730"/>
    </row>
    <row r="32731" spans="17:19">
      <c r="Q32731"/>
      <c r="R32731"/>
      <c r="S32731"/>
    </row>
    <row r="32732" spans="17:19">
      <c r="Q32732"/>
      <c r="R32732"/>
      <c r="S32732"/>
    </row>
    <row r="32733" spans="17:19">
      <c r="Q32733"/>
      <c r="R32733"/>
      <c r="S32733"/>
    </row>
    <row r="32734" spans="17:19">
      <c r="Q32734"/>
      <c r="R32734"/>
      <c r="S32734"/>
    </row>
    <row r="32735" spans="17:19">
      <c r="Q32735"/>
      <c r="R32735"/>
      <c r="S32735"/>
    </row>
    <row r="32736" spans="17:19">
      <c r="Q32736"/>
      <c r="R32736"/>
      <c r="S32736"/>
    </row>
    <row r="32737" spans="17:19">
      <c r="Q32737"/>
      <c r="R32737"/>
      <c r="S32737"/>
    </row>
    <row r="32738" spans="17:19">
      <c r="Q32738"/>
      <c r="R32738"/>
      <c r="S32738"/>
    </row>
    <row r="32739" spans="17:19">
      <c r="Q32739"/>
      <c r="R32739"/>
      <c r="S32739"/>
    </row>
    <row r="32740" spans="17:19">
      <c r="Q32740"/>
      <c r="R32740"/>
      <c r="S32740"/>
    </row>
    <row r="32741" spans="17:19">
      <c r="Q32741"/>
      <c r="R32741"/>
      <c r="S32741"/>
    </row>
    <row r="32742" spans="17:19">
      <c r="Q32742"/>
      <c r="R32742"/>
      <c r="S32742"/>
    </row>
    <row r="32743" spans="17:19">
      <c r="Q32743"/>
      <c r="R32743"/>
      <c r="S32743"/>
    </row>
    <row r="32744" spans="17:19">
      <c r="Q32744"/>
      <c r="R32744"/>
      <c r="S32744"/>
    </row>
    <row r="32745" spans="17:19">
      <c r="Q32745"/>
      <c r="R32745"/>
      <c r="S32745"/>
    </row>
    <row r="32746" spans="17:19">
      <c r="Q32746"/>
      <c r="R32746"/>
      <c r="S32746"/>
    </row>
    <row r="32747" spans="17:19">
      <c r="Q32747"/>
      <c r="R32747"/>
      <c r="S32747"/>
    </row>
    <row r="32748" spans="17:19">
      <c r="Q32748"/>
      <c r="R32748"/>
      <c r="S32748"/>
    </row>
    <row r="32749" spans="17:19">
      <c r="Q32749"/>
      <c r="R32749"/>
      <c r="S32749"/>
    </row>
    <row r="32750" spans="17:19">
      <c r="Q32750"/>
      <c r="R32750"/>
      <c r="S32750"/>
    </row>
    <row r="32751" spans="17:19">
      <c r="Q32751"/>
      <c r="R32751"/>
      <c r="S32751"/>
    </row>
    <row r="32752" spans="17:19">
      <c r="Q32752"/>
      <c r="R32752"/>
      <c r="S32752"/>
    </row>
    <row r="32753" spans="17:19">
      <c r="Q32753"/>
      <c r="R32753"/>
      <c r="S32753"/>
    </row>
    <row r="32754" spans="17:19">
      <c r="Q32754"/>
      <c r="R32754"/>
      <c r="S32754"/>
    </row>
    <row r="32755" spans="17:19">
      <c r="Q32755"/>
      <c r="R32755"/>
      <c r="S32755"/>
    </row>
    <row r="32756" spans="17:19">
      <c r="Q32756"/>
      <c r="R32756"/>
      <c r="S32756"/>
    </row>
    <row r="32757" spans="17:19">
      <c r="Q32757"/>
      <c r="R32757"/>
      <c r="S32757"/>
    </row>
    <row r="32758" spans="17:19">
      <c r="Q32758"/>
      <c r="R32758"/>
      <c r="S32758"/>
    </row>
    <row r="32759" spans="17:19">
      <c r="Q32759"/>
      <c r="R32759"/>
      <c r="S32759"/>
    </row>
    <row r="32760" spans="17:19">
      <c r="Q32760"/>
      <c r="R32760"/>
      <c r="S32760"/>
    </row>
    <row r="32761" spans="17:19">
      <c r="Q32761"/>
      <c r="R32761"/>
      <c r="S32761"/>
    </row>
    <row r="32762" spans="17:19">
      <c r="Q32762"/>
      <c r="R32762"/>
      <c r="S32762"/>
    </row>
    <row r="32763" spans="17:19">
      <c r="Q32763"/>
      <c r="R32763"/>
      <c r="S32763"/>
    </row>
    <row r="32764" spans="17:19">
      <c r="Q32764"/>
      <c r="R32764"/>
      <c r="S32764"/>
    </row>
    <row r="32765" spans="17:19">
      <c r="Q32765"/>
      <c r="R32765"/>
      <c r="S32765"/>
    </row>
    <row r="32766" spans="17:19">
      <c r="Q32766"/>
      <c r="R32766"/>
      <c r="S32766"/>
    </row>
    <row r="32767" spans="17:19">
      <c r="Q32767"/>
      <c r="R32767"/>
      <c r="S32767"/>
    </row>
    <row r="32768" spans="17:19">
      <c r="Q32768"/>
      <c r="R32768"/>
      <c r="S32768"/>
    </row>
    <row r="32769" spans="17:19">
      <c r="Q32769"/>
      <c r="R32769"/>
      <c r="S32769"/>
    </row>
    <row r="32770" spans="17:19">
      <c r="Q32770"/>
      <c r="R32770"/>
      <c r="S32770"/>
    </row>
    <row r="32771" spans="17:19">
      <c r="Q32771"/>
      <c r="R32771"/>
      <c r="S32771"/>
    </row>
    <row r="32772" spans="17:19">
      <c r="Q32772"/>
      <c r="R32772"/>
      <c r="S32772"/>
    </row>
    <row r="32773" spans="17:19">
      <c r="Q32773"/>
      <c r="R32773"/>
      <c r="S32773"/>
    </row>
    <row r="32774" spans="17:19">
      <c r="Q32774"/>
      <c r="R32774"/>
      <c r="S32774"/>
    </row>
    <row r="32775" spans="17:19">
      <c r="Q32775"/>
      <c r="R32775"/>
      <c r="S32775"/>
    </row>
    <row r="32776" spans="17:19">
      <c r="Q32776"/>
      <c r="R32776"/>
      <c r="S32776"/>
    </row>
    <row r="32777" spans="17:19">
      <c r="Q32777"/>
      <c r="R32777"/>
      <c r="S32777"/>
    </row>
    <row r="32778" spans="17:19">
      <c r="Q32778"/>
      <c r="R32778"/>
      <c r="S32778"/>
    </row>
    <row r="32779" spans="17:19">
      <c r="Q32779"/>
      <c r="R32779"/>
      <c r="S32779"/>
    </row>
    <row r="32780" spans="17:19">
      <c r="Q32780"/>
      <c r="R32780"/>
      <c r="S32780"/>
    </row>
    <row r="32781" spans="17:19">
      <c r="Q32781"/>
      <c r="R32781"/>
      <c r="S32781"/>
    </row>
    <row r="32782" spans="17:19">
      <c r="Q32782"/>
      <c r="R32782"/>
      <c r="S32782"/>
    </row>
    <row r="32783" spans="17:19">
      <c r="Q32783"/>
      <c r="R32783"/>
      <c r="S32783"/>
    </row>
    <row r="32784" spans="17:19">
      <c r="Q32784"/>
      <c r="R32784"/>
      <c r="S32784"/>
    </row>
    <row r="32785" spans="17:19">
      <c r="Q32785"/>
      <c r="R32785"/>
      <c r="S32785"/>
    </row>
    <row r="32786" spans="17:19">
      <c r="Q32786"/>
      <c r="R32786"/>
      <c r="S32786"/>
    </row>
    <row r="32787" spans="17:19">
      <c r="Q32787"/>
      <c r="R32787"/>
      <c r="S32787"/>
    </row>
    <row r="32788" spans="17:19">
      <c r="Q32788"/>
      <c r="R32788"/>
      <c r="S32788"/>
    </row>
    <row r="32789" spans="17:19">
      <c r="Q32789"/>
      <c r="R32789"/>
      <c r="S32789"/>
    </row>
    <row r="32790" spans="17:19">
      <c r="Q32790"/>
      <c r="R32790"/>
      <c r="S32790"/>
    </row>
    <row r="32791" spans="17:19">
      <c r="Q32791"/>
      <c r="R32791"/>
      <c r="S32791"/>
    </row>
    <row r="32792" spans="17:19">
      <c r="Q32792"/>
      <c r="R32792"/>
      <c r="S32792"/>
    </row>
    <row r="32793" spans="17:19">
      <c r="Q32793"/>
      <c r="R32793"/>
      <c r="S32793"/>
    </row>
    <row r="32794" spans="17:19">
      <c r="Q32794"/>
      <c r="R32794"/>
      <c r="S32794"/>
    </row>
    <row r="32795" spans="17:19">
      <c r="Q32795"/>
      <c r="R32795"/>
      <c r="S32795"/>
    </row>
    <row r="32796" spans="17:19">
      <c r="Q32796"/>
      <c r="R32796"/>
      <c r="S32796"/>
    </row>
    <row r="32797" spans="17:19">
      <c r="Q32797"/>
      <c r="R32797"/>
      <c r="S32797"/>
    </row>
    <row r="32798" spans="17:19">
      <c r="Q32798"/>
      <c r="R32798"/>
      <c r="S32798"/>
    </row>
    <row r="32799" spans="17:19">
      <c r="Q32799"/>
      <c r="R32799"/>
      <c r="S32799"/>
    </row>
    <row r="32800" spans="17:19">
      <c r="Q32800"/>
      <c r="R32800"/>
      <c r="S32800"/>
    </row>
    <row r="32801" spans="17:19">
      <c r="Q32801"/>
      <c r="R32801"/>
      <c r="S32801"/>
    </row>
    <row r="32802" spans="17:19">
      <c r="Q32802"/>
      <c r="R32802"/>
      <c r="S32802"/>
    </row>
    <row r="32803" spans="17:19">
      <c r="Q32803"/>
      <c r="R32803"/>
      <c r="S32803"/>
    </row>
    <row r="32804" spans="17:19">
      <c r="Q32804"/>
      <c r="R32804"/>
      <c r="S32804"/>
    </row>
    <row r="32805" spans="17:19">
      <c r="Q32805"/>
      <c r="R32805"/>
      <c r="S32805"/>
    </row>
    <row r="32806" spans="17:19">
      <c r="Q32806"/>
      <c r="R32806"/>
      <c r="S32806"/>
    </row>
    <row r="32807" spans="17:19">
      <c r="Q32807"/>
      <c r="R32807"/>
      <c r="S32807"/>
    </row>
    <row r="32808" spans="17:19">
      <c r="Q32808"/>
      <c r="R32808"/>
      <c r="S32808"/>
    </row>
    <row r="32809" spans="17:19">
      <c r="Q32809"/>
      <c r="R32809"/>
      <c r="S32809"/>
    </row>
    <row r="32810" spans="17:19">
      <c r="Q32810"/>
      <c r="R32810"/>
      <c r="S32810"/>
    </row>
    <row r="32811" spans="17:19">
      <c r="Q32811"/>
      <c r="R32811"/>
      <c r="S32811"/>
    </row>
    <row r="32812" spans="17:19">
      <c r="Q32812"/>
      <c r="R32812"/>
      <c r="S32812"/>
    </row>
    <row r="32813" spans="17:19">
      <c r="Q32813"/>
      <c r="R32813"/>
      <c r="S32813"/>
    </row>
    <row r="32814" spans="17:19">
      <c r="Q32814"/>
      <c r="R32814"/>
      <c r="S32814"/>
    </row>
    <row r="32815" spans="17:19">
      <c r="Q32815"/>
      <c r="R32815"/>
      <c r="S32815"/>
    </row>
    <row r="32816" spans="17:19">
      <c r="Q32816"/>
      <c r="R32816"/>
      <c r="S32816"/>
    </row>
    <row r="32817" spans="17:19">
      <c r="Q32817"/>
      <c r="R32817"/>
      <c r="S32817"/>
    </row>
    <row r="32818" spans="17:19">
      <c r="Q32818"/>
      <c r="R32818"/>
      <c r="S32818"/>
    </row>
    <row r="32819" spans="17:19">
      <c r="Q32819"/>
      <c r="R32819"/>
      <c r="S32819"/>
    </row>
    <row r="32820" spans="17:19">
      <c r="Q32820"/>
      <c r="R32820"/>
      <c r="S32820"/>
    </row>
    <row r="32821" spans="17:19">
      <c r="Q32821"/>
      <c r="R32821"/>
      <c r="S32821"/>
    </row>
    <row r="32822" spans="17:19">
      <c r="Q32822"/>
      <c r="R32822"/>
      <c r="S32822"/>
    </row>
    <row r="32823" spans="17:19">
      <c r="Q32823"/>
      <c r="R32823"/>
      <c r="S32823"/>
    </row>
    <row r="32824" spans="17:19">
      <c r="Q32824"/>
      <c r="R32824"/>
      <c r="S32824"/>
    </row>
    <row r="32825" spans="17:19">
      <c r="Q32825"/>
      <c r="R32825"/>
      <c r="S32825"/>
    </row>
    <row r="32826" spans="17:19">
      <c r="Q32826"/>
      <c r="R32826"/>
      <c r="S32826"/>
    </row>
    <row r="32827" spans="17:19">
      <c r="Q32827"/>
      <c r="R32827"/>
      <c r="S32827"/>
    </row>
    <row r="32828" spans="17:19">
      <c r="Q32828"/>
      <c r="R32828"/>
      <c r="S32828"/>
    </row>
    <row r="32829" spans="17:19">
      <c r="Q32829"/>
      <c r="R32829"/>
      <c r="S32829"/>
    </row>
    <row r="32830" spans="17:19">
      <c r="Q32830"/>
      <c r="R32830"/>
      <c r="S32830"/>
    </row>
    <row r="32831" spans="17:19">
      <c r="Q32831"/>
      <c r="R32831"/>
      <c r="S32831"/>
    </row>
    <row r="32832" spans="17:19">
      <c r="Q32832"/>
      <c r="R32832"/>
      <c r="S32832"/>
    </row>
    <row r="32833" spans="17:19">
      <c r="Q32833"/>
      <c r="R32833"/>
      <c r="S32833"/>
    </row>
    <row r="32834" spans="17:19">
      <c r="Q32834"/>
      <c r="R32834"/>
      <c r="S32834"/>
    </row>
    <row r="32835" spans="17:19">
      <c r="Q32835"/>
      <c r="R32835"/>
      <c r="S32835"/>
    </row>
    <row r="32836" spans="17:19">
      <c r="Q32836"/>
      <c r="R32836"/>
      <c r="S32836"/>
    </row>
    <row r="32837" spans="17:19">
      <c r="Q32837"/>
      <c r="R32837"/>
      <c r="S32837"/>
    </row>
    <row r="32838" spans="17:19">
      <c r="Q32838"/>
      <c r="R32838"/>
      <c r="S32838"/>
    </row>
    <row r="32839" spans="17:19">
      <c r="Q32839"/>
      <c r="R32839"/>
      <c r="S32839"/>
    </row>
    <row r="32840" spans="17:19">
      <c r="Q32840"/>
      <c r="R32840"/>
      <c r="S32840"/>
    </row>
    <row r="32841" spans="17:19">
      <c r="Q32841"/>
      <c r="R32841"/>
      <c r="S32841"/>
    </row>
    <row r="32842" spans="17:19">
      <c r="Q32842"/>
      <c r="R32842"/>
      <c r="S32842"/>
    </row>
    <row r="32843" spans="17:19">
      <c r="Q32843"/>
      <c r="R32843"/>
      <c r="S32843"/>
    </row>
    <row r="32844" spans="17:19">
      <c r="Q32844"/>
      <c r="R32844"/>
      <c r="S32844"/>
    </row>
    <row r="32845" spans="17:19">
      <c r="Q32845"/>
      <c r="R32845"/>
      <c r="S32845"/>
    </row>
    <row r="32846" spans="17:19">
      <c r="Q32846"/>
      <c r="R32846"/>
      <c r="S32846"/>
    </row>
    <row r="32847" spans="17:19">
      <c r="Q32847"/>
      <c r="R32847"/>
      <c r="S32847"/>
    </row>
    <row r="32848" spans="17:19">
      <c r="Q32848"/>
      <c r="R32848"/>
      <c r="S32848"/>
    </row>
    <row r="32849" spans="17:19">
      <c r="Q32849"/>
      <c r="R32849"/>
      <c r="S32849"/>
    </row>
    <row r="32850" spans="17:19">
      <c r="Q32850"/>
      <c r="R32850"/>
      <c r="S32850"/>
    </row>
    <row r="32851" spans="17:19">
      <c r="Q32851"/>
      <c r="R32851"/>
      <c r="S32851"/>
    </row>
    <row r="32852" spans="17:19">
      <c r="Q32852"/>
      <c r="R32852"/>
      <c r="S32852"/>
    </row>
    <row r="32853" spans="17:19">
      <c r="Q32853"/>
      <c r="R32853"/>
      <c r="S32853"/>
    </row>
    <row r="32854" spans="17:19">
      <c r="Q32854"/>
      <c r="R32854"/>
      <c r="S32854"/>
    </row>
    <row r="32855" spans="17:19">
      <c r="Q32855"/>
      <c r="R32855"/>
      <c r="S32855"/>
    </row>
    <row r="32856" spans="17:19">
      <c r="Q32856"/>
      <c r="R32856"/>
      <c r="S32856"/>
    </row>
    <row r="32857" spans="17:19">
      <c r="Q32857"/>
      <c r="R32857"/>
      <c r="S32857"/>
    </row>
    <row r="32858" spans="17:19">
      <c r="Q32858"/>
      <c r="R32858"/>
      <c r="S32858"/>
    </row>
    <row r="32859" spans="17:19">
      <c r="Q32859"/>
      <c r="R32859"/>
      <c r="S32859"/>
    </row>
    <row r="32860" spans="17:19">
      <c r="Q32860"/>
      <c r="R32860"/>
      <c r="S32860"/>
    </row>
    <row r="32861" spans="17:19">
      <c r="Q32861"/>
      <c r="R32861"/>
      <c r="S32861"/>
    </row>
    <row r="32862" spans="17:19">
      <c r="Q32862"/>
      <c r="R32862"/>
      <c r="S32862"/>
    </row>
    <row r="32863" spans="17:19">
      <c r="Q32863"/>
      <c r="R32863"/>
      <c r="S32863"/>
    </row>
    <row r="32864" spans="17:19">
      <c r="Q32864"/>
      <c r="R32864"/>
      <c r="S32864"/>
    </row>
    <row r="32865" spans="17:19">
      <c r="Q32865"/>
      <c r="R32865"/>
      <c r="S32865"/>
    </row>
    <row r="32866" spans="17:19">
      <c r="Q32866"/>
      <c r="R32866"/>
      <c r="S32866"/>
    </row>
    <row r="32867" spans="17:19">
      <c r="Q32867"/>
      <c r="R32867"/>
      <c r="S32867"/>
    </row>
    <row r="32868" spans="17:19">
      <c r="Q32868"/>
      <c r="R32868"/>
      <c r="S32868"/>
    </row>
    <row r="32869" spans="17:19">
      <c r="Q32869"/>
      <c r="R32869"/>
      <c r="S32869"/>
    </row>
    <row r="32870" spans="17:19">
      <c r="Q32870"/>
      <c r="R32870"/>
      <c r="S32870"/>
    </row>
    <row r="32871" spans="17:19">
      <c r="Q32871"/>
      <c r="R32871"/>
      <c r="S32871"/>
    </row>
    <row r="32872" spans="17:19">
      <c r="Q32872"/>
      <c r="R32872"/>
      <c r="S32872"/>
    </row>
    <row r="32873" spans="17:19">
      <c r="Q32873"/>
      <c r="R32873"/>
      <c r="S32873"/>
    </row>
    <row r="32874" spans="17:19">
      <c r="Q32874"/>
      <c r="R32874"/>
      <c r="S32874"/>
    </row>
    <row r="32875" spans="17:19">
      <c r="Q32875"/>
      <c r="R32875"/>
      <c r="S32875"/>
    </row>
    <row r="32876" spans="17:19">
      <c r="Q32876"/>
      <c r="R32876"/>
      <c r="S32876"/>
    </row>
    <row r="32877" spans="17:19">
      <c r="Q32877"/>
      <c r="R32877"/>
      <c r="S32877"/>
    </row>
    <row r="32878" spans="17:19">
      <c r="Q32878"/>
      <c r="R32878"/>
      <c r="S32878"/>
    </row>
    <row r="32879" spans="17:19">
      <c r="Q32879"/>
      <c r="R32879"/>
      <c r="S32879"/>
    </row>
    <row r="32880" spans="17:19">
      <c r="Q32880"/>
      <c r="R32880"/>
      <c r="S32880"/>
    </row>
    <row r="32881" spans="17:19">
      <c r="Q32881"/>
      <c r="R32881"/>
      <c r="S32881"/>
    </row>
    <row r="32882" spans="17:19">
      <c r="Q32882"/>
      <c r="R32882"/>
      <c r="S32882"/>
    </row>
    <row r="32883" spans="17:19">
      <c r="Q32883"/>
      <c r="R32883"/>
      <c r="S32883"/>
    </row>
    <row r="32884" spans="17:19">
      <c r="Q32884"/>
      <c r="R32884"/>
      <c r="S32884"/>
    </row>
    <row r="32885" spans="17:19">
      <c r="Q32885"/>
      <c r="R32885"/>
      <c r="S32885"/>
    </row>
    <row r="32886" spans="17:19">
      <c r="Q32886"/>
      <c r="R32886"/>
      <c r="S32886"/>
    </row>
    <row r="32887" spans="17:19">
      <c r="Q32887"/>
      <c r="R32887"/>
      <c r="S32887"/>
    </row>
    <row r="32888" spans="17:19">
      <c r="Q32888"/>
      <c r="R32888"/>
      <c r="S32888"/>
    </row>
    <row r="32889" spans="17:19">
      <c r="Q32889"/>
      <c r="R32889"/>
      <c r="S32889"/>
    </row>
    <row r="32890" spans="17:19">
      <c r="Q32890"/>
      <c r="R32890"/>
      <c r="S32890"/>
    </row>
    <row r="32891" spans="17:19">
      <c r="Q32891"/>
      <c r="R32891"/>
      <c r="S32891"/>
    </row>
    <row r="32892" spans="17:19">
      <c r="Q32892"/>
      <c r="R32892"/>
      <c r="S32892"/>
    </row>
    <row r="32893" spans="17:19">
      <c r="Q32893"/>
      <c r="R32893"/>
      <c r="S32893"/>
    </row>
    <row r="32894" spans="17:19">
      <c r="Q32894"/>
      <c r="R32894"/>
      <c r="S32894"/>
    </row>
    <row r="32895" spans="17:19">
      <c r="Q32895"/>
      <c r="R32895"/>
      <c r="S32895"/>
    </row>
    <row r="32896" spans="17:19">
      <c r="Q32896"/>
      <c r="R32896"/>
      <c r="S32896"/>
    </row>
    <row r="32897" spans="17:19">
      <c r="Q32897"/>
      <c r="R32897"/>
      <c r="S32897"/>
    </row>
    <row r="32898" spans="17:19">
      <c r="Q32898"/>
      <c r="R32898"/>
      <c r="S32898"/>
    </row>
    <row r="32899" spans="17:19">
      <c r="Q32899"/>
      <c r="R32899"/>
      <c r="S32899"/>
    </row>
    <row r="32900" spans="17:19">
      <c r="Q32900"/>
      <c r="R32900"/>
      <c r="S32900"/>
    </row>
    <row r="32901" spans="17:19">
      <c r="Q32901"/>
      <c r="R32901"/>
      <c r="S32901"/>
    </row>
    <row r="32902" spans="17:19">
      <c r="Q32902"/>
      <c r="R32902"/>
      <c r="S32902"/>
    </row>
    <row r="32903" spans="17:19">
      <c r="Q32903"/>
      <c r="R32903"/>
      <c r="S32903"/>
    </row>
    <row r="32904" spans="17:19">
      <c r="Q32904"/>
      <c r="R32904"/>
      <c r="S32904"/>
    </row>
    <row r="32905" spans="17:19">
      <c r="Q32905"/>
      <c r="R32905"/>
      <c r="S32905"/>
    </row>
    <row r="32906" spans="17:19">
      <c r="Q32906"/>
      <c r="R32906"/>
      <c r="S32906"/>
    </row>
    <row r="32907" spans="17:19">
      <c r="Q32907"/>
      <c r="R32907"/>
      <c r="S32907"/>
    </row>
    <row r="32908" spans="17:19">
      <c r="Q32908"/>
      <c r="R32908"/>
      <c r="S32908"/>
    </row>
    <row r="32909" spans="17:19">
      <c r="Q32909"/>
      <c r="R32909"/>
      <c r="S32909"/>
    </row>
    <row r="32910" spans="17:19">
      <c r="Q32910"/>
      <c r="R32910"/>
      <c r="S32910"/>
    </row>
    <row r="32911" spans="17:19">
      <c r="Q32911"/>
      <c r="R32911"/>
      <c r="S32911"/>
    </row>
    <row r="32912" spans="17:19">
      <c r="Q32912"/>
      <c r="R32912"/>
      <c r="S32912"/>
    </row>
    <row r="32913" spans="17:19">
      <c r="Q32913"/>
      <c r="R32913"/>
      <c r="S32913"/>
    </row>
    <row r="32914" spans="17:19">
      <c r="Q32914"/>
      <c r="R32914"/>
      <c r="S32914"/>
    </row>
    <row r="32915" spans="17:19">
      <c r="Q32915"/>
      <c r="R32915"/>
      <c r="S32915"/>
    </row>
    <row r="32916" spans="17:19">
      <c r="Q32916"/>
      <c r="R32916"/>
      <c r="S32916"/>
    </row>
    <row r="32917" spans="17:19">
      <c r="Q32917"/>
      <c r="R32917"/>
      <c r="S32917"/>
    </row>
    <row r="32918" spans="17:19">
      <c r="Q32918"/>
      <c r="R32918"/>
      <c r="S32918"/>
    </row>
    <row r="32919" spans="17:19">
      <c r="Q32919"/>
      <c r="R32919"/>
      <c r="S32919"/>
    </row>
    <row r="32920" spans="17:19">
      <c r="Q32920"/>
      <c r="R32920"/>
      <c r="S32920"/>
    </row>
    <row r="32921" spans="17:19">
      <c r="Q32921"/>
      <c r="R32921"/>
      <c r="S32921"/>
    </row>
    <row r="32922" spans="17:19">
      <c r="Q32922"/>
      <c r="R32922"/>
      <c r="S32922"/>
    </row>
    <row r="32923" spans="17:19">
      <c r="Q32923"/>
      <c r="R32923"/>
      <c r="S32923"/>
    </row>
    <row r="32924" spans="17:19">
      <c r="Q32924"/>
      <c r="R32924"/>
      <c r="S32924"/>
    </row>
    <row r="32925" spans="17:19">
      <c r="Q32925"/>
      <c r="R32925"/>
      <c r="S32925"/>
    </row>
    <row r="32926" spans="17:19">
      <c r="Q32926"/>
      <c r="R32926"/>
      <c r="S32926"/>
    </row>
    <row r="32927" spans="17:19">
      <c r="Q32927"/>
      <c r="R32927"/>
      <c r="S32927"/>
    </row>
    <row r="32928" spans="17:19">
      <c r="Q32928"/>
      <c r="R32928"/>
      <c r="S32928"/>
    </row>
    <row r="32929" spans="17:19">
      <c r="Q32929"/>
      <c r="R32929"/>
      <c r="S32929"/>
    </row>
    <row r="32930" spans="17:19">
      <c r="Q32930"/>
      <c r="R32930"/>
      <c r="S32930"/>
    </row>
    <row r="32931" spans="17:19">
      <c r="Q32931"/>
      <c r="R32931"/>
      <c r="S32931"/>
    </row>
    <row r="32932" spans="17:19">
      <c r="Q32932"/>
      <c r="R32932"/>
      <c r="S32932"/>
    </row>
    <row r="32933" spans="17:19">
      <c r="Q32933"/>
      <c r="R32933"/>
      <c r="S32933"/>
    </row>
    <row r="32934" spans="17:19">
      <c r="Q32934"/>
      <c r="R32934"/>
      <c r="S32934"/>
    </row>
    <row r="32935" spans="17:19">
      <c r="Q32935"/>
      <c r="R32935"/>
      <c r="S32935"/>
    </row>
    <row r="32936" spans="17:19">
      <c r="Q32936"/>
      <c r="R32936"/>
      <c r="S32936"/>
    </row>
    <row r="32937" spans="17:19">
      <c r="Q32937"/>
      <c r="R32937"/>
      <c r="S32937"/>
    </row>
    <row r="32938" spans="17:19">
      <c r="Q32938"/>
      <c r="R32938"/>
      <c r="S32938"/>
    </row>
    <row r="32939" spans="17:19">
      <c r="Q32939"/>
      <c r="R32939"/>
      <c r="S32939"/>
    </row>
    <row r="32940" spans="17:19">
      <c r="Q32940"/>
      <c r="R32940"/>
      <c r="S32940"/>
    </row>
    <row r="32941" spans="17:19">
      <c r="Q32941"/>
      <c r="R32941"/>
      <c r="S32941"/>
    </row>
    <row r="32942" spans="17:19">
      <c r="Q32942"/>
      <c r="R32942"/>
      <c r="S32942"/>
    </row>
    <row r="32943" spans="17:19">
      <c r="Q32943"/>
      <c r="R32943"/>
      <c r="S32943"/>
    </row>
    <row r="32944" spans="17:19">
      <c r="Q32944"/>
      <c r="R32944"/>
      <c r="S32944"/>
    </row>
    <row r="32945" spans="17:19">
      <c r="Q32945"/>
      <c r="R32945"/>
      <c r="S32945"/>
    </row>
    <row r="32946" spans="17:19">
      <c r="Q32946"/>
      <c r="R32946"/>
      <c r="S32946"/>
    </row>
    <row r="32947" spans="17:19">
      <c r="Q32947"/>
      <c r="R32947"/>
      <c r="S32947"/>
    </row>
    <row r="32948" spans="17:19">
      <c r="Q32948"/>
      <c r="R32948"/>
      <c r="S32948"/>
    </row>
    <row r="32949" spans="17:19">
      <c r="Q32949"/>
      <c r="R32949"/>
      <c r="S32949"/>
    </row>
    <row r="32950" spans="17:19">
      <c r="Q32950"/>
      <c r="R32950"/>
      <c r="S32950"/>
    </row>
    <row r="32951" spans="17:19">
      <c r="Q32951"/>
      <c r="R32951"/>
      <c r="S32951"/>
    </row>
    <row r="32952" spans="17:19">
      <c r="Q32952"/>
      <c r="R32952"/>
      <c r="S32952"/>
    </row>
    <row r="32953" spans="17:19">
      <c r="Q32953"/>
      <c r="R32953"/>
      <c r="S32953"/>
    </row>
    <row r="32954" spans="17:19">
      <c r="Q32954"/>
      <c r="R32954"/>
      <c r="S32954"/>
    </row>
    <row r="32955" spans="17:19">
      <c r="Q32955"/>
      <c r="R32955"/>
      <c r="S32955"/>
    </row>
    <row r="32956" spans="17:19">
      <c r="Q32956"/>
      <c r="R32956"/>
      <c r="S32956"/>
    </row>
    <row r="32957" spans="17:19">
      <c r="Q32957"/>
      <c r="R32957"/>
      <c r="S32957"/>
    </row>
    <row r="32958" spans="17:19">
      <c r="Q32958"/>
      <c r="R32958"/>
      <c r="S32958"/>
    </row>
    <row r="32959" spans="17:19">
      <c r="Q32959"/>
      <c r="R32959"/>
      <c r="S32959"/>
    </row>
    <row r="32960" spans="17:19">
      <c r="Q32960"/>
      <c r="R32960"/>
      <c r="S32960"/>
    </row>
    <row r="32961" spans="17:19">
      <c r="Q32961"/>
      <c r="R32961"/>
      <c r="S32961"/>
    </row>
    <row r="32962" spans="17:19">
      <c r="Q32962"/>
      <c r="R32962"/>
      <c r="S32962"/>
    </row>
    <row r="32963" spans="17:19">
      <c r="Q32963"/>
      <c r="R32963"/>
      <c r="S32963"/>
    </row>
    <row r="32964" spans="17:19">
      <c r="Q32964"/>
      <c r="R32964"/>
      <c r="S32964"/>
    </row>
    <row r="32965" spans="17:19">
      <c r="Q32965"/>
      <c r="R32965"/>
      <c r="S32965"/>
    </row>
    <row r="32966" spans="17:19">
      <c r="Q32966"/>
      <c r="R32966"/>
      <c r="S32966"/>
    </row>
    <row r="32967" spans="17:19">
      <c r="Q32967"/>
      <c r="R32967"/>
      <c r="S32967"/>
    </row>
    <row r="32968" spans="17:19">
      <c r="Q32968"/>
      <c r="R32968"/>
      <c r="S32968"/>
    </row>
    <row r="32969" spans="17:19">
      <c r="Q32969"/>
      <c r="R32969"/>
      <c r="S32969"/>
    </row>
    <row r="32970" spans="17:19">
      <c r="Q32970"/>
      <c r="R32970"/>
      <c r="S32970"/>
    </row>
    <row r="32971" spans="17:19">
      <c r="Q32971"/>
      <c r="R32971"/>
      <c r="S32971"/>
    </row>
    <row r="32972" spans="17:19">
      <c r="Q32972"/>
      <c r="R32972"/>
      <c r="S32972"/>
    </row>
    <row r="32973" spans="17:19">
      <c r="Q32973"/>
      <c r="R32973"/>
      <c r="S32973"/>
    </row>
    <row r="32974" spans="17:19">
      <c r="Q32974"/>
      <c r="R32974"/>
      <c r="S32974"/>
    </row>
    <row r="32975" spans="17:19">
      <c r="Q32975"/>
      <c r="R32975"/>
      <c r="S32975"/>
    </row>
    <row r="32976" spans="17:19">
      <c r="Q32976"/>
      <c r="R32976"/>
      <c r="S32976"/>
    </row>
    <row r="32977" spans="17:19">
      <c r="Q32977"/>
      <c r="R32977"/>
      <c r="S32977"/>
    </row>
    <row r="32978" spans="17:19">
      <c r="Q32978"/>
      <c r="R32978"/>
      <c r="S32978"/>
    </row>
    <row r="32979" spans="17:19">
      <c r="Q32979"/>
      <c r="R32979"/>
      <c r="S32979"/>
    </row>
    <row r="32980" spans="17:19">
      <c r="Q32980"/>
      <c r="R32980"/>
      <c r="S32980"/>
    </row>
    <row r="32981" spans="17:19">
      <c r="Q32981"/>
      <c r="R32981"/>
      <c r="S32981"/>
    </row>
    <row r="32982" spans="17:19">
      <c r="Q32982"/>
      <c r="R32982"/>
      <c r="S32982"/>
    </row>
    <row r="32983" spans="17:19">
      <c r="Q32983"/>
      <c r="R32983"/>
      <c r="S32983"/>
    </row>
    <row r="32984" spans="17:19">
      <c r="Q32984"/>
      <c r="R32984"/>
      <c r="S32984"/>
    </row>
    <row r="32985" spans="17:19">
      <c r="Q32985"/>
      <c r="R32985"/>
      <c r="S32985"/>
    </row>
    <row r="32986" spans="17:19">
      <c r="Q32986"/>
      <c r="R32986"/>
      <c r="S32986"/>
    </row>
    <row r="32987" spans="17:19">
      <c r="Q32987"/>
      <c r="R32987"/>
      <c r="S32987"/>
    </row>
    <row r="32988" spans="17:19">
      <c r="Q32988"/>
      <c r="R32988"/>
      <c r="S32988"/>
    </row>
    <row r="32989" spans="17:19">
      <c r="Q32989"/>
      <c r="R32989"/>
      <c r="S32989"/>
    </row>
    <row r="32990" spans="17:19">
      <c r="Q32990"/>
      <c r="R32990"/>
      <c r="S32990"/>
    </row>
    <row r="32991" spans="17:19">
      <c r="Q32991"/>
      <c r="R32991"/>
      <c r="S32991"/>
    </row>
    <row r="32992" spans="17:19">
      <c r="Q32992"/>
      <c r="R32992"/>
      <c r="S32992"/>
    </row>
    <row r="32993" spans="17:19">
      <c r="Q32993"/>
      <c r="R32993"/>
      <c r="S32993"/>
    </row>
    <row r="32994" spans="17:19">
      <c r="Q32994"/>
      <c r="R32994"/>
      <c r="S32994"/>
    </row>
    <row r="32995" spans="17:19">
      <c r="Q32995"/>
      <c r="R32995"/>
      <c r="S32995"/>
    </row>
    <row r="32996" spans="17:19">
      <c r="Q32996"/>
      <c r="R32996"/>
      <c r="S32996"/>
    </row>
    <row r="32997" spans="17:19">
      <c r="Q32997"/>
      <c r="R32997"/>
      <c r="S32997"/>
    </row>
    <row r="32998" spans="17:19">
      <c r="Q32998"/>
      <c r="R32998"/>
      <c r="S32998"/>
    </row>
    <row r="32999" spans="17:19">
      <c r="Q32999"/>
      <c r="R32999"/>
      <c r="S32999"/>
    </row>
    <row r="33000" spans="17:19">
      <c r="Q33000"/>
      <c r="R33000"/>
      <c r="S33000"/>
    </row>
    <row r="33001" spans="17:19">
      <c r="Q33001"/>
      <c r="R33001"/>
      <c r="S33001"/>
    </row>
    <row r="33002" spans="17:19">
      <c r="Q33002"/>
      <c r="R33002"/>
      <c r="S33002"/>
    </row>
    <row r="33003" spans="17:19">
      <c r="Q33003"/>
      <c r="R33003"/>
      <c r="S33003"/>
    </row>
    <row r="33004" spans="17:19">
      <c r="Q33004"/>
      <c r="R33004"/>
      <c r="S33004"/>
    </row>
    <row r="33005" spans="17:19">
      <c r="Q33005"/>
      <c r="R33005"/>
      <c r="S33005"/>
    </row>
    <row r="33006" spans="17:19">
      <c r="Q33006"/>
      <c r="R33006"/>
      <c r="S33006"/>
    </row>
    <row r="33007" spans="17:19">
      <c r="Q33007"/>
      <c r="R33007"/>
      <c r="S33007"/>
    </row>
    <row r="33008" spans="17:19">
      <c r="Q33008"/>
      <c r="R33008"/>
      <c r="S33008"/>
    </row>
    <row r="33009" spans="17:19">
      <c r="Q33009"/>
      <c r="R33009"/>
      <c r="S33009"/>
    </row>
    <row r="33010" spans="17:19">
      <c r="Q33010"/>
      <c r="R33010"/>
      <c r="S33010"/>
    </row>
    <row r="33011" spans="17:19">
      <c r="Q33011"/>
      <c r="R33011"/>
      <c r="S33011"/>
    </row>
    <row r="33012" spans="17:19">
      <c r="Q33012"/>
      <c r="R33012"/>
      <c r="S33012"/>
    </row>
    <row r="33013" spans="17:19">
      <c r="Q33013"/>
      <c r="R33013"/>
      <c r="S33013"/>
    </row>
    <row r="33014" spans="17:19">
      <c r="Q33014"/>
      <c r="R33014"/>
      <c r="S33014"/>
    </row>
    <row r="33015" spans="17:19">
      <c r="Q33015"/>
      <c r="R33015"/>
      <c r="S33015"/>
    </row>
    <row r="33016" spans="17:19">
      <c r="Q33016"/>
      <c r="R33016"/>
      <c r="S33016"/>
    </row>
    <row r="33017" spans="17:19">
      <c r="Q33017"/>
      <c r="R33017"/>
      <c r="S33017"/>
    </row>
    <row r="33018" spans="17:19">
      <c r="Q33018"/>
      <c r="R33018"/>
      <c r="S33018"/>
    </row>
    <row r="33019" spans="17:19">
      <c r="Q33019"/>
      <c r="R33019"/>
      <c r="S33019"/>
    </row>
    <row r="33020" spans="17:19">
      <c r="Q33020"/>
      <c r="R33020"/>
      <c r="S33020"/>
    </row>
    <row r="33021" spans="17:19">
      <c r="Q33021"/>
      <c r="R33021"/>
      <c r="S33021"/>
    </row>
    <row r="33022" spans="17:19">
      <c r="Q33022"/>
      <c r="R33022"/>
      <c r="S33022"/>
    </row>
    <row r="33023" spans="17:19">
      <c r="Q33023"/>
      <c r="R33023"/>
      <c r="S33023"/>
    </row>
    <row r="33024" spans="17:19">
      <c r="Q33024"/>
      <c r="R33024"/>
      <c r="S33024"/>
    </row>
    <row r="33025" spans="17:19">
      <c r="Q33025"/>
      <c r="R33025"/>
      <c r="S33025"/>
    </row>
    <row r="33026" spans="17:19">
      <c r="Q33026"/>
      <c r="R33026"/>
      <c r="S33026"/>
    </row>
    <row r="33027" spans="17:19">
      <c r="Q33027"/>
      <c r="R33027"/>
      <c r="S33027"/>
    </row>
    <row r="33028" spans="17:19">
      <c r="Q33028"/>
      <c r="R33028"/>
      <c r="S33028"/>
    </row>
    <row r="33029" spans="17:19">
      <c r="Q33029"/>
      <c r="R33029"/>
      <c r="S33029"/>
    </row>
    <row r="33030" spans="17:19">
      <c r="Q33030"/>
      <c r="R33030"/>
      <c r="S33030"/>
    </row>
    <row r="33031" spans="17:19">
      <c r="Q33031"/>
      <c r="R33031"/>
      <c r="S33031"/>
    </row>
    <row r="33032" spans="17:19">
      <c r="Q33032"/>
      <c r="R33032"/>
      <c r="S33032"/>
    </row>
    <row r="33033" spans="17:19">
      <c r="Q33033"/>
      <c r="R33033"/>
      <c r="S33033"/>
    </row>
    <row r="33034" spans="17:19">
      <c r="Q33034"/>
      <c r="R33034"/>
      <c r="S33034"/>
    </row>
    <row r="33035" spans="17:19">
      <c r="Q33035"/>
      <c r="R33035"/>
      <c r="S33035"/>
    </row>
    <row r="33036" spans="17:19">
      <c r="Q33036"/>
      <c r="R33036"/>
      <c r="S33036"/>
    </row>
    <row r="33037" spans="17:19">
      <c r="Q33037"/>
      <c r="R33037"/>
      <c r="S33037"/>
    </row>
    <row r="33038" spans="17:19">
      <c r="Q33038"/>
      <c r="R33038"/>
      <c r="S33038"/>
    </row>
    <row r="33039" spans="17:19">
      <c r="Q33039"/>
      <c r="R33039"/>
      <c r="S33039"/>
    </row>
    <row r="33040" spans="17:19">
      <c r="Q33040"/>
      <c r="R33040"/>
      <c r="S33040"/>
    </row>
    <row r="33041" spans="17:19">
      <c r="Q33041"/>
      <c r="R33041"/>
      <c r="S33041"/>
    </row>
    <row r="33042" spans="17:19">
      <c r="Q33042"/>
      <c r="R33042"/>
      <c r="S33042"/>
    </row>
    <row r="33043" spans="17:19">
      <c r="Q33043"/>
      <c r="R33043"/>
      <c r="S33043"/>
    </row>
    <row r="33044" spans="17:19">
      <c r="Q33044"/>
      <c r="R33044"/>
      <c r="S33044"/>
    </row>
    <row r="33045" spans="17:19">
      <c r="Q33045"/>
      <c r="R33045"/>
      <c r="S33045"/>
    </row>
    <row r="33046" spans="17:19">
      <c r="Q33046"/>
      <c r="R33046"/>
      <c r="S33046"/>
    </row>
    <row r="33047" spans="17:19">
      <c r="Q33047"/>
      <c r="R33047"/>
      <c r="S33047"/>
    </row>
    <row r="33048" spans="17:19">
      <c r="Q33048"/>
      <c r="R33048"/>
      <c r="S33048"/>
    </row>
    <row r="33049" spans="17:19">
      <c r="Q33049"/>
      <c r="R33049"/>
      <c r="S33049"/>
    </row>
    <row r="33050" spans="17:19">
      <c r="Q33050"/>
      <c r="R33050"/>
      <c r="S33050"/>
    </row>
    <row r="33051" spans="17:19">
      <c r="Q33051"/>
      <c r="R33051"/>
      <c r="S33051"/>
    </row>
    <row r="33052" spans="17:19">
      <c r="Q33052"/>
      <c r="R33052"/>
      <c r="S33052"/>
    </row>
    <row r="33053" spans="17:19">
      <c r="Q33053"/>
      <c r="R33053"/>
      <c r="S33053"/>
    </row>
    <row r="33054" spans="17:19">
      <c r="Q33054"/>
      <c r="R33054"/>
      <c r="S33054"/>
    </row>
    <row r="33055" spans="17:19">
      <c r="Q33055"/>
      <c r="R33055"/>
      <c r="S33055"/>
    </row>
    <row r="33056" spans="17:19">
      <c r="Q33056"/>
      <c r="R33056"/>
      <c r="S33056"/>
    </row>
    <row r="33057" spans="17:19">
      <c r="Q33057"/>
      <c r="R33057"/>
      <c r="S33057"/>
    </row>
    <row r="33058" spans="17:19">
      <c r="Q33058"/>
      <c r="R33058"/>
      <c r="S33058"/>
    </row>
    <row r="33059" spans="17:19">
      <c r="Q33059"/>
      <c r="R33059"/>
      <c r="S33059"/>
    </row>
    <row r="33060" spans="17:19">
      <c r="Q33060"/>
      <c r="R33060"/>
      <c r="S33060"/>
    </row>
    <row r="33061" spans="17:19">
      <c r="Q33061"/>
      <c r="R33061"/>
      <c r="S33061"/>
    </row>
    <row r="33062" spans="17:19">
      <c r="Q33062"/>
      <c r="R33062"/>
      <c r="S33062"/>
    </row>
    <row r="33063" spans="17:19">
      <c r="Q33063"/>
      <c r="R33063"/>
      <c r="S33063"/>
    </row>
    <row r="33064" spans="17:19">
      <c r="Q33064"/>
      <c r="R33064"/>
      <c r="S33064"/>
    </row>
    <row r="33065" spans="17:19">
      <c r="Q33065"/>
      <c r="R33065"/>
      <c r="S33065"/>
    </row>
    <row r="33066" spans="17:19">
      <c r="Q33066"/>
      <c r="R33066"/>
      <c r="S33066"/>
    </row>
    <row r="33067" spans="17:19">
      <c r="Q33067"/>
      <c r="R33067"/>
      <c r="S33067"/>
    </row>
    <row r="33068" spans="17:19">
      <c r="Q33068"/>
      <c r="R33068"/>
      <c r="S33068"/>
    </row>
    <row r="33069" spans="17:19">
      <c r="Q33069"/>
      <c r="R33069"/>
      <c r="S33069"/>
    </row>
    <row r="33070" spans="17:19">
      <c r="Q33070"/>
      <c r="R33070"/>
      <c r="S33070"/>
    </row>
    <row r="33071" spans="17:19">
      <c r="Q33071"/>
      <c r="R33071"/>
      <c r="S33071"/>
    </row>
    <row r="33072" spans="17:19">
      <c r="Q33072"/>
      <c r="R33072"/>
      <c r="S33072"/>
    </row>
    <row r="33073" spans="17:19">
      <c r="Q33073"/>
      <c r="R33073"/>
      <c r="S33073"/>
    </row>
    <row r="33074" spans="17:19">
      <c r="Q33074"/>
      <c r="R33074"/>
      <c r="S33074"/>
    </row>
    <row r="33075" spans="17:19">
      <c r="Q33075"/>
      <c r="R33075"/>
      <c r="S33075"/>
    </row>
    <row r="33076" spans="17:19">
      <c r="Q33076"/>
      <c r="R33076"/>
      <c r="S33076"/>
    </row>
    <row r="33077" spans="17:19">
      <c r="Q33077"/>
      <c r="R33077"/>
      <c r="S33077"/>
    </row>
    <row r="33078" spans="17:19">
      <c r="Q33078"/>
      <c r="R33078"/>
      <c r="S33078"/>
    </row>
    <row r="33079" spans="17:19">
      <c r="Q33079"/>
      <c r="R33079"/>
      <c r="S33079"/>
    </row>
    <row r="33080" spans="17:19">
      <c r="Q33080"/>
      <c r="R33080"/>
      <c r="S33080"/>
    </row>
    <row r="33081" spans="17:19">
      <c r="Q33081"/>
      <c r="R33081"/>
      <c r="S33081"/>
    </row>
    <row r="33082" spans="17:19">
      <c r="Q33082"/>
      <c r="R33082"/>
      <c r="S33082"/>
    </row>
    <row r="33083" spans="17:19">
      <c r="Q33083"/>
      <c r="R33083"/>
      <c r="S33083"/>
    </row>
    <row r="33084" spans="17:19">
      <c r="Q33084"/>
      <c r="R33084"/>
      <c r="S33084"/>
    </row>
    <row r="33085" spans="17:19">
      <c r="Q33085"/>
      <c r="R33085"/>
      <c r="S33085"/>
    </row>
    <row r="33086" spans="17:19">
      <c r="Q33086"/>
      <c r="R33086"/>
      <c r="S33086"/>
    </row>
    <row r="33087" spans="17:19">
      <c r="Q33087"/>
      <c r="R33087"/>
      <c r="S33087"/>
    </row>
    <row r="33088" spans="17:19">
      <c r="Q33088"/>
      <c r="R33088"/>
      <c r="S33088"/>
    </row>
    <row r="33089" spans="17:19">
      <c r="Q33089"/>
      <c r="R33089"/>
      <c r="S33089"/>
    </row>
    <row r="33090" spans="17:19">
      <c r="Q33090"/>
      <c r="R33090"/>
      <c r="S33090"/>
    </row>
    <row r="33091" spans="17:19">
      <c r="Q33091"/>
      <c r="R33091"/>
      <c r="S33091"/>
    </row>
    <row r="33092" spans="17:19">
      <c r="Q33092"/>
      <c r="R33092"/>
      <c r="S33092"/>
    </row>
    <row r="33093" spans="17:19">
      <c r="Q33093"/>
      <c r="R33093"/>
      <c r="S33093"/>
    </row>
    <row r="33094" spans="17:19">
      <c r="Q33094"/>
      <c r="R33094"/>
      <c r="S33094"/>
    </row>
    <row r="33095" spans="17:19">
      <c r="Q33095"/>
      <c r="R33095"/>
      <c r="S33095"/>
    </row>
    <row r="33096" spans="17:19">
      <c r="Q33096"/>
      <c r="R33096"/>
      <c r="S33096"/>
    </row>
    <row r="33097" spans="17:19">
      <c r="Q33097"/>
      <c r="R33097"/>
      <c r="S33097"/>
    </row>
    <row r="33098" spans="17:19">
      <c r="Q33098"/>
      <c r="R33098"/>
      <c r="S33098"/>
    </row>
    <row r="33099" spans="17:19">
      <c r="Q33099"/>
      <c r="R33099"/>
      <c r="S33099"/>
    </row>
    <row r="33100" spans="17:19">
      <c r="Q33100"/>
      <c r="R33100"/>
      <c r="S33100"/>
    </row>
    <row r="33101" spans="17:19">
      <c r="Q33101"/>
      <c r="R33101"/>
      <c r="S33101"/>
    </row>
    <row r="33102" spans="17:19">
      <c r="Q33102"/>
      <c r="R33102"/>
      <c r="S33102"/>
    </row>
    <row r="33103" spans="17:19">
      <c r="Q33103"/>
      <c r="R33103"/>
      <c r="S33103"/>
    </row>
    <row r="33104" spans="17:19">
      <c r="Q33104"/>
      <c r="R33104"/>
      <c r="S33104"/>
    </row>
    <row r="33105" spans="17:19">
      <c r="Q33105"/>
      <c r="R33105"/>
      <c r="S33105"/>
    </row>
    <row r="33106" spans="17:19">
      <c r="Q33106"/>
      <c r="R33106"/>
      <c r="S33106"/>
    </row>
    <row r="33107" spans="17:19">
      <c r="Q33107"/>
      <c r="R33107"/>
      <c r="S33107"/>
    </row>
    <row r="33108" spans="17:19">
      <c r="Q33108"/>
      <c r="R33108"/>
      <c r="S33108"/>
    </row>
    <row r="33109" spans="17:19">
      <c r="Q33109"/>
      <c r="R33109"/>
      <c r="S33109"/>
    </row>
    <row r="33110" spans="17:19">
      <c r="Q33110"/>
      <c r="R33110"/>
      <c r="S33110"/>
    </row>
    <row r="33111" spans="17:19">
      <c r="Q33111"/>
      <c r="R33111"/>
      <c r="S33111"/>
    </row>
    <row r="33112" spans="17:19">
      <c r="Q33112"/>
      <c r="R33112"/>
      <c r="S33112"/>
    </row>
    <row r="33113" spans="17:19">
      <c r="Q33113"/>
      <c r="R33113"/>
      <c r="S33113"/>
    </row>
    <row r="33114" spans="17:19">
      <c r="Q33114"/>
      <c r="R33114"/>
      <c r="S33114"/>
    </row>
    <row r="33115" spans="17:19">
      <c r="Q33115"/>
      <c r="R33115"/>
      <c r="S33115"/>
    </row>
    <row r="33116" spans="17:19">
      <c r="Q33116"/>
      <c r="R33116"/>
      <c r="S33116"/>
    </row>
    <row r="33117" spans="17:19">
      <c r="Q33117"/>
      <c r="R33117"/>
      <c r="S33117"/>
    </row>
    <row r="33118" spans="17:19">
      <c r="Q33118"/>
      <c r="R33118"/>
      <c r="S33118"/>
    </row>
    <row r="33119" spans="17:19">
      <c r="Q33119"/>
      <c r="R33119"/>
      <c r="S33119"/>
    </row>
    <row r="33120" spans="17:19">
      <c r="Q33120"/>
      <c r="R33120"/>
      <c r="S33120"/>
    </row>
    <row r="33121" spans="17:19">
      <c r="Q33121"/>
      <c r="R33121"/>
      <c r="S33121"/>
    </row>
    <row r="33122" spans="17:19">
      <c r="Q33122"/>
      <c r="R33122"/>
      <c r="S33122"/>
    </row>
    <row r="33123" spans="17:19">
      <c r="Q33123"/>
      <c r="R33123"/>
      <c r="S33123"/>
    </row>
    <row r="33124" spans="17:19">
      <c r="Q33124"/>
      <c r="R33124"/>
      <c r="S33124"/>
    </row>
    <row r="33125" spans="17:19">
      <c r="Q33125"/>
      <c r="R33125"/>
      <c r="S33125"/>
    </row>
    <row r="33126" spans="17:19">
      <c r="Q33126"/>
      <c r="R33126"/>
      <c r="S33126"/>
    </row>
    <row r="33127" spans="17:19">
      <c r="Q33127"/>
      <c r="R33127"/>
      <c r="S33127"/>
    </row>
    <row r="33128" spans="17:19">
      <c r="Q33128"/>
      <c r="R33128"/>
      <c r="S33128"/>
    </row>
    <row r="33129" spans="17:19">
      <c r="Q33129"/>
      <c r="R33129"/>
      <c r="S33129"/>
    </row>
    <row r="33130" spans="17:19">
      <c r="Q33130"/>
      <c r="R33130"/>
      <c r="S33130"/>
    </row>
    <row r="33131" spans="17:19">
      <c r="Q33131"/>
      <c r="R33131"/>
      <c r="S33131"/>
    </row>
    <row r="33132" spans="17:19">
      <c r="Q33132"/>
      <c r="R33132"/>
      <c r="S33132"/>
    </row>
    <row r="33133" spans="17:19">
      <c r="Q33133"/>
      <c r="R33133"/>
      <c r="S33133"/>
    </row>
    <row r="33134" spans="17:19">
      <c r="Q33134"/>
      <c r="R33134"/>
      <c r="S33134"/>
    </row>
    <row r="33135" spans="17:19">
      <c r="Q33135"/>
      <c r="R33135"/>
      <c r="S33135"/>
    </row>
    <row r="33136" spans="17:19">
      <c r="Q33136"/>
      <c r="R33136"/>
      <c r="S33136"/>
    </row>
    <row r="33137" spans="17:19">
      <c r="Q33137"/>
      <c r="R33137"/>
      <c r="S33137"/>
    </row>
    <row r="33138" spans="17:19">
      <c r="Q33138"/>
      <c r="R33138"/>
      <c r="S33138"/>
    </row>
    <row r="33139" spans="17:19">
      <c r="Q33139"/>
      <c r="R33139"/>
      <c r="S33139"/>
    </row>
    <row r="33140" spans="17:19">
      <c r="Q33140"/>
      <c r="R33140"/>
      <c r="S33140"/>
    </row>
    <row r="33141" spans="17:19">
      <c r="Q33141"/>
      <c r="R33141"/>
      <c r="S33141"/>
    </row>
    <row r="33142" spans="17:19">
      <c r="Q33142"/>
      <c r="R33142"/>
      <c r="S33142"/>
    </row>
    <row r="33143" spans="17:19">
      <c r="Q33143"/>
      <c r="R33143"/>
      <c r="S33143"/>
    </row>
    <row r="33144" spans="17:19">
      <c r="Q33144"/>
      <c r="R33144"/>
      <c r="S33144"/>
    </row>
    <row r="33145" spans="17:19">
      <c r="Q33145"/>
      <c r="R33145"/>
      <c r="S33145"/>
    </row>
    <row r="33146" spans="17:19">
      <c r="Q33146"/>
      <c r="R33146"/>
      <c r="S33146"/>
    </row>
    <row r="33147" spans="17:19">
      <c r="Q33147"/>
      <c r="R33147"/>
      <c r="S33147"/>
    </row>
    <row r="33148" spans="17:19">
      <c r="Q33148"/>
      <c r="R33148"/>
      <c r="S33148"/>
    </row>
    <row r="33149" spans="17:19">
      <c r="Q33149"/>
      <c r="R33149"/>
      <c r="S33149"/>
    </row>
    <row r="33150" spans="17:19">
      <c r="Q33150"/>
      <c r="R33150"/>
      <c r="S33150"/>
    </row>
    <row r="33151" spans="17:19">
      <c r="Q33151"/>
      <c r="R33151"/>
      <c r="S33151"/>
    </row>
    <row r="33152" spans="17:19">
      <c r="Q33152"/>
      <c r="R33152"/>
      <c r="S33152"/>
    </row>
    <row r="33153" spans="17:19">
      <c r="Q33153"/>
      <c r="R33153"/>
      <c r="S33153"/>
    </row>
    <row r="33154" spans="17:19">
      <c r="Q33154"/>
      <c r="R33154"/>
      <c r="S33154"/>
    </row>
    <row r="33155" spans="17:19">
      <c r="Q33155"/>
      <c r="R33155"/>
      <c r="S33155"/>
    </row>
    <row r="33156" spans="17:19">
      <c r="Q33156"/>
      <c r="R33156"/>
      <c r="S33156"/>
    </row>
    <row r="33157" spans="17:19">
      <c r="Q33157"/>
      <c r="R33157"/>
      <c r="S33157"/>
    </row>
    <row r="33158" spans="17:19">
      <c r="Q33158"/>
      <c r="R33158"/>
      <c r="S33158"/>
    </row>
    <row r="33159" spans="17:19">
      <c r="Q33159"/>
      <c r="R33159"/>
      <c r="S33159"/>
    </row>
    <row r="33160" spans="17:19">
      <c r="Q33160"/>
      <c r="R33160"/>
      <c r="S33160"/>
    </row>
    <row r="33161" spans="17:19">
      <c r="Q33161"/>
      <c r="R33161"/>
      <c r="S33161"/>
    </row>
    <row r="33162" spans="17:19">
      <c r="Q33162"/>
      <c r="R33162"/>
      <c r="S33162"/>
    </row>
    <row r="33163" spans="17:19">
      <c r="Q33163"/>
      <c r="R33163"/>
      <c r="S33163"/>
    </row>
    <row r="33164" spans="17:19">
      <c r="Q33164"/>
      <c r="R33164"/>
      <c r="S33164"/>
    </row>
    <row r="33165" spans="17:19">
      <c r="Q33165"/>
      <c r="R33165"/>
      <c r="S33165"/>
    </row>
    <row r="33166" spans="17:19">
      <c r="Q33166"/>
      <c r="R33166"/>
      <c r="S33166"/>
    </row>
    <row r="33167" spans="17:19">
      <c r="Q33167"/>
      <c r="R33167"/>
      <c r="S33167"/>
    </row>
    <row r="33168" spans="17:19">
      <c r="Q33168"/>
      <c r="R33168"/>
      <c r="S33168"/>
    </row>
    <row r="33169" spans="17:19">
      <c r="Q33169"/>
      <c r="R33169"/>
      <c r="S33169"/>
    </row>
    <row r="33170" spans="17:19">
      <c r="Q33170"/>
      <c r="R33170"/>
      <c r="S33170"/>
    </row>
    <row r="33171" spans="17:19">
      <c r="Q33171"/>
      <c r="R33171"/>
      <c r="S33171"/>
    </row>
    <row r="33172" spans="17:19">
      <c r="Q33172"/>
      <c r="R33172"/>
      <c r="S33172"/>
    </row>
    <row r="33173" spans="17:19">
      <c r="Q33173"/>
      <c r="R33173"/>
      <c r="S33173"/>
    </row>
    <row r="33174" spans="17:19">
      <c r="Q33174"/>
      <c r="R33174"/>
      <c r="S33174"/>
    </row>
    <row r="33175" spans="17:19">
      <c r="Q33175"/>
      <c r="R33175"/>
      <c r="S33175"/>
    </row>
    <row r="33176" spans="17:19">
      <c r="Q33176"/>
      <c r="R33176"/>
      <c r="S33176"/>
    </row>
    <row r="33177" spans="17:19">
      <c r="Q33177"/>
      <c r="R33177"/>
      <c r="S33177"/>
    </row>
    <row r="33178" spans="17:19">
      <c r="Q33178"/>
      <c r="R33178"/>
      <c r="S33178"/>
    </row>
    <row r="33179" spans="17:19">
      <c r="Q33179"/>
      <c r="R33179"/>
      <c r="S33179"/>
    </row>
    <row r="33180" spans="17:19">
      <c r="Q33180"/>
      <c r="R33180"/>
      <c r="S33180"/>
    </row>
    <row r="33181" spans="17:19">
      <c r="Q33181"/>
      <c r="R33181"/>
      <c r="S33181"/>
    </row>
    <row r="33182" spans="17:19">
      <c r="Q33182"/>
      <c r="R33182"/>
      <c r="S33182"/>
    </row>
    <row r="33183" spans="17:19">
      <c r="Q33183"/>
      <c r="R33183"/>
      <c r="S33183"/>
    </row>
    <row r="33184" spans="17:19">
      <c r="Q33184"/>
      <c r="R33184"/>
      <c r="S33184"/>
    </row>
    <row r="33185" spans="17:19">
      <c r="Q33185"/>
      <c r="R33185"/>
      <c r="S33185"/>
    </row>
    <row r="33186" spans="17:19">
      <c r="Q33186"/>
      <c r="R33186"/>
      <c r="S33186"/>
    </row>
    <row r="33187" spans="17:19">
      <c r="Q33187"/>
      <c r="R33187"/>
      <c r="S33187"/>
    </row>
    <row r="33188" spans="17:19">
      <c r="Q33188"/>
      <c r="R33188"/>
      <c r="S33188"/>
    </row>
    <row r="33189" spans="17:19">
      <c r="Q33189"/>
      <c r="R33189"/>
      <c r="S33189"/>
    </row>
    <row r="33190" spans="17:19">
      <c r="Q33190"/>
      <c r="R33190"/>
      <c r="S33190"/>
    </row>
    <row r="33191" spans="17:19">
      <c r="Q33191"/>
      <c r="R33191"/>
      <c r="S33191"/>
    </row>
    <row r="33192" spans="17:19">
      <c r="Q33192"/>
      <c r="R33192"/>
      <c r="S33192"/>
    </row>
    <row r="33193" spans="17:19">
      <c r="Q33193"/>
      <c r="R33193"/>
      <c r="S33193"/>
    </row>
    <row r="33194" spans="17:19">
      <c r="Q33194"/>
      <c r="R33194"/>
      <c r="S33194"/>
    </row>
    <row r="33195" spans="17:19">
      <c r="Q33195"/>
      <c r="R33195"/>
      <c r="S33195"/>
    </row>
    <row r="33196" spans="17:19">
      <c r="Q33196"/>
      <c r="R33196"/>
      <c r="S33196"/>
    </row>
    <row r="33197" spans="17:19">
      <c r="Q33197"/>
      <c r="R33197"/>
      <c r="S33197"/>
    </row>
    <row r="33198" spans="17:19">
      <c r="Q33198"/>
      <c r="R33198"/>
      <c r="S33198"/>
    </row>
    <row r="33199" spans="17:19">
      <c r="Q33199"/>
      <c r="R33199"/>
      <c r="S33199"/>
    </row>
    <row r="33200" spans="17:19">
      <c r="Q33200"/>
      <c r="R33200"/>
      <c r="S33200"/>
    </row>
    <row r="33201" spans="17:19">
      <c r="Q33201"/>
      <c r="R33201"/>
      <c r="S33201"/>
    </row>
    <row r="33202" spans="17:19">
      <c r="Q33202"/>
      <c r="R33202"/>
      <c r="S33202"/>
    </row>
    <row r="33203" spans="17:19">
      <c r="Q33203"/>
      <c r="R33203"/>
      <c r="S33203"/>
    </row>
    <row r="33204" spans="17:19">
      <c r="Q33204"/>
      <c r="R33204"/>
      <c r="S33204"/>
    </row>
    <row r="33205" spans="17:19">
      <c r="Q33205"/>
      <c r="R33205"/>
      <c r="S33205"/>
    </row>
    <row r="33206" spans="17:19">
      <c r="Q33206"/>
      <c r="R33206"/>
      <c r="S33206"/>
    </row>
    <row r="33207" spans="17:19">
      <c r="Q33207"/>
      <c r="R33207"/>
      <c r="S33207"/>
    </row>
    <row r="33208" spans="17:19">
      <c r="Q33208"/>
      <c r="R33208"/>
      <c r="S33208"/>
    </row>
    <row r="33209" spans="17:19">
      <c r="Q33209"/>
      <c r="R33209"/>
      <c r="S33209"/>
    </row>
    <row r="33210" spans="17:19">
      <c r="Q33210"/>
      <c r="R33210"/>
      <c r="S33210"/>
    </row>
    <row r="33211" spans="17:19">
      <c r="Q33211"/>
      <c r="R33211"/>
      <c r="S33211"/>
    </row>
    <row r="33212" spans="17:19">
      <c r="Q33212"/>
      <c r="R33212"/>
      <c r="S33212"/>
    </row>
    <row r="33213" spans="17:19">
      <c r="Q33213"/>
      <c r="R33213"/>
      <c r="S33213"/>
    </row>
    <row r="33214" spans="17:19">
      <c r="Q33214"/>
      <c r="R33214"/>
      <c r="S33214"/>
    </row>
    <row r="33215" spans="17:19">
      <c r="Q33215"/>
      <c r="R33215"/>
      <c r="S33215"/>
    </row>
    <row r="33216" spans="17:19">
      <c r="Q33216"/>
      <c r="R33216"/>
      <c r="S33216"/>
    </row>
    <row r="33217" spans="17:19">
      <c r="Q33217"/>
      <c r="R33217"/>
      <c r="S33217"/>
    </row>
    <row r="33218" spans="17:19">
      <c r="Q33218"/>
      <c r="R33218"/>
      <c r="S33218"/>
    </row>
    <row r="33219" spans="17:19">
      <c r="Q33219"/>
      <c r="R33219"/>
      <c r="S33219"/>
    </row>
    <row r="33220" spans="17:19">
      <c r="Q33220"/>
      <c r="R33220"/>
      <c r="S33220"/>
    </row>
    <row r="33221" spans="17:19">
      <c r="Q33221"/>
      <c r="R33221"/>
      <c r="S33221"/>
    </row>
    <row r="33222" spans="17:19">
      <c r="Q33222"/>
      <c r="R33222"/>
      <c r="S33222"/>
    </row>
    <row r="33223" spans="17:19">
      <c r="Q33223"/>
      <c r="R33223"/>
      <c r="S33223"/>
    </row>
    <row r="33224" spans="17:19">
      <c r="Q33224"/>
      <c r="R33224"/>
      <c r="S33224"/>
    </row>
    <row r="33225" spans="17:19">
      <c r="Q33225"/>
      <c r="R33225"/>
      <c r="S33225"/>
    </row>
    <row r="33226" spans="17:19">
      <c r="Q33226"/>
      <c r="R33226"/>
      <c r="S33226"/>
    </row>
    <row r="33227" spans="17:19">
      <c r="Q33227"/>
      <c r="R33227"/>
      <c r="S33227"/>
    </row>
    <row r="33228" spans="17:19">
      <c r="Q33228"/>
      <c r="R33228"/>
      <c r="S33228"/>
    </row>
    <row r="33229" spans="17:19">
      <c r="Q33229"/>
      <c r="R33229"/>
      <c r="S33229"/>
    </row>
    <row r="33230" spans="17:19">
      <c r="Q33230"/>
      <c r="R33230"/>
      <c r="S33230"/>
    </row>
    <row r="33231" spans="17:19">
      <c r="Q33231"/>
      <c r="R33231"/>
      <c r="S33231"/>
    </row>
    <row r="33232" spans="17:19">
      <c r="Q33232"/>
      <c r="R33232"/>
      <c r="S33232"/>
    </row>
    <row r="33233" spans="17:19">
      <c r="Q33233"/>
      <c r="R33233"/>
      <c r="S33233"/>
    </row>
    <row r="33234" spans="17:19">
      <c r="Q33234"/>
      <c r="R33234"/>
      <c r="S33234"/>
    </row>
    <row r="33235" spans="17:19">
      <c r="Q33235"/>
      <c r="R33235"/>
      <c r="S33235"/>
    </row>
    <row r="33236" spans="17:19">
      <c r="Q33236"/>
      <c r="R33236"/>
      <c r="S33236"/>
    </row>
    <row r="33237" spans="17:19">
      <c r="Q33237"/>
      <c r="R33237"/>
      <c r="S33237"/>
    </row>
    <row r="33238" spans="17:19">
      <c r="Q33238"/>
      <c r="R33238"/>
      <c r="S33238"/>
    </row>
    <row r="33239" spans="17:19">
      <c r="Q33239"/>
      <c r="R33239"/>
      <c r="S33239"/>
    </row>
    <row r="33240" spans="17:19">
      <c r="Q33240"/>
      <c r="R33240"/>
      <c r="S33240"/>
    </row>
    <row r="33241" spans="17:19">
      <c r="Q33241"/>
      <c r="R33241"/>
      <c r="S33241"/>
    </row>
    <row r="33242" spans="17:19">
      <c r="Q33242"/>
      <c r="R33242"/>
      <c r="S33242"/>
    </row>
    <row r="33243" spans="17:19">
      <c r="Q33243"/>
      <c r="R33243"/>
      <c r="S33243"/>
    </row>
    <row r="33244" spans="17:19">
      <c r="Q33244"/>
      <c r="R33244"/>
      <c r="S33244"/>
    </row>
    <row r="33245" spans="17:19">
      <c r="Q33245"/>
      <c r="R33245"/>
      <c r="S33245"/>
    </row>
    <row r="33246" spans="17:19">
      <c r="Q33246"/>
      <c r="R33246"/>
      <c r="S33246"/>
    </row>
    <row r="33247" spans="17:19">
      <c r="Q33247"/>
      <c r="R33247"/>
      <c r="S33247"/>
    </row>
    <row r="33248" spans="17:19">
      <c r="Q33248"/>
      <c r="R33248"/>
      <c r="S33248"/>
    </row>
    <row r="33249" spans="17:19">
      <c r="Q33249"/>
      <c r="R33249"/>
      <c r="S33249"/>
    </row>
    <row r="33250" spans="17:19">
      <c r="Q33250"/>
      <c r="R33250"/>
      <c r="S33250"/>
    </row>
    <row r="33251" spans="17:19">
      <c r="Q33251"/>
      <c r="R33251"/>
      <c r="S33251"/>
    </row>
    <row r="33252" spans="17:19">
      <c r="Q33252"/>
      <c r="R33252"/>
      <c r="S33252"/>
    </row>
    <row r="33253" spans="17:19">
      <c r="Q33253"/>
      <c r="R33253"/>
      <c r="S33253"/>
    </row>
    <row r="33254" spans="17:19">
      <c r="Q33254"/>
      <c r="R33254"/>
      <c r="S33254"/>
    </row>
    <row r="33255" spans="17:19">
      <c r="Q33255"/>
      <c r="R33255"/>
      <c r="S33255"/>
    </row>
    <row r="33256" spans="17:19">
      <c r="Q33256"/>
      <c r="R33256"/>
      <c r="S33256"/>
    </row>
    <row r="33257" spans="17:19">
      <c r="Q33257"/>
      <c r="R33257"/>
      <c r="S33257"/>
    </row>
    <row r="33258" spans="17:19">
      <c r="Q33258"/>
      <c r="R33258"/>
      <c r="S33258"/>
    </row>
    <row r="33259" spans="17:19">
      <c r="Q33259"/>
      <c r="R33259"/>
      <c r="S33259"/>
    </row>
    <row r="33260" spans="17:19">
      <c r="Q33260"/>
      <c r="R33260"/>
      <c r="S33260"/>
    </row>
    <row r="33261" spans="17:19">
      <c r="Q33261"/>
      <c r="R33261"/>
      <c r="S33261"/>
    </row>
    <row r="33262" spans="17:19">
      <c r="Q33262"/>
      <c r="R33262"/>
      <c r="S33262"/>
    </row>
    <row r="33263" spans="17:19">
      <c r="Q33263"/>
      <c r="R33263"/>
      <c r="S33263"/>
    </row>
    <row r="33264" spans="17:19">
      <c r="Q33264"/>
      <c r="R33264"/>
      <c r="S33264"/>
    </row>
    <row r="33265" spans="17:19">
      <c r="Q33265"/>
      <c r="R33265"/>
      <c r="S33265"/>
    </row>
    <row r="33266" spans="17:19">
      <c r="Q33266"/>
      <c r="R33266"/>
      <c r="S33266"/>
    </row>
    <row r="33267" spans="17:19">
      <c r="Q33267"/>
      <c r="R33267"/>
      <c r="S33267"/>
    </row>
    <row r="33268" spans="17:19">
      <c r="Q33268"/>
      <c r="R33268"/>
      <c r="S33268"/>
    </row>
    <row r="33269" spans="17:19">
      <c r="Q33269"/>
      <c r="R33269"/>
      <c r="S33269"/>
    </row>
    <row r="33270" spans="17:19">
      <c r="Q33270"/>
      <c r="R33270"/>
      <c r="S33270"/>
    </row>
    <row r="33271" spans="17:19">
      <c r="Q33271"/>
      <c r="R33271"/>
      <c r="S33271"/>
    </row>
    <row r="33272" spans="17:19">
      <c r="Q33272"/>
      <c r="R33272"/>
      <c r="S33272"/>
    </row>
    <row r="33273" spans="17:19">
      <c r="Q33273"/>
      <c r="R33273"/>
      <c r="S33273"/>
    </row>
    <row r="33274" spans="17:19">
      <c r="Q33274"/>
      <c r="R33274"/>
      <c r="S33274"/>
    </row>
    <row r="33275" spans="17:19">
      <c r="Q33275"/>
      <c r="R33275"/>
      <c r="S33275"/>
    </row>
    <row r="33276" spans="17:19">
      <c r="Q33276"/>
      <c r="R33276"/>
      <c r="S33276"/>
    </row>
    <row r="33277" spans="17:19">
      <c r="Q33277"/>
      <c r="R33277"/>
      <c r="S33277"/>
    </row>
    <row r="33278" spans="17:19">
      <c r="Q33278"/>
      <c r="R33278"/>
      <c r="S33278"/>
    </row>
    <row r="33279" spans="17:19">
      <c r="Q33279"/>
      <c r="R33279"/>
      <c r="S33279"/>
    </row>
    <row r="33280" spans="17:19">
      <c r="Q33280"/>
      <c r="R33280"/>
      <c r="S33280"/>
    </row>
    <row r="33281" spans="17:19">
      <c r="Q33281"/>
      <c r="R33281"/>
      <c r="S33281"/>
    </row>
    <row r="33282" spans="17:19">
      <c r="Q33282"/>
      <c r="R33282"/>
      <c r="S33282"/>
    </row>
    <row r="33283" spans="17:19">
      <c r="Q33283"/>
      <c r="R33283"/>
      <c r="S33283"/>
    </row>
    <row r="33284" spans="17:19">
      <c r="Q33284"/>
      <c r="R33284"/>
      <c r="S33284"/>
    </row>
    <row r="33285" spans="17:19">
      <c r="Q33285"/>
      <c r="R33285"/>
      <c r="S33285"/>
    </row>
    <row r="33286" spans="17:19">
      <c r="Q33286"/>
      <c r="R33286"/>
      <c r="S33286"/>
    </row>
    <row r="33287" spans="17:19">
      <c r="Q33287"/>
      <c r="R33287"/>
      <c r="S33287"/>
    </row>
    <row r="33288" spans="17:19">
      <c r="Q33288"/>
      <c r="R33288"/>
      <c r="S33288"/>
    </row>
    <row r="33289" spans="17:19">
      <c r="Q33289"/>
      <c r="R33289"/>
      <c r="S33289"/>
    </row>
    <row r="33290" spans="17:19">
      <c r="Q33290"/>
      <c r="R33290"/>
      <c r="S33290"/>
    </row>
    <row r="33291" spans="17:19">
      <c r="Q33291"/>
      <c r="R33291"/>
      <c r="S33291"/>
    </row>
    <row r="33292" spans="17:19">
      <c r="Q33292"/>
      <c r="R33292"/>
      <c r="S33292"/>
    </row>
    <row r="33293" spans="17:19">
      <c r="Q33293"/>
      <c r="R33293"/>
      <c r="S33293"/>
    </row>
    <row r="33294" spans="17:19">
      <c r="Q33294"/>
      <c r="R33294"/>
      <c r="S33294"/>
    </row>
    <row r="33295" spans="17:19">
      <c r="Q33295"/>
      <c r="R33295"/>
      <c r="S33295"/>
    </row>
    <row r="33296" spans="17:19">
      <c r="Q33296"/>
      <c r="R33296"/>
      <c r="S33296"/>
    </row>
    <row r="33297" spans="17:19">
      <c r="Q33297"/>
      <c r="R33297"/>
      <c r="S33297"/>
    </row>
    <row r="33298" spans="17:19">
      <c r="Q33298"/>
      <c r="R33298"/>
      <c r="S33298"/>
    </row>
    <row r="33299" spans="17:19">
      <c r="Q33299"/>
      <c r="R33299"/>
      <c r="S33299"/>
    </row>
    <row r="33300" spans="17:19">
      <c r="Q33300"/>
      <c r="R33300"/>
      <c r="S33300"/>
    </row>
    <row r="33301" spans="17:19">
      <c r="Q33301"/>
      <c r="R33301"/>
      <c r="S33301"/>
    </row>
    <row r="33302" spans="17:19">
      <c r="Q33302"/>
      <c r="R33302"/>
      <c r="S33302"/>
    </row>
    <row r="33303" spans="17:19">
      <c r="Q33303"/>
      <c r="R33303"/>
      <c r="S33303"/>
    </row>
    <row r="33304" spans="17:19">
      <c r="Q33304"/>
      <c r="R33304"/>
      <c r="S33304"/>
    </row>
    <row r="33305" spans="17:19">
      <c r="Q33305"/>
      <c r="R33305"/>
      <c r="S33305"/>
    </row>
    <row r="33306" spans="17:19">
      <c r="Q33306"/>
      <c r="R33306"/>
      <c r="S33306"/>
    </row>
    <row r="33307" spans="17:19">
      <c r="Q33307"/>
      <c r="R33307"/>
      <c r="S33307"/>
    </row>
    <row r="33308" spans="17:19">
      <c r="Q33308"/>
      <c r="R33308"/>
      <c r="S33308"/>
    </row>
    <row r="33309" spans="17:19">
      <c r="Q33309"/>
      <c r="R33309"/>
      <c r="S33309"/>
    </row>
    <row r="33310" spans="17:19">
      <c r="Q33310"/>
      <c r="R33310"/>
      <c r="S33310"/>
    </row>
    <row r="33311" spans="17:19">
      <c r="Q33311"/>
      <c r="R33311"/>
      <c r="S33311"/>
    </row>
    <row r="33312" spans="17:19">
      <c r="Q33312"/>
      <c r="R33312"/>
      <c r="S33312"/>
    </row>
    <row r="33313" spans="17:19">
      <c r="Q33313"/>
      <c r="R33313"/>
      <c r="S33313"/>
    </row>
    <row r="33314" spans="17:19">
      <c r="Q33314"/>
      <c r="R33314"/>
      <c r="S33314"/>
    </row>
    <row r="33315" spans="17:19">
      <c r="Q33315"/>
      <c r="R33315"/>
      <c r="S33315"/>
    </row>
    <row r="33316" spans="17:19">
      <c r="Q33316"/>
      <c r="R33316"/>
      <c r="S33316"/>
    </row>
    <row r="33317" spans="17:19">
      <c r="Q33317"/>
      <c r="R33317"/>
      <c r="S33317"/>
    </row>
    <row r="33318" spans="17:19">
      <c r="Q33318"/>
      <c r="R33318"/>
      <c r="S33318"/>
    </row>
    <row r="33319" spans="17:19">
      <c r="Q33319"/>
      <c r="R33319"/>
      <c r="S33319"/>
    </row>
    <row r="33320" spans="17:19">
      <c r="Q33320"/>
      <c r="R33320"/>
      <c r="S33320"/>
    </row>
    <row r="33321" spans="17:19">
      <c r="Q33321"/>
      <c r="R33321"/>
      <c r="S33321"/>
    </row>
    <row r="33322" spans="17:19">
      <c r="Q33322"/>
      <c r="R33322"/>
      <c r="S33322"/>
    </row>
    <row r="33323" spans="17:19">
      <c r="Q33323"/>
      <c r="R33323"/>
      <c r="S33323"/>
    </row>
    <row r="33324" spans="17:19">
      <c r="Q33324"/>
      <c r="R33324"/>
      <c r="S33324"/>
    </row>
    <row r="33325" spans="17:19">
      <c r="Q33325"/>
      <c r="R33325"/>
      <c r="S33325"/>
    </row>
    <row r="33326" spans="17:19">
      <c r="Q33326"/>
      <c r="R33326"/>
      <c r="S33326"/>
    </row>
    <row r="33327" spans="17:19">
      <c r="Q33327"/>
      <c r="R33327"/>
      <c r="S33327"/>
    </row>
    <row r="33328" spans="17:19">
      <c r="Q33328"/>
      <c r="R33328"/>
      <c r="S33328"/>
    </row>
    <row r="33329" spans="17:19">
      <c r="Q33329"/>
      <c r="R33329"/>
      <c r="S33329"/>
    </row>
    <row r="33330" spans="17:19">
      <c r="Q33330"/>
      <c r="R33330"/>
      <c r="S33330"/>
    </row>
    <row r="33331" spans="17:19">
      <c r="Q33331"/>
      <c r="R33331"/>
      <c r="S33331"/>
    </row>
    <row r="33332" spans="17:19">
      <c r="Q33332"/>
      <c r="R33332"/>
      <c r="S33332"/>
    </row>
    <row r="33333" spans="17:19">
      <c r="Q33333"/>
      <c r="R33333"/>
      <c r="S33333"/>
    </row>
    <row r="33334" spans="17:19">
      <c r="Q33334"/>
      <c r="R33334"/>
      <c r="S33334"/>
    </row>
    <row r="33335" spans="17:19">
      <c r="Q33335"/>
      <c r="R33335"/>
      <c r="S33335"/>
    </row>
    <row r="33336" spans="17:19">
      <c r="Q33336"/>
      <c r="R33336"/>
      <c r="S33336"/>
    </row>
    <row r="33337" spans="17:19">
      <c r="Q33337"/>
      <c r="R33337"/>
      <c r="S33337"/>
    </row>
    <row r="33338" spans="17:19">
      <c r="Q33338"/>
      <c r="R33338"/>
      <c r="S33338"/>
    </row>
    <row r="33339" spans="17:19">
      <c r="Q33339"/>
      <c r="R33339"/>
      <c r="S33339"/>
    </row>
    <row r="33340" spans="17:19">
      <c r="Q33340"/>
      <c r="R33340"/>
      <c r="S33340"/>
    </row>
    <row r="33341" spans="17:19">
      <c r="Q33341"/>
      <c r="R33341"/>
      <c r="S33341"/>
    </row>
    <row r="33342" spans="17:19">
      <c r="Q33342"/>
      <c r="R33342"/>
      <c r="S33342"/>
    </row>
    <row r="33343" spans="17:19">
      <c r="Q33343"/>
      <c r="R33343"/>
      <c r="S33343"/>
    </row>
    <row r="33344" spans="17:19">
      <c r="Q33344"/>
      <c r="R33344"/>
      <c r="S33344"/>
    </row>
    <row r="33345" spans="17:19">
      <c r="Q33345"/>
      <c r="R33345"/>
      <c r="S33345"/>
    </row>
    <row r="33346" spans="17:19">
      <c r="Q33346"/>
      <c r="R33346"/>
      <c r="S33346"/>
    </row>
    <row r="33347" spans="17:19">
      <c r="Q33347"/>
      <c r="R33347"/>
      <c r="S33347"/>
    </row>
    <row r="33348" spans="17:19">
      <c r="Q33348"/>
      <c r="R33348"/>
      <c r="S33348"/>
    </row>
    <row r="33349" spans="17:19">
      <c r="Q33349"/>
      <c r="R33349"/>
      <c r="S33349"/>
    </row>
    <row r="33350" spans="17:19">
      <c r="Q33350"/>
      <c r="R33350"/>
      <c r="S33350"/>
    </row>
    <row r="33351" spans="17:19">
      <c r="Q33351"/>
      <c r="R33351"/>
      <c r="S33351"/>
    </row>
    <row r="33352" spans="17:19">
      <c r="Q33352"/>
      <c r="R33352"/>
      <c r="S33352"/>
    </row>
    <row r="33353" spans="17:19">
      <c r="Q33353"/>
      <c r="R33353"/>
      <c r="S33353"/>
    </row>
    <row r="33354" spans="17:19">
      <c r="Q33354"/>
      <c r="R33354"/>
      <c r="S33354"/>
    </row>
    <row r="33355" spans="17:19">
      <c r="Q33355"/>
      <c r="R33355"/>
      <c r="S33355"/>
    </row>
    <row r="33356" spans="17:19">
      <c r="Q33356"/>
      <c r="R33356"/>
      <c r="S33356"/>
    </row>
    <row r="33357" spans="17:19">
      <c r="Q33357"/>
      <c r="R33357"/>
      <c r="S33357"/>
    </row>
    <row r="33358" spans="17:19">
      <c r="Q33358"/>
      <c r="R33358"/>
      <c r="S33358"/>
    </row>
    <row r="33359" spans="17:19">
      <c r="Q33359"/>
      <c r="R33359"/>
      <c r="S33359"/>
    </row>
    <row r="33360" spans="17:19">
      <c r="Q33360"/>
      <c r="R33360"/>
      <c r="S33360"/>
    </row>
    <row r="33361" spans="17:19">
      <c r="Q33361"/>
      <c r="R33361"/>
      <c r="S33361"/>
    </row>
    <row r="33362" spans="17:19">
      <c r="Q33362"/>
      <c r="R33362"/>
      <c r="S33362"/>
    </row>
    <row r="33363" spans="17:19">
      <c r="Q33363"/>
      <c r="R33363"/>
      <c r="S33363"/>
    </row>
    <row r="33364" spans="17:19">
      <c r="Q33364"/>
      <c r="R33364"/>
      <c r="S33364"/>
    </row>
    <row r="33365" spans="17:19">
      <c r="Q33365"/>
      <c r="R33365"/>
      <c r="S33365"/>
    </row>
    <row r="33366" spans="17:19">
      <c r="Q33366"/>
      <c r="R33366"/>
      <c r="S33366"/>
    </row>
    <row r="33367" spans="17:19">
      <c r="Q33367"/>
      <c r="R33367"/>
      <c r="S33367"/>
    </row>
    <row r="33368" spans="17:19">
      <c r="Q33368"/>
      <c r="R33368"/>
      <c r="S33368"/>
    </row>
    <row r="33369" spans="17:19">
      <c r="Q33369"/>
      <c r="R33369"/>
      <c r="S33369"/>
    </row>
    <row r="33370" spans="17:19">
      <c r="Q33370"/>
      <c r="R33370"/>
      <c r="S33370"/>
    </row>
    <row r="33371" spans="17:19">
      <c r="Q33371"/>
      <c r="R33371"/>
      <c r="S33371"/>
    </row>
    <row r="33372" spans="17:19">
      <c r="Q33372"/>
      <c r="R33372"/>
      <c r="S33372"/>
    </row>
    <row r="33373" spans="17:19">
      <c r="Q33373"/>
      <c r="R33373"/>
      <c r="S33373"/>
    </row>
    <row r="33374" spans="17:19">
      <c r="Q33374"/>
      <c r="R33374"/>
      <c r="S33374"/>
    </row>
    <row r="33375" spans="17:19">
      <c r="Q33375"/>
      <c r="R33375"/>
      <c r="S33375"/>
    </row>
    <row r="33376" spans="17:19">
      <c r="Q33376"/>
      <c r="R33376"/>
      <c r="S33376"/>
    </row>
    <row r="33377" spans="17:19">
      <c r="Q33377"/>
      <c r="R33377"/>
      <c r="S33377"/>
    </row>
    <row r="33378" spans="17:19">
      <c r="Q33378"/>
      <c r="R33378"/>
      <c r="S33378"/>
    </row>
    <row r="33379" spans="17:19">
      <c r="Q33379"/>
      <c r="R33379"/>
      <c r="S33379"/>
    </row>
    <row r="33380" spans="17:19">
      <c r="Q33380"/>
      <c r="R33380"/>
      <c r="S33380"/>
    </row>
    <row r="33381" spans="17:19">
      <c r="Q33381"/>
      <c r="R33381"/>
      <c r="S33381"/>
    </row>
    <row r="33382" spans="17:19">
      <c r="Q33382"/>
      <c r="R33382"/>
      <c r="S33382"/>
    </row>
    <row r="33383" spans="17:19">
      <c r="Q33383"/>
      <c r="R33383"/>
      <c r="S33383"/>
    </row>
    <row r="33384" spans="17:19">
      <c r="Q33384"/>
      <c r="R33384"/>
      <c r="S33384"/>
    </row>
    <row r="33385" spans="17:19">
      <c r="Q33385"/>
      <c r="R33385"/>
      <c r="S33385"/>
    </row>
    <row r="33386" spans="17:19">
      <c r="Q33386"/>
      <c r="R33386"/>
      <c r="S33386"/>
    </row>
    <row r="33387" spans="17:19">
      <c r="Q33387"/>
      <c r="R33387"/>
      <c r="S33387"/>
    </row>
    <row r="33388" spans="17:19">
      <c r="Q33388"/>
      <c r="R33388"/>
      <c r="S33388"/>
    </row>
    <row r="33389" spans="17:19">
      <c r="Q33389"/>
      <c r="R33389"/>
      <c r="S33389"/>
    </row>
    <row r="33390" spans="17:19">
      <c r="Q33390"/>
      <c r="R33390"/>
      <c r="S33390"/>
    </row>
    <row r="33391" spans="17:19">
      <c r="Q33391"/>
      <c r="R33391"/>
      <c r="S33391"/>
    </row>
    <row r="33392" spans="17:19">
      <c r="Q33392"/>
      <c r="R33392"/>
      <c r="S33392"/>
    </row>
    <row r="33393" spans="17:19">
      <c r="Q33393"/>
      <c r="R33393"/>
      <c r="S33393"/>
    </row>
    <row r="33394" spans="17:19">
      <c r="Q33394"/>
      <c r="R33394"/>
      <c r="S33394"/>
    </row>
    <row r="33395" spans="17:19">
      <c r="Q33395"/>
      <c r="R33395"/>
      <c r="S33395"/>
    </row>
    <row r="33396" spans="17:19">
      <c r="Q33396"/>
      <c r="R33396"/>
      <c r="S33396"/>
    </row>
    <row r="33397" spans="17:19">
      <c r="Q33397"/>
      <c r="R33397"/>
      <c r="S33397"/>
    </row>
    <row r="33398" spans="17:19">
      <c r="Q33398"/>
      <c r="R33398"/>
      <c r="S33398"/>
    </row>
    <row r="33399" spans="17:19">
      <c r="Q33399"/>
      <c r="R33399"/>
      <c r="S33399"/>
    </row>
    <row r="33400" spans="17:19">
      <c r="Q33400"/>
      <c r="R33400"/>
      <c r="S33400"/>
    </row>
    <row r="33401" spans="17:19">
      <c r="Q33401"/>
      <c r="R33401"/>
      <c r="S33401"/>
    </row>
    <row r="33402" spans="17:19">
      <c r="Q33402"/>
      <c r="R33402"/>
      <c r="S33402"/>
    </row>
    <row r="33403" spans="17:19">
      <c r="Q33403"/>
      <c r="R33403"/>
      <c r="S33403"/>
    </row>
    <row r="33404" spans="17:19">
      <c r="Q33404"/>
      <c r="R33404"/>
      <c r="S33404"/>
    </row>
    <row r="33405" spans="17:19">
      <c r="Q33405"/>
      <c r="R33405"/>
      <c r="S33405"/>
    </row>
    <row r="33406" spans="17:19">
      <c r="Q33406"/>
      <c r="R33406"/>
      <c r="S33406"/>
    </row>
    <row r="33407" spans="17:19">
      <c r="Q33407"/>
      <c r="R33407"/>
      <c r="S33407"/>
    </row>
    <row r="33408" spans="17:19">
      <c r="Q33408"/>
      <c r="R33408"/>
      <c r="S33408"/>
    </row>
    <row r="33409" spans="17:19">
      <c r="Q33409"/>
      <c r="R33409"/>
      <c r="S33409"/>
    </row>
    <row r="33410" spans="17:19">
      <c r="Q33410"/>
      <c r="R33410"/>
      <c r="S33410"/>
    </row>
    <row r="33411" spans="17:19">
      <c r="Q33411"/>
      <c r="R33411"/>
      <c r="S33411"/>
    </row>
    <row r="33412" spans="17:19">
      <c r="Q33412"/>
      <c r="R33412"/>
      <c r="S33412"/>
    </row>
    <row r="33413" spans="17:19">
      <c r="Q33413"/>
      <c r="R33413"/>
      <c r="S33413"/>
    </row>
    <row r="33414" spans="17:19">
      <c r="Q33414"/>
      <c r="R33414"/>
      <c r="S33414"/>
    </row>
    <row r="33415" spans="17:19">
      <c r="Q33415"/>
      <c r="R33415"/>
      <c r="S33415"/>
    </row>
    <row r="33416" spans="17:19">
      <c r="Q33416"/>
      <c r="R33416"/>
      <c r="S33416"/>
    </row>
    <row r="33417" spans="17:19">
      <c r="Q33417"/>
      <c r="R33417"/>
      <c r="S33417"/>
    </row>
    <row r="33418" spans="17:19">
      <c r="Q33418"/>
      <c r="R33418"/>
      <c r="S33418"/>
    </row>
    <row r="33419" spans="17:19">
      <c r="Q33419"/>
      <c r="R33419"/>
      <c r="S33419"/>
    </row>
    <row r="33420" spans="17:19">
      <c r="Q33420"/>
      <c r="R33420"/>
      <c r="S33420"/>
    </row>
    <row r="33421" spans="17:19">
      <c r="Q33421"/>
      <c r="R33421"/>
      <c r="S33421"/>
    </row>
    <row r="33422" spans="17:19">
      <c r="Q33422"/>
      <c r="R33422"/>
      <c r="S33422"/>
    </row>
    <row r="33423" spans="17:19">
      <c r="Q33423"/>
      <c r="R33423"/>
      <c r="S33423"/>
    </row>
    <row r="33424" spans="17:19">
      <c r="Q33424"/>
      <c r="R33424"/>
      <c r="S33424"/>
    </row>
    <row r="33425" spans="17:19">
      <c r="Q33425"/>
      <c r="R33425"/>
      <c r="S33425"/>
    </row>
    <row r="33426" spans="17:19">
      <c r="Q33426"/>
      <c r="R33426"/>
      <c r="S33426"/>
    </row>
    <row r="33427" spans="17:19">
      <c r="Q33427"/>
      <c r="R33427"/>
      <c r="S33427"/>
    </row>
    <row r="33428" spans="17:19">
      <c r="Q33428"/>
      <c r="R33428"/>
      <c r="S33428"/>
    </row>
    <row r="33429" spans="17:19">
      <c r="Q33429"/>
      <c r="R33429"/>
      <c r="S33429"/>
    </row>
    <row r="33430" spans="17:19">
      <c r="Q33430"/>
      <c r="R33430"/>
      <c r="S33430"/>
    </row>
    <row r="33431" spans="17:19">
      <c r="Q33431"/>
      <c r="R33431"/>
      <c r="S33431"/>
    </row>
    <row r="33432" spans="17:19">
      <c r="Q33432"/>
      <c r="R33432"/>
      <c r="S33432"/>
    </row>
    <row r="33433" spans="17:19">
      <c r="Q33433"/>
      <c r="R33433"/>
      <c r="S33433"/>
    </row>
    <row r="33434" spans="17:19">
      <c r="Q33434"/>
      <c r="R33434"/>
      <c r="S33434"/>
    </row>
    <row r="33435" spans="17:19">
      <c r="Q33435"/>
      <c r="R33435"/>
      <c r="S33435"/>
    </row>
    <row r="33436" spans="17:19">
      <c r="Q33436"/>
      <c r="R33436"/>
      <c r="S33436"/>
    </row>
    <row r="33437" spans="17:19">
      <c r="Q33437"/>
      <c r="R33437"/>
      <c r="S33437"/>
    </row>
    <row r="33438" spans="17:19">
      <c r="Q33438"/>
      <c r="R33438"/>
      <c r="S33438"/>
    </row>
    <row r="33439" spans="17:19">
      <c r="Q33439"/>
      <c r="R33439"/>
      <c r="S33439"/>
    </row>
    <row r="33440" spans="17:19">
      <c r="Q33440"/>
      <c r="R33440"/>
      <c r="S33440"/>
    </row>
    <row r="33441" spans="17:19">
      <c r="Q33441"/>
      <c r="R33441"/>
      <c r="S33441"/>
    </row>
    <row r="33442" spans="17:19">
      <c r="Q33442"/>
      <c r="R33442"/>
      <c r="S33442"/>
    </row>
    <row r="33443" spans="17:19">
      <c r="Q33443"/>
      <c r="R33443"/>
      <c r="S33443"/>
    </row>
    <row r="33444" spans="17:19">
      <c r="Q33444"/>
      <c r="R33444"/>
      <c r="S33444"/>
    </row>
    <row r="33445" spans="17:19">
      <c r="Q33445"/>
      <c r="R33445"/>
      <c r="S33445"/>
    </row>
    <row r="33446" spans="17:19">
      <c r="Q33446"/>
      <c r="R33446"/>
      <c r="S33446"/>
    </row>
    <row r="33447" spans="17:19">
      <c r="Q33447"/>
      <c r="R33447"/>
      <c r="S33447"/>
    </row>
    <row r="33448" spans="17:19">
      <c r="Q33448"/>
      <c r="R33448"/>
      <c r="S33448"/>
    </row>
    <row r="33449" spans="17:19">
      <c r="Q33449"/>
      <c r="R33449"/>
      <c r="S33449"/>
    </row>
    <row r="33450" spans="17:19">
      <c r="Q33450"/>
      <c r="R33450"/>
      <c r="S33450"/>
    </row>
    <row r="33451" spans="17:19">
      <c r="Q33451"/>
      <c r="R33451"/>
      <c r="S33451"/>
    </row>
    <row r="33452" spans="17:19">
      <c r="Q33452"/>
      <c r="R33452"/>
      <c r="S33452"/>
    </row>
    <row r="33453" spans="17:19">
      <c r="Q33453"/>
      <c r="R33453"/>
      <c r="S33453"/>
    </row>
    <row r="33454" spans="17:19">
      <c r="Q33454"/>
      <c r="R33454"/>
      <c r="S33454"/>
    </row>
    <row r="33455" spans="17:19">
      <c r="Q33455"/>
      <c r="R33455"/>
      <c r="S33455"/>
    </row>
    <row r="33456" spans="17:19">
      <c r="Q33456"/>
      <c r="R33456"/>
      <c r="S33456"/>
    </row>
    <row r="33457" spans="17:19">
      <c r="Q33457"/>
      <c r="R33457"/>
      <c r="S33457"/>
    </row>
    <row r="33458" spans="17:19">
      <c r="Q33458"/>
      <c r="R33458"/>
      <c r="S33458"/>
    </row>
    <row r="33459" spans="17:19">
      <c r="Q33459"/>
      <c r="R33459"/>
      <c r="S33459"/>
    </row>
    <row r="33460" spans="17:19">
      <c r="Q33460"/>
      <c r="R33460"/>
      <c r="S33460"/>
    </row>
    <row r="33461" spans="17:19">
      <c r="Q33461"/>
      <c r="R33461"/>
      <c r="S33461"/>
    </row>
    <row r="33462" spans="17:19">
      <c r="Q33462"/>
      <c r="R33462"/>
      <c r="S33462"/>
    </row>
    <row r="33463" spans="17:19">
      <c r="Q33463"/>
      <c r="R33463"/>
      <c r="S33463"/>
    </row>
    <row r="33464" spans="17:19">
      <c r="Q33464"/>
      <c r="R33464"/>
      <c r="S33464"/>
    </row>
    <row r="33465" spans="17:19">
      <c r="Q33465"/>
      <c r="R33465"/>
      <c r="S33465"/>
    </row>
    <row r="33466" spans="17:19">
      <c r="Q33466"/>
      <c r="R33466"/>
      <c r="S33466"/>
    </row>
    <row r="33467" spans="17:19">
      <c r="Q33467"/>
      <c r="R33467"/>
      <c r="S33467"/>
    </row>
    <row r="33468" spans="17:19">
      <c r="Q33468"/>
      <c r="R33468"/>
      <c r="S33468"/>
    </row>
    <row r="33469" spans="17:19">
      <c r="Q33469"/>
      <c r="R33469"/>
      <c r="S33469"/>
    </row>
    <row r="33470" spans="17:19">
      <c r="Q33470"/>
      <c r="R33470"/>
      <c r="S33470"/>
    </row>
    <row r="33471" spans="17:19">
      <c r="Q33471"/>
      <c r="R33471"/>
      <c r="S33471"/>
    </row>
    <row r="33472" spans="17:19">
      <c r="Q33472"/>
      <c r="R33472"/>
      <c r="S33472"/>
    </row>
    <row r="33473" spans="17:19">
      <c r="Q33473"/>
      <c r="R33473"/>
      <c r="S33473"/>
    </row>
    <row r="33474" spans="17:19">
      <c r="Q33474"/>
      <c r="R33474"/>
      <c r="S33474"/>
    </row>
    <row r="33475" spans="17:19">
      <c r="Q33475"/>
      <c r="R33475"/>
      <c r="S33475"/>
    </row>
    <row r="33476" spans="17:19">
      <c r="Q33476"/>
      <c r="R33476"/>
      <c r="S33476"/>
    </row>
    <row r="33477" spans="17:19">
      <c r="Q33477"/>
      <c r="R33477"/>
      <c r="S33477"/>
    </row>
    <row r="33478" spans="17:19">
      <c r="Q33478"/>
      <c r="R33478"/>
      <c r="S33478"/>
    </row>
    <row r="33479" spans="17:19">
      <c r="Q33479"/>
      <c r="R33479"/>
      <c r="S33479"/>
    </row>
    <row r="33480" spans="17:19">
      <c r="Q33480"/>
      <c r="R33480"/>
      <c r="S33480"/>
    </row>
    <row r="33481" spans="17:19">
      <c r="Q33481"/>
      <c r="R33481"/>
      <c r="S33481"/>
    </row>
    <row r="33482" spans="17:19">
      <c r="Q33482"/>
      <c r="R33482"/>
      <c r="S33482"/>
    </row>
    <row r="33483" spans="17:19">
      <c r="Q33483"/>
      <c r="R33483"/>
      <c r="S33483"/>
    </row>
    <row r="33484" spans="17:19">
      <c r="Q33484"/>
      <c r="R33484"/>
      <c r="S33484"/>
    </row>
    <row r="33485" spans="17:19">
      <c r="Q33485"/>
      <c r="R33485"/>
      <c r="S33485"/>
    </row>
    <row r="33486" spans="17:19">
      <c r="Q33486"/>
      <c r="R33486"/>
      <c r="S33486"/>
    </row>
    <row r="33487" spans="17:19">
      <c r="Q33487"/>
      <c r="R33487"/>
      <c r="S33487"/>
    </row>
    <row r="33488" spans="17:19">
      <c r="Q33488"/>
      <c r="R33488"/>
      <c r="S33488"/>
    </row>
    <row r="33489" spans="17:19">
      <c r="Q33489"/>
      <c r="R33489"/>
      <c r="S33489"/>
    </row>
    <row r="33490" spans="17:19">
      <c r="Q33490"/>
      <c r="R33490"/>
      <c r="S33490"/>
    </row>
    <row r="33491" spans="17:19">
      <c r="Q33491"/>
      <c r="R33491"/>
      <c r="S33491"/>
    </row>
    <row r="33492" spans="17:19">
      <c r="Q33492"/>
      <c r="R33492"/>
      <c r="S33492"/>
    </row>
    <row r="33493" spans="17:19">
      <c r="Q33493"/>
      <c r="R33493"/>
      <c r="S33493"/>
    </row>
    <row r="33494" spans="17:19">
      <c r="Q33494"/>
      <c r="R33494"/>
      <c r="S33494"/>
    </row>
    <row r="33495" spans="17:19">
      <c r="Q33495"/>
      <c r="R33495"/>
      <c r="S33495"/>
    </row>
    <row r="33496" spans="17:19">
      <c r="Q33496"/>
      <c r="R33496"/>
      <c r="S33496"/>
    </row>
    <row r="33497" spans="17:19">
      <c r="Q33497"/>
      <c r="R33497"/>
      <c r="S33497"/>
    </row>
    <row r="33498" spans="17:19">
      <c r="Q33498"/>
      <c r="R33498"/>
      <c r="S33498"/>
    </row>
    <row r="33499" spans="17:19">
      <c r="Q33499"/>
      <c r="R33499"/>
      <c r="S33499"/>
    </row>
    <row r="33500" spans="17:19">
      <c r="Q33500"/>
      <c r="R33500"/>
      <c r="S33500"/>
    </row>
    <row r="33501" spans="17:19">
      <c r="Q33501"/>
      <c r="R33501"/>
      <c r="S33501"/>
    </row>
    <row r="33502" spans="17:19">
      <c r="Q33502"/>
      <c r="R33502"/>
      <c r="S33502"/>
    </row>
    <row r="33503" spans="17:19">
      <c r="Q33503"/>
      <c r="R33503"/>
      <c r="S33503"/>
    </row>
    <row r="33504" spans="17:19">
      <c r="Q33504"/>
      <c r="R33504"/>
      <c r="S33504"/>
    </row>
    <row r="33505" spans="17:19">
      <c r="Q33505"/>
      <c r="R33505"/>
      <c r="S33505"/>
    </row>
    <row r="33506" spans="17:19">
      <c r="Q33506"/>
      <c r="R33506"/>
      <c r="S33506"/>
    </row>
    <row r="33507" spans="17:19">
      <c r="Q33507"/>
      <c r="R33507"/>
      <c r="S33507"/>
    </row>
    <row r="33508" spans="17:19">
      <c r="Q33508"/>
      <c r="R33508"/>
      <c r="S33508"/>
    </row>
    <row r="33509" spans="17:19">
      <c r="Q33509"/>
      <c r="R33509"/>
      <c r="S33509"/>
    </row>
    <row r="33510" spans="17:19">
      <c r="Q33510"/>
      <c r="R33510"/>
      <c r="S33510"/>
    </row>
    <row r="33511" spans="17:19">
      <c r="Q33511"/>
      <c r="R33511"/>
      <c r="S33511"/>
    </row>
    <row r="33512" spans="17:19">
      <c r="Q33512"/>
      <c r="R33512"/>
      <c r="S33512"/>
    </row>
    <row r="33513" spans="17:19">
      <c r="Q33513"/>
      <c r="R33513"/>
      <c r="S33513"/>
    </row>
    <row r="33514" spans="17:19">
      <c r="Q33514"/>
      <c r="R33514"/>
      <c r="S33514"/>
    </row>
    <row r="33515" spans="17:19">
      <c r="Q33515"/>
      <c r="R33515"/>
      <c r="S33515"/>
    </row>
    <row r="33516" spans="17:19">
      <c r="Q33516"/>
      <c r="R33516"/>
      <c r="S33516"/>
    </row>
    <row r="33517" spans="17:19">
      <c r="Q33517"/>
      <c r="R33517"/>
      <c r="S33517"/>
    </row>
    <row r="33518" spans="17:19">
      <c r="Q33518"/>
      <c r="R33518"/>
      <c r="S33518"/>
    </row>
    <row r="33519" spans="17:19">
      <c r="Q33519"/>
      <c r="R33519"/>
      <c r="S33519"/>
    </row>
    <row r="33520" spans="17:19">
      <c r="Q33520"/>
      <c r="R33520"/>
      <c r="S33520"/>
    </row>
    <row r="33521" spans="17:19">
      <c r="Q33521"/>
      <c r="R33521"/>
      <c r="S33521"/>
    </row>
    <row r="33522" spans="17:19">
      <c r="Q33522"/>
      <c r="R33522"/>
      <c r="S33522"/>
    </row>
    <row r="33523" spans="17:19">
      <c r="Q33523"/>
      <c r="R33523"/>
      <c r="S33523"/>
    </row>
    <row r="33524" spans="17:19">
      <c r="Q33524"/>
      <c r="R33524"/>
      <c r="S33524"/>
    </row>
    <row r="33525" spans="17:19">
      <c r="Q33525"/>
      <c r="R33525"/>
      <c r="S33525"/>
    </row>
    <row r="33526" spans="17:19">
      <c r="Q33526"/>
      <c r="R33526"/>
      <c r="S33526"/>
    </row>
    <row r="33527" spans="17:19">
      <c r="Q33527"/>
      <c r="R33527"/>
      <c r="S33527"/>
    </row>
    <row r="33528" spans="17:19">
      <c r="Q33528"/>
      <c r="R33528"/>
      <c r="S33528"/>
    </row>
    <row r="33529" spans="17:19">
      <c r="Q33529"/>
      <c r="R33529"/>
      <c r="S33529"/>
    </row>
    <row r="33530" spans="17:19">
      <c r="Q33530"/>
      <c r="R33530"/>
      <c r="S33530"/>
    </row>
    <row r="33531" spans="17:19">
      <c r="Q33531"/>
      <c r="R33531"/>
      <c r="S33531"/>
    </row>
    <row r="33532" spans="17:19">
      <c r="Q33532"/>
      <c r="R33532"/>
      <c r="S33532"/>
    </row>
    <row r="33533" spans="17:19">
      <c r="Q33533"/>
      <c r="R33533"/>
      <c r="S33533"/>
    </row>
    <row r="33534" spans="17:19">
      <c r="Q33534"/>
      <c r="R33534"/>
      <c r="S33534"/>
    </row>
    <row r="33535" spans="17:19">
      <c r="Q33535"/>
      <c r="R33535"/>
      <c r="S33535"/>
    </row>
    <row r="33536" spans="17:19">
      <c r="Q33536"/>
      <c r="R33536"/>
      <c r="S33536"/>
    </row>
    <row r="33537" spans="17:19">
      <c r="Q33537"/>
      <c r="R33537"/>
      <c r="S33537"/>
    </row>
    <row r="33538" spans="17:19">
      <c r="Q33538"/>
      <c r="R33538"/>
      <c r="S33538"/>
    </row>
    <row r="33539" spans="17:19">
      <c r="Q33539"/>
      <c r="R33539"/>
      <c r="S33539"/>
    </row>
    <row r="33540" spans="17:19">
      <c r="Q33540"/>
      <c r="R33540"/>
      <c r="S33540"/>
    </row>
    <row r="33541" spans="17:19">
      <c r="Q33541"/>
      <c r="R33541"/>
      <c r="S33541"/>
    </row>
    <row r="33542" spans="17:19">
      <c r="Q33542"/>
      <c r="R33542"/>
      <c r="S33542"/>
    </row>
    <row r="33543" spans="17:19">
      <c r="Q33543"/>
      <c r="R33543"/>
      <c r="S33543"/>
    </row>
    <row r="33544" spans="17:19">
      <c r="Q33544"/>
      <c r="R33544"/>
      <c r="S33544"/>
    </row>
    <row r="33545" spans="17:19">
      <c r="Q33545"/>
      <c r="R33545"/>
      <c r="S33545"/>
    </row>
    <row r="33546" spans="17:19">
      <c r="Q33546"/>
      <c r="R33546"/>
      <c r="S33546"/>
    </row>
    <row r="33547" spans="17:19">
      <c r="Q33547"/>
      <c r="R33547"/>
      <c r="S33547"/>
    </row>
    <row r="33548" spans="17:19">
      <c r="Q33548"/>
      <c r="R33548"/>
      <c r="S33548"/>
    </row>
    <row r="33549" spans="17:19">
      <c r="Q33549"/>
      <c r="R33549"/>
      <c r="S33549"/>
    </row>
    <row r="33550" spans="17:19">
      <c r="Q33550"/>
      <c r="R33550"/>
      <c r="S33550"/>
    </row>
    <row r="33551" spans="17:19">
      <c r="Q33551"/>
      <c r="R33551"/>
      <c r="S33551"/>
    </row>
    <row r="33552" spans="17:19">
      <c r="Q33552"/>
      <c r="R33552"/>
      <c r="S33552"/>
    </row>
    <row r="33553" spans="17:19">
      <c r="Q33553"/>
      <c r="R33553"/>
      <c r="S33553"/>
    </row>
    <row r="33554" spans="17:19">
      <c r="Q33554"/>
      <c r="R33554"/>
      <c r="S33554"/>
    </row>
    <row r="33555" spans="17:19">
      <c r="Q33555"/>
      <c r="R33555"/>
      <c r="S33555"/>
    </row>
    <row r="33556" spans="17:19">
      <c r="Q33556"/>
      <c r="R33556"/>
      <c r="S33556"/>
    </row>
    <row r="33557" spans="17:19">
      <c r="Q33557"/>
      <c r="R33557"/>
      <c r="S33557"/>
    </row>
    <row r="33558" spans="17:19">
      <c r="Q33558"/>
      <c r="R33558"/>
      <c r="S33558"/>
    </row>
    <row r="33559" spans="17:19">
      <c r="Q33559"/>
      <c r="R33559"/>
      <c r="S33559"/>
    </row>
    <row r="33560" spans="17:19">
      <c r="Q33560"/>
      <c r="R33560"/>
      <c r="S33560"/>
    </row>
    <row r="33561" spans="17:19">
      <c r="Q33561"/>
      <c r="R33561"/>
      <c r="S33561"/>
    </row>
    <row r="33562" spans="17:19">
      <c r="Q33562"/>
      <c r="R33562"/>
      <c r="S33562"/>
    </row>
    <row r="33563" spans="17:19">
      <c r="Q33563"/>
      <c r="R33563"/>
      <c r="S33563"/>
    </row>
    <row r="33564" spans="17:19">
      <c r="Q33564"/>
      <c r="R33564"/>
      <c r="S33564"/>
    </row>
    <row r="33565" spans="17:19">
      <c r="Q33565"/>
      <c r="R33565"/>
      <c r="S33565"/>
    </row>
    <row r="33566" spans="17:19">
      <c r="Q33566"/>
      <c r="R33566"/>
      <c r="S33566"/>
    </row>
    <row r="33567" spans="17:19">
      <c r="Q33567"/>
      <c r="R33567"/>
      <c r="S33567"/>
    </row>
    <row r="33568" spans="17:19">
      <c r="Q33568"/>
      <c r="R33568"/>
      <c r="S33568"/>
    </row>
    <row r="33569" spans="17:19">
      <c r="Q33569"/>
      <c r="R33569"/>
      <c r="S33569"/>
    </row>
    <row r="33570" spans="17:19">
      <c r="Q33570"/>
      <c r="R33570"/>
      <c r="S33570"/>
    </row>
    <row r="33571" spans="17:19">
      <c r="Q33571"/>
      <c r="R33571"/>
      <c r="S33571"/>
    </row>
    <row r="33572" spans="17:19">
      <c r="Q33572"/>
      <c r="R33572"/>
      <c r="S33572"/>
    </row>
    <row r="33573" spans="17:19">
      <c r="Q33573"/>
      <c r="R33573"/>
      <c r="S33573"/>
    </row>
    <row r="33574" spans="17:19">
      <c r="Q33574"/>
      <c r="R33574"/>
      <c r="S33574"/>
    </row>
    <row r="33575" spans="17:19">
      <c r="Q33575"/>
      <c r="R33575"/>
      <c r="S33575"/>
    </row>
    <row r="33576" spans="17:19">
      <c r="Q33576"/>
      <c r="R33576"/>
      <c r="S33576"/>
    </row>
    <row r="33577" spans="17:19">
      <c r="Q33577"/>
      <c r="R33577"/>
      <c r="S33577"/>
    </row>
    <row r="33578" spans="17:19">
      <c r="Q33578"/>
      <c r="R33578"/>
      <c r="S33578"/>
    </row>
    <row r="33579" spans="17:19">
      <c r="Q33579"/>
      <c r="R33579"/>
      <c r="S33579"/>
    </row>
    <row r="33580" spans="17:19">
      <c r="Q33580"/>
      <c r="R33580"/>
      <c r="S33580"/>
    </row>
    <row r="33581" spans="17:19">
      <c r="Q33581"/>
      <c r="R33581"/>
      <c r="S33581"/>
    </row>
    <row r="33582" spans="17:19">
      <c r="Q33582"/>
      <c r="R33582"/>
      <c r="S33582"/>
    </row>
    <row r="33583" spans="17:19">
      <c r="Q33583"/>
      <c r="R33583"/>
      <c r="S33583"/>
    </row>
    <row r="33584" spans="17:19">
      <c r="Q33584"/>
      <c r="R33584"/>
      <c r="S33584"/>
    </row>
    <row r="33585" spans="17:19">
      <c r="Q33585"/>
      <c r="R33585"/>
      <c r="S33585"/>
    </row>
    <row r="33586" spans="17:19">
      <c r="Q33586"/>
      <c r="R33586"/>
      <c r="S33586"/>
    </row>
    <row r="33587" spans="17:19">
      <c r="Q33587"/>
      <c r="R33587"/>
      <c r="S33587"/>
    </row>
    <row r="33588" spans="17:19">
      <c r="Q33588"/>
      <c r="R33588"/>
      <c r="S33588"/>
    </row>
    <row r="33589" spans="17:19">
      <c r="Q33589"/>
      <c r="R33589"/>
      <c r="S33589"/>
    </row>
    <row r="33590" spans="17:19">
      <c r="Q33590"/>
      <c r="R33590"/>
      <c r="S33590"/>
    </row>
    <row r="33591" spans="17:19">
      <c r="Q33591"/>
      <c r="R33591"/>
      <c r="S33591"/>
    </row>
    <row r="33592" spans="17:19">
      <c r="Q33592"/>
      <c r="R33592"/>
      <c r="S33592"/>
    </row>
    <row r="33593" spans="17:19">
      <c r="Q33593"/>
      <c r="R33593"/>
      <c r="S33593"/>
    </row>
    <row r="33594" spans="17:19">
      <c r="Q33594"/>
      <c r="R33594"/>
      <c r="S33594"/>
    </row>
    <row r="33595" spans="17:19">
      <c r="Q33595"/>
      <c r="R33595"/>
      <c r="S33595"/>
    </row>
    <row r="33596" spans="17:19">
      <c r="Q33596"/>
      <c r="R33596"/>
      <c r="S33596"/>
    </row>
    <row r="33597" spans="17:19">
      <c r="Q33597"/>
      <c r="R33597"/>
      <c r="S33597"/>
    </row>
    <row r="33598" spans="17:19">
      <c r="Q33598"/>
      <c r="R33598"/>
      <c r="S33598"/>
    </row>
    <row r="33599" spans="17:19">
      <c r="Q33599"/>
      <c r="R33599"/>
      <c r="S33599"/>
    </row>
    <row r="33600" spans="17:19">
      <c r="Q33600"/>
      <c r="R33600"/>
      <c r="S33600"/>
    </row>
    <row r="33601" spans="17:19">
      <c r="Q33601"/>
      <c r="R33601"/>
      <c r="S33601"/>
    </row>
    <row r="33602" spans="17:19">
      <c r="Q33602"/>
      <c r="R33602"/>
      <c r="S33602"/>
    </row>
    <row r="33603" spans="17:19">
      <c r="Q33603"/>
      <c r="R33603"/>
      <c r="S33603"/>
    </row>
    <row r="33604" spans="17:19">
      <c r="Q33604"/>
      <c r="R33604"/>
      <c r="S33604"/>
    </row>
    <row r="33605" spans="17:19">
      <c r="Q33605"/>
      <c r="R33605"/>
      <c r="S33605"/>
    </row>
    <row r="33606" spans="17:19">
      <c r="Q33606"/>
      <c r="R33606"/>
      <c r="S33606"/>
    </row>
    <row r="33607" spans="17:19">
      <c r="Q33607"/>
      <c r="R33607"/>
      <c r="S33607"/>
    </row>
    <row r="33608" spans="17:19">
      <c r="Q33608"/>
      <c r="R33608"/>
      <c r="S33608"/>
    </row>
    <row r="33609" spans="17:19">
      <c r="Q33609"/>
      <c r="R33609"/>
      <c r="S33609"/>
    </row>
    <row r="33610" spans="17:19">
      <c r="Q33610"/>
      <c r="R33610"/>
      <c r="S33610"/>
    </row>
    <row r="33611" spans="17:19">
      <c r="Q33611"/>
      <c r="R33611"/>
      <c r="S33611"/>
    </row>
    <row r="33612" spans="17:19">
      <c r="Q33612"/>
      <c r="R33612"/>
      <c r="S33612"/>
    </row>
    <row r="33613" spans="17:19">
      <c r="Q33613"/>
      <c r="R33613"/>
      <c r="S33613"/>
    </row>
    <row r="33614" spans="17:19">
      <c r="Q33614"/>
      <c r="R33614"/>
      <c r="S33614"/>
    </row>
    <row r="33615" spans="17:19">
      <c r="Q33615"/>
      <c r="R33615"/>
      <c r="S33615"/>
    </row>
    <row r="33616" spans="17:19">
      <c r="Q33616"/>
      <c r="R33616"/>
      <c r="S33616"/>
    </row>
    <row r="33617" spans="17:19">
      <c r="Q33617"/>
      <c r="R33617"/>
      <c r="S33617"/>
    </row>
    <row r="33618" spans="17:19">
      <c r="Q33618"/>
      <c r="R33618"/>
      <c r="S33618"/>
    </row>
    <row r="33619" spans="17:19">
      <c r="Q33619"/>
      <c r="R33619"/>
      <c r="S33619"/>
    </row>
    <row r="33620" spans="17:19">
      <c r="Q33620"/>
      <c r="R33620"/>
      <c r="S33620"/>
    </row>
    <row r="33621" spans="17:19">
      <c r="Q33621"/>
      <c r="R33621"/>
      <c r="S33621"/>
    </row>
    <row r="33622" spans="17:19">
      <c r="Q33622"/>
      <c r="R33622"/>
      <c r="S33622"/>
    </row>
    <row r="33623" spans="17:19">
      <c r="Q33623"/>
      <c r="R33623"/>
      <c r="S33623"/>
    </row>
    <row r="33624" spans="17:19">
      <c r="Q33624"/>
      <c r="R33624"/>
      <c r="S33624"/>
    </row>
    <row r="33625" spans="17:19">
      <c r="Q33625"/>
      <c r="R33625"/>
      <c r="S33625"/>
    </row>
    <row r="33626" spans="17:19">
      <c r="Q33626"/>
      <c r="R33626"/>
      <c r="S33626"/>
    </row>
    <row r="33627" spans="17:19">
      <c r="Q33627"/>
      <c r="R33627"/>
      <c r="S33627"/>
    </row>
    <row r="33628" spans="17:19">
      <c r="Q33628"/>
      <c r="R33628"/>
      <c r="S33628"/>
    </row>
    <row r="33629" spans="17:19">
      <c r="Q33629"/>
      <c r="R33629"/>
      <c r="S33629"/>
    </row>
    <row r="33630" spans="17:19">
      <c r="Q33630"/>
      <c r="R33630"/>
      <c r="S33630"/>
    </row>
    <row r="33631" spans="17:19">
      <c r="Q33631"/>
      <c r="R33631"/>
      <c r="S33631"/>
    </row>
    <row r="33632" spans="17:19">
      <c r="Q33632"/>
      <c r="R33632"/>
      <c r="S33632"/>
    </row>
    <row r="33633" spans="17:19">
      <c r="Q33633"/>
      <c r="R33633"/>
      <c r="S33633"/>
    </row>
    <row r="33634" spans="17:19">
      <c r="Q33634"/>
      <c r="R33634"/>
      <c r="S33634"/>
    </row>
    <row r="33635" spans="17:19">
      <c r="Q33635"/>
      <c r="R33635"/>
      <c r="S33635"/>
    </row>
    <row r="33636" spans="17:19">
      <c r="Q33636"/>
      <c r="R33636"/>
      <c r="S33636"/>
    </row>
    <row r="33637" spans="17:19">
      <c r="Q33637"/>
      <c r="R33637"/>
      <c r="S33637"/>
    </row>
    <row r="33638" spans="17:19">
      <c r="Q33638"/>
      <c r="R33638"/>
      <c r="S33638"/>
    </row>
    <row r="33639" spans="17:19">
      <c r="Q33639"/>
      <c r="R33639"/>
      <c r="S33639"/>
    </row>
    <row r="33640" spans="17:19">
      <c r="Q33640"/>
      <c r="R33640"/>
      <c r="S33640"/>
    </row>
    <row r="33641" spans="17:19">
      <c r="Q33641"/>
      <c r="R33641"/>
      <c r="S33641"/>
    </row>
    <row r="33642" spans="17:19">
      <c r="Q33642"/>
      <c r="R33642"/>
      <c r="S33642"/>
    </row>
    <row r="33643" spans="17:19">
      <c r="Q33643"/>
      <c r="R33643"/>
      <c r="S33643"/>
    </row>
    <row r="33644" spans="17:19">
      <c r="Q33644"/>
      <c r="R33644"/>
      <c r="S33644"/>
    </row>
    <row r="33645" spans="17:19">
      <c r="Q33645"/>
      <c r="R33645"/>
      <c r="S33645"/>
    </row>
    <row r="33646" spans="17:19">
      <c r="Q33646"/>
      <c r="R33646"/>
      <c r="S33646"/>
    </row>
    <row r="33647" spans="17:19">
      <c r="Q33647"/>
      <c r="R33647"/>
      <c r="S33647"/>
    </row>
    <row r="33648" spans="17:19">
      <c r="Q33648"/>
      <c r="R33648"/>
      <c r="S33648"/>
    </row>
    <row r="33649" spans="17:19">
      <c r="Q33649"/>
      <c r="R33649"/>
      <c r="S33649"/>
    </row>
    <row r="33650" spans="17:19">
      <c r="Q33650"/>
      <c r="R33650"/>
      <c r="S33650"/>
    </row>
    <row r="33651" spans="17:19">
      <c r="Q33651"/>
      <c r="R33651"/>
      <c r="S33651"/>
    </row>
    <row r="33652" spans="17:19">
      <c r="Q33652"/>
      <c r="R33652"/>
      <c r="S33652"/>
    </row>
    <row r="33653" spans="17:19">
      <c r="Q33653"/>
      <c r="R33653"/>
      <c r="S33653"/>
    </row>
    <row r="33654" spans="17:19">
      <c r="Q33654"/>
      <c r="R33654"/>
      <c r="S33654"/>
    </row>
    <row r="33655" spans="17:19">
      <c r="Q33655"/>
      <c r="R33655"/>
      <c r="S33655"/>
    </row>
    <row r="33656" spans="17:19">
      <c r="Q33656"/>
      <c r="R33656"/>
      <c r="S33656"/>
    </row>
    <row r="33657" spans="17:19">
      <c r="Q33657"/>
      <c r="R33657"/>
      <c r="S33657"/>
    </row>
    <row r="33658" spans="17:19">
      <c r="Q33658"/>
      <c r="R33658"/>
      <c r="S33658"/>
    </row>
    <row r="33659" spans="17:19">
      <c r="Q33659"/>
      <c r="R33659"/>
      <c r="S33659"/>
    </row>
    <row r="33660" spans="17:19">
      <c r="Q33660"/>
      <c r="R33660"/>
      <c r="S33660"/>
    </row>
    <row r="33661" spans="17:19">
      <c r="Q33661"/>
      <c r="R33661"/>
      <c r="S33661"/>
    </row>
    <row r="33662" spans="17:19">
      <c r="Q33662"/>
      <c r="R33662"/>
      <c r="S33662"/>
    </row>
    <row r="33663" spans="17:19">
      <c r="Q33663"/>
      <c r="R33663"/>
      <c r="S33663"/>
    </row>
    <row r="33664" spans="17:19">
      <c r="Q33664"/>
      <c r="R33664"/>
      <c r="S33664"/>
    </row>
    <row r="33665" spans="17:19">
      <c r="Q33665"/>
      <c r="R33665"/>
      <c r="S33665"/>
    </row>
    <row r="33666" spans="17:19">
      <c r="Q33666"/>
      <c r="R33666"/>
      <c r="S33666"/>
    </row>
    <row r="33667" spans="17:19">
      <c r="Q33667"/>
      <c r="R33667"/>
      <c r="S33667"/>
    </row>
    <row r="33668" spans="17:19">
      <c r="Q33668"/>
      <c r="R33668"/>
      <c r="S33668"/>
    </row>
    <row r="33669" spans="17:19">
      <c r="Q33669"/>
      <c r="R33669"/>
      <c r="S33669"/>
    </row>
    <row r="33670" spans="17:19">
      <c r="Q33670"/>
      <c r="R33670"/>
      <c r="S33670"/>
    </row>
    <row r="33671" spans="17:19">
      <c r="Q33671"/>
      <c r="R33671"/>
      <c r="S33671"/>
    </row>
    <row r="33672" spans="17:19">
      <c r="Q33672"/>
      <c r="R33672"/>
      <c r="S33672"/>
    </row>
    <row r="33673" spans="17:19">
      <c r="Q33673"/>
      <c r="R33673"/>
      <c r="S33673"/>
    </row>
    <row r="33674" spans="17:19">
      <c r="Q33674"/>
      <c r="R33674"/>
      <c r="S33674"/>
    </row>
    <row r="33675" spans="17:19">
      <c r="Q33675"/>
      <c r="R33675"/>
      <c r="S33675"/>
    </row>
    <row r="33676" spans="17:19">
      <c r="Q33676"/>
      <c r="R33676"/>
      <c r="S33676"/>
    </row>
    <row r="33677" spans="17:19">
      <c r="Q33677"/>
      <c r="R33677"/>
      <c r="S33677"/>
    </row>
    <row r="33678" spans="17:19">
      <c r="Q33678"/>
      <c r="R33678"/>
      <c r="S33678"/>
    </row>
    <row r="33679" spans="17:19">
      <c r="Q33679"/>
      <c r="R33679"/>
      <c r="S33679"/>
    </row>
    <row r="33680" spans="17:19">
      <c r="Q33680"/>
      <c r="R33680"/>
      <c r="S33680"/>
    </row>
    <row r="33681" spans="17:19">
      <c r="Q33681"/>
      <c r="R33681"/>
      <c r="S33681"/>
    </row>
    <row r="33682" spans="17:19">
      <c r="Q33682"/>
      <c r="R33682"/>
      <c r="S33682"/>
    </row>
    <row r="33683" spans="17:19">
      <c r="Q33683"/>
      <c r="R33683"/>
      <c r="S33683"/>
    </row>
    <row r="33684" spans="17:19">
      <c r="Q33684"/>
      <c r="R33684"/>
      <c r="S33684"/>
    </row>
    <row r="33685" spans="17:19">
      <c r="Q33685"/>
      <c r="R33685"/>
      <c r="S33685"/>
    </row>
    <row r="33686" spans="17:19">
      <c r="Q33686"/>
      <c r="R33686"/>
      <c r="S33686"/>
    </row>
    <row r="33687" spans="17:19">
      <c r="Q33687"/>
      <c r="R33687"/>
      <c r="S33687"/>
    </row>
    <row r="33688" spans="17:19">
      <c r="Q33688"/>
      <c r="R33688"/>
      <c r="S33688"/>
    </row>
    <row r="33689" spans="17:19">
      <c r="Q33689"/>
      <c r="R33689"/>
      <c r="S33689"/>
    </row>
    <row r="33690" spans="17:19">
      <c r="Q33690"/>
      <c r="R33690"/>
      <c r="S33690"/>
    </row>
    <row r="33691" spans="17:19">
      <c r="Q33691"/>
      <c r="R33691"/>
      <c r="S33691"/>
    </row>
    <row r="33692" spans="17:19">
      <c r="Q33692"/>
      <c r="R33692"/>
      <c r="S33692"/>
    </row>
    <row r="33693" spans="17:19">
      <c r="Q33693"/>
      <c r="R33693"/>
      <c r="S33693"/>
    </row>
    <row r="33694" spans="17:19">
      <c r="Q33694"/>
      <c r="R33694"/>
      <c r="S33694"/>
    </row>
    <row r="33695" spans="17:19">
      <c r="Q33695"/>
      <c r="R33695"/>
      <c r="S33695"/>
    </row>
    <row r="33696" spans="17:19">
      <c r="Q33696"/>
      <c r="R33696"/>
      <c r="S33696"/>
    </row>
    <row r="33697" spans="17:19">
      <c r="Q33697"/>
      <c r="R33697"/>
      <c r="S33697"/>
    </row>
    <row r="33698" spans="17:19">
      <c r="Q33698"/>
      <c r="R33698"/>
      <c r="S33698"/>
    </row>
    <row r="33699" spans="17:19">
      <c r="Q33699"/>
      <c r="R33699"/>
      <c r="S33699"/>
    </row>
    <row r="33700" spans="17:19">
      <c r="Q33700"/>
      <c r="R33700"/>
      <c r="S33700"/>
    </row>
    <row r="33701" spans="17:19">
      <c r="Q33701"/>
      <c r="R33701"/>
      <c r="S33701"/>
    </row>
    <row r="33702" spans="17:19">
      <c r="Q33702"/>
      <c r="R33702"/>
      <c r="S33702"/>
    </row>
    <row r="33703" spans="17:19">
      <c r="Q33703"/>
      <c r="R33703"/>
      <c r="S33703"/>
    </row>
    <row r="33704" spans="17:19">
      <c r="Q33704"/>
      <c r="R33704"/>
      <c r="S33704"/>
    </row>
    <row r="33705" spans="17:19">
      <c r="Q33705"/>
      <c r="R33705"/>
      <c r="S33705"/>
    </row>
    <row r="33706" spans="17:19">
      <c r="Q33706"/>
      <c r="R33706"/>
      <c r="S33706"/>
    </row>
    <row r="33707" spans="17:19">
      <c r="Q33707"/>
      <c r="R33707"/>
      <c r="S33707"/>
    </row>
    <row r="33708" spans="17:19">
      <c r="Q33708"/>
      <c r="R33708"/>
      <c r="S33708"/>
    </row>
    <row r="33709" spans="17:19">
      <c r="Q33709"/>
      <c r="R33709"/>
      <c r="S33709"/>
    </row>
    <row r="33710" spans="17:19">
      <c r="Q33710"/>
      <c r="R33710"/>
      <c r="S33710"/>
    </row>
    <row r="33711" spans="17:19">
      <c r="Q33711"/>
      <c r="R33711"/>
      <c r="S33711"/>
    </row>
    <row r="33712" spans="17:19">
      <c r="Q33712"/>
      <c r="R33712"/>
      <c r="S33712"/>
    </row>
    <row r="33713" spans="17:19">
      <c r="Q33713"/>
      <c r="R33713"/>
      <c r="S33713"/>
    </row>
    <row r="33714" spans="17:19">
      <c r="Q33714"/>
      <c r="R33714"/>
      <c r="S33714"/>
    </row>
    <row r="33715" spans="17:19">
      <c r="Q33715"/>
      <c r="R33715"/>
      <c r="S33715"/>
    </row>
    <row r="33716" spans="17:19">
      <c r="Q33716"/>
      <c r="R33716"/>
      <c r="S33716"/>
    </row>
    <row r="33717" spans="17:19">
      <c r="Q33717"/>
      <c r="R33717"/>
      <c r="S33717"/>
    </row>
    <row r="33718" spans="17:19">
      <c r="Q33718"/>
      <c r="R33718"/>
      <c r="S33718"/>
    </row>
    <row r="33719" spans="17:19">
      <c r="Q33719"/>
      <c r="R33719"/>
      <c r="S33719"/>
    </row>
    <row r="33720" spans="17:19">
      <c r="Q33720"/>
      <c r="R33720"/>
      <c r="S33720"/>
    </row>
    <row r="33721" spans="17:19">
      <c r="Q33721"/>
      <c r="R33721"/>
      <c r="S33721"/>
    </row>
    <row r="33722" spans="17:19">
      <c r="Q33722"/>
      <c r="R33722"/>
      <c r="S33722"/>
    </row>
    <row r="33723" spans="17:19">
      <c r="Q33723"/>
      <c r="R33723"/>
      <c r="S33723"/>
    </row>
    <row r="33724" spans="17:19">
      <c r="Q33724"/>
      <c r="R33724"/>
      <c r="S33724"/>
    </row>
    <row r="33725" spans="17:19">
      <c r="Q33725"/>
      <c r="R33725"/>
      <c r="S33725"/>
    </row>
    <row r="33726" spans="17:19">
      <c r="Q33726"/>
      <c r="R33726"/>
      <c r="S33726"/>
    </row>
    <row r="33727" spans="17:19">
      <c r="Q33727"/>
      <c r="R33727"/>
      <c r="S33727"/>
    </row>
    <row r="33728" spans="17:19">
      <c r="Q33728"/>
      <c r="R33728"/>
      <c r="S33728"/>
    </row>
    <row r="33729" spans="17:19">
      <c r="Q33729"/>
      <c r="R33729"/>
      <c r="S33729"/>
    </row>
    <row r="33730" spans="17:19">
      <c r="Q33730"/>
      <c r="R33730"/>
      <c r="S33730"/>
    </row>
    <row r="33731" spans="17:19">
      <c r="Q33731"/>
      <c r="R33731"/>
      <c r="S33731"/>
    </row>
    <row r="33732" spans="17:19">
      <c r="Q33732"/>
      <c r="R33732"/>
      <c r="S33732"/>
    </row>
    <row r="33733" spans="17:19">
      <c r="Q33733"/>
      <c r="R33733"/>
      <c r="S33733"/>
    </row>
    <row r="33734" spans="17:19">
      <c r="Q33734"/>
      <c r="R33734"/>
      <c r="S33734"/>
    </row>
    <row r="33735" spans="17:19">
      <c r="Q33735"/>
      <c r="R33735"/>
      <c r="S33735"/>
    </row>
    <row r="33736" spans="17:19">
      <c r="Q33736"/>
      <c r="R33736"/>
      <c r="S33736"/>
    </row>
    <row r="33737" spans="17:19">
      <c r="Q33737"/>
      <c r="R33737"/>
      <c r="S33737"/>
    </row>
    <row r="33738" spans="17:19">
      <c r="Q33738"/>
      <c r="R33738"/>
      <c r="S33738"/>
    </row>
    <row r="33739" spans="17:19">
      <c r="Q33739"/>
      <c r="R33739"/>
      <c r="S33739"/>
    </row>
    <row r="33740" spans="17:19">
      <c r="Q33740"/>
      <c r="R33740"/>
      <c r="S33740"/>
    </row>
    <row r="33741" spans="17:19">
      <c r="Q33741"/>
      <c r="R33741"/>
      <c r="S33741"/>
    </row>
    <row r="33742" spans="17:19">
      <c r="Q33742"/>
      <c r="R33742"/>
      <c r="S33742"/>
    </row>
    <row r="33743" spans="17:19">
      <c r="Q33743"/>
      <c r="R33743"/>
      <c r="S33743"/>
    </row>
    <row r="33744" spans="17:19">
      <c r="Q33744"/>
      <c r="R33744"/>
      <c r="S33744"/>
    </row>
    <row r="33745" spans="17:19">
      <c r="Q33745"/>
      <c r="R33745"/>
      <c r="S33745"/>
    </row>
    <row r="33746" spans="17:19">
      <c r="Q33746"/>
      <c r="R33746"/>
      <c r="S33746"/>
    </row>
    <row r="33747" spans="17:19">
      <c r="Q33747"/>
      <c r="R33747"/>
      <c r="S33747"/>
    </row>
    <row r="33748" spans="17:19">
      <c r="Q33748"/>
      <c r="R33748"/>
      <c r="S33748"/>
    </row>
    <row r="33749" spans="17:19">
      <c r="Q33749"/>
      <c r="R33749"/>
      <c r="S33749"/>
    </row>
    <row r="33750" spans="17:19">
      <c r="Q33750"/>
      <c r="R33750"/>
      <c r="S33750"/>
    </row>
    <row r="33751" spans="17:19">
      <c r="Q33751"/>
      <c r="R33751"/>
      <c r="S33751"/>
    </row>
    <row r="33752" spans="17:19">
      <c r="Q33752"/>
      <c r="R33752"/>
      <c r="S33752"/>
    </row>
    <row r="33753" spans="17:19">
      <c r="Q33753"/>
      <c r="R33753"/>
      <c r="S33753"/>
    </row>
    <row r="33754" spans="17:19">
      <c r="Q33754"/>
      <c r="R33754"/>
      <c r="S33754"/>
    </row>
    <row r="33755" spans="17:19">
      <c r="Q33755"/>
      <c r="R33755"/>
      <c r="S33755"/>
    </row>
    <row r="33756" spans="17:19">
      <c r="Q33756"/>
      <c r="R33756"/>
      <c r="S33756"/>
    </row>
    <row r="33757" spans="17:19">
      <c r="Q33757"/>
      <c r="R33757"/>
      <c r="S33757"/>
    </row>
    <row r="33758" spans="17:19">
      <c r="Q33758"/>
      <c r="R33758"/>
      <c r="S33758"/>
    </row>
    <row r="33759" spans="17:19">
      <c r="Q33759"/>
      <c r="R33759"/>
      <c r="S33759"/>
    </row>
    <row r="33760" spans="17:19">
      <c r="Q33760"/>
      <c r="R33760"/>
      <c r="S33760"/>
    </row>
    <row r="33761" spans="17:19">
      <c r="Q33761"/>
      <c r="R33761"/>
      <c r="S33761"/>
    </row>
    <row r="33762" spans="17:19">
      <c r="Q33762"/>
      <c r="R33762"/>
      <c r="S33762"/>
    </row>
    <row r="33763" spans="17:19">
      <c r="Q33763"/>
      <c r="R33763"/>
      <c r="S33763"/>
    </row>
    <row r="33764" spans="17:19">
      <c r="Q33764"/>
      <c r="R33764"/>
      <c r="S33764"/>
    </row>
    <row r="33765" spans="17:19">
      <c r="Q33765"/>
      <c r="R33765"/>
      <c r="S33765"/>
    </row>
    <row r="33766" spans="17:19">
      <c r="Q33766"/>
      <c r="R33766"/>
      <c r="S33766"/>
    </row>
    <row r="33767" spans="17:19">
      <c r="Q33767"/>
      <c r="R33767"/>
      <c r="S33767"/>
    </row>
    <row r="33768" spans="17:19">
      <c r="Q33768"/>
      <c r="R33768"/>
      <c r="S33768"/>
    </row>
    <row r="33769" spans="17:19">
      <c r="Q33769"/>
      <c r="R33769"/>
      <c r="S33769"/>
    </row>
    <row r="33770" spans="17:19">
      <c r="Q33770"/>
      <c r="R33770"/>
      <c r="S33770"/>
    </row>
    <row r="33771" spans="17:19">
      <c r="Q33771"/>
      <c r="R33771"/>
      <c r="S33771"/>
    </row>
    <row r="33772" spans="17:19">
      <c r="Q33772"/>
      <c r="R33772"/>
      <c r="S33772"/>
    </row>
    <row r="33773" spans="17:19">
      <c r="Q33773"/>
      <c r="R33773"/>
      <c r="S33773"/>
    </row>
    <row r="33774" spans="17:19">
      <c r="Q33774"/>
      <c r="R33774"/>
      <c r="S33774"/>
    </row>
    <row r="33775" spans="17:19">
      <c r="Q33775"/>
      <c r="R33775"/>
      <c r="S33775"/>
    </row>
    <row r="33776" spans="17:19">
      <c r="Q33776"/>
      <c r="R33776"/>
      <c r="S33776"/>
    </row>
    <row r="33777" spans="17:19">
      <c r="Q33777"/>
      <c r="R33777"/>
      <c r="S33777"/>
    </row>
    <row r="33778" spans="17:19">
      <c r="Q33778"/>
      <c r="R33778"/>
      <c r="S33778"/>
    </row>
    <row r="33779" spans="17:19">
      <c r="Q33779"/>
      <c r="R33779"/>
      <c r="S33779"/>
    </row>
    <row r="33780" spans="17:19">
      <c r="Q33780"/>
      <c r="R33780"/>
      <c r="S33780"/>
    </row>
    <row r="33781" spans="17:19">
      <c r="Q33781"/>
      <c r="R33781"/>
      <c r="S33781"/>
    </row>
    <row r="33782" spans="17:19">
      <c r="Q33782"/>
      <c r="R33782"/>
      <c r="S33782"/>
    </row>
    <row r="33783" spans="17:19">
      <c r="Q33783"/>
      <c r="R33783"/>
      <c r="S33783"/>
    </row>
    <row r="33784" spans="17:19">
      <c r="Q33784"/>
      <c r="R33784"/>
      <c r="S33784"/>
    </row>
    <row r="33785" spans="17:19">
      <c r="Q33785"/>
      <c r="R33785"/>
      <c r="S33785"/>
    </row>
    <row r="33786" spans="17:19">
      <c r="Q33786"/>
      <c r="R33786"/>
      <c r="S33786"/>
    </row>
    <row r="33787" spans="17:19">
      <c r="Q33787"/>
      <c r="R33787"/>
      <c r="S33787"/>
    </row>
    <row r="33788" spans="17:19">
      <c r="Q33788"/>
      <c r="R33788"/>
      <c r="S33788"/>
    </row>
    <row r="33789" spans="17:19">
      <c r="Q33789"/>
      <c r="R33789"/>
      <c r="S33789"/>
    </row>
    <row r="33790" spans="17:19">
      <c r="Q33790"/>
      <c r="R33790"/>
      <c r="S33790"/>
    </row>
    <row r="33791" spans="17:19">
      <c r="Q33791"/>
      <c r="R33791"/>
      <c r="S33791"/>
    </row>
    <row r="33792" spans="17:19">
      <c r="Q33792"/>
      <c r="R33792"/>
      <c r="S33792"/>
    </row>
    <row r="33793" spans="17:19">
      <c r="Q33793"/>
      <c r="R33793"/>
      <c r="S33793"/>
    </row>
    <row r="33794" spans="17:19">
      <c r="Q33794"/>
      <c r="R33794"/>
      <c r="S33794"/>
    </row>
    <row r="33795" spans="17:19">
      <c r="Q33795"/>
      <c r="R33795"/>
      <c r="S33795"/>
    </row>
    <row r="33796" spans="17:19">
      <c r="Q33796"/>
      <c r="R33796"/>
      <c r="S33796"/>
    </row>
    <row r="33797" spans="17:19">
      <c r="Q33797"/>
      <c r="R33797"/>
      <c r="S33797"/>
    </row>
    <row r="33798" spans="17:19">
      <c r="Q33798"/>
      <c r="R33798"/>
      <c r="S33798"/>
    </row>
    <row r="33799" spans="17:19">
      <c r="Q33799"/>
      <c r="R33799"/>
      <c r="S33799"/>
    </row>
    <row r="33800" spans="17:19">
      <c r="Q33800"/>
      <c r="R33800"/>
      <c r="S33800"/>
    </row>
    <row r="33801" spans="17:19">
      <c r="Q33801"/>
      <c r="R33801"/>
      <c r="S33801"/>
    </row>
    <row r="33802" spans="17:19">
      <c r="Q33802"/>
      <c r="R33802"/>
      <c r="S33802"/>
    </row>
    <row r="33803" spans="17:19">
      <c r="Q33803"/>
      <c r="R33803"/>
      <c r="S33803"/>
    </row>
    <row r="33804" spans="17:19">
      <c r="Q33804"/>
      <c r="R33804"/>
      <c r="S33804"/>
    </row>
    <row r="33805" spans="17:19">
      <c r="Q33805"/>
      <c r="R33805"/>
      <c r="S33805"/>
    </row>
    <row r="33806" spans="17:19">
      <c r="Q33806"/>
      <c r="R33806"/>
      <c r="S33806"/>
    </row>
    <row r="33807" spans="17:19">
      <c r="Q33807"/>
      <c r="R33807"/>
      <c r="S33807"/>
    </row>
    <row r="33808" spans="17:19">
      <c r="Q33808"/>
      <c r="R33808"/>
      <c r="S33808"/>
    </row>
    <row r="33809" spans="17:19">
      <c r="Q33809"/>
      <c r="R33809"/>
      <c r="S33809"/>
    </row>
    <row r="33810" spans="17:19">
      <c r="Q33810"/>
      <c r="R33810"/>
      <c r="S33810"/>
    </row>
    <row r="33811" spans="17:19">
      <c r="Q33811"/>
      <c r="R33811"/>
      <c r="S33811"/>
    </row>
    <row r="33812" spans="17:19">
      <c r="Q33812"/>
      <c r="R33812"/>
      <c r="S33812"/>
    </row>
    <row r="33813" spans="17:19">
      <c r="Q33813"/>
      <c r="R33813"/>
      <c r="S33813"/>
    </row>
    <row r="33814" spans="17:19">
      <c r="Q33814"/>
      <c r="R33814"/>
      <c r="S33814"/>
    </row>
    <row r="33815" spans="17:19">
      <c r="Q33815"/>
      <c r="R33815"/>
      <c r="S33815"/>
    </row>
    <row r="33816" spans="17:19">
      <c r="Q33816"/>
      <c r="R33816"/>
      <c r="S33816"/>
    </row>
    <row r="33817" spans="17:19">
      <c r="Q33817"/>
      <c r="R33817"/>
      <c r="S33817"/>
    </row>
    <row r="33818" spans="17:19">
      <c r="Q33818"/>
      <c r="R33818"/>
      <c r="S33818"/>
    </row>
    <row r="33819" spans="17:19">
      <c r="Q33819"/>
      <c r="R33819"/>
      <c r="S33819"/>
    </row>
    <row r="33820" spans="17:19">
      <c r="Q33820"/>
      <c r="R33820"/>
      <c r="S33820"/>
    </row>
    <row r="33821" spans="17:19">
      <c r="Q33821"/>
      <c r="R33821"/>
      <c r="S33821"/>
    </row>
    <row r="33822" spans="17:19">
      <c r="Q33822"/>
      <c r="R33822"/>
      <c r="S33822"/>
    </row>
    <row r="33823" spans="17:19">
      <c r="Q33823"/>
      <c r="R33823"/>
      <c r="S33823"/>
    </row>
    <row r="33824" spans="17:19">
      <c r="Q33824"/>
      <c r="R33824"/>
      <c r="S33824"/>
    </row>
    <row r="33825" spans="17:19">
      <c r="Q33825"/>
      <c r="R33825"/>
      <c r="S33825"/>
    </row>
    <row r="33826" spans="17:19">
      <c r="Q33826"/>
      <c r="R33826"/>
      <c r="S33826"/>
    </row>
    <row r="33827" spans="17:19">
      <c r="Q33827"/>
      <c r="R33827"/>
      <c r="S33827"/>
    </row>
    <row r="33828" spans="17:19">
      <c r="Q33828"/>
      <c r="R33828"/>
      <c r="S33828"/>
    </row>
    <row r="33829" spans="17:19">
      <c r="Q33829"/>
      <c r="R33829"/>
      <c r="S33829"/>
    </row>
    <row r="33830" spans="17:19">
      <c r="Q33830"/>
      <c r="R33830"/>
      <c r="S33830"/>
    </row>
    <row r="33831" spans="17:19">
      <c r="Q33831"/>
      <c r="R33831"/>
      <c r="S33831"/>
    </row>
    <row r="33832" spans="17:19">
      <c r="Q33832"/>
      <c r="R33832"/>
      <c r="S33832"/>
    </row>
    <row r="33833" spans="17:19">
      <c r="Q33833"/>
      <c r="R33833"/>
      <c r="S33833"/>
    </row>
    <row r="33834" spans="17:19">
      <c r="Q33834"/>
      <c r="R33834"/>
      <c r="S33834"/>
    </row>
    <row r="33835" spans="17:19">
      <c r="Q33835"/>
      <c r="R33835"/>
      <c r="S33835"/>
    </row>
    <row r="33836" spans="17:19">
      <c r="Q33836"/>
      <c r="R33836"/>
      <c r="S33836"/>
    </row>
    <row r="33837" spans="17:19">
      <c r="Q33837"/>
      <c r="R33837"/>
      <c r="S33837"/>
    </row>
    <row r="33838" spans="17:19">
      <c r="Q33838"/>
      <c r="R33838"/>
      <c r="S33838"/>
    </row>
    <row r="33839" spans="17:19">
      <c r="Q33839"/>
      <c r="R33839"/>
      <c r="S33839"/>
    </row>
    <row r="33840" spans="17:19">
      <c r="Q33840"/>
      <c r="R33840"/>
      <c r="S33840"/>
    </row>
    <row r="33841" spans="17:19">
      <c r="Q33841"/>
      <c r="R33841"/>
      <c r="S33841"/>
    </row>
    <row r="33842" spans="17:19">
      <c r="Q33842"/>
      <c r="R33842"/>
      <c r="S33842"/>
    </row>
    <row r="33843" spans="17:19">
      <c r="Q33843"/>
      <c r="R33843"/>
      <c r="S33843"/>
    </row>
    <row r="33844" spans="17:19">
      <c r="Q33844"/>
      <c r="R33844"/>
      <c r="S33844"/>
    </row>
    <row r="33845" spans="17:19">
      <c r="Q33845"/>
      <c r="R33845"/>
      <c r="S33845"/>
    </row>
    <row r="33846" spans="17:19">
      <c r="Q33846"/>
      <c r="R33846"/>
      <c r="S33846"/>
    </row>
    <row r="33847" spans="17:19">
      <c r="Q33847"/>
      <c r="R33847"/>
      <c r="S33847"/>
    </row>
    <row r="33848" spans="17:19">
      <c r="Q33848"/>
      <c r="R33848"/>
      <c r="S33848"/>
    </row>
    <row r="33849" spans="17:19">
      <c r="Q33849"/>
      <c r="R33849"/>
      <c r="S33849"/>
    </row>
    <row r="33850" spans="17:19">
      <c r="Q33850"/>
      <c r="R33850"/>
      <c r="S33850"/>
    </row>
    <row r="33851" spans="17:19">
      <c r="Q33851"/>
      <c r="R33851"/>
      <c r="S33851"/>
    </row>
    <row r="33852" spans="17:19">
      <c r="Q33852"/>
      <c r="R33852"/>
      <c r="S33852"/>
    </row>
    <row r="33853" spans="17:19">
      <c r="Q33853"/>
      <c r="R33853"/>
      <c r="S33853"/>
    </row>
    <row r="33854" spans="17:19">
      <c r="Q33854"/>
      <c r="R33854"/>
      <c r="S33854"/>
    </row>
    <row r="33855" spans="17:19">
      <c r="Q33855"/>
      <c r="R33855"/>
      <c r="S33855"/>
    </row>
    <row r="33856" spans="17:19">
      <c r="Q33856"/>
      <c r="R33856"/>
      <c r="S33856"/>
    </row>
    <row r="33857" spans="17:19">
      <c r="Q33857"/>
      <c r="R33857"/>
      <c r="S33857"/>
    </row>
    <row r="33858" spans="17:19">
      <c r="Q33858"/>
      <c r="R33858"/>
      <c r="S33858"/>
    </row>
    <row r="33859" spans="17:19">
      <c r="Q33859"/>
      <c r="R33859"/>
      <c r="S33859"/>
    </row>
    <row r="33860" spans="17:19">
      <c r="Q33860"/>
      <c r="R33860"/>
      <c r="S33860"/>
    </row>
    <row r="33861" spans="17:19">
      <c r="Q33861"/>
      <c r="R33861"/>
      <c r="S33861"/>
    </row>
    <row r="33862" spans="17:19">
      <c r="Q33862"/>
      <c r="R33862"/>
      <c r="S33862"/>
    </row>
    <row r="33863" spans="17:19">
      <c r="Q33863"/>
      <c r="R33863"/>
      <c r="S33863"/>
    </row>
    <row r="33864" spans="17:19">
      <c r="Q33864"/>
      <c r="R33864"/>
      <c r="S33864"/>
    </row>
    <row r="33865" spans="17:19">
      <c r="Q33865"/>
      <c r="R33865"/>
      <c r="S33865"/>
    </row>
    <row r="33866" spans="17:19">
      <c r="Q33866"/>
      <c r="R33866"/>
      <c r="S33866"/>
    </row>
    <row r="33867" spans="17:19">
      <c r="Q33867"/>
      <c r="R33867"/>
      <c r="S33867"/>
    </row>
    <row r="33868" spans="17:19">
      <c r="Q33868"/>
      <c r="R33868"/>
      <c r="S33868"/>
    </row>
    <row r="33869" spans="17:19">
      <c r="Q33869"/>
      <c r="R33869"/>
      <c r="S33869"/>
    </row>
    <row r="33870" spans="17:19">
      <c r="Q33870"/>
      <c r="R33870"/>
      <c r="S33870"/>
    </row>
    <row r="33871" spans="17:19">
      <c r="Q33871"/>
      <c r="R33871"/>
      <c r="S33871"/>
    </row>
    <row r="33872" spans="17:19">
      <c r="Q33872"/>
      <c r="R33872"/>
      <c r="S33872"/>
    </row>
    <row r="33873" spans="17:19">
      <c r="Q33873"/>
      <c r="R33873"/>
      <c r="S33873"/>
    </row>
    <row r="33874" spans="17:19">
      <c r="Q33874"/>
      <c r="R33874"/>
      <c r="S33874"/>
    </row>
    <row r="33875" spans="17:19">
      <c r="Q33875"/>
      <c r="R33875"/>
      <c r="S33875"/>
    </row>
    <row r="33876" spans="17:19">
      <c r="Q33876"/>
      <c r="R33876"/>
      <c r="S33876"/>
    </row>
    <row r="33877" spans="17:19">
      <c r="Q33877"/>
      <c r="R33877"/>
      <c r="S33877"/>
    </row>
    <row r="33878" spans="17:19">
      <c r="Q33878"/>
      <c r="R33878"/>
      <c r="S33878"/>
    </row>
    <row r="33879" spans="17:19">
      <c r="Q33879"/>
      <c r="R33879"/>
      <c r="S33879"/>
    </row>
    <row r="33880" spans="17:19">
      <c r="Q33880"/>
      <c r="R33880"/>
      <c r="S33880"/>
    </row>
    <row r="33881" spans="17:19">
      <c r="Q33881"/>
      <c r="R33881"/>
      <c r="S33881"/>
    </row>
    <row r="33882" spans="17:19">
      <c r="Q33882"/>
      <c r="R33882"/>
      <c r="S33882"/>
    </row>
    <row r="33883" spans="17:19">
      <c r="Q33883"/>
      <c r="R33883"/>
      <c r="S33883"/>
    </row>
    <row r="33884" spans="17:19">
      <c r="Q33884"/>
      <c r="R33884"/>
      <c r="S33884"/>
    </row>
    <row r="33885" spans="17:19">
      <c r="Q33885"/>
      <c r="R33885"/>
      <c r="S33885"/>
    </row>
    <row r="33886" spans="17:19">
      <c r="Q33886"/>
      <c r="R33886"/>
      <c r="S33886"/>
    </row>
    <row r="33887" spans="17:19">
      <c r="Q33887"/>
      <c r="R33887"/>
      <c r="S33887"/>
    </row>
    <row r="33888" spans="17:19">
      <c r="Q33888"/>
      <c r="R33888"/>
      <c r="S33888"/>
    </row>
    <row r="33889" spans="17:19">
      <c r="Q33889"/>
      <c r="R33889"/>
      <c r="S33889"/>
    </row>
    <row r="33890" spans="17:19">
      <c r="Q33890"/>
      <c r="R33890"/>
      <c r="S33890"/>
    </row>
    <row r="33891" spans="17:19">
      <c r="Q33891"/>
      <c r="R33891"/>
      <c r="S33891"/>
    </row>
    <row r="33892" spans="17:19">
      <c r="Q33892"/>
      <c r="R33892"/>
      <c r="S33892"/>
    </row>
    <row r="33893" spans="17:19">
      <c r="Q33893"/>
      <c r="R33893"/>
      <c r="S33893"/>
    </row>
    <row r="33894" spans="17:19">
      <c r="Q33894"/>
      <c r="R33894"/>
      <c r="S33894"/>
    </row>
    <row r="33895" spans="17:19">
      <c r="Q33895"/>
      <c r="R33895"/>
      <c r="S33895"/>
    </row>
    <row r="33896" spans="17:19">
      <c r="Q33896"/>
      <c r="R33896"/>
      <c r="S33896"/>
    </row>
    <row r="33897" spans="17:19">
      <c r="Q33897"/>
      <c r="R33897"/>
      <c r="S33897"/>
    </row>
    <row r="33898" spans="17:19">
      <c r="Q33898"/>
      <c r="R33898"/>
      <c r="S33898"/>
    </row>
    <row r="33899" spans="17:19">
      <c r="Q33899"/>
      <c r="R33899"/>
      <c r="S33899"/>
    </row>
    <row r="33900" spans="17:19">
      <c r="Q33900"/>
      <c r="R33900"/>
      <c r="S33900"/>
    </row>
    <row r="33901" spans="17:19">
      <c r="Q33901"/>
      <c r="R33901"/>
      <c r="S33901"/>
    </row>
    <row r="33902" spans="17:19">
      <c r="Q33902"/>
      <c r="R33902"/>
      <c r="S33902"/>
    </row>
    <row r="33903" spans="17:19">
      <c r="Q33903"/>
      <c r="R33903"/>
      <c r="S33903"/>
    </row>
    <row r="33904" spans="17:19">
      <c r="Q33904"/>
      <c r="R33904"/>
      <c r="S33904"/>
    </row>
    <row r="33905" spans="17:19">
      <c r="Q33905"/>
      <c r="R33905"/>
      <c r="S33905"/>
    </row>
    <row r="33906" spans="17:19">
      <c r="Q33906"/>
      <c r="R33906"/>
      <c r="S33906"/>
    </row>
    <row r="33907" spans="17:19">
      <c r="Q33907"/>
      <c r="R33907"/>
      <c r="S33907"/>
    </row>
    <row r="33908" spans="17:19">
      <c r="Q33908"/>
      <c r="R33908"/>
      <c r="S33908"/>
    </row>
    <row r="33909" spans="17:19">
      <c r="Q33909"/>
      <c r="R33909"/>
      <c r="S33909"/>
    </row>
    <row r="33910" spans="17:19">
      <c r="Q33910"/>
      <c r="R33910"/>
      <c r="S33910"/>
    </row>
    <row r="33911" spans="17:19">
      <c r="Q33911"/>
      <c r="R33911"/>
      <c r="S33911"/>
    </row>
    <row r="33912" spans="17:19">
      <c r="Q33912"/>
      <c r="R33912"/>
      <c r="S33912"/>
    </row>
    <row r="33913" spans="17:19">
      <c r="Q33913"/>
      <c r="R33913"/>
      <c r="S33913"/>
    </row>
    <row r="33914" spans="17:19">
      <c r="Q33914"/>
      <c r="R33914"/>
      <c r="S33914"/>
    </row>
    <row r="33915" spans="17:19">
      <c r="Q33915"/>
      <c r="R33915"/>
      <c r="S33915"/>
    </row>
    <row r="33916" spans="17:19">
      <c r="Q33916"/>
      <c r="R33916"/>
      <c r="S33916"/>
    </row>
    <row r="33917" spans="17:19">
      <c r="Q33917"/>
      <c r="R33917"/>
      <c r="S33917"/>
    </row>
    <row r="33918" spans="17:19">
      <c r="Q33918"/>
      <c r="R33918"/>
      <c r="S33918"/>
    </row>
    <row r="33919" spans="17:19">
      <c r="Q33919"/>
      <c r="R33919"/>
      <c r="S33919"/>
    </row>
    <row r="33920" spans="17:19">
      <c r="Q33920"/>
      <c r="R33920"/>
      <c r="S33920"/>
    </row>
    <row r="33921" spans="17:19">
      <c r="Q33921"/>
      <c r="R33921"/>
      <c r="S33921"/>
    </row>
    <row r="33922" spans="17:19">
      <c r="Q33922"/>
      <c r="R33922"/>
      <c r="S33922"/>
    </row>
    <row r="33923" spans="17:19">
      <c r="Q33923"/>
      <c r="R33923"/>
      <c r="S33923"/>
    </row>
    <row r="33924" spans="17:19">
      <c r="Q33924"/>
      <c r="R33924"/>
      <c r="S33924"/>
    </row>
    <row r="33925" spans="17:19">
      <c r="Q33925"/>
      <c r="R33925"/>
      <c r="S33925"/>
    </row>
    <row r="33926" spans="17:19">
      <c r="Q33926"/>
      <c r="R33926"/>
      <c r="S33926"/>
    </row>
    <row r="33927" spans="17:19">
      <c r="Q33927"/>
      <c r="R33927"/>
      <c r="S33927"/>
    </row>
    <row r="33928" spans="17:19">
      <c r="Q33928"/>
      <c r="R33928"/>
      <c r="S33928"/>
    </row>
    <row r="33929" spans="17:19">
      <c r="Q33929"/>
      <c r="R33929"/>
      <c r="S33929"/>
    </row>
    <row r="33930" spans="17:19">
      <c r="Q33930"/>
      <c r="R33930"/>
      <c r="S33930"/>
    </row>
    <row r="33931" spans="17:19">
      <c r="Q33931"/>
      <c r="R33931"/>
      <c r="S33931"/>
    </row>
    <row r="33932" spans="17:19">
      <c r="Q33932"/>
      <c r="R33932"/>
      <c r="S33932"/>
    </row>
    <row r="33933" spans="17:19">
      <c r="Q33933"/>
      <c r="R33933"/>
      <c r="S33933"/>
    </row>
    <row r="33934" spans="17:19">
      <c r="Q33934"/>
      <c r="R33934"/>
      <c r="S33934"/>
    </row>
    <row r="33935" spans="17:19">
      <c r="Q33935"/>
      <c r="R33935"/>
      <c r="S33935"/>
    </row>
    <row r="33936" spans="17:19">
      <c r="Q33936"/>
      <c r="R33936"/>
      <c r="S33936"/>
    </row>
    <row r="33937" spans="17:19">
      <c r="Q33937"/>
      <c r="R33937"/>
      <c r="S33937"/>
    </row>
    <row r="33938" spans="17:19">
      <c r="Q33938"/>
      <c r="R33938"/>
      <c r="S33938"/>
    </row>
    <row r="33939" spans="17:19">
      <c r="Q33939"/>
      <c r="R33939"/>
      <c r="S33939"/>
    </row>
    <row r="33940" spans="17:19">
      <c r="Q33940"/>
      <c r="R33940"/>
      <c r="S33940"/>
    </row>
    <row r="33941" spans="17:19">
      <c r="Q33941"/>
      <c r="R33941"/>
      <c r="S33941"/>
    </row>
    <row r="33942" spans="17:19">
      <c r="Q33942"/>
      <c r="R33942"/>
      <c r="S33942"/>
    </row>
    <row r="33943" spans="17:19">
      <c r="Q33943"/>
      <c r="R33943"/>
      <c r="S33943"/>
    </row>
    <row r="33944" spans="17:19">
      <c r="Q33944"/>
      <c r="R33944"/>
      <c r="S33944"/>
    </row>
    <row r="33945" spans="17:19">
      <c r="Q33945"/>
      <c r="R33945"/>
      <c r="S33945"/>
    </row>
    <row r="33946" spans="17:19">
      <c r="Q33946"/>
      <c r="R33946"/>
      <c r="S33946"/>
    </row>
    <row r="33947" spans="17:19">
      <c r="Q33947"/>
      <c r="R33947"/>
      <c r="S33947"/>
    </row>
    <row r="33948" spans="17:19">
      <c r="Q33948"/>
      <c r="R33948"/>
      <c r="S33948"/>
    </row>
    <row r="33949" spans="17:19">
      <c r="Q33949"/>
      <c r="R33949"/>
      <c r="S33949"/>
    </row>
    <row r="33950" spans="17:19">
      <c r="Q33950"/>
      <c r="R33950"/>
      <c r="S33950"/>
    </row>
    <row r="33951" spans="17:19">
      <c r="Q33951"/>
      <c r="R33951"/>
      <c r="S33951"/>
    </row>
    <row r="33952" spans="17:19">
      <c r="Q33952"/>
      <c r="R33952"/>
      <c r="S33952"/>
    </row>
    <row r="33953" spans="17:19">
      <c r="Q33953"/>
      <c r="R33953"/>
      <c r="S33953"/>
    </row>
    <row r="33954" spans="17:19">
      <c r="Q33954"/>
      <c r="R33954"/>
      <c r="S33954"/>
    </row>
    <row r="33955" spans="17:19">
      <c r="Q33955"/>
      <c r="R33955"/>
      <c r="S33955"/>
    </row>
    <row r="33956" spans="17:19">
      <c r="Q33956"/>
      <c r="R33956"/>
      <c r="S33956"/>
    </row>
    <row r="33957" spans="17:19">
      <c r="Q33957"/>
      <c r="R33957"/>
      <c r="S33957"/>
    </row>
    <row r="33958" spans="17:19">
      <c r="Q33958"/>
      <c r="R33958"/>
      <c r="S33958"/>
    </row>
    <row r="33959" spans="17:19">
      <c r="Q33959"/>
      <c r="R33959"/>
      <c r="S33959"/>
    </row>
    <row r="33960" spans="17:19">
      <c r="Q33960"/>
      <c r="R33960"/>
      <c r="S33960"/>
    </row>
    <row r="33961" spans="17:19">
      <c r="Q33961"/>
      <c r="R33961"/>
      <c r="S33961"/>
    </row>
    <row r="33962" spans="17:19">
      <c r="Q33962"/>
      <c r="R33962"/>
      <c r="S33962"/>
    </row>
    <row r="33963" spans="17:19">
      <c r="Q33963"/>
      <c r="R33963"/>
      <c r="S33963"/>
    </row>
    <row r="33964" spans="17:19">
      <c r="Q33964"/>
      <c r="R33964"/>
      <c r="S33964"/>
    </row>
    <row r="33965" spans="17:19">
      <c r="Q33965"/>
      <c r="R33965"/>
      <c r="S33965"/>
    </row>
    <row r="33966" spans="17:19">
      <c r="Q33966"/>
      <c r="R33966"/>
      <c r="S33966"/>
    </row>
    <row r="33967" spans="17:19">
      <c r="Q33967"/>
      <c r="R33967"/>
      <c r="S33967"/>
    </row>
    <row r="33968" spans="17:19">
      <c r="Q33968"/>
      <c r="R33968"/>
      <c r="S33968"/>
    </row>
    <row r="33969" spans="17:19">
      <c r="Q33969"/>
      <c r="R33969"/>
      <c r="S33969"/>
    </row>
    <row r="33970" spans="17:19">
      <c r="Q33970"/>
      <c r="R33970"/>
      <c r="S33970"/>
    </row>
    <row r="33971" spans="17:19">
      <c r="Q33971"/>
      <c r="R33971"/>
      <c r="S33971"/>
    </row>
    <row r="33972" spans="17:19">
      <c r="Q33972"/>
      <c r="R33972"/>
      <c r="S33972"/>
    </row>
    <row r="33973" spans="17:19">
      <c r="Q33973"/>
      <c r="R33973"/>
      <c r="S33973"/>
    </row>
    <row r="33974" spans="17:19">
      <c r="Q33974"/>
      <c r="R33974"/>
      <c r="S33974"/>
    </row>
    <row r="33975" spans="17:19">
      <c r="Q33975"/>
      <c r="R33975"/>
      <c r="S33975"/>
    </row>
    <row r="33976" spans="17:19">
      <c r="Q33976"/>
      <c r="R33976"/>
      <c r="S33976"/>
    </row>
    <row r="33977" spans="17:19">
      <c r="Q33977"/>
      <c r="R33977"/>
      <c r="S33977"/>
    </row>
    <row r="33978" spans="17:19">
      <c r="Q33978"/>
      <c r="R33978"/>
      <c r="S33978"/>
    </row>
    <row r="33979" spans="17:19">
      <c r="Q33979"/>
      <c r="R33979"/>
      <c r="S33979"/>
    </row>
    <row r="33980" spans="17:19">
      <c r="Q33980"/>
      <c r="R33980"/>
      <c r="S33980"/>
    </row>
    <row r="33981" spans="17:19">
      <c r="Q33981"/>
      <c r="R33981"/>
      <c r="S33981"/>
    </row>
    <row r="33982" spans="17:19">
      <c r="Q33982"/>
      <c r="R33982"/>
      <c r="S33982"/>
    </row>
    <row r="33983" spans="17:19">
      <c r="Q33983"/>
      <c r="R33983"/>
      <c r="S33983"/>
    </row>
    <row r="33984" spans="17:19">
      <c r="Q33984"/>
      <c r="R33984"/>
      <c r="S33984"/>
    </row>
    <row r="33985" spans="17:19">
      <c r="Q33985"/>
      <c r="R33985"/>
      <c r="S33985"/>
    </row>
    <row r="33986" spans="17:19">
      <c r="Q33986"/>
      <c r="R33986"/>
      <c r="S33986"/>
    </row>
    <row r="33987" spans="17:19">
      <c r="Q33987"/>
      <c r="R33987"/>
      <c r="S33987"/>
    </row>
    <row r="33988" spans="17:19">
      <c r="Q33988"/>
      <c r="R33988"/>
      <c r="S33988"/>
    </row>
    <row r="33989" spans="17:19">
      <c r="Q33989"/>
      <c r="R33989"/>
      <c r="S33989"/>
    </row>
    <row r="33990" spans="17:19">
      <c r="Q33990"/>
      <c r="R33990"/>
      <c r="S33990"/>
    </row>
    <row r="33991" spans="17:19">
      <c r="Q33991"/>
      <c r="R33991"/>
      <c r="S33991"/>
    </row>
    <row r="33992" spans="17:19">
      <c r="Q33992"/>
      <c r="R33992"/>
      <c r="S33992"/>
    </row>
    <row r="33993" spans="17:19">
      <c r="Q33993"/>
      <c r="R33993"/>
      <c r="S33993"/>
    </row>
    <row r="33994" spans="17:19">
      <c r="Q33994"/>
      <c r="R33994"/>
      <c r="S33994"/>
    </row>
    <row r="33995" spans="17:19">
      <c r="Q33995"/>
      <c r="R33995"/>
      <c r="S33995"/>
    </row>
    <row r="33996" spans="17:19">
      <c r="Q33996"/>
      <c r="R33996"/>
      <c r="S33996"/>
    </row>
    <row r="33997" spans="17:19">
      <c r="Q33997"/>
      <c r="R33997"/>
      <c r="S33997"/>
    </row>
    <row r="33998" spans="17:19">
      <c r="Q33998"/>
      <c r="R33998"/>
      <c r="S33998"/>
    </row>
    <row r="33999" spans="17:19">
      <c r="Q33999"/>
      <c r="R33999"/>
      <c r="S33999"/>
    </row>
    <row r="34000" spans="17:19">
      <c r="Q34000"/>
      <c r="R34000"/>
      <c r="S34000"/>
    </row>
    <row r="34001" spans="17:19">
      <c r="Q34001"/>
      <c r="R34001"/>
      <c r="S34001"/>
    </row>
    <row r="34002" spans="17:19">
      <c r="Q34002"/>
      <c r="R34002"/>
      <c r="S34002"/>
    </row>
    <row r="34003" spans="17:19">
      <c r="Q34003"/>
      <c r="R34003"/>
      <c r="S34003"/>
    </row>
    <row r="34004" spans="17:19">
      <c r="Q34004"/>
      <c r="R34004"/>
      <c r="S34004"/>
    </row>
    <row r="34005" spans="17:19">
      <c r="Q34005"/>
      <c r="R34005"/>
      <c r="S34005"/>
    </row>
    <row r="34006" spans="17:19">
      <c r="Q34006"/>
      <c r="R34006"/>
      <c r="S34006"/>
    </row>
    <row r="34007" spans="17:19">
      <c r="Q34007"/>
      <c r="R34007"/>
      <c r="S34007"/>
    </row>
    <row r="34008" spans="17:19">
      <c r="Q34008"/>
      <c r="R34008"/>
      <c r="S34008"/>
    </row>
    <row r="34009" spans="17:19">
      <c r="Q34009"/>
      <c r="R34009"/>
      <c r="S34009"/>
    </row>
    <row r="34010" spans="17:19">
      <c r="Q34010"/>
      <c r="R34010"/>
      <c r="S34010"/>
    </row>
    <row r="34011" spans="17:19">
      <c r="Q34011"/>
      <c r="R34011"/>
      <c r="S34011"/>
    </row>
    <row r="34012" spans="17:19">
      <c r="Q34012"/>
      <c r="R34012"/>
      <c r="S34012"/>
    </row>
    <row r="34013" spans="17:19">
      <c r="Q34013"/>
      <c r="R34013"/>
      <c r="S34013"/>
    </row>
    <row r="34014" spans="17:19">
      <c r="Q34014"/>
      <c r="R34014"/>
      <c r="S34014"/>
    </row>
    <row r="34015" spans="17:19">
      <c r="Q34015"/>
      <c r="R34015"/>
      <c r="S34015"/>
    </row>
    <row r="34016" spans="17:19">
      <c r="Q34016"/>
      <c r="R34016"/>
      <c r="S34016"/>
    </row>
    <row r="34017" spans="17:19">
      <c r="Q34017"/>
      <c r="R34017"/>
      <c r="S34017"/>
    </row>
    <row r="34018" spans="17:19">
      <c r="Q34018"/>
      <c r="R34018"/>
      <c r="S34018"/>
    </row>
    <row r="34019" spans="17:19">
      <c r="Q34019"/>
      <c r="R34019"/>
      <c r="S34019"/>
    </row>
    <row r="34020" spans="17:19">
      <c r="Q34020"/>
      <c r="R34020"/>
      <c r="S34020"/>
    </row>
    <row r="34021" spans="17:19">
      <c r="Q34021"/>
      <c r="R34021"/>
      <c r="S34021"/>
    </row>
    <row r="34022" spans="17:19">
      <c r="Q34022"/>
      <c r="R34022"/>
      <c r="S34022"/>
    </row>
    <row r="34023" spans="17:19">
      <c r="Q34023"/>
      <c r="R34023"/>
      <c r="S34023"/>
    </row>
    <row r="34024" spans="17:19">
      <c r="Q34024"/>
      <c r="R34024"/>
      <c r="S34024"/>
    </row>
    <row r="34025" spans="17:19">
      <c r="Q34025"/>
      <c r="R34025"/>
      <c r="S34025"/>
    </row>
    <row r="34026" spans="17:19">
      <c r="Q34026"/>
      <c r="R34026"/>
      <c r="S34026"/>
    </row>
    <row r="34027" spans="17:19">
      <c r="Q34027"/>
      <c r="R34027"/>
      <c r="S34027"/>
    </row>
    <row r="34028" spans="17:19">
      <c r="Q34028"/>
      <c r="R34028"/>
      <c r="S34028"/>
    </row>
    <row r="34029" spans="17:19">
      <c r="Q34029"/>
      <c r="R34029"/>
      <c r="S34029"/>
    </row>
    <row r="34030" spans="17:19">
      <c r="Q34030"/>
      <c r="R34030"/>
      <c r="S34030"/>
    </row>
    <row r="34031" spans="17:19">
      <c r="Q34031"/>
      <c r="R34031"/>
      <c r="S34031"/>
    </row>
    <row r="34032" spans="17:19">
      <c r="Q34032"/>
      <c r="R34032"/>
      <c r="S34032"/>
    </row>
    <row r="34033" spans="17:19">
      <c r="Q34033"/>
      <c r="R34033"/>
      <c r="S34033"/>
    </row>
    <row r="34034" spans="17:19">
      <c r="Q34034"/>
      <c r="R34034"/>
      <c r="S34034"/>
    </row>
    <row r="34035" spans="17:19">
      <c r="Q34035"/>
      <c r="R34035"/>
      <c r="S34035"/>
    </row>
    <row r="34036" spans="17:19">
      <c r="Q34036"/>
      <c r="R34036"/>
      <c r="S34036"/>
    </row>
    <row r="34037" spans="17:19">
      <c r="Q34037"/>
      <c r="R34037"/>
      <c r="S34037"/>
    </row>
    <row r="34038" spans="17:19">
      <c r="Q34038"/>
      <c r="R34038"/>
      <c r="S34038"/>
    </row>
    <row r="34039" spans="17:19">
      <c r="Q34039"/>
      <c r="R34039"/>
      <c r="S34039"/>
    </row>
    <row r="34040" spans="17:19">
      <c r="Q34040"/>
      <c r="R34040"/>
      <c r="S34040"/>
    </row>
    <row r="34041" spans="17:19">
      <c r="Q34041"/>
      <c r="R34041"/>
      <c r="S34041"/>
    </row>
    <row r="34042" spans="17:19">
      <c r="Q34042"/>
      <c r="R34042"/>
      <c r="S34042"/>
    </row>
    <row r="34043" spans="17:19">
      <c r="Q34043"/>
      <c r="R34043"/>
      <c r="S34043"/>
    </row>
    <row r="34044" spans="17:19">
      <c r="Q34044"/>
      <c r="R34044"/>
      <c r="S34044"/>
    </row>
    <row r="34045" spans="17:19">
      <c r="Q34045"/>
      <c r="R34045"/>
      <c r="S34045"/>
    </row>
    <row r="34046" spans="17:19">
      <c r="Q34046"/>
      <c r="R34046"/>
      <c r="S34046"/>
    </row>
    <row r="34047" spans="17:19">
      <c r="Q34047"/>
      <c r="R34047"/>
      <c r="S34047"/>
    </row>
    <row r="34048" spans="17:19">
      <c r="Q34048"/>
      <c r="R34048"/>
      <c r="S34048"/>
    </row>
    <row r="34049" spans="17:19">
      <c r="Q34049"/>
      <c r="R34049"/>
      <c r="S34049"/>
    </row>
    <row r="34050" spans="17:19">
      <c r="Q34050"/>
      <c r="R34050"/>
      <c r="S34050"/>
    </row>
    <row r="34051" spans="17:19">
      <c r="Q34051"/>
      <c r="R34051"/>
      <c r="S34051"/>
    </row>
    <row r="34052" spans="17:19">
      <c r="Q34052"/>
      <c r="R34052"/>
      <c r="S34052"/>
    </row>
    <row r="34053" spans="17:19">
      <c r="Q34053"/>
      <c r="R34053"/>
      <c r="S34053"/>
    </row>
    <row r="34054" spans="17:19">
      <c r="Q34054"/>
      <c r="R34054"/>
      <c r="S34054"/>
    </row>
    <row r="34055" spans="17:19">
      <c r="Q34055"/>
      <c r="R34055"/>
      <c r="S34055"/>
    </row>
    <row r="34056" spans="17:19">
      <c r="Q34056"/>
      <c r="R34056"/>
      <c r="S34056"/>
    </row>
    <row r="34057" spans="17:19">
      <c r="Q34057"/>
      <c r="R34057"/>
      <c r="S34057"/>
    </row>
    <row r="34058" spans="17:19">
      <c r="Q34058"/>
      <c r="R34058"/>
      <c r="S34058"/>
    </row>
    <row r="34059" spans="17:19">
      <c r="Q34059"/>
      <c r="R34059"/>
      <c r="S34059"/>
    </row>
    <row r="34060" spans="17:19">
      <c r="Q34060"/>
      <c r="R34060"/>
      <c r="S34060"/>
    </row>
    <row r="34061" spans="17:19">
      <c r="Q34061"/>
      <c r="R34061"/>
      <c r="S34061"/>
    </row>
    <row r="34062" spans="17:19">
      <c r="Q34062"/>
      <c r="R34062"/>
      <c r="S34062"/>
    </row>
    <row r="34063" spans="17:19">
      <c r="Q34063"/>
      <c r="R34063"/>
      <c r="S34063"/>
    </row>
    <row r="34064" spans="17:19">
      <c r="Q34064"/>
      <c r="R34064"/>
      <c r="S34064"/>
    </row>
    <row r="34065" spans="17:19">
      <c r="Q34065"/>
      <c r="R34065"/>
      <c r="S34065"/>
    </row>
    <row r="34066" spans="17:19">
      <c r="Q34066"/>
      <c r="R34066"/>
      <c r="S34066"/>
    </row>
    <row r="34067" spans="17:19">
      <c r="Q34067"/>
      <c r="R34067"/>
      <c r="S34067"/>
    </row>
    <row r="34068" spans="17:19">
      <c r="Q34068"/>
      <c r="R34068"/>
      <c r="S34068"/>
    </row>
    <row r="34069" spans="17:19">
      <c r="Q34069"/>
      <c r="R34069"/>
      <c r="S34069"/>
    </row>
    <row r="34070" spans="17:19">
      <c r="Q34070"/>
      <c r="R34070"/>
      <c r="S34070"/>
    </row>
    <row r="34071" spans="17:19">
      <c r="Q34071"/>
      <c r="R34071"/>
      <c r="S34071"/>
    </row>
    <row r="34072" spans="17:19">
      <c r="Q34072"/>
      <c r="R34072"/>
      <c r="S34072"/>
    </row>
    <row r="34073" spans="17:19">
      <c r="Q34073"/>
      <c r="R34073"/>
      <c r="S34073"/>
    </row>
    <row r="34074" spans="17:19">
      <c r="Q34074"/>
      <c r="R34074"/>
      <c r="S34074"/>
    </row>
    <row r="34075" spans="17:19">
      <c r="Q34075"/>
      <c r="R34075"/>
      <c r="S34075"/>
    </row>
    <row r="34076" spans="17:19">
      <c r="Q34076"/>
      <c r="R34076"/>
      <c r="S34076"/>
    </row>
    <row r="34077" spans="17:19">
      <c r="Q34077"/>
      <c r="R34077"/>
      <c r="S34077"/>
    </row>
    <row r="34078" spans="17:19">
      <c r="Q34078"/>
      <c r="R34078"/>
      <c r="S34078"/>
    </row>
    <row r="34079" spans="17:19">
      <c r="Q34079"/>
      <c r="R34079"/>
      <c r="S34079"/>
    </row>
    <row r="34080" spans="17:19">
      <c r="Q34080"/>
      <c r="R34080"/>
      <c r="S34080"/>
    </row>
    <row r="34081" spans="17:19">
      <c r="Q34081"/>
      <c r="R34081"/>
      <c r="S34081"/>
    </row>
    <row r="34082" spans="17:19">
      <c r="Q34082"/>
      <c r="R34082"/>
      <c r="S34082"/>
    </row>
    <row r="34083" spans="17:19">
      <c r="Q34083"/>
      <c r="R34083"/>
      <c r="S34083"/>
    </row>
    <row r="34084" spans="17:19">
      <c r="Q34084"/>
      <c r="R34084"/>
      <c r="S34084"/>
    </row>
    <row r="34085" spans="17:19">
      <c r="Q34085"/>
      <c r="R34085"/>
      <c r="S34085"/>
    </row>
    <row r="34086" spans="17:19">
      <c r="Q34086"/>
      <c r="R34086"/>
      <c r="S34086"/>
    </row>
    <row r="34087" spans="17:19">
      <c r="Q34087"/>
      <c r="R34087"/>
      <c r="S34087"/>
    </row>
    <row r="34088" spans="17:19">
      <c r="Q34088"/>
      <c r="R34088"/>
      <c r="S34088"/>
    </row>
    <row r="34089" spans="17:19">
      <c r="Q34089"/>
      <c r="R34089"/>
      <c r="S34089"/>
    </row>
    <row r="34090" spans="17:19">
      <c r="Q34090"/>
      <c r="R34090"/>
      <c r="S34090"/>
    </row>
    <row r="34091" spans="17:19">
      <c r="Q34091"/>
      <c r="R34091"/>
      <c r="S34091"/>
    </row>
    <row r="34092" spans="17:19">
      <c r="Q34092"/>
      <c r="R34092"/>
      <c r="S34092"/>
    </row>
    <row r="34093" spans="17:19">
      <c r="Q34093"/>
      <c r="R34093"/>
      <c r="S34093"/>
    </row>
    <row r="34094" spans="17:19">
      <c r="Q34094"/>
      <c r="R34094"/>
      <c r="S34094"/>
    </row>
    <row r="34095" spans="17:19">
      <c r="Q34095"/>
      <c r="R34095"/>
      <c r="S34095"/>
    </row>
    <row r="34096" spans="17:19">
      <c r="Q34096"/>
      <c r="R34096"/>
      <c r="S34096"/>
    </row>
    <row r="34097" spans="17:19">
      <c r="Q34097"/>
      <c r="R34097"/>
      <c r="S34097"/>
    </row>
    <row r="34098" spans="17:19">
      <c r="Q34098"/>
      <c r="R34098"/>
      <c r="S34098"/>
    </row>
    <row r="34099" spans="17:19">
      <c r="Q34099"/>
      <c r="R34099"/>
      <c r="S34099"/>
    </row>
    <row r="34100" spans="17:19">
      <c r="Q34100"/>
      <c r="R34100"/>
      <c r="S34100"/>
    </row>
    <row r="34101" spans="17:19">
      <c r="Q34101"/>
      <c r="R34101"/>
      <c r="S34101"/>
    </row>
    <row r="34102" spans="17:19">
      <c r="Q34102"/>
      <c r="R34102"/>
      <c r="S34102"/>
    </row>
    <row r="34103" spans="17:19">
      <c r="Q34103"/>
      <c r="R34103"/>
      <c r="S34103"/>
    </row>
    <row r="34104" spans="17:19">
      <c r="Q34104"/>
      <c r="R34104"/>
      <c r="S34104"/>
    </row>
    <row r="34105" spans="17:19">
      <c r="Q34105"/>
      <c r="R34105"/>
      <c r="S34105"/>
    </row>
    <row r="34106" spans="17:19">
      <c r="Q34106"/>
      <c r="R34106"/>
      <c r="S34106"/>
    </row>
    <row r="34107" spans="17:19">
      <c r="Q34107"/>
      <c r="R34107"/>
      <c r="S34107"/>
    </row>
    <row r="34108" spans="17:19">
      <c r="Q34108"/>
      <c r="R34108"/>
      <c r="S34108"/>
    </row>
    <row r="34109" spans="17:19">
      <c r="Q34109"/>
      <c r="R34109"/>
      <c r="S34109"/>
    </row>
    <row r="34110" spans="17:19">
      <c r="Q34110"/>
      <c r="R34110"/>
      <c r="S34110"/>
    </row>
    <row r="34111" spans="17:19">
      <c r="Q34111"/>
      <c r="R34111"/>
      <c r="S34111"/>
    </row>
    <row r="34112" spans="17:19">
      <c r="Q34112"/>
      <c r="R34112"/>
      <c r="S34112"/>
    </row>
    <row r="34113" spans="17:19">
      <c r="Q34113"/>
      <c r="R34113"/>
      <c r="S34113"/>
    </row>
    <row r="34114" spans="17:19">
      <c r="Q34114"/>
      <c r="R34114"/>
      <c r="S34114"/>
    </row>
    <row r="34115" spans="17:19">
      <c r="Q34115"/>
      <c r="R34115"/>
      <c r="S34115"/>
    </row>
    <row r="34116" spans="17:19">
      <c r="Q34116"/>
      <c r="R34116"/>
      <c r="S34116"/>
    </row>
    <row r="34117" spans="17:19">
      <c r="Q34117"/>
      <c r="R34117"/>
      <c r="S34117"/>
    </row>
    <row r="34118" spans="17:19">
      <c r="Q34118"/>
      <c r="R34118"/>
      <c r="S34118"/>
    </row>
    <row r="34119" spans="17:19">
      <c r="Q34119"/>
      <c r="R34119"/>
      <c r="S34119"/>
    </row>
    <row r="34120" spans="17:19">
      <c r="Q34120"/>
      <c r="R34120"/>
      <c r="S34120"/>
    </row>
    <row r="34121" spans="17:19">
      <c r="Q34121"/>
      <c r="R34121"/>
      <c r="S34121"/>
    </row>
    <row r="34122" spans="17:19">
      <c r="Q34122"/>
      <c r="R34122"/>
      <c r="S34122"/>
    </row>
    <row r="34123" spans="17:19">
      <c r="Q34123"/>
      <c r="R34123"/>
      <c r="S34123"/>
    </row>
    <row r="34124" spans="17:19">
      <c r="Q34124"/>
      <c r="R34124"/>
      <c r="S34124"/>
    </row>
    <row r="34125" spans="17:19">
      <c r="Q34125"/>
      <c r="R34125"/>
      <c r="S34125"/>
    </row>
    <row r="34126" spans="17:19">
      <c r="Q34126"/>
      <c r="R34126"/>
      <c r="S34126"/>
    </row>
    <row r="34127" spans="17:19">
      <c r="Q34127"/>
      <c r="R34127"/>
      <c r="S34127"/>
    </row>
    <row r="34128" spans="17:19">
      <c r="Q34128"/>
      <c r="R34128"/>
      <c r="S34128"/>
    </row>
    <row r="34129" spans="17:19">
      <c r="Q34129"/>
      <c r="R34129"/>
      <c r="S34129"/>
    </row>
    <row r="34130" spans="17:19">
      <c r="Q34130"/>
      <c r="R34130"/>
      <c r="S34130"/>
    </row>
    <row r="34131" spans="17:19">
      <c r="Q34131"/>
      <c r="R34131"/>
      <c r="S34131"/>
    </row>
    <row r="34132" spans="17:19">
      <c r="Q34132"/>
      <c r="R34132"/>
      <c r="S34132"/>
    </row>
    <row r="34133" spans="17:19">
      <c r="Q34133"/>
      <c r="R34133"/>
      <c r="S34133"/>
    </row>
    <row r="34134" spans="17:19">
      <c r="Q34134"/>
      <c r="R34134"/>
      <c r="S34134"/>
    </row>
    <row r="34135" spans="17:19">
      <c r="Q34135"/>
      <c r="R34135"/>
      <c r="S34135"/>
    </row>
    <row r="34136" spans="17:19">
      <c r="Q34136"/>
      <c r="R34136"/>
      <c r="S34136"/>
    </row>
    <row r="34137" spans="17:19">
      <c r="Q34137"/>
      <c r="R34137"/>
      <c r="S34137"/>
    </row>
    <row r="34138" spans="17:19">
      <c r="Q34138"/>
      <c r="R34138"/>
      <c r="S34138"/>
    </row>
    <row r="34139" spans="17:19">
      <c r="Q34139"/>
      <c r="R34139"/>
      <c r="S34139"/>
    </row>
    <row r="34140" spans="17:19">
      <c r="Q34140"/>
      <c r="R34140"/>
      <c r="S34140"/>
    </row>
    <row r="34141" spans="17:19">
      <c r="Q34141"/>
      <c r="R34141"/>
      <c r="S34141"/>
    </row>
    <row r="34142" spans="17:19">
      <c r="Q34142"/>
      <c r="R34142"/>
      <c r="S34142"/>
    </row>
    <row r="34143" spans="17:19">
      <c r="Q34143"/>
      <c r="R34143"/>
      <c r="S34143"/>
    </row>
    <row r="34144" spans="17:19">
      <c r="Q34144"/>
      <c r="R34144"/>
      <c r="S34144"/>
    </row>
    <row r="34145" spans="17:19">
      <c r="Q34145"/>
      <c r="R34145"/>
      <c r="S34145"/>
    </row>
    <row r="34146" spans="17:19">
      <c r="Q34146"/>
      <c r="R34146"/>
      <c r="S34146"/>
    </row>
    <row r="34147" spans="17:19">
      <c r="Q34147"/>
      <c r="R34147"/>
      <c r="S34147"/>
    </row>
    <row r="34148" spans="17:19">
      <c r="Q34148"/>
      <c r="R34148"/>
      <c r="S34148"/>
    </row>
    <row r="34149" spans="17:19">
      <c r="Q34149"/>
      <c r="R34149"/>
      <c r="S34149"/>
    </row>
    <row r="34150" spans="17:19">
      <c r="Q34150"/>
      <c r="R34150"/>
      <c r="S34150"/>
    </row>
    <row r="34151" spans="17:19">
      <c r="Q34151"/>
      <c r="R34151"/>
      <c r="S34151"/>
    </row>
    <row r="34152" spans="17:19">
      <c r="Q34152"/>
      <c r="R34152"/>
      <c r="S34152"/>
    </row>
    <row r="34153" spans="17:19">
      <c r="Q34153"/>
      <c r="R34153"/>
      <c r="S34153"/>
    </row>
    <row r="34154" spans="17:19">
      <c r="Q34154"/>
      <c r="R34154"/>
      <c r="S34154"/>
    </row>
    <row r="34155" spans="17:19">
      <c r="Q34155"/>
      <c r="R34155"/>
      <c r="S34155"/>
    </row>
    <row r="34156" spans="17:19">
      <c r="Q34156"/>
      <c r="R34156"/>
      <c r="S34156"/>
    </row>
    <row r="34157" spans="17:19">
      <c r="Q34157"/>
      <c r="R34157"/>
      <c r="S34157"/>
    </row>
    <row r="34158" spans="17:19">
      <c r="Q34158"/>
      <c r="R34158"/>
      <c r="S34158"/>
    </row>
    <row r="34159" spans="17:19">
      <c r="Q34159"/>
      <c r="R34159"/>
      <c r="S34159"/>
    </row>
    <row r="34160" spans="17:19">
      <c r="Q34160"/>
      <c r="R34160"/>
      <c r="S34160"/>
    </row>
    <row r="34161" spans="17:19">
      <c r="Q34161"/>
      <c r="R34161"/>
      <c r="S34161"/>
    </row>
    <row r="34162" spans="17:19">
      <c r="Q34162"/>
      <c r="R34162"/>
      <c r="S34162"/>
    </row>
    <row r="34163" spans="17:19">
      <c r="Q34163"/>
      <c r="R34163"/>
      <c r="S34163"/>
    </row>
    <row r="34164" spans="17:19">
      <c r="Q34164"/>
      <c r="R34164"/>
      <c r="S34164"/>
    </row>
    <row r="34165" spans="17:19">
      <c r="Q34165"/>
      <c r="R34165"/>
      <c r="S34165"/>
    </row>
    <row r="34166" spans="17:19">
      <c r="Q34166"/>
      <c r="R34166"/>
      <c r="S34166"/>
    </row>
    <row r="34167" spans="17:19">
      <c r="Q34167"/>
      <c r="R34167"/>
      <c r="S34167"/>
    </row>
    <row r="34168" spans="17:19">
      <c r="Q34168"/>
      <c r="R34168"/>
      <c r="S34168"/>
    </row>
    <row r="34169" spans="17:19">
      <c r="Q34169"/>
      <c r="R34169"/>
      <c r="S34169"/>
    </row>
    <row r="34170" spans="17:19">
      <c r="Q34170"/>
      <c r="R34170"/>
      <c r="S34170"/>
    </row>
    <row r="34171" spans="17:19">
      <c r="Q34171"/>
      <c r="R34171"/>
      <c r="S34171"/>
    </row>
    <row r="34172" spans="17:19">
      <c r="Q34172"/>
      <c r="R34172"/>
      <c r="S34172"/>
    </row>
    <row r="34173" spans="17:19">
      <c r="Q34173"/>
      <c r="R34173"/>
      <c r="S34173"/>
    </row>
    <row r="34174" spans="17:19">
      <c r="Q34174"/>
      <c r="R34174"/>
      <c r="S34174"/>
    </row>
    <row r="34175" spans="17:19">
      <c r="Q34175"/>
      <c r="R34175"/>
      <c r="S34175"/>
    </row>
    <row r="34176" spans="17:19">
      <c r="Q34176"/>
      <c r="R34176"/>
      <c r="S34176"/>
    </row>
    <row r="34177" spans="17:19">
      <c r="Q34177"/>
      <c r="R34177"/>
      <c r="S34177"/>
    </row>
    <row r="34178" spans="17:19">
      <c r="Q34178"/>
      <c r="R34178"/>
      <c r="S34178"/>
    </row>
    <row r="34179" spans="17:19">
      <c r="Q34179"/>
      <c r="R34179"/>
      <c r="S34179"/>
    </row>
    <row r="34180" spans="17:19">
      <c r="Q34180"/>
      <c r="R34180"/>
      <c r="S34180"/>
    </row>
    <row r="34181" spans="17:19">
      <c r="Q34181"/>
      <c r="R34181"/>
      <c r="S34181"/>
    </row>
    <row r="34182" spans="17:19">
      <c r="Q34182"/>
      <c r="R34182"/>
      <c r="S34182"/>
    </row>
    <row r="34183" spans="17:19">
      <c r="Q34183"/>
      <c r="R34183"/>
      <c r="S34183"/>
    </row>
    <row r="34184" spans="17:19">
      <c r="Q34184"/>
      <c r="R34184"/>
      <c r="S34184"/>
    </row>
    <row r="34185" spans="17:19">
      <c r="Q34185"/>
      <c r="R34185"/>
      <c r="S34185"/>
    </row>
    <row r="34186" spans="17:19">
      <c r="Q34186"/>
      <c r="R34186"/>
      <c r="S34186"/>
    </row>
    <row r="34187" spans="17:19">
      <c r="Q34187"/>
      <c r="R34187"/>
      <c r="S34187"/>
    </row>
    <row r="34188" spans="17:19">
      <c r="Q34188"/>
      <c r="R34188"/>
      <c r="S34188"/>
    </row>
    <row r="34189" spans="17:19">
      <c r="Q34189"/>
      <c r="R34189"/>
      <c r="S34189"/>
    </row>
    <row r="34190" spans="17:19">
      <c r="Q34190"/>
      <c r="R34190"/>
      <c r="S34190"/>
    </row>
    <row r="34191" spans="17:19">
      <c r="Q34191"/>
      <c r="R34191"/>
      <c r="S34191"/>
    </row>
    <row r="34192" spans="17:19">
      <c r="Q34192"/>
      <c r="R34192"/>
      <c r="S34192"/>
    </row>
    <row r="34193" spans="17:19">
      <c r="Q34193"/>
      <c r="R34193"/>
      <c r="S34193"/>
    </row>
    <row r="34194" spans="17:19">
      <c r="Q34194"/>
      <c r="R34194"/>
      <c r="S34194"/>
    </row>
    <row r="34195" spans="17:19">
      <c r="Q34195"/>
      <c r="R34195"/>
      <c r="S34195"/>
    </row>
    <row r="34196" spans="17:19">
      <c r="Q34196"/>
      <c r="R34196"/>
      <c r="S34196"/>
    </row>
    <row r="34197" spans="17:19">
      <c r="Q34197"/>
      <c r="R34197"/>
      <c r="S34197"/>
    </row>
    <row r="34198" spans="17:19">
      <c r="Q34198"/>
      <c r="R34198"/>
      <c r="S34198"/>
    </row>
    <row r="34199" spans="17:19">
      <c r="Q34199"/>
      <c r="R34199"/>
      <c r="S34199"/>
    </row>
    <row r="34200" spans="17:19">
      <c r="Q34200"/>
      <c r="R34200"/>
      <c r="S34200"/>
    </row>
    <row r="34201" spans="17:19">
      <c r="Q34201"/>
      <c r="R34201"/>
      <c r="S34201"/>
    </row>
    <row r="34202" spans="17:19">
      <c r="Q34202"/>
      <c r="R34202"/>
      <c r="S34202"/>
    </row>
    <row r="34203" spans="17:19">
      <c r="Q34203"/>
      <c r="R34203"/>
      <c r="S34203"/>
    </row>
    <row r="34204" spans="17:19">
      <c r="Q34204"/>
      <c r="R34204"/>
      <c r="S34204"/>
    </row>
    <row r="34205" spans="17:19">
      <c r="Q34205"/>
      <c r="R34205"/>
      <c r="S34205"/>
    </row>
    <row r="34206" spans="17:19">
      <c r="Q34206"/>
      <c r="R34206"/>
      <c r="S34206"/>
    </row>
    <row r="34207" spans="17:19">
      <c r="Q34207"/>
      <c r="R34207"/>
      <c r="S34207"/>
    </row>
    <row r="34208" spans="17:19">
      <c r="Q34208"/>
      <c r="R34208"/>
      <c r="S34208"/>
    </row>
    <row r="34209" spans="17:19">
      <c r="Q34209"/>
      <c r="R34209"/>
      <c r="S34209"/>
    </row>
    <row r="34210" spans="17:19">
      <c r="Q34210"/>
      <c r="R34210"/>
      <c r="S34210"/>
    </row>
    <row r="34211" spans="17:19">
      <c r="Q34211"/>
      <c r="R34211"/>
      <c r="S34211"/>
    </row>
    <row r="34212" spans="17:19">
      <c r="Q34212"/>
      <c r="R34212"/>
      <c r="S34212"/>
    </row>
    <row r="34213" spans="17:19">
      <c r="Q34213"/>
      <c r="R34213"/>
      <c r="S34213"/>
    </row>
    <row r="34214" spans="17:19">
      <c r="Q34214"/>
      <c r="R34214"/>
      <c r="S34214"/>
    </row>
    <row r="34215" spans="17:19">
      <c r="Q34215"/>
      <c r="R34215"/>
      <c r="S34215"/>
    </row>
    <row r="34216" spans="17:19">
      <c r="Q34216"/>
      <c r="R34216"/>
      <c r="S34216"/>
    </row>
    <row r="34217" spans="17:19">
      <c r="Q34217"/>
      <c r="R34217"/>
      <c r="S34217"/>
    </row>
    <row r="34218" spans="17:19">
      <c r="Q34218"/>
      <c r="R34218"/>
      <c r="S34218"/>
    </row>
    <row r="34219" spans="17:19">
      <c r="Q34219"/>
      <c r="R34219"/>
      <c r="S34219"/>
    </row>
    <row r="34220" spans="17:19">
      <c r="Q34220"/>
      <c r="R34220"/>
      <c r="S34220"/>
    </row>
    <row r="34221" spans="17:19">
      <c r="Q34221"/>
      <c r="R34221"/>
      <c r="S34221"/>
    </row>
    <row r="34222" spans="17:19">
      <c r="Q34222"/>
      <c r="R34222"/>
      <c r="S34222"/>
    </row>
    <row r="34223" spans="17:19">
      <c r="Q34223"/>
      <c r="R34223"/>
      <c r="S34223"/>
    </row>
    <row r="34224" spans="17:19">
      <c r="Q34224"/>
      <c r="R34224"/>
      <c r="S34224"/>
    </row>
    <row r="34225" spans="17:19">
      <c r="Q34225"/>
      <c r="R34225"/>
      <c r="S34225"/>
    </row>
    <row r="34226" spans="17:19">
      <c r="Q34226"/>
      <c r="R34226"/>
      <c r="S34226"/>
    </row>
    <row r="34227" spans="17:19">
      <c r="Q34227"/>
      <c r="R34227"/>
      <c r="S34227"/>
    </row>
    <row r="34228" spans="17:19">
      <c r="Q34228"/>
      <c r="R34228"/>
      <c r="S34228"/>
    </row>
    <row r="34229" spans="17:19">
      <c r="Q34229"/>
      <c r="R34229"/>
      <c r="S34229"/>
    </row>
    <row r="34230" spans="17:19">
      <c r="Q34230"/>
      <c r="R34230"/>
      <c r="S34230"/>
    </row>
    <row r="34231" spans="17:19">
      <c r="Q34231"/>
      <c r="R34231"/>
      <c r="S34231"/>
    </row>
    <row r="34232" spans="17:19">
      <c r="Q34232"/>
      <c r="R34232"/>
      <c r="S34232"/>
    </row>
    <row r="34233" spans="17:19">
      <c r="Q34233"/>
      <c r="R34233"/>
      <c r="S34233"/>
    </row>
    <row r="34234" spans="17:19">
      <c r="Q34234"/>
      <c r="R34234"/>
      <c r="S34234"/>
    </row>
    <row r="34235" spans="17:19">
      <c r="Q34235"/>
      <c r="R34235"/>
      <c r="S34235"/>
    </row>
    <row r="34236" spans="17:19">
      <c r="Q34236"/>
      <c r="R34236"/>
      <c r="S34236"/>
    </row>
    <row r="34237" spans="17:19">
      <c r="Q34237"/>
      <c r="R34237"/>
      <c r="S34237"/>
    </row>
    <row r="34238" spans="17:19">
      <c r="Q34238"/>
      <c r="R34238"/>
      <c r="S34238"/>
    </row>
    <row r="34239" spans="17:19">
      <c r="Q34239"/>
      <c r="R34239"/>
      <c r="S34239"/>
    </row>
    <row r="34240" spans="17:19">
      <c r="Q34240"/>
      <c r="R34240"/>
      <c r="S34240"/>
    </row>
    <row r="34241" spans="17:19">
      <c r="Q34241"/>
      <c r="R34241"/>
      <c r="S34241"/>
    </row>
    <row r="34242" spans="17:19">
      <c r="Q34242"/>
      <c r="R34242"/>
      <c r="S34242"/>
    </row>
    <row r="34243" spans="17:19">
      <c r="Q34243"/>
      <c r="R34243"/>
      <c r="S34243"/>
    </row>
    <row r="34244" spans="17:19">
      <c r="Q34244"/>
      <c r="R34244"/>
      <c r="S34244"/>
    </row>
    <row r="34245" spans="17:19">
      <c r="Q34245"/>
      <c r="R34245"/>
      <c r="S34245"/>
    </row>
    <row r="34246" spans="17:19">
      <c r="Q34246"/>
      <c r="R34246"/>
      <c r="S34246"/>
    </row>
    <row r="34247" spans="17:19">
      <c r="Q34247"/>
      <c r="R34247"/>
      <c r="S34247"/>
    </row>
    <row r="34248" spans="17:19">
      <c r="Q34248"/>
      <c r="R34248"/>
      <c r="S34248"/>
    </row>
    <row r="34249" spans="17:19">
      <c r="Q34249"/>
      <c r="R34249"/>
      <c r="S34249"/>
    </row>
    <row r="34250" spans="17:19">
      <c r="Q34250"/>
      <c r="R34250"/>
      <c r="S34250"/>
    </row>
    <row r="34251" spans="17:19">
      <c r="Q34251"/>
      <c r="R34251"/>
      <c r="S34251"/>
    </row>
    <row r="34252" spans="17:19">
      <c r="Q34252"/>
      <c r="R34252"/>
      <c r="S34252"/>
    </row>
    <row r="34253" spans="17:19">
      <c r="Q34253"/>
      <c r="R34253"/>
      <c r="S34253"/>
    </row>
    <row r="34254" spans="17:19">
      <c r="Q34254"/>
      <c r="R34254"/>
      <c r="S34254"/>
    </row>
    <row r="34255" spans="17:19">
      <c r="Q34255"/>
      <c r="R34255"/>
      <c r="S34255"/>
    </row>
    <row r="34256" spans="17:19">
      <c r="Q34256"/>
      <c r="R34256"/>
      <c r="S34256"/>
    </row>
    <row r="34257" spans="17:19">
      <c r="Q34257"/>
      <c r="R34257"/>
      <c r="S34257"/>
    </row>
    <row r="34258" spans="17:19">
      <c r="Q34258"/>
      <c r="R34258"/>
      <c r="S34258"/>
    </row>
    <row r="34259" spans="17:19">
      <c r="Q34259"/>
      <c r="R34259"/>
      <c r="S34259"/>
    </row>
    <row r="34260" spans="17:19">
      <c r="Q34260"/>
      <c r="R34260"/>
      <c r="S34260"/>
    </row>
    <row r="34261" spans="17:19">
      <c r="Q34261"/>
      <c r="R34261"/>
      <c r="S34261"/>
    </row>
    <row r="34262" spans="17:19">
      <c r="Q34262"/>
      <c r="R34262"/>
      <c r="S34262"/>
    </row>
    <row r="34263" spans="17:19">
      <c r="Q34263"/>
      <c r="R34263"/>
      <c r="S34263"/>
    </row>
    <row r="34264" spans="17:19">
      <c r="Q34264"/>
      <c r="R34264"/>
      <c r="S34264"/>
    </row>
    <row r="34265" spans="17:19">
      <c r="Q34265"/>
      <c r="R34265"/>
      <c r="S34265"/>
    </row>
    <row r="34266" spans="17:19">
      <c r="Q34266"/>
      <c r="R34266"/>
      <c r="S34266"/>
    </row>
    <row r="34267" spans="17:19">
      <c r="Q34267"/>
      <c r="R34267"/>
      <c r="S34267"/>
    </row>
    <row r="34268" spans="17:19">
      <c r="Q34268"/>
      <c r="R34268"/>
      <c r="S34268"/>
    </row>
    <row r="34269" spans="17:19">
      <c r="Q34269"/>
      <c r="R34269"/>
      <c r="S34269"/>
    </row>
    <row r="34270" spans="17:19">
      <c r="Q34270"/>
      <c r="R34270"/>
      <c r="S34270"/>
    </row>
    <row r="34271" spans="17:19">
      <c r="Q34271"/>
      <c r="R34271"/>
      <c r="S34271"/>
    </row>
    <row r="34272" spans="17:19">
      <c r="Q34272"/>
      <c r="R34272"/>
      <c r="S34272"/>
    </row>
    <row r="34273" spans="17:19">
      <c r="Q34273"/>
      <c r="R34273"/>
      <c r="S34273"/>
    </row>
    <row r="34274" spans="17:19">
      <c r="Q34274"/>
      <c r="R34274"/>
      <c r="S34274"/>
    </row>
    <row r="34275" spans="17:19">
      <c r="Q34275"/>
      <c r="R34275"/>
      <c r="S34275"/>
    </row>
    <row r="34276" spans="17:19">
      <c r="Q34276"/>
      <c r="R34276"/>
      <c r="S34276"/>
    </row>
    <row r="34277" spans="17:19">
      <c r="Q34277"/>
      <c r="R34277"/>
      <c r="S34277"/>
    </row>
    <row r="34278" spans="17:19">
      <c r="Q34278"/>
      <c r="R34278"/>
      <c r="S34278"/>
    </row>
    <row r="34279" spans="17:19">
      <c r="Q34279"/>
      <c r="R34279"/>
      <c r="S34279"/>
    </row>
    <row r="34280" spans="17:19">
      <c r="Q34280"/>
      <c r="R34280"/>
      <c r="S34280"/>
    </row>
    <row r="34281" spans="17:19">
      <c r="Q34281"/>
      <c r="R34281"/>
      <c r="S34281"/>
    </row>
    <row r="34282" spans="17:19">
      <c r="Q34282"/>
      <c r="R34282"/>
      <c r="S34282"/>
    </row>
    <row r="34283" spans="17:19">
      <c r="Q34283"/>
      <c r="R34283"/>
      <c r="S34283"/>
    </row>
    <row r="34284" spans="17:19">
      <c r="Q34284"/>
      <c r="R34284"/>
      <c r="S34284"/>
    </row>
    <row r="34285" spans="17:19">
      <c r="Q34285"/>
      <c r="R34285"/>
      <c r="S34285"/>
    </row>
    <row r="34286" spans="17:19">
      <c r="Q34286"/>
      <c r="R34286"/>
      <c r="S34286"/>
    </row>
    <row r="34287" spans="17:19">
      <c r="Q34287"/>
      <c r="R34287"/>
      <c r="S34287"/>
    </row>
    <row r="34288" spans="17:19">
      <c r="Q34288"/>
      <c r="R34288"/>
      <c r="S34288"/>
    </row>
    <row r="34289" spans="17:19">
      <c r="Q34289"/>
      <c r="R34289"/>
      <c r="S34289"/>
    </row>
    <row r="34290" spans="17:19">
      <c r="Q34290"/>
      <c r="R34290"/>
      <c r="S34290"/>
    </row>
    <row r="34291" spans="17:19">
      <c r="Q34291"/>
      <c r="R34291"/>
      <c r="S34291"/>
    </row>
    <row r="34292" spans="17:19">
      <c r="Q34292"/>
      <c r="R34292"/>
      <c r="S34292"/>
    </row>
    <row r="34293" spans="17:19">
      <c r="Q34293"/>
      <c r="R34293"/>
      <c r="S34293"/>
    </row>
    <row r="34294" spans="17:19">
      <c r="Q34294"/>
      <c r="R34294"/>
      <c r="S34294"/>
    </row>
    <row r="34295" spans="17:19">
      <c r="Q34295"/>
      <c r="R34295"/>
      <c r="S34295"/>
    </row>
    <row r="34296" spans="17:19">
      <c r="Q34296"/>
      <c r="R34296"/>
      <c r="S34296"/>
    </row>
    <row r="34297" spans="17:19">
      <c r="Q34297"/>
      <c r="R34297"/>
      <c r="S34297"/>
    </row>
    <row r="34298" spans="17:19">
      <c r="Q34298"/>
      <c r="R34298"/>
      <c r="S34298"/>
    </row>
    <row r="34299" spans="17:19">
      <c r="Q34299"/>
      <c r="R34299"/>
      <c r="S34299"/>
    </row>
    <row r="34300" spans="17:19">
      <c r="Q34300"/>
      <c r="R34300"/>
      <c r="S34300"/>
    </row>
    <row r="34301" spans="17:19">
      <c r="Q34301"/>
      <c r="R34301"/>
      <c r="S34301"/>
    </row>
    <row r="34302" spans="17:19">
      <c r="Q34302"/>
      <c r="R34302"/>
      <c r="S34302"/>
    </row>
    <row r="34303" spans="17:19">
      <c r="Q34303"/>
      <c r="R34303"/>
      <c r="S34303"/>
    </row>
    <row r="34304" spans="17:19">
      <c r="Q34304"/>
      <c r="R34304"/>
      <c r="S34304"/>
    </row>
    <row r="34305" spans="17:19">
      <c r="Q34305"/>
      <c r="R34305"/>
      <c r="S34305"/>
    </row>
    <row r="34306" spans="17:19">
      <c r="Q34306"/>
      <c r="R34306"/>
      <c r="S34306"/>
    </row>
    <row r="34307" spans="17:19">
      <c r="Q34307"/>
      <c r="R34307"/>
      <c r="S34307"/>
    </row>
    <row r="34308" spans="17:19">
      <c r="Q34308"/>
      <c r="R34308"/>
      <c r="S34308"/>
    </row>
    <row r="34309" spans="17:19">
      <c r="Q34309"/>
      <c r="R34309"/>
      <c r="S34309"/>
    </row>
    <row r="34310" spans="17:19">
      <c r="Q34310"/>
      <c r="R34310"/>
      <c r="S34310"/>
    </row>
    <row r="34311" spans="17:19">
      <c r="Q34311"/>
      <c r="R34311"/>
      <c r="S34311"/>
    </row>
    <row r="34312" spans="17:19">
      <c r="Q34312"/>
      <c r="R34312"/>
      <c r="S34312"/>
    </row>
    <row r="34313" spans="17:19">
      <c r="Q34313"/>
      <c r="R34313"/>
      <c r="S34313"/>
    </row>
    <row r="34314" spans="17:19">
      <c r="Q34314"/>
      <c r="R34314"/>
      <c r="S34314"/>
    </row>
    <row r="34315" spans="17:19">
      <c r="Q34315"/>
      <c r="R34315"/>
      <c r="S34315"/>
    </row>
    <row r="34316" spans="17:19">
      <c r="Q34316"/>
      <c r="R34316"/>
      <c r="S34316"/>
    </row>
    <row r="34317" spans="17:19">
      <c r="Q34317"/>
      <c r="R34317"/>
      <c r="S34317"/>
    </row>
    <row r="34318" spans="17:19">
      <c r="Q34318"/>
      <c r="R34318"/>
      <c r="S34318"/>
    </row>
    <row r="34319" spans="17:19">
      <c r="Q34319"/>
      <c r="R34319"/>
      <c r="S34319"/>
    </row>
    <row r="34320" spans="17:19">
      <c r="Q34320"/>
      <c r="R34320"/>
      <c r="S34320"/>
    </row>
    <row r="34321" spans="17:19">
      <c r="Q34321"/>
      <c r="R34321"/>
      <c r="S34321"/>
    </row>
    <row r="34322" spans="17:19">
      <c r="Q34322"/>
      <c r="R34322"/>
      <c r="S34322"/>
    </row>
    <row r="34323" spans="17:19">
      <c r="Q34323"/>
      <c r="R34323"/>
      <c r="S34323"/>
    </row>
    <row r="34324" spans="17:19">
      <c r="Q34324"/>
      <c r="R34324"/>
      <c r="S34324"/>
    </row>
    <row r="34325" spans="17:19">
      <c r="Q34325"/>
      <c r="R34325"/>
      <c r="S34325"/>
    </row>
    <row r="34326" spans="17:19">
      <c r="Q34326"/>
      <c r="R34326"/>
      <c r="S34326"/>
    </row>
    <row r="34327" spans="17:19">
      <c r="Q34327"/>
      <c r="R34327"/>
      <c r="S34327"/>
    </row>
    <row r="34328" spans="17:19">
      <c r="Q34328"/>
      <c r="R34328"/>
      <c r="S34328"/>
    </row>
    <row r="34329" spans="17:19">
      <c r="Q34329"/>
      <c r="R34329"/>
      <c r="S34329"/>
    </row>
    <row r="34330" spans="17:19">
      <c r="Q34330"/>
      <c r="R34330"/>
      <c r="S34330"/>
    </row>
    <row r="34331" spans="17:19">
      <c r="Q34331"/>
      <c r="R34331"/>
      <c r="S34331"/>
    </row>
    <row r="34332" spans="17:19">
      <c r="Q34332"/>
      <c r="R34332"/>
      <c r="S34332"/>
    </row>
    <row r="34333" spans="17:19">
      <c r="Q34333"/>
      <c r="R34333"/>
      <c r="S34333"/>
    </row>
    <row r="34334" spans="17:19">
      <c r="Q34334"/>
      <c r="R34334"/>
      <c r="S34334"/>
    </row>
    <row r="34335" spans="17:19">
      <c r="Q34335"/>
      <c r="R34335"/>
      <c r="S34335"/>
    </row>
    <row r="34336" spans="17:19">
      <c r="Q34336"/>
      <c r="R34336"/>
      <c r="S34336"/>
    </row>
    <row r="34337" spans="17:19">
      <c r="Q34337"/>
      <c r="R34337"/>
      <c r="S34337"/>
    </row>
    <row r="34338" spans="17:19">
      <c r="Q34338"/>
      <c r="R34338"/>
      <c r="S34338"/>
    </row>
    <row r="34339" spans="17:19">
      <c r="Q34339"/>
      <c r="R34339"/>
      <c r="S34339"/>
    </row>
    <row r="34340" spans="17:19">
      <c r="Q34340"/>
      <c r="R34340"/>
      <c r="S34340"/>
    </row>
    <row r="34341" spans="17:19">
      <c r="Q34341"/>
      <c r="R34341"/>
      <c r="S34341"/>
    </row>
    <row r="34342" spans="17:19">
      <c r="Q34342"/>
      <c r="R34342"/>
      <c r="S34342"/>
    </row>
    <row r="34343" spans="17:19">
      <c r="Q34343"/>
      <c r="R34343"/>
      <c r="S34343"/>
    </row>
    <row r="34344" spans="17:19">
      <c r="Q34344"/>
      <c r="R34344"/>
      <c r="S34344"/>
    </row>
    <row r="34345" spans="17:19">
      <c r="Q34345"/>
      <c r="R34345"/>
      <c r="S34345"/>
    </row>
    <row r="34346" spans="17:19">
      <c r="Q34346"/>
      <c r="R34346"/>
      <c r="S34346"/>
    </row>
    <row r="34347" spans="17:19">
      <c r="Q34347"/>
      <c r="R34347"/>
      <c r="S34347"/>
    </row>
    <row r="34348" spans="17:19">
      <c r="Q34348"/>
      <c r="R34348"/>
      <c r="S34348"/>
    </row>
    <row r="34349" spans="17:19">
      <c r="Q34349"/>
      <c r="R34349"/>
      <c r="S34349"/>
    </row>
    <row r="34350" spans="17:19">
      <c r="Q34350"/>
      <c r="R34350"/>
      <c r="S34350"/>
    </row>
    <row r="34351" spans="17:19">
      <c r="Q34351"/>
      <c r="R34351"/>
      <c r="S34351"/>
    </row>
    <row r="34352" spans="17:19">
      <c r="Q34352"/>
      <c r="R34352"/>
      <c r="S34352"/>
    </row>
    <row r="34353" spans="17:19">
      <c r="Q34353"/>
      <c r="R34353"/>
      <c r="S34353"/>
    </row>
    <row r="34354" spans="17:19">
      <c r="Q34354"/>
      <c r="R34354"/>
      <c r="S34354"/>
    </row>
    <row r="34355" spans="17:19">
      <c r="Q34355"/>
      <c r="R34355"/>
      <c r="S34355"/>
    </row>
    <row r="34356" spans="17:19">
      <c r="Q34356"/>
      <c r="R34356"/>
      <c r="S34356"/>
    </row>
    <row r="34357" spans="17:19">
      <c r="Q34357"/>
      <c r="R34357"/>
      <c r="S34357"/>
    </row>
    <row r="34358" spans="17:19">
      <c r="Q34358"/>
      <c r="R34358"/>
      <c r="S34358"/>
    </row>
    <row r="34359" spans="17:19">
      <c r="Q34359"/>
      <c r="R34359"/>
      <c r="S34359"/>
    </row>
    <row r="34360" spans="17:19">
      <c r="Q34360"/>
      <c r="R34360"/>
      <c r="S34360"/>
    </row>
    <row r="34361" spans="17:19">
      <c r="Q34361"/>
      <c r="R34361"/>
      <c r="S34361"/>
    </row>
    <row r="34362" spans="17:19">
      <c r="Q34362"/>
      <c r="R34362"/>
      <c r="S34362"/>
    </row>
    <row r="34363" spans="17:19">
      <c r="Q34363"/>
      <c r="R34363"/>
      <c r="S34363"/>
    </row>
    <row r="34364" spans="17:19">
      <c r="Q34364"/>
      <c r="R34364"/>
      <c r="S34364"/>
    </row>
    <row r="34365" spans="17:19">
      <c r="Q34365"/>
      <c r="R34365"/>
      <c r="S34365"/>
    </row>
    <row r="34366" spans="17:19">
      <c r="Q34366"/>
      <c r="R34366"/>
      <c r="S34366"/>
    </row>
    <row r="34367" spans="17:19">
      <c r="Q34367"/>
      <c r="R34367"/>
      <c r="S34367"/>
    </row>
    <row r="34368" spans="17:19">
      <c r="Q34368"/>
      <c r="R34368"/>
      <c r="S34368"/>
    </row>
    <row r="34369" spans="17:19">
      <c r="Q34369"/>
      <c r="R34369"/>
      <c r="S34369"/>
    </row>
    <row r="34370" spans="17:19">
      <c r="Q34370"/>
      <c r="R34370"/>
      <c r="S34370"/>
    </row>
    <row r="34371" spans="17:19">
      <c r="Q34371"/>
      <c r="R34371"/>
      <c r="S34371"/>
    </row>
    <row r="34372" spans="17:19">
      <c r="Q34372"/>
      <c r="R34372"/>
      <c r="S34372"/>
    </row>
    <row r="34373" spans="17:19">
      <c r="Q34373"/>
      <c r="R34373"/>
      <c r="S34373"/>
    </row>
    <row r="34374" spans="17:19">
      <c r="Q34374"/>
      <c r="R34374"/>
      <c r="S34374"/>
    </row>
    <row r="34375" spans="17:19">
      <c r="Q34375"/>
      <c r="R34375"/>
      <c r="S34375"/>
    </row>
    <row r="34376" spans="17:19">
      <c r="Q34376"/>
      <c r="R34376"/>
      <c r="S34376"/>
    </row>
    <row r="34377" spans="17:19">
      <c r="Q34377"/>
      <c r="R34377"/>
      <c r="S34377"/>
    </row>
    <row r="34378" spans="17:19">
      <c r="Q34378"/>
      <c r="R34378"/>
      <c r="S34378"/>
    </row>
    <row r="34379" spans="17:19">
      <c r="Q34379"/>
      <c r="R34379"/>
      <c r="S34379"/>
    </row>
    <row r="34380" spans="17:19">
      <c r="Q34380"/>
      <c r="R34380"/>
      <c r="S34380"/>
    </row>
    <row r="34381" spans="17:19">
      <c r="Q34381"/>
      <c r="R34381"/>
      <c r="S34381"/>
    </row>
    <row r="34382" spans="17:19">
      <c r="Q34382"/>
      <c r="R34382"/>
      <c r="S34382"/>
    </row>
    <row r="34383" spans="17:19">
      <c r="Q34383"/>
      <c r="R34383"/>
      <c r="S34383"/>
    </row>
    <row r="34384" spans="17:19">
      <c r="Q34384"/>
      <c r="R34384"/>
      <c r="S34384"/>
    </row>
    <row r="34385" spans="17:19">
      <c r="Q34385"/>
      <c r="R34385"/>
      <c r="S34385"/>
    </row>
    <row r="34386" spans="17:19">
      <c r="Q34386"/>
      <c r="R34386"/>
      <c r="S34386"/>
    </row>
    <row r="34387" spans="17:19">
      <c r="Q34387"/>
      <c r="R34387"/>
      <c r="S34387"/>
    </row>
    <row r="34388" spans="17:19">
      <c r="Q34388"/>
      <c r="R34388"/>
      <c r="S34388"/>
    </row>
    <row r="34389" spans="17:19">
      <c r="Q34389"/>
      <c r="R34389"/>
      <c r="S34389"/>
    </row>
    <row r="34390" spans="17:19">
      <c r="Q34390"/>
      <c r="R34390"/>
      <c r="S34390"/>
    </row>
    <row r="34391" spans="17:19">
      <c r="Q34391"/>
      <c r="R34391"/>
      <c r="S34391"/>
    </row>
    <row r="34392" spans="17:19">
      <c r="Q34392"/>
      <c r="R34392"/>
      <c r="S34392"/>
    </row>
    <row r="34393" spans="17:19">
      <c r="Q34393"/>
      <c r="R34393"/>
      <c r="S34393"/>
    </row>
    <row r="34394" spans="17:19">
      <c r="Q34394"/>
      <c r="R34394"/>
      <c r="S34394"/>
    </row>
    <row r="34395" spans="17:19">
      <c r="Q34395"/>
      <c r="R34395"/>
      <c r="S34395"/>
    </row>
    <row r="34396" spans="17:19">
      <c r="Q34396"/>
      <c r="R34396"/>
      <c r="S34396"/>
    </row>
    <row r="34397" spans="17:19">
      <c r="Q34397"/>
      <c r="R34397"/>
      <c r="S34397"/>
    </row>
    <row r="34398" spans="17:19">
      <c r="Q34398"/>
      <c r="R34398"/>
      <c r="S34398"/>
    </row>
    <row r="34399" spans="17:19">
      <c r="Q34399"/>
      <c r="R34399"/>
      <c r="S34399"/>
    </row>
    <row r="34400" spans="17:19">
      <c r="Q34400"/>
      <c r="R34400"/>
      <c r="S34400"/>
    </row>
    <row r="34401" spans="17:19">
      <c r="Q34401"/>
      <c r="R34401"/>
      <c r="S34401"/>
    </row>
    <row r="34402" spans="17:19">
      <c r="Q34402"/>
      <c r="R34402"/>
      <c r="S34402"/>
    </row>
    <row r="34403" spans="17:19">
      <c r="Q34403"/>
      <c r="R34403"/>
      <c r="S34403"/>
    </row>
    <row r="34404" spans="17:19">
      <c r="Q34404"/>
      <c r="R34404"/>
      <c r="S34404"/>
    </row>
    <row r="34405" spans="17:19">
      <c r="Q34405"/>
      <c r="R34405"/>
      <c r="S34405"/>
    </row>
    <row r="34406" spans="17:19">
      <c r="Q34406"/>
      <c r="R34406"/>
      <c r="S34406"/>
    </row>
    <row r="34407" spans="17:19">
      <c r="Q34407"/>
      <c r="R34407"/>
      <c r="S34407"/>
    </row>
    <row r="34408" spans="17:19">
      <c r="Q34408"/>
      <c r="R34408"/>
      <c r="S34408"/>
    </row>
    <row r="34409" spans="17:19">
      <c r="Q34409"/>
      <c r="R34409"/>
      <c r="S34409"/>
    </row>
    <row r="34410" spans="17:19">
      <c r="Q34410"/>
      <c r="R34410"/>
      <c r="S34410"/>
    </row>
    <row r="34411" spans="17:19">
      <c r="Q34411"/>
      <c r="R34411"/>
      <c r="S34411"/>
    </row>
    <row r="34412" spans="17:19">
      <c r="Q34412"/>
      <c r="R34412"/>
      <c r="S34412"/>
    </row>
    <row r="34413" spans="17:19">
      <c r="Q34413"/>
      <c r="R34413"/>
      <c r="S34413"/>
    </row>
    <row r="34414" spans="17:19">
      <c r="Q34414"/>
      <c r="R34414"/>
      <c r="S34414"/>
    </row>
    <row r="34415" spans="17:19">
      <c r="Q34415"/>
      <c r="R34415"/>
      <c r="S34415"/>
    </row>
    <row r="34416" spans="17:19">
      <c r="Q34416"/>
      <c r="R34416"/>
      <c r="S34416"/>
    </row>
    <row r="34417" spans="17:19">
      <c r="Q34417"/>
      <c r="R34417"/>
      <c r="S34417"/>
    </row>
    <row r="34418" spans="17:19">
      <c r="Q34418"/>
      <c r="R34418"/>
      <c r="S34418"/>
    </row>
    <row r="34419" spans="17:19">
      <c r="Q34419"/>
      <c r="R34419"/>
      <c r="S34419"/>
    </row>
    <row r="34420" spans="17:19">
      <c r="Q34420"/>
      <c r="R34420"/>
      <c r="S34420"/>
    </row>
    <row r="34421" spans="17:19">
      <c r="Q34421"/>
      <c r="R34421"/>
      <c r="S34421"/>
    </row>
    <row r="34422" spans="17:19">
      <c r="Q34422"/>
      <c r="R34422"/>
      <c r="S34422"/>
    </row>
    <row r="34423" spans="17:19">
      <c r="Q34423"/>
      <c r="R34423"/>
      <c r="S34423"/>
    </row>
    <row r="34424" spans="17:19">
      <c r="Q34424"/>
      <c r="R34424"/>
      <c r="S34424"/>
    </row>
    <row r="34425" spans="17:19">
      <c r="Q34425"/>
      <c r="R34425"/>
      <c r="S34425"/>
    </row>
    <row r="34426" spans="17:19">
      <c r="Q34426"/>
      <c r="R34426"/>
      <c r="S34426"/>
    </row>
    <row r="34427" spans="17:19">
      <c r="Q34427"/>
      <c r="R34427"/>
      <c r="S34427"/>
    </row>
    <row r="34428" spans="17:19">
      <c r="Q34428"/>
      <c r="R34428"/>
      <c r="S34428"/>
    </row>
    <row r="34429" spans="17:19">
      <c r="Q34429"/>
      <c r="R34429"/>
      <c r="S34429"/>
    </row>
    <row r="34430" spans="17:19">
      <c r="Q34430"/>
      <c r="R34430"/>
      <c r="S34430"/>
    </row>
    <row r="34431" spans="17:19">
      <c r="Q34431"/>
      <c r="R34431"/>
      <c r="S34431"/>
    </row>
    <row r="34432" spans="17:19">
      <c r="Q34432"/>
      <c r="R34432"/>
      <c r="S34432"/>
    </row>
    <row r="34433" spans="17:19">
      <c r="Q34433"/>
      <c r="R34433"/>
      <c r="S34433"/>
    </row>
    <row r="34434" spans="17:19">
      <c r="Q34434"/>
      <c r="R34434"/>
      <c r="S34434"/>
    </row>
    <row r="34435" spans="17:19">
      <c r="Q34435"/>
      <c r="R34435"/>
      <c r="S34435"/>
    </row>
    <row r="34436" spans="17:19">
      <c r="Q34436"/>
      <c r="R34436"/>
      <c r="S34436"/>
    </row>
    <row r="34437" spans="17:19">
      <c r="Q34437"/>
      <c r="R34437"/>
      <c r="S34437"/>
    </row>
    <row r="34438" spans="17:19">
      <c r="Q34438"/>
      <c r="R34438"/>
      <c r="S34438"/>
    </row>
    <row r="34439" spans="17:19">
      <c r="Q34439"/>
      <c r="R34439"/>
      <c r="S34439"/>
    </row>
    <row r="34440" spans="17:19">
      <c r="Q34440"/>
      <c r="R34440"/>
      <c r="S34440"/>
    </row>
    <row r="34441" spans="17:19">
      <c r="Q34441"/>
      <c r="R34441"/>
      <c r="S34441"/>
    </row>
    <row r="34442" spans="17:19">
      <c r="Q34442"/>
      <c r="R34442"/>
      <c r="S34442"/>
    </row>
    <row r="34443" spans="17:19">
      <c r="Q34443"/>
      <c r="R34443"/>
      <c r="S34443"/>
    </row>
    <row r="34444" spans="17:19">
      <c r="Q34444"/>
      <c r="R34444"/>
      <c r="S34444"/>
    </row>
    <row r="34445" spans="17:19">
      <c r="Q34445"/>
      <c r="R34445"/>
      <c r="S34445"/>
    </row>
    <row r="34446" spans="17:19">
      <c r="Q34446"/>
      <c r="R34446"/>
      <c r="S34446"/>
    </row>
    <row r="34447" spans="17:19">
      <c r="Q34447"/>
      <c r="R34447"/>
      <c r="S34447"/>
    </row>
    <row r="34448" spans="17:19">
      <c r="Q34448"/>
      <c r="R34448"/>
      <c r="S34448"/>
    </row>
    <row r="34449" spans="17:19">
      <c r="Q34449"/>
      <c r="R34449"/>
      <c r="S34449"/>
    </row>
    <row r="34450" spans="17:19">
      <c r="Q34450"/>
      <c r="R34450"/>
      <c r="S34450"/>
    </row>
    <row r="34451" spans="17:19">
      <c r="Q34451"/>
      <c r="R34451"/>
      <c r="S34451"/>
    </row>
    <row r="34452" spans="17:19">
      <c r="Q34452"/>
      <c r="R34452"/>
      <c r="S34452"/>
    </row>
    <row r="34453" spans="17:19">
      <c r="Q34453"/>
      <c r="R34453"/>
      <c r="S34453"/>
    </row>
    <row r="34454" spans="17:19">
      <c r="Q34454"/>
      <c r="R34454"/>
      <c r="S34454"/>
    </row>
    <row r="34455" spans="17:19">
      <c r="Q34455"/>
      <c r="R34455"/>
      <c r="S34455"/>
    </row>
    <row r="34456" spans="17:19">
      <c r="Q34456"/>
      <c r="R34456"/>
      <c r="S34456"/>
    </row>
    <row r="34457" spans="17:19">
      <c r="Q34457"/>
      <c r="R34457"/>
      <c r="S34457"/>
    </row>
    <row r="34458" spans="17:19">
      <c r="Q34458"/>
      <c r="R34458"/>
      <c r="S34458"/>
    </row>
    <row r="34459" spans="17:19">
      <c r="Q34459"/>
      <c r="R34459"/>
      <c r="S34459"/>
    </row>
    <row r="34460" spans="17:19">
      <c r="Q34460"/>
      <c r="R34460"/>
      <c r="S34460"/>
    </row>
    <row r="34461" spans="17:19">
      <c r="Q34461"/>
      <c r="R34461"/>
      <c r="S34461"/>
    </row>
    <row r="34462" spans="17:19">
      <c r="Q34462"/>
      <c r="R34462"/>
      <c r="S34462"/>
    </row>
    <row r="34463" spans="17:19">
      <c r="Q34463"/>
      <c r="R34463"/>
      <c r="S34463"/>
    </row>
    <row r="34464" spans="17:19">
      <c r="Q34464"/>
      <c r="R34464"/>
      <c r="S34464"/>
    </row>
    <row r="34465" spans="17:19">
      <c r="Q34465"/>
      <c r="R34465"/>
      <c r="S34465"/>
    </row>
    <row r="34466" spans="17:19">
      <c r="Q34466"/>
      <c r="R34466"/>
      <c r="S34466"/>
    </row>
    <row r="34467" spans="17:19">
      <c r="Q34467"/>
      <c r="R34467"/>
      <c r="S34467"/>
    </row>
    <row r="34468" spans="17:19">
      <c r="Q34468"/>
      <c r="R34468"/>
      <c r="S34468"/>
    </row>
    <row r="34469" spans="17:19">
      <c r="Q34469"/>
      <c r="R34469"/>
      <c r="S34469"/>
    </row>
    <row r="34470" spans="17:19">
      <c r="Q34470"/>
      <c r="R34470"/>
      <c r="S34470"/>
    </row>
    <row r="34471" spans="17:19">
      <c r="Q34471"/>
      <c r="R34471"/>
      <c r="S34471"/>
    </row>
    <row r="34472" spans="17:19">
      <c r="Q34472"/>
      <c r="R34472"/>
      <c r="S34472"/>
    </row>
    <row r="34473" spans="17:19">
      <c r="Q34473"/>
      <c r="R34473"/>
      <c r="S34473"/>
    </row>
    <row r="34474" spans="17:19">
      <c r="Q34474"/>
      <c r="R34474"/>
      <c r="S34474"/>
    </row>
    <row r="34475" spans="17:19">
      <c r="Q34475"/>
      <c r="R34475"/>
      <c r="S34475"/>
    </row>
    <row r="34476" spans="17:19">
      <c r="Q34476"/>
      <c r="R34476"/>
      <c r="S34476"/>
    </row>
    <row r="34477" spans="17:19">
      <c r="Q34477"/>
      <c r="R34477"/>
      <c r="S34477"/>
    </row>
    <row r="34478" spans="17:19">
      <c r="Q34478"/>
      <c r="R34478"/>
      <c r="S34478"/>
    </row>
    <row r="34479" spans="17:19">
      <c r="Q34479"/>
      <c r="R34479"/>
      <c r="S34479"/>
    </row>
    <row r="34480" spans="17:19">
      <c r="Q34480"/>
      <c r="R34480"/>
      <c r="S34480"/>
    </row>
    <row r="34481" spans="17:19">
      <c r="Q34481"/>
      <c r="R34481"/>
      <c r="S34481"/>
    </row>
    <row r="34482" spans="17:19">
      <c r="Q34482"/>
      <c r="R34482"/>
      <c r="S34482"/>
    </row>
    <row r="34483" spans="17:19">
      <c r="Q34483"/>
      <c r="R34483"/>
      <c r="S34483"/>
    </row>
    <row r="34484" spans="17:19">
      <c r="Q34484"/>
      <c r="R34484"/>
      <c r="S34484"/>
    </row>
    <row r="34485" spans="17:19">
      <c r="Q34485"/>
      <c r="R34485"/>
      <c r="S34485"/>
    </row>
    <row r="34486" spans="17:19">
      <c r="Q34486"/>
      <c r="R34486"/>
      <c r="S34486"/>
    </row>
    <row r="34487" spans="17:19">
      <c r="Q34487"/>
      <c r="R34487"/>
      <c r="S34487"/>
    </row>
    <row r="34488" spans="17:19">
      <c r="Q34488"/>
      <c r="R34488"/>
      <c r="S34488"/>
    </row>
    <row r="34489" spans="17:19">
      <c r="Q34489"/>
      <c r="R34489"/>
      <c r="S34489"/>
    </row>
    <row r="34490" spans="17:19">
      <c r="Q34490"/>
      <c r="R34490"/>
      <c r="S34490"/>
    </row>
    <row r="34491" spans="17:19">
      <c r="Q34491"/>
      <c r="R34491"/>
      <c r="S34491"/>
    </row>
    <row r="34492" spans="17:19">
      <c r="Q34492"/>
      <c r="R34492"/>
      <c r="S34492"/>
    </row>
    <row r="34493" spans="17:19">
      <c r="Q34493"/>
      <c r="R34493"/>
      <c r="S34493"/>
    </row>
    <row r="34494" spans="17:19">
      <c r="Q34494"/>
      <c r="R34494"/>
      <c r="S34494"/>
    </row>
    <row r="34495" spans="17:19">
      <c r="Q34495"/>
      <c r="R34495"/>
      <c r="S34495"/>
    </row>
    <row r="34496" spans="17:19">
      <c r="Q34496"/>
      <c r="R34496"/>
      <c r="S34496"/>
    </row>
    <row r="34497" spans="17:19">
      <c r="Q34497"/>
      <c r="R34497"/>
      <c r="S34497"/>
    </row>
    <row r="34498" spans="17:19">
      <c r="Q34498"/>
      <c r="R34498"/>
      <c r="S34498"/>
    </row>
    <row r="34499" spans="17:19">
      <c r="Q34499"/>
      <c r="R34499"/>
      <c r="S34499"/>
    </row>
    <row r="34500" spans="17:19">
      <c r="Q34500"/>
      <c r="R34500"/>
      <c r="S34500"/>
    </row>
    <row r="34501" spans="17:19">
      <c r="Q34501"/>
      <c r="R34501"/>
      <c r="S34501"/>
    </row>
    <row r="34502" spans="17:19">
      <c r="Q34502"/>
      <c r="R34502"/>
      <c r="S34502"/>
    </row>
    <row r="34503" spans="17:19">
      <c r="Q34503"/>
      <c r="R34503"/>
      <c r="S34503"/>
    </row>
    <row r="34504" spans="17:19">
      <c r="Q34504"/>
      <c r="R34504"/>
      <c r="S34504"/>
    </row>
    <row r="34505" spans="17:19">
      <c r="Q34505"/>
      <c r="R34505"/>
      <c r="S34505"/>
    </row>
    <row r="34506" spans="17:19">
      <c r="Q34506"/>
      <c r="R34506"/>
      <c r="S34506"/>
    </row>
    <row r="34507" spans="17:19">
      <c r="Q34507"/>
      <c r="R34507"/>
      <c r="S34507"/>
    </row>
    <row r="34508" spans="17:19">
      <c r="Q34508"/>
      <c r="R34508"/>
      <c r="S34508"/>
    </row>
    <row r="34509" spans="17:19">
      <c r="Q34509"/>
      <c r="R34509"/>
      <c r="S34509"/>
    </row>
    <row r="34510" spans="17:19">
      <c r="Q34510"/>
      <c r="R34510"/>
      <c r="S34510"/>
    </row>
    <row r="34511" spans="17:19">
      <c r="Q34511"/>
      <c r="R34511"/>
      <c r="S34511"/>
    </row>
    <row r="34512" spans="17:19">
      <c r="Q34512"/>
      <c r="R34512"/>
      <c r="S34512"/>
    </row>
    <row r="34513" spans="17:19">
      <c r="Q34513"/>
      <c r="R34513"/>
      <c r="S34513"/>
    </row>
    <row r="34514" spans="17:19">
      <c r="Q34514"/>
      <c r="R34514"/>
      <c r="S34514"/>
    </row>
    <row r="34515" spans="17:19">
      <c r="Q34515"/>
      <c r="R34515"/>
      <c r="S34515"/>
    </row>
    <row r="34516" spans="17:19">
      <c r="Q34516"/>
      <c r="R34516"/>
      <c r="S34516"/>
    </row>
    <row r="34517" spans="17:19">
      <c r="Q34517"/>
      <c r="R34517"/>
      <c r="S34517"/>
    </row>
    <row r="34518" spans="17:19">
      <c r="Q34518"/>
      <c r="R34518"/>
      <c r="S34518"/>
    </row>
    <row r="34519" spans="17:19">
      <c r="Q34519"/>
      <c r="R34519"/>
      <c r="S34519"/>
    </row>
    <row r="34520" spans="17:19">
      <c r="Q34520"/>
      <c r="R34520"/>
      <c r="S34520"/>
    </row>
    <row r="34521" spans="17:19">
      <c r="Q34521"/>
      <c r="R34521"/>
      <c r="S34521"/>
    </row>
    <row r="34522" spans="17:19">
      <c r="Q34522"/>
      <c r="R34522"/>
      <c r="S34522"/>
    </row>
    <row r="34523" spans="17:19">
      <c r="Q34523"/>
      <c r="R34523"/>
      <c r="S34523"/>
    </row>
    <row r="34524" spans="17:19">
      <c r="Q34524"/>
      <c r="R34524"/>
      <c r="S34524"/>
    </row>
    <row r="34525" spans="17:19">
      <c r="Q34525"/>
      <c r="R34525"/>
      <c r="S34525"/>
    </row>
    <row r="34526" spans="17:19">
      <c r="Q34526"/>
      <c r="R34526"/>
      <c r="S34526"/>
    </row>
    <row r="34527" spans="17:19">
      <c r="Q34527"/>
      <c r="R34527"/>
      <c r="S34527"/>
    </row>
    <row r="34528" spans="17:19">
      <c r="Q34528"/>
      <c r="R34528"/>
      <c r="S34528"/>
    </row>
    <row r="34529" spans="17:19">
      <c r="Q34529"/>
      <c r="R34529"/>
      <c r="S34529"/>
    </row>
    <row r="34530" spans="17:19">
      <c r="Q34530"/>
      <c r="R34530"/>
      <c r="S34530"/>
    </row>
    <row r="34531" spans="17:19">
      <c r="Q34531"/>
      <c r="R34531"/>
      <c r="S34531"/>
    </row>
    <row r="34532" spans="17:19">
      <c r="Q34532"/>
      <c r="R34532"/>
      <c r="S34532"/>
    </row>
    <row r="34533" spans="17:19">
      <c r="Q34533"/>
      <c r="R34533"/>
      <c r="S34533"/>
    </row>
    <row r="34534" spans="17:19">
      <c r="Q34534"/>
      <c r="R34534"/>
      <c r="S34534"/>
    </row>
    <row r="34535" spans="17:19">
      <c r="Q34535"/>
      <c r="R34535"/>
      <c r="S34535"/>
    </row>
    <row r="34536" spans="17:19">
      <c r="Q34536"/>
      <c r="R34536"/>
      <c r="S34536"/>
    </row>
    <row r="34537" spans="17:19">
      <c r="Q34537"/>
      <c r="R34537"/>
      <c r="S34537"/>
    </row>
    <row r="34538" spans="17:19">
      <c r="Q34538"/>
      <c r="R34538"/>
      <c r="S34538"/>
    </row>
    <row r="34539" spans="17:19">
      <c r="Q34539"/>
      <c r="R34539"/>
      <c r="S34539"/>
    </row>
    <row r="34540" spans="17:19">
      <c r="Q34540"/>
      <c r="R34540"/>
      <c r="S34540"/>
    </row>
    <row r="34541" spans="17:19">
      <c r="Q34541"/>
      <c r="R34541"/>
      <c r="S34541"/>
    </row>
    <row r="34542" spans="17:19">
      <c r="Q34542"/>
      <c r="R34542"/>
      <c r="S34542"/>
    </row>
    <row r="34543" spans="17:19">
      <c r="Q34543"/>
      <c r="R34543"/>
      <c r="S34543"/>
    </row>
    <row r="34544" spans="17:19">
      <c r="Q34544"/>
      <c r="R34544"/>
      <c r="S34544"/>
    </row>
    <row r="34545" spans="17:19">
      <c r="Q34545"/>
      <c r="R34545"/>
      <c r="S34545"/>
    </row>
    <row r="34546" spans="17:19">
      <c r="Q34546"/>
      <c r="R34546"/>
      <c r="S34546"/>
    </row>
    <row r="34547" spans="17:19">
      <c r="Q34547"/>
      <c r="R34547"/>
      <c r="S34547"/>
    </row>
    <row r="34548" spans="17:19">
      <c r="Q34548"/>
      <c r="R34548"/>
      <c r="S34548"/>
    </row>
    <row r="34549" spans="17:19">
      <c r="Q34549"/>
      <c r="R34549"/>
      <c r="S34549"/>
    </row>
    <row r="34550" spans="17:19">
      <c r="Q34550"/>
      <c r="R34550"/>
      <c r="S34550"/>
    </row>
    <row r="34551" spans="17:19">
      <c r="Q34551"/>
      <c r="R34551"/>
      <c r="S34551"/>
    </row>
    <row r="34552" spans="17:19">
      <c r="Q34552"/>
      <c r="R34552"/>
      <c r="S34552"/>
    </row>
    <row r="34553" spans="17:19">
      <c r="Q34553"/>
      <c r="R34553"/>
      <c r="S34553"/>
    </row>
    <row r="34554" spans="17:19">
      <c r="Q34554"/>
      <c r="R34554"/>
      <c r="S34554"/>
    </row>
    <row r="34555" spans="17:19">
      <c r="Q34555"/>
      <c r="R34555"/>
      <c r="S34555"/>
    </row>
    <row r="34556" spans="17:19">
      <c r="Q34556"/>
      <c r="R34556"/>
      <c r="S34556"/>
    </row>
    <row r="34557" spans="17:19">
      <c r="Q34557"/>
      <c r="R34557"/>
      <c r="S34557"/>
    </row>
    <row r="34558" spans="17:19">
      <c r="Q34558"/>
      <c r="R34558"/>
      <c r="S34558"/>
    </row>
    <row r="34559" spans="17:19">
      <c r="Q34559"/>
      <c r="R34559"/>
      <c r="S34559"/>
    </row>
    <row r="34560" spans="17:19">
      <c r="Q34560"/>
      <c r="R34560"/>
      <c r="S34560"/>
    </row>
    <row r="34561" spans="17:19">
      <c r="Q34561"/>
      <c r="R34561"/>
      <c r="S34561"/>
    </row>
    <row r="34562" spans="17:19">
      <c r="Q34562"/>
      <c r="R34562"/>
      <c r="S34562"/>
    </row>
    <row r="34563" spans="17:19">
      <c r="Q34563"/>
      <c r="R34563"/>
      <c r="S34563"/>
    </row>
    <row r="34564" spans="17:19">
      <c r="Q34564"/>
      <c r="R34564"/>
      <c r="S34564"/>
    </row>
    <row r="34565" spans="17:19">
      <c r="Q34565"/>
      <c r="R34565"/>
      <c r="S34565"/>
    </row>
    <row r="34566" spans="17:19">
      <c r="Q34566"/>
      <c r="R34566"/>
      <c r="S34566"/>
    </row>
    <row r="34567" spans="17:19">
      <c r="Q34567"/>
      <c r="R34567"/>
      <c r="S34567"/>
    </row>
    <row r="34568" spans="17:19">
      <c r="Q34568"/>
      <c r="R34568"/>
      <c r="S34568"/>
    </row>
    <row r="34569" spans="17:19">
      <c r="Q34569"/>
      <c r="R34569"/>
      <c r="S34569"/>
    </row>
    <row r="34570" spans="17:19">
      <c r="Q34570"/>
      <c r="R34570"/>
      <c r="S34570"/>
    </row>
    <row r="34571" spans="17:19">
      <c r="Q34571"/>
      <c r="R34571"/>
      <c r="S34571"/>
    </row>
    <row r="34572" spans="17:19">
      <c r="Q34572"/>
      <c r="R34572"/>
      <c r="S34572"/>
    </row>
    <row r="34573" spans="17:19">
      <c r="Q34573"/>
      <c r="R34573"/>
      <c r="S34573"/>
    </row>
    <row r="34574" spans="17:19">
      <c r="Q34574"/>
      <c r="R34574"/>
      <c r="S34574"/>
    </row>
    <row r="34575" spans="17:19">
      <c r="Q34575"/>
      <c r="R34575"/>
      <c r="S34575"/>
    </row>
    <row r="34576" spans="17:19">
      <c r="Q34576"/>
      <c r="R34576"/>
      <c r="S34576"/>
    </row>
    <row r="34577" spans="17:19">
      <c r="Q34577"/>
      <c r="R34577"/>
      <c r="S34577"/>
    </row>
    <row r="34578" spans="17:19">
      <c r="Q34578"/>
      <c r="R34578"/>
      <c r="S34578"/>
    </row>
    <row r="34579" spans="17:19">
      <c r="Q34579"/>
      <c r="R34579"/>
      <c r="S34579"/>
    </row>
    <row r="34580" spans="17:19">
      <c r="Q34580"/>
      <c r="R34580"/>
      <c r="S34580"/>
    </row>
    <row r="34581" spans="17:19">
      <c r="Q34581"/>
      <c r="R34581"/>
      <c r="S34581"/>
    </row>
    <row r="34582" spans="17:19">
      <c r="Q34582"/>
      <c r="R34582"/>
      <c r="S34582"/>
    </row>
    <row r="34583" spans="17:19">
      <c r="Q34583"/>
      <c r="R34583"/>
      <c r="S34583"/>
    </row>
    <row r="34584" spans="17:19">
      <c r="Q34584"/>
      <c r="R34584"/>
      <c r="S34584"/>
    </row>
    <row r="34585" spans="17:19">
      <c r="Q34585"/>
      <c r="R34585"/>
      <c r="S34585"/>
    </row>
    <row r="34586" spans="17:19">
      <c r="Q34586"/>
      <c r="R34586"/>
      <c r="S34586"/>
    </row>
    <row r="34587" spans="17:19">
      <c r="Q34587"/>
      <c r="R34587"/>
      <c r="S34587"/>
    </row>
    <row r="34588" spans="17:19">
      <c r="Q34588"/>
      <c r="R34588"/>
      <c r="S34588"/>
    </row>
    <row r="34589" spans="17:19">
      <c r="Q34589"/>
      <c r="R34589"/>
      <c r="S34589"/>
    </row>
    <row r="34590" spans="17:19">
      <c r="Q34590"/>
      <c r="R34590"/>
      <c r="S34590"/>
    </row>
    <row r="34591" spans="17:19">
      <c r="Q34591"/>
      <c r="R34591"/>
      <c r="S34591"/>
    </row>
    <row r="34592" spans="17:19">
      <c r="Q34592"/>
      <c r="R34592"/>
      <c r="S34592"/>
    </row>
    <row r="34593" spans="17:19">
      <c r="Q34593"/>
      <c r="R34593"/>
      <c r="S34593"/>
    </row>
    <row r="34594" spans="17:19">
      <c r="Q34594"/>
      <c r="R34594"/>
      <c r="S34594"/>
    </row>
    <row r="34595" spans="17:19">
      <c r="Q34595"/>
      <c r="R34595"/>
      <c r="S34595"/>
    </row>
    <row r="34596" spans="17:19">
      <c r="Q34596"/>
      <c r="R34596"/>
      <c r="S34596"/>
    </row>
    <row r="34597" spans="17:19">
      <c r="Q34597"/>
      <c r="R34597"/>
      <c r="S34597"/>
    </row>
    <row r="34598" spans="17:19">
      <c r="Q34598"/>
      <c r="R34598"/>
      <c r="S34598"/>
    </row>
    <row r="34599" spans="17:19">
      <c r="Q34599"/>
      <c r="R34599"/>
      <c r="S34599"/>
    </row>
    <row r="34600" spans="17:19">
      <c r="Q34600"/>
      <c r="R34600"/>
      <c r="S34600"/>
    </row>
    <row r="34601" spans="17:19">
      <c r="Q34601"/>
      <c r="R34601"/>
      <c r="S34601"/>
    </row>
    <row r="34602" spans="17:19">
      <c r="Q34602"/>
      <c r="R34602"/>
      <c r="S34602"/>
    </row>
    <row r="34603" spans="17:19">
      <c r="Q34603"/>
      <c r="R34603"/>
      <c r="S34603"/>
    </row>
    <row r="34604" spans="17:19">
      <c r="Q34604"/>
      <c r="R34604"/>
      <c r="S34604"/>
    </row>
    <row r="34605" spans="17:19">
      <c r="Q34605"/>
      <c r="R34605"/>
      <c r="S34605"/>
    </row>
    <row r="34606" spans="17:19">
      <c r="Q34606"/>
      <c r="R34606"/>
      <c r="S34606"/>
    </row>
    <row r="34607" spans="17:19">
      <c r="Q34607"/>
      <c r="R34607"/>
      <c r="S34607"/>
    </row>
    <row r="34608" spans="17:19">
      <c r="Q34608"/>
      <c r="R34608"/>
      <c r="S34608"/>
    </row>
    <row r="34609" spans="17:19">
      <c r="Q34609"/>
      <c r="R34609"/>
      <c r="S34609"/>
    </row>
    <row r="34610" spans="17:19">
      <c r="Q34610"/>
      <c r="R34610"/>
      <c r="S34610"/>
    </row>
    <row r="34611" spans="17:19">
      <c r="Q34611"/>
      <c r="R34611"/>
      <c r="S34611"/>
    </row>
    <row r="34612" spans="17:19">
      <c r="Q34612"/>
      <c r="R34612"/>
      <c r="S34612"/>
    </row>
    <row r="34613" spans="17:19">
      <c r="Q34613"/>
      <c r="R34613"/>
      <c r="S34613"/>
    </row>
    <row r="34614" spans="17:19">
      <c r="Q34614"/>
      <c r="R34614"/>
      <c r="S34614"/>
    </row>
    <row r="34615" spans="17:19">
      <c r="Q34615"/>
      <c r="R34615"/>
      <c r="S34615"/>
    </row>
    <row r="34616" spans="17:19">
      <c r="Q34616"/>
      <c r="R34616"/>
      <c r="S34616"/>
    </row>
    <row r="34617" spans="17:19">
      <c r="Q34617"/>
      <c r="R34617"/>
      <c r="S34617"/>
    </row>
    <row r="34618" spans="17:19">
      <c r="Q34618"/>
      <c r="R34618"/>
      <c r="S34618"/>
    </row>
    <row r="34619" spans="17:19">
      <c r="Q34619"/>
      <c r="R34619"/>
      <c r="S34619"/>
    </row>
    <row r="34620" spans="17:19">
      <c r="Q34620"/>
      <c r="R34620"/>
      <c r="S34620"/>
    </row>
    <row r="34621" spans="17:19">
      <c r="Q34621"/>
      <c r="R34621"/>
      <c r="S34621"/>
    </row>
    <row r="34622" spans="17:19">
      <c r="Q34622"/>
      <c r="R34622"/>
      <c r="S34622"/>
    </row>
    <row r="34623" spans="17:19">
      <c r="Q34623"/>
      <c r="R34623"/>
      <c r="S34623"/>
    </row>
    <row r="34624" spans="17:19">
      <c r="Q34624"/>
      <c r="R34624"/>
      <c r="S34624"/>
    </row>
    <row r="34625" spans="17:19">
      <c r="Q34625"/>
      <c r="R34625"/>
      <c r="S34625"/>
    </row>
    <row r="34626" spans="17:19">
      <c r="Q34626"/>
      <c r="R34626"/>
      <c r="S34626"/>
    </row>
    <row r="34627" spans="17:19">
      <c r="Q34627"/>
      <c r="R34627"/>
      <c r="S34627"/>
    </row>
    <row r="34628" spans="17:19">
      <c r="Q34628"/>
      <c r="R34628"/>
      <c r="S34628"/>
    </row>
    <row r="34629" spans="17:19">
      <c r="Q34629"/>
      <c r="R34629"/>
      <c r="S34629"/>
    </row>
    <row r="34630" spans="17:19">
      <c r="Q34630"/>
      <c r="R34630"/>
      <c r="S34630"/>
    </row>
    <row r="34631" spans="17:19">
      <c r="Q34631"/>
      <c r="R34631"/>
      <c r="S34631"/>
    </row>
    <row r="34632" spans="17:19">
      <c r="Q34632"/>
      <c r="R34632"/>
      <c r="S34632"/>
    </row>
    <row r="34633" spans="17:19">
      <c r="Q34633"/>
      <c r="R34633"/>
      <c r="S34633"/>
    </row>
    <row r="34634" spans="17:19">
      <c r="Q34634"/>
      <c r="R34634"/>
      <c r="S34634"/>
    </row>
    <row r="34635" spans="17:19">
      <c r="Q34635"/>
      <c r="R34635"/>
      <c r="S34635"/>
    </row>
    <row r="34636" spans="17:19">
      <c r="Q34636"/>
      <c r="R34636"/>
      <c r="S34636"/>
    </row>
    <row r="34637" spans="17:19">
      <c r="Q34637"/>
      <c r="R34637"/>
      <c r="S34637"/>
    </row>
    <row r="34638" spans="17:19">
      <c r="Q34638"/>
      <c r="R34638"/>
      <c r="S34638"/>
    </row>
    <row r="34639" spans="17:19">
      <c r="Q34639"/>
      <c r="R34639"/>
      <c r="S34639"/>
    </row>
    <row r="34640" spans="17:19">
      <c r="Q34640"/>
      <c r="R34640"/>
      <c r="S34640"/>
    </row>
    <row r="34641" spans="17:19">
      <c r="Q34641"/>
      <c r="R34641"/>
      <c r="S34641"/>
    </row>
    <row r="34642" spans="17:19">
      <c r="Q34642"/>
      <c r="R34642"/>
      <c r="S34642"/>
    </row>
    <row r="34643" spans="17:19">
      <c r="Q34643"/>
      <c r="R34643"/>
      <c r="S34643"/>
    </row>
    <row r="34644" spans="17:19">
      <c r="Q34644"/>
      <c r="R34644"/>
      <c r="S34644"/>
    </row>
    <row r="34645" spans="17:19">
      <c r="Q34645"/>
      <c r="R34645"/>
      <c r="S34645"/>
    </row>
    <row r="34646" spans="17:19">
      <c r="Q34646"/>
      <c r="R34646"/>
      <c r="S34646"/>
    </row>
    <row r="34647" spans="17:19">
      <c r="Q34647"/>
      <c r="R34647"/>
      <c r="S34647"/>
    </row>
    <row r="34648" spans="17:19">
      <c r="Q34648"/>
      <c r="R34648"/>
      <c r="S34648"/>
    </row>
    <row r="34649" spans="17:19">
      <c r="Q34649"/>
      <c r="R34649"/>
      <c r="S34649"/>
    </row>
    <row r="34650" spans="17:19">
      <c r="Q34650"/>
      <c r="R34650"/>
      <c r="S34650"/>
    </row>
    <row r="34651" spans="17:19">
      <c r="Q34651"/>
      <c r="R34651"/>
      <c r="S34651"/>
    </row>
    <row r="34652" spans="17:19">
      <c r="Q34652"/>
      <c r="R34652"/>
      <c r="S34652"/>
    </row>
    <row r="34653" spans="17:19">
      <c r="Q34653"/>
      <c r="R34653"/>
      <c r="S34653"/>
    </row>
    <row r="34654" spans="17:19">
      <c r="Q34654"/>
      <c r="R34654"/>
      <c r="S34654"/>
    </row>
    <row r="34655" spans="17:19">
      <c r="Q34655"/>
      <c r="R34655"/>
      <c r="S34655"/>
    </row>
    <row r="34656" spans="17:19">
      <c r="Q34656"/>
      <c r="R34656"/>
      <c r="S34656"/>
    </row>
    <row r="34657" spans="17:19">
      <c r="Q34657"/>
      <c r="R34657"/>
      <c r="S34657"/>
    </row>
    <row r="34658" spans="17:19">
      <c r="Q34658"/>
      <c r="R34658"/>
      <c r="S34658"/>
    </row>
    <row r="34659" spans="17:19">
      <c r="Q34659"/>
      <c r="R34659"/>
      <c r="S34659"/>
    </row>
    <row r="34660" spans="17:19">
      <c r="Q34660"/>
      <c r="R34660"/>
      <c r="S34660"/>
    </row>
    <row r="34661" spans="17:19">
      <c r="Q34661"/>
      <c r="R34661"/>
      <c r="S34661"/>
    </row>
    <row r="34662" spans="17:19">
      <c r="Q34662"/>
      <c r="R34662"/>
      <c r="S34662"/>
    </row>
    <row r="34663" spans="17:19">
      <c r="Q34663"/>
      <c r="R34663"/>
      <c r="S34663"/>
    </row>
    <row r="34664" spans="17:19">
      <c r="Q34664"/>
      <c r="R34664"/>
      <c r="S34664"/>
    </row>
    <row r="34665" spans="17:19">
      <c r="Q34665"/>
      <c r="R34665"/>
      <c r="S34665"/>
    </row>
    <row r="34666" spans="17:19">
      <c r="Q34666"/>
      <c r="R34666"/>
      <c r="S34666"/>
    </row>
    <row r="34667" spans="17:19">
      <c r="Q34667"/>
      <c r="R34667"/>
      <c r="S34667"/>
    </row>
    <row r="34668" spans="17:19">
      <c r="Q34668"/>
      <c r="R34668"/>
      <c r="S34668"/>
    </row>
    <row r="34669" spans="17:19">
      <c r="Q34669"/>
      <c r="R34669"/>
      <c r="S34669"/>
    </row>
    <row r="34670" spans="17:19">
      <c r="Q34670"/>
      <c r="R34670"/>
      <c r="S34670"/>
    </row>
    <row r="34671" spans="17:19">
      <c r="Q34671"/>
      <c r="R34671"/>
      <c r="S34671"/>
    </row>
    <row r="34672" spans="17:19">
      <c r="Q34672"/>
      <c r="R34672"/>
      <c r="S34672"/>
    </row>
    <row r="34673" spans="17:19">
      <c r="Q34673"/>
      <c r="R34673"/>
      <c r="S34673"/>
    </row>
    <row r="34674" spans="17:19">
      <c r="Q34674"/>
      <c r="R34674"/>
      <c r="S34674"/>
    </row>
    <row r="34675" spans="17:19">
      <c r="Q34675"/>
      <c r="R34675"/>
      <c r="S34675"/>
    </row>
    <row r="34676" spans="17:19">
      <c r="Q34676"/>
      <c r="R34676"/>
      <c r="S34676"/>
    </row>
    <row r="34677" spans="17:19">
      <c r="Q34677"/>
      <c r="R34677"/>
      <c r="S34677"/>
    </row>
    <row r="34678" spans="17:19">
      <c r="Q34678"/>
      <c r="R34678"/>
      <c r="S34678"/>
    </row>
    <row r="34679" spans="17:19">
      <c r="Q34679"/>
      <c r="R34679"/>
      <c r="S34679"/>
    </row>
    <row r="34680" spans="17:19">
      <c r="Q34680"/>
      <c r="R34680"/>
      <c r="S34680"/>
    </row>
    <row r="34681" spans="17:19">
      <c r="Q34681"/>
      <c r="R34681"/>
      <c r="S34681"/>
    </row>
    <row r="34682" spans="17:19">
      <c r="Q34682"/>
      <c r="R34682"/>
      <c r="S34682"/>
    </row>
    <row r="34683" spans="17:19">
      <c r="Q34683"/>
      <c r="R34683"/>
      <c r="S34683"/>
    </row>
    <row r="34684" spans="17:19">
      <c r="Q34684"/>
      <c r="R34684"/>
      <c r="S34684"/>
    </row>
    <row r="34685" spans="17:19">
      <c r="Q34685"/>
      <c r="R34685"/>
      <c r="S34685"/>
    </row>
    <row r="34686" spans="17:19">
      <c r="Q34686"/>
      <c r="R34686"/>
      <c r="S34686"/>
    </row>
    <row r="34687" spans="17:19">
      <c r="Q34687"/>
      <c r="R34687"/>
      <c r="S34687"/>
    </row>
    <row r="34688" spans="17:19">
      <c r="Q34688"/>
      <c r="R34688"/>
      <c r="S34688"/>
    </row>
    <row r="34689" spans="17:19">
      <c r="Q34689"/>
      <c r="R34689"/>
      <c r="S34689"/>
    </row>
    <row r="34690" spans="17:19">
      <c r="Q34690"/>
      <c r="R34690"/>
      <c r="S34690"/>
    </row>
    <row r="34691" spans="17:19">
      <c r="Q34691"/>
      <c r="R34691"/>
      <c r="S34691"/>
    </row>
    <row r="34692" spans="17:19">
      <c r="Q34692"/>
      <c r="R34692"/>
      <c r="S34692"/>
    </row>
    <row r="34693" spans="17:19">
      <c r="Q34693"/>
      <c r="R34693"/>
      <c r="S34693"/>
    </row>
    <row r="34694" spans="17:19">
      <c r="Q34694"/>
      <c r="R34694"/>
      <c r="S34694"/>
    </row>
    <row r="34695" spans="17:19">
      <c r="Q34695"/>
      <c r="R34695"/>
      <c r="S34695"/>
    </row>
    <row r="34696" spans="17:19">
      <c r="Q34696"/>
      <c r="R34696"/>
      <c r="S34696"/>
    </row>
    <row r="34697" spans="17:19">
      <c r="Q34697"/>
      <c r="R34697"/>
      <c r="S34697"/>
    </row>
    <row r="34698" spans="17:19">
      <c r="Q34698"/>
      <c r="R34698"/>
      <c r="S34698"/>
    </row>
    <row r="34699" spans="17:19">
      <c r="Q34699"/>
      <c r="R34699"/>
      <c r="S34699"/>
    </row>
    <row r="34700" spans="17:19">
      <c r="Q34700"/>
      <c r="R34700"/>
      <c r="S34700"/>
    </row>
    <row r="34701" spans="17:19">
      <c r="Q34701"/>
      <c r="R34701"/>
      <c r="S34701"/>
    </row>
    <row r="34702" spans="17:19">
      <c r="Q34702"/>
      <c r="R34702"/>
      <c r="S34702"/>
    </row>
    <row r="34703" spans="17:19">
      <c r="Q34703"/>
      <c r="R34703"/>
      <c r="S34703"/>
    </row>
    <row r="34704" spans="17:19">
      <c r="Q34704"/>
      <c r="R34704"/>
      <c r="S34704"/>
    </row>
    <row r="34705" spans="17:19">
      <c r="Q34705"/>
      <c r="R34705"/>
      <c r="S34705"/>
    </row>
    <row r="34706" spans="17:19">
      <c r="Q34706"/>
      <c r="R34706"/>
      <c r="S34706"/>
    </row>
    <row r="34707" spans="17:19">
      <c r="Q34707"/>
      <c r="R34707"/>
      <c r="S34707"/>
    </row>
    <row r="34708" spans="17:19">
      <c r="Q34708"/>
      <c r="R34708"/>
      <c r="S34708"/>
    </row>
    <row r="34709" spans="17:19">
      <c r="Q34709"/>
      <c r="R34709"/>
      <c r="S34709"/>
    </row>
    <row r="34710" spans="17:19">
      <c r="Q34710"/>
      <c r="R34710"/>
      <c r="S34710"/>
    </row>
    <row r="34711" spans="17:19">
      <c r="Q34711"/>
      <c r="R34711"/>
      <c r="S34711"/>
    </row>
    <row r="34712" spans="17:19">
      <c r="Q34712"/>
      <c r="R34712"/>
      <c r="S34712"/>
    </row>
    <row r="34713" spans="17:19">
      <c r="Q34713"/>
      <c r="R34713"/>
      <c r="S34713"/>
    </row>
    <row r="34714" spans="17:19">
      <c r="Q34714"/>
      <c r="R34714"/>
      <c r="S34714"/>
    </row>
    <row r="34715" spans="17:19">
      <c r="Q34715"/>
      <c r="R34715"/>
      <c r="S34715"/>
    </row>
    <row r="34716" spans="17:19">
      <c r="Q34716"/>
      <c r="R34716"/>
      <c r="S34716"/>
    </row>
    <row r="34717" spans="17:19">
      <c r="Q34717"/>
      <c r="R34717"/>
      <c r="S34717"/>
    </row>
    <row r="34718" spans="17:19">
      <c r="Q34718"/>
      <c r="R34718"/>
      <c r="S34718"/>
    </row>
    <row r="34719" spans="17:19">
      <c r="Q34719"/>
      <c r="R34719"/>
      <c r="S34719"/>
    </row>
    <row r="34720" spans="17:19">
      <c r="Q34720"/>
      <c r="R34720"/>
      <c r="S34720"/>
    </row>
    <row r="34721" spans="17:19">
      <c r="Q34721"/>
      <c r="R34721"/>
      <c r="S34721"/>
    </row>
    <row r="34722" spans="17:19">
      <c r="Q34722"/>
      <c r="R34722"/>
      <c r="S34722"/>
    </row>
    <row r="34723" spans="17:19">
      <c r="Q34723"/>
      <c r="R34723"/>
      <c r="S34723"/>
    </row>
    <row r="34724" spans="17:19">
      <c r="Q34724"/>
      <c r="R34724"/>
      <c r="S34724"/>
    </row>
    <row r="34725" spans="17:19">
      <c r="Q34725"/>
      <c r="R34725"/>
      <c r="S34725"/>
    </row>
    <row r="34726" spans="17:19">
      <c r="Q34726"/>
      <c r="R34726"/>
      <c r="S34726"/>
    </row>
    <row r="34727" spans="17:19">
      <c r="Q34727"/>
      <c r="R34727"/>
      <c r="S34727"/>
    </row>
    <row r="34728" spans="17:19">
      <c r="Q34728"/>
      <c r="R34728"/>
      <c r="S34728"/>
    </row>
    <row r="34729" spans="17:19">
      <c r="Q34729"/>
      <c r="R34729"/>
      <c r="S34729"/>
    </row>
    <row r="34730" spans="17:19">
      <c r="Q34730"/>
      <c r="R34730"/>
      <c r="S34730"/>
    </row>
    <row r="34731" spans="17:19">
      <c r="Q34731"/>
      <c r="R34731"/>
      <c r="S34731"/>
    </row>
    <row r="34732" spans="17:19">
      <c r="Q34732"/>
      <c r="R34732"/>
      <c r="S34732"/>
    </row>
    <row r="34733" spans="17:19">
      <c r="Q34733"/>
      <c r="R34733"/>
      <c r="S34733"/>
    </row>
    <row r="34734" spans="17:19">
      <c r="Q34734"/>
      <c r="R34734"/>
      <c r="S34734"/>
    </row>
    <row r="34735" spans="17:19">
      <c r="Q34735"/>
      <c r="R34735"/>
      <c r="S34735"/>
    </row>
    <row r="34736" spans="17:19">
      <c r="Q34736"/>
      <c r="R34736"/>
      <c r="S34736"/>
    </row>
    <row r="34737" spans="17:19">
      <c r="Q34737"/>
      <c r="R34737"/>
      <c r="S34737"/>
    </row>
    <row r="34738" spans="17:19">
      <c r="Q34738"/>
      <c r="R34738"/>
      <c r="S34738"/>
    </row>
    <row r="34739" spans="17:19">
      <c r="Q34739"/>
      <c r="R34739"/>
      <c r="S34739"/>
    </row>
    <row r="34740" spans="17:19">
      <c r="Q34740"/>
      <c r="R34740"/>
      <c r="S34740"/>
    </row>
    <row r="34741" spans="17:19">
      <c r="Q34741"/>
      <c r="R34741"/>
      <c r="S34741"/>
    </row>
    <row r="34742" spans="17:19">
      <c r="Q34742"/>
      <c r="R34742"/>
      <c r="S34742"/>
    </row>
    <row r="34743" spans="17:19">
      <c r="Q34743"/>
      <c r="R34743"/>
      <c r="S34743"/>
    </row>
    <row r="34744" spans="17:19">
      <c r="Q34744"/>
      <c r="R34744"/>
      <c r="S34744"/>
    </row>
    <row r="34745" spans="17:19">
      <c r="Q34745"/>
      <c r="R34745"/>
      <c r="S34745"/>
    </row>
    <row r="34746" spans="17:19">
      <c r="Q34746"/>
      <c r="R34746"/>
      <c r="S34746"/>
    </row>
    <row r="34747" spans="17:19">
      <c r="Q34747"/>
      <c r="R34747"/>
      <c r="S34747"/>
    </row>
    <row r="34748" spans="17:19">
      <c r="Q34748"/>
      <c r="R34748"/>
      <c r="S34748"/>
    </row>
    <row r="34749" spans="17:19">
      <c r="Q34749"/>
      <c r="R34749"/>
      <c r="S34749"/>
    </row>
    <row r="34750" spans="17:19">
      <c r="Q34750"/>
      <c r="R34750"/>
      <c r="S34750"/>
    </row>
    <row r="34751" spans="17:19">
      <c r="Q34751"/>
      <c r="R34751"/>
      <c r="S34751"/>
    </row>
    <row r="34752" spans="17:19">
      <c r="Q34752"/>
      <c r="R34752"/>
      <c r="S34752"/>
    </row>
    <row r="34753" spans="17:19">
      <c r="Q34753"/>
      <c r="R34753"/>
      <c r="S34753"/>
    </row>
    <row r="34754" spans="17:19">
      <c r="Q34754"/>
      <c r="R34754"/>
      <c r="S34754"/>
    </row>
    <row r="34755" spans="17:19">
      <c r="Q34755"/>
      <c r="R34755"/>
      <c r="S34755"/>
    </row>
    <row r="34756" spans="17:19">
      <c r="Q34756"/>
      <c r="R34756"/>
      <c r="S34756"/>
    </row>
    <row r="34757" spans="17:19">
      <c r="Q34757"/>
      <c r="R34757"/>
      <c r="S34757"/>
    </row>
    <row r="34758" spans="17:19">
      <c r="Q34758"/>
      <c r="R34758"/>
      <c r="S34758"/>
    </row>
    <row r="34759" spans="17:19">
      <c r="Q34759"/>
      <c r="R34759"/>
      <c r="S34759"/>
    </row>
    <row r="34760" spans="17:19">
      <c r="Q34760"/>
      <c r="R34760"/>
      <c r="S34760"/>
    </row>
    <row r="34761" spans="17:19">
      <c r="Q34761"/>
      <c r="R34761"/>
      <c r="S34761"/>
    </row>
    <row r="34762" spans="17:19">
      <c r="Q34762"/>
      <c r="R34762"/>
      <c r="S34762"/>
    </row>
    <row r="34763" spans="17:19">
      <c r="Q34763"/>
      <c r="R34763"/>
      <c r="S34763"/>
    </row>
    <row r="34764" spans="17:19">
      <c r="Q34764"/>
      <c r="R34764"/>
      <c r="S34764"/>
    </row>
    <row r="34765" spans="17:19">
      <c r="Q34765"/>
      <c r="R34765"/>
      <c r="S34765"/>
    </row>
    <row r="34766" spans="17:19">
      <c r="Q34766"/>
      <c r="R34766"/>
      <c r="S34766"/>
    </row>
    <row r="34767" spans="17:19">
      <c r="Q34767"/>
      <c r="R34767"/>
      <c r="S34767"/>
    </row>
    <row r="34768" spans="17:19">
      <c r="Q34768"/>
      <c r="R34768"/>
      <c r="S34768"/>
    </row>
    <row r="34769" spans="17:19">
      <c r="Q34769"/>
      <c r="R34769"/>
      <c r="S34769"/>
    </row>
    <row r="34770" spans="17:19">
      <c r="Q34770"/>
      <c r="R34770"/>
      <c r="S34770"/>
    </row>
    <row r="34771" spans="17:19">
      <c r="Q34771"/>
      <c r="R34771"/>
      <c r="S34771"/>
    </row>
    <row r="34772" spans="17:19">
      <c r="Q34772"/>
      <c r="R34772"/>
      <c r="S34772"/>
    </row>
    <row r="34773" spans="17:19">
      <c r="Q34773"/>
      <c r="R34773"/>
      <c r="S34773"/>
    </row>
    <row r="34774" spans="17:19">
      <c r="Q34774"/>
      <c r="R34774"/>
      <c r="S34774"/>
    </row>
    <row r="34775" spans="17:19">
      <c r="Q34775"/>
      <c r="R34775"/>
      <c r="S34775"/>
    </row>
    <row r="34776" spans="17:19">
      <c r="Q34776"/>
      <c r="R34776"/>
      <c r="S34776"/>
    </row>
    <row r="34777" spans="17:19">
      <c r="Q34777"/>
      <c r="R34777"/>
      <c r="S34777"/>
    </row>
    <row r="34778" spans="17:19">
      <c r="Q34778"/>
      <c r="R34778"/>
      <c r="S34778"/>
    </row>
    <row r="34779" spans="17:19">
      <c r="Q34779"/>
      <c r="R34779"/>
      <c r="S34779"/>
    </row>
    <row r="34780" spans="17:19">
      <c r="Q34780"/>
      <c r="R34780"/>
      <c r="S34780"/>
    </row>
    <row r="34781" spans="17:19">
      <c r="Q34781"/>
      <c r="R34781"/>
      <c r="S34781"/>
    </row>
    <row r="34782" spans="17:19">
      <c r="Q34782"/>
      <c r="R34782"/>
      <c r="S34782"/>
    </row>
    <row r="34783" spans="17:19">
      <c r="Q34783"/>
      <c r="R34783"/>
      <c r="S34783"/>
    </row>
    <row r="34784" spans="17:19">
      <c r="Q34784"/>
      <c r="R34784"/>
      <c r="S34784"/>
    </row>
    <row r="34785" spans="17:19">
      <c r="Q34785"/>
      <c r="R34785"/>
      <c r="S34785"/>
    </row>
    <row r="34786" spans="17:19">
      <c r="Q34786"/>
      <c r="R34786"/>
      <c r="S34786"/>
    </row>
    <row r="34787" spans="17:19">
      <c r="Q34787"/>
      <c r="R34787"/>
      <c r="S34787"/>
    </row>
    <row r="34788" spans="17:19">
      <c r="Q34788"/>
      <c r="R34788"/>
      <c r="S34788"/>
    </row>
    <row r="34789" spans="17:19">
      <c r="Q34789"/>
      <c r="R34789"/>
      <c r="S34789"/>
    </row>
    <row r="34790" spans="17:19">
      <c r="Q34790"/>
      <c r="R34790"/>
      <c r="S34790"/>
    </row>
    <row r="34791" spans="17:19">
      <c r="Q34791"/>
      <c r="R34791"/>
      <c r="S34791"/>
    </row>
    <row r="34792" spans="17:19">
      <c r="Q34792"/>
      <c r="R34792"/>
      <c r="S34792"/>
    </row>
    <row r="34793" spans="17:19">
      <c r="Q34793"/>
      <c r="R34793"/>
      <c r="S34793"/>
    </row>
    <row r="34794" spans="17:19">
      <c r="Q34794"/>
      <c r="R34794"/>
      <c r="S34794"/>
    </row>
    <row r="34795" spans="17:19">
      <c r="Q34795"/>
      <c r="R34795"/>
      <c r="S34795"/>
    </row>
    <row r="34796" spans="17:19">
      <c r="Q34796"/>
      <c r="R34796"/>
      <c r="S34796"/>
    </row>
    <row r="34797" spans="17:19">
      <c r="Q34797"/>
      <c r="R34797"/>
      <c r="S34797"/>
    </row>
    <row r="34798" spans="17:19">
      <c r="Q34798"/>
      <c r="R34798"/>
      <c r="S34798"/>
    </row>
    <row r="34799" spans="17:19">
      <c r="Q34799"/>
      <c r="R34799"/>
      <c r="S34799"/>
    </row>
    <row r="34800" spans="17:19">
      <c r="Q34800"/>
      <c r="R34800"/>
      <c r="S34800"/>
    </row>
    <row r="34801" spans="17:19">
      <c r="Q34801"/>
      <c r="R34801"/>
      <c r="S34801"/>
    </row>
    <row r="34802" spans="17:19">
      <c r="Q34802"/>
      <c r="R34802"/>
      <c r="S34802"/>
    </row>
    <row r="34803" spans="17:19">
      <c r="Q34803"/>
      <c r="R34803"/>
      <c r="S34803"/>
    </row>
    <row r="34804" spans="17:19">
      <c r="Q34804"/>
      <c r="R34804"/>
      <c r="S34804"/>
    </row>
    <row r="34805" spans="17:19">
      <c r="Q34805"/>
      <c r="R34805"/>
      <c r="S34805"/>
    </row>
    <row r="34806" spans="17:19">
      <c r="Q34806"/>
      <c r="R34806"/>
      <c r="S34806"/>
    </row>
    <row r="34807" spans="17:19">
      <c r="Q34807"/>
      <c r="R34807"/>
      <c r="S34807"/>
    </row>
    <row r="34808" spans="17:19">
      <c r="Q34808"/>
      <c r="R34808"/>
      <c r="S34808"/>
    </row>
    <row r="34809" spans="17:19">
      <c r="Q34809"/>
      <c r="R34809"/>
      <c r="S34809"/>
    </row>
    <row r="34810" spans="17:19">
      <c r="Q34810"/>
      <c r="R34810"/>
      <c r="S34810"/>
    </row>
    <row r="34811" spans="17:19">
      <c r="Q34811"/>
      <c r="R34811"/>
      <c r="S34811"/>
    </row>
    <row r="34812" spans="17:19">
      <c r="Q34812"/>
      <c r="R34812"/>
      <c r="S34812"/>
    </row>
    <row r="34813" spans="17:19">
      <c r="Q34813"/>
      <c r="R34813"/>
      <c r="S34813"/>
    </row>
    <row r="34814" spans="17:19">
      <c r="Q34814"/>
      <c r="R34814"/>
      <c r="S34814"/>
    </row>
    <row r="34815" spans="17:19">
      <c r="Q34815"/>
      <c r="R34815"/>
      <c r="S34815"/>
    </row>
    <row r="34816" spans="17:19">
      <c r="Q34816"/>
      <c r="R34816"/>
      <c r="S34816"/>
    </row>
    <row r="34817" spans="17:19">
      <c r="Q34817"/>
      <c r="R34817"/>
      <c r="S34817"/>
    </row>
    <row r="34818" spans="17:19">
      <c r="Q34818"/>
      <c r="R34818"/>
      <c r="S34818"/>
    </row>
    <row r="34819" spans="17:19">
      <c r="Q34819"/>
      <c r="R34819"/>
      <c r="S34819"/>
    </row>
    <row r="34820" spans="17:19">
      <c r="Q34820"/>
      <c r="R34820"/>
      <c r="S34820"/>
    </row>
    <row r="34821" spans="17:19">
      <c r="Q34821"/>
      <c r="R34821"/>
      <c r="S34821"/>
    </row>
    <row r="34822" spans="17:19">
      <c r="Q34822"/>
      <c r="R34822"/>
      <c r="S34822"/>
    </row>
    <row r="34823" spans="17:19">
      <c r="Q34823"/>
      <c r="R34823"/>
      <c r="S34823"/>
    </row>
    <row r="34824" spans="17:19">
      <c r="Q34824"/>
      <c r="R34824"/>
      <c r="S34824"/>
    </row>
    <row r="34825" spans="17:19">
      <c r="Q34825"/>
      <c r="R34825"/>
      <c r="S34825"/>
    </row>
    <row r="34826" spans="17:19">
      <c r="Q34826"/>
      <c r="R34826"/>
      <c r="S34826"/>
    </row>
    <row r="34827" spans="17:19">
      <c r="Q34827"/>
      <c r="R34827"/>
      <c r="S34827"/>
    </row>
    <row r="34828" spans="17:19">
      <c r="Q34828"/>
      <c r="R34828"/>
      <c r="S34828"/>
    </row>
    <row r="34829" spans="17:19">
      <c r="Q34829"/>
      <c r="R34829"/>
      <c r="S34829"/>
    </row>
    <row r="34830" spans="17:19">
      <c r="Q34830"/>
      <c r="R34830"/>
      <c r="S34830"/>
    </row>
    <row r="34831" spans="17:19">
      <c r="Q34831"/>
      <c r="R34831"/>
      <c r="S34831"/>
    </row>
    <row r="34832" spans="17:19">
      <c r="Q34832"/>
      <c r="R34832"/>
      <c r="S34832"/>
    </row>
    <row r="34833" spans="17:19">
      <c r="Q34833"/>
      <c r="R34833"/>
      <c r="S34833"/>
    </row>
    <row r="34834" spans="17:19">
      <c r="Q34834"/>
      <c r="R34834"/>
      <c r="S34834"/>
    </row>
    <row r="34835" spans="17:19">
      <c r="Q34835"/>
      <c r="R34835"/>
      <c r="S34835"/>
    </row>
    <row r="34836" spans="17:19">
      <c r="Q34836"/>
      <c r="R34836"/>
      <c r="S34836"/>
    </row>
    <row r="34837" spans="17:19">
      <c r="Q34837"/>
      <c r="R34837"/>
      <c r="S34837"/>
    </row>
    <row r="34838" spans="17:19">
      <c r="Q34838"/>
      <c r="R34838"/>
      <c r="S34838"/>
    </row>
    <row r="34839" spans="17:19">
      <c r="Q34839"/>
      <c r="R34839"/>
      <c r="S34839"/>
    </row>
    <row r="34840" spans="17:19">
      <c r="Q34840"/>
      <c r="R34840"/>
      <c r="S34840"/>
    </row>
    <row r="34841" spans="17:19">
      <c r="Q34841"/>
      <c r="R34841"/>
      <c r="S34841"/>
    </row>
    <row r="34842" spans="17:19">
      <c r="Q34842"/>
      <c r="R34842"/>
      <c r="S34842"/>
    </row>
    <row r="34843" spans="17:19">
      <c r="Q34843"/>
      <c r="R34843"/>
      <c r="S34843"/>
    </row>
    <row r="34844" spans="17:19">
      <c r="Q34844"/>
      <c r="R34844"/>
      <c r="S34844"/>
    </row>
    <row r="34845" spans="17:19">
      <c r="Q34845"/>
      <c r="R34845"/>
      <c r="S34845"/>
    </row>
    <row r="34846" spans="17:19">
      <c r="Q34846"/>
      <c r="R34846"/>
      <c r="S34846"/>
    </row>
    <row r="34847" spans="17:19">
      <c r="Q34847"/>
      <c r="R34847"/>
      <c r="S34847"/>
    </row>
    <row r="34848" spans="17:19">
      <c r="Q34848"/>
      <c r="R34848"/>
      <c r="S34848"/>
    </row>
    <row r="34849" spans="17:19">
      <c r="Q34849"/>
      <c r="R34849"/>
      <c r="S34849"/>
    </row>
    <row r="34850" spans="17:19">
      <c r="Q34850"/>
      <c r="R34850"/>
      <c r="S34850"/>
    </row>
    <row r="34851" spans="17:19">
      <c r="Q34851"/>
      <c r="R34851"/>
      <c r="S34851"/>
    </row>
    <row r="34852" spans="17:19">
      <c r="Q34852"/>
      <c r="R34852"/>
      <c r="S34852"/>
    </row>
    <row r="34853" spans="17:19">
      <c r="Q34853"/>
      <c r="R34853"/>
      <c r="S34853"/>
    </row>
    <row r="34854" spans="17:19">
      <c r="Q34854"/>
      <c r="R34854"/>
      <c r="S34854"/>
    </row>
    <row r="34855" spans="17:19">
      <c r="Q34855"/>
      <c r="R34855"/>
      <c r="S34855"/>
    </row>
    <row r="34856" spans="17:19">
      <c r="Q34856"/>
      <c r="R34856"/>
      <c r="S34856"/>
    </row>
    <row r="34857" spans="17:19">
      <c r="Q34857"/>
      <c r="R34857"/>
      <c r="S34857"/>
    </row>
    <row r="34858" spans="17:19">
      <c r="Q34858"/>
      <c r="R34858"/>
      <c r="S34858"/>
    </row>
    <row r="34859" spans="17:19">
      <c r="Q34859"/>
      <c r="R34859"/>
      <c r="S34859"/>
    </row>
    <row r="34860" spans="17:19">
      <c r="Q34860"/>
      <c r="R34860"/>
      <c r="S34860"/>
    </row>
    <row r="34861" spans="17:19">
      <c r="Q34861"/>
      <c r="R34861"/>
      <c r="S34861"/>
    </row>
    <row r="34862" spans="17:19">
      <c r="Q34862"/>
      <c r="R34862"/>
      <c r="S34862"/>
    </row>
    <row r="34863" spans="17:19">
      <c r="Q34863"/>
      <c r="R34863"/>
      <c r="S34863"/>
    </row>
    <row r="34864" spans="17:19">
      <c r="Q34864"/>
      <c r="R34864"/>
      <c r="S34864"/>
    </row>
    <row r="34865" spans="17:19">
      <c r="Q34865"/>
      <c r="R34865"/>
      <c r="S34865"/>
    </row>
    <row r="34866" spans="17:19">
      <c r="Q34866"/>
      <c r="R34866"/>
      <c r="S34866"/>
    </row>
    <row r="34867" spans="17:19">
      <c r="Q34867"/>
      <c r="R34867"/>
      <c r="S34867"/>
    </row>
    <row r="34868" spans="17:19">
      <c r="Q34868"/>
      <c r="R34868"/>
      <c r="S34868"/>
    </row>
    <row r="34869" spans="17:19">
      <c r="Q34869"/>
      <c r="R34869"/>
      <c r="S34869"/>
    </row>
    <row r="34870" spans="17:19">
      <c r="Q34870"/>
      <c r="R34870"/>
      <c r="S34870"/>
    </row>
    <row r="34871" spans="17:19">
      <c r="Q34871"/>
      <c r="R34871"/>
      <c r="S34871"/>
    </row>
    <row r="34872" spans="17:19">
      <c r="Q34872"/>
      <c r="R34872"/>
      <c r="S34872"/>
    </row>
    <row r="34873" spans="17:19">
      <c r="Q34873"/>
      <c r="R34873"/>
      <c r="S34873"/>
    </row>
    <row r="34874" spans="17:19">
      <c r="Q34874"/>
      <c r="R34874"/>
      <c r="S34874"/>
    </row>
    <row r="34875" spans="17:19">
      <c r="Q34875"/>
      <c r="R34875"/>
      <c r="S34875"/>
    </row>
    <row r="34876" spans="17:19">
      <c r="Q34876"/>
      <c r="R34876"/>
      <c r="S34876"/>
    </row>
    <row r="34877" spans="17:19">
      <c r="Q34877"/>
      <c r="R34877"/>
      <c r="S34877"/>
    </row>
    <row r="34878" spans="17:19">
      <c r="Q34878"/>
      <c r="R34878"/>
      <c r="S34878"/>
    </row>
    <row r="34879" spans="17:19">
      <c r="Q34879"/>
      <c r="R34879"/>
      <c r="S34879"/>
    </row>
    <row r="34880" spans="17:19">
      <c r="Q34880"/>
      <c r="R34880"/>
      <c r="S34880"/>
    </row>
    <row r="34881" spans="17:19">
      <c r="Q34881"/>
      <c r="R34881"/>
      <c r="S34881"/>
    </row>
    <row r="34882" spans="17:19">
      <c r="Q34882"/>
      <c r="R34882"/>
      <c r="S34882"/>
    </row>
    <row r="34883" spans="17:19">
      <c r="Q34883"/>
      <c r="R34883"/>
      <c r="S34883"/>
    </row>
    <row r="34884" spans="17:19">
      <c r="Q34884"/>
      <c r="R34884"/>
      <c r="S34884"/>
    </row>
    <row r="34885" spans="17:19">
      <c r="Q34885"/>
      <c r="R34885"/>
      <c r="S34885"/>
    </row>
    <row r="34886" spans="17:19">
      <c r="Q34886"/>
      <c r="R34886"/>
      <c r="S34886"/>
    </row>
    <row r="34887" spans="17:19">
      <c r="Q34887"/>
      <c r="R34887"/>
      <c r="S34887"/>
    </row>
    <row r="34888" spans="17:19">
      <c r="Q34888"/>
      <c r="R34888"/>
      <c r="S34888"/>
    </row>
    <row r="34889" spans="17:19">
      <c r="Q34889"/>
      <c r="R34889"/>
      <c r="S34889"/>
    </row>
    <row r="34890" spans="17:19">
      <c r="Q34890"/>
      <c r="R34890"/>
      <c r="S34890"/>
    </row>
    <row r="34891" spans="17:19">
      <c r="Q34891"/>
      <c r="R34891"/>
      <c r="S34891"/>
    </row>
    <row r="34892" spans="17:19">
      <c r="Q34892"/>
      <c r="R34892"/>
      <c r="S34892"/>
    </row>
    <row r="34893" spans="17:19">
      <c r="Q34893"/>
      <c r="R34893"/>
      <c r="S34893"/>
    </row>
    <row r="34894" spans="17:19">
      <c r="Q34894"/>
      <c r="R34894"/>
      <c r="S34894"/>
    </row>
    <row r="34895" spans="17:19">
      <c r="Q34895"/>
      <c r="R34895"/>
      <c r="S34895"/>
    </row>
    <row r="34896" spans="17:19">
      <c r="Q34896"/>
      <c r="R34896"/>
      <c r="S34896"/>
    </row>
    <row r="34897" spans="17:19">
      <c r="Q34897"/>
      <c r="R34897"/>
      <c r="S34897"/>
    </row>
    <row r="34898" spans="17:19">
      <c r="Q34898"/>
      <c r="R34898"/>
      <c r="S34898"/>
    </row>
    <row r="34899" spans="17:19">
      <c r="Q34899"/>
      <c r="R34899"/>
      <c r="S34899"/>
    </row>
    <row r="34900" spans="17:19">
      <c r="Q34900"/>
      <c r="R34900"/>
      <c r="S34900"/>
    </row>
    <row r="34901" spans="17:19">
      <c r="Q34901"/>
      <c r="R34901"/>
      <c r="S34901"/>
    </row>
    <row r="34902" spans="17:19">
      <c r="Q34902"/>
      <c r="R34902"/>
      <c r="S34902"/>
    </row>
    <row r="34903" spans="17:19">
      <c r="Q34903"/>
      <c r="R34903"/>
      <c r="S34903"/>
    </row>
    <row r="34904" spans="17:19">
      <c r="Q34904"/>
      <c r="R34904"/>
      <c r="S34904"/>
    </row>
    <row r="34905" spans="17:19">
      <c r="Q34905"/>
      <c r="R34905"/>
      <c r="S34905"/>
    </row>
    <row r="34906" spans="17:19">
      <c r="Q34906"/>
      <c r="R34906"/>
      <c r="S34906"/>
    </row>
    <row r="34907" spans="17:19">
      <c r="Q34907"/>
      <c r="R34907"/>
      <c r="S34907"/>
    </row>
    <row r="34908" spans="17:19">
      <c r="Q34908"/>
      <c r="R34908"/>
      <c r="S34908"/>
    </row>
    <row r="34909" spans="17:19">
      <c r="Q34909"/>
      <c r="R34909"/>
      <c r="S34909"/>
    </row>
    <row r="34910" spans="17:19">
      <c r="Q34910"/>
      <c r="R34910"/>
      <c r="S34910"/>
    </row>
    <row r="34911" spans="17:19">
      <c r="Q34911"/>
      <c r="R34911"/>
      <c r="S34911"/>
    </row>
    <row r="34912" spans="17:19">
      <c r="Q34912"/>
      <c r="R34912"/>
      <c r="S34912"/>
    </row>
    <row r="34913" spans="17:19">
      <c r="Q34913"/>
      <c r="R34913"/>
      <c r="S34913"/>
    </row>
    <row r="34914" spans="17:19">
      <c r="Q34914"/>
      <c r="R34914"/>
      <c r="S34914"/>
    </row>
    <row r="34915" spans="17:19">
      <c r="Q34915"/>
      <c r="R34915"/>
      <c r="S34915"/>
    </row>
    <row r="34916" spans="17:19">
      <c r="Q34916"/>
      <c r="R34916"/>
      <c r="S34916"/>
    </row>
    <row r="34917" spans="17:19">
      <c r="Q34917"/>
      <c r="R34917"/>
      <c r="S34917"/>
    </row>
    <row r="34918" spans="17:19">
      <c r="Q34918"/>
      <c r="R34918"/>
      <c r="S34918"/>
    </row>
    <row r="34919" spans="17:19">
      <c r="Q34919"/>
      <c r="R34919"/>
      <c r="S34919"/>
    </row>
    <row r="34920" spans="17:19">
      <c r="Q34920"/>
      <c r="R34920"/>
      <c r="S34920"/>
    </row>
    <row r="34921" spans="17:19">
      <c r="Q34921"/>
      <c r="R34921"/>
      <c r="S34921"/>
    </row>
    <row r="34922" spans="17:19">
      <c r="Q34922"/>
      <c r="R34922"/>
      <c r="S34922"/>
    </row>
    <row r="34923" spans="17:19">
      <c r="Q34923"/>
      <c r="R34923"/>
      <c r="S34923"/>
    </row>
    <row r="34924" spans="17:19">
      <c r="Q34924"/>
      <c r="R34924"/>
      <c r="S34924"/>
    </row>
    <row r="34925" spans="17:19">
      <c r="Q34925"/>
      <c r="R34925"/>
      <c r="S34925"/>
    </row>
    <row r="34926" spans="17:19">
      <c r="Q34926"/>
      <c r="R34926"/>
      <c r="S34926"/>
    </row>
    <row r="34927" spans="17:19">
      <c r="Q34927"/>
      <c r="R34927"/>
      <c r="S34927"/>
    </row>
    <row r="34928" spans="17:19">
      <c r="Q34928"/>
      <c r="R34928"/>
      <c r="S34928"/>
    </row>
    <row r="34929" spans="17:19">
      <c r="Q34929"/>
      <c r="R34929"/>
      <c r="S34929"/>
    </row>
    <row r="34930" spans="17:19">
      <c r="Q34930"/>
      <c r="R34930"/>
      <c r="S34930"/>
    </row>
    <row r="34931" spans="17:19">
      <c r="Q34931"/>
      <c r="R34931"/>
      <c r="S34931"/>
    </row>
    <row r="34932" spans="17:19">
      <c r="Q34932"/>
      <c r="R34932"/>
      <c r="S34932"/>
    </row>
    <row r="34933" spans="17:19">
      <c r="Q34933"/>
      <c r="R34933"/>
      <c r="S34933"/>
    </row>
    <row r="34934" spans="17:19">
      <c r="Q34934"/>
      <c r="R34934"/>
      <c r="S34934"/>
    </row>
    <row r="34935" spans="17:19">
      <c r="Q34935"/>
      <c r="R34935"/>
      <c r="S34935"/>
    </row>
    <row r="34936" spans="17:19">
      <c r="Q34936"/>
      <c r="R34936"/>
      <c r="S34936"/>
    </row>
    <row r="34937" spans="17:19">
      <c r="Q34937"/>
      <c r="R34937"/>
      <c r="S34937"/>
    </row>
    <row r="34938" spans="17:19">
      <c r="Q34938"/>
      <c r="R34938"/>
      <c r="S34938"/>
    </row>
    <row r="34939" spans="17:19">
      <c r="Q34939"/>
      <c r="R34939"/>
      <c r="S34939"/>
    </row>
    <row r="34940" spans="17:19">
      <c r="Q34940"/>
      <c r="R34940"/>
      <c r="S34940"/>
    </row>
    <row r="34941" spans="17:19">
      <c r="Q34941"/>
      <c r="R34941"/>
      <c r="S34941"/>
    </row>
    <row r="34942" spans="17:19">
      <c r="Q34942"/>
      <c r="R34942"/>
      <c r="S34942"/>
    </row>
    <row r="34943" spans="17:19">
      <c r="Q34943"/>
      <c r="R34943"/>
      <c r="S34943"/>
    </row>
    <row r="34944" spans="17:19">
      <c r="Q34944"/>
      <c r="R34944"/>
      <c r="S34944"/>
    </row>
    <row r="34945" spans="17:19">
      <c r="Q34945"/>
      <c r="R34945"/>
      <c r="S34945"/>
    </row>
    <row r="34946" spans="17:19">
      <c r="Q34946"/>
      <c r="R34946"/>
      <c r="S34946"/>
    </row>
    <row r="34947" spans="17:19">
      <c r="Q34947"/>
      <c r="R34947"/>
      <c r="S34947"/>
    </row>
    <row r="34948" spans="17:19">
      <c r="Q34948"/>
      <c r="R34948"/>
      <c r="S34948"/>
    </row>
    <row r="34949" spans="17:19">
      <c r="Q34949"/>
      <c r="R34949"/>
      <c r="S34949"/>
    </row>
    <row r="34950" spans="17:19">
      <c r="Q34950"/>
      <c r="R34950"/>
      <c r="S34950"/>
    </row>
    <row r="34951" spans="17:19">
      <c r="Q34951"/>
      <c r="R34951"/>
      <c r="S34951"/>
    </row>
    <row r="34952" spans="17:19">
      <c r="Q34952"/>
      <c r="R34952"/>
      <c r="S34952"/>
    </row>
    <row r="34953" spans="17:19">
      <c r="Q34953"/>
      <c r="R34953"/>
      <c r="S34953"/>
    </row>
    <row r="34954" spans="17:19">
      <c r="Q34954"/>
      <c r="R34954"/>
      <c r="S34954"/>
    </row>
    <row r="34955" spans="17:19">
      <c r="Q34955"/>
      <c r="R34955"/>
      <c r="S34955"/>
    </row>
    <row r="34956" spans="17:19">
      <c r="Q34956"/>
      <c r="R34956"/>
      <c r="S34956"/>
    </row>
    <row r="34957" spans="17:19">
      <c r="Q34957"/>
      <c r="R34957"/>
      <c r="S34957"/>
    </row>
    <row r="34958" spans="17:19">
      <c r="Q34958"/>
      <c r="R34958"/>
      <c r="S34958"/>
    </row>
    <row r="34959" spans="17:19">
      <c r="Q34959"/>
      <c r="R34959"/>
      <c r="S34959"/>
    </row>
    <row r="34960" spans="17:19">
      <c r="Q34960"/>
      <c r="R34960"/>
      <c r="S34960"/>
    </row>
    <row r="34961" spans="17:19">
      <c r="Q34961"/>
      <c r="R34961"/>
      <c r="S34961"/>
    </row>
    <row r="34962" spans="17:19">
      <c r="Q34962"/>
      <c r="R34962"/>
      <c r="S34962"/>
    </row>
    <row r="34963" spans="17:19">
      <c r="Q34963"/>
      <c r="R34963"/>
      <c r="S34963"/>
    </row>
    <row r="34964" spans="17:19">
      <c r="Q34964"/>
      <c r="R34964"/>
      <c r="S34964"/>
    </row>
    <row r="34965" spans="17:19">
      <c r="Q34965"/>
      <c r="R34965"/>
      <c r="S34965"/>
    </row>
    <row r="34966" spans="17:19">
      <c r="Q34966"/>
      <c r="R34966"/>
      <c r="S34966"/>
    </row>
    <row r="34967" spans="17:19">
      <c r="Q34967"/>
      <c r="R34967"/>
      <c r="S34967"/>
    </row>
    <row r="34968" spans="17:19">
      <c r="Q34968"/>
      <c r="R34968"/>
      <c r="S34968"/>
    </row>
    <row r="34969" spans="17:19">
      <c r="Q34969"/>
      <c r="R34969"/>
      <c r="S34969"/>
    </row>
    <row r="34970" spans="17:19">
      <c r="Q34970"/>
      <c r="R34970"/>
      <c r="S34970"/>
    </row>
    <row r="34971" spans="17:19">
      <c r="Q34971"/>
      <c r="R34971"/>
      <c r="S34971"/>
    </row>
    <row r="34972" spans="17:19">
      <c r="Q34972"/>
      <c r="R34972"/>
      <c r="S34972"/>
    </row>
    <row r="34973" spans="17:19">
      <c r="Q34973"/>
      <c r="R34973"/>
      <c r="S34973"/>
    </row>
    <row r="34974" spans="17:19">
      <c r="Q34974"/>
      <c r="R34974"/>
      <c r="S34974"/>
    </row>
    <row r="34975" spans="17:19">
      <c r="Q34975"/>
      <c r="R34975"/>
      <c r="S34975"/>
    </row>
    <row r="34976" spans="17:19">
      <c r="Q34976"/>
      <c r="R34976"/>
      <c r="S34976"/>
    </row>
    <row r="34977" spans="17:19">
      <c r="Q34977"/>
      <c r="R34977"/>
      <c r="S34977"/>
    </row>
    <row r="34978" spans="17:19">
      <c r="Q34978"/>
      <c r="R34978"/>
      <c r="S34978"/>
    </row>
    <row r="34979" spans="17:19">
      <c r="Q34979"/>
      <c r="R34979"/>
      <c r="S34979"/>
    </row>
    <row r="34980" spans="17:19">
      <c r="Q34980"/>
      <c r="R34980"/>
      <c r="S34980"/>
    </row>
    <row r="34981" spans="17:19">
      <c r="Q34981"/>
      <c r="R34981"/>
      <c r="S34981"/>
    </row>
    <row r="34982" spans="17:19">
      <c r="Q34982"/>
      <c r="R34982"/>
      <c r="S34982"/>
    </row>
    <row r="34983" spans="17:19">
      <c r="Q34983"/>
      <c r="R34983"/>
      <c r="S34983"/>
    </row>
    <row r="34984" spans="17:19">
      <c r="Q34984"/>
      <c r="R34984"/>
      <c r="S34984"/>
    </row>
    <row r="34985" spans="17:19">
      <c r="Q34985"/>
      <c r="R34985"/>
      <c r="S34985"/>
    </row>
    <row r="34986" spans="17:19">
      <c r="Q34986"/>
      <c r="R34986"/>
      <c r="S34986"/>
    </row>
    <row r="34987" spans="17:19">
      <c r="Q34987"/>
      <c r="R34987"/>
      <c r="S34987"/>
    </row>
    <row r="34988" spans="17:19">
      <c r="Q34988"/>
      <c r="R34988"/>
      <c r="S34988"/>
    </row>
    <row r="34989" spans="17:19">
      <c r="Q34989"/>
      <c r="R34989"/>
      <c r="S34989"/>
    </row>
    <row r="34990" spans="17:19">
      <c r="Q34990"/>
      <c r="R34990"/>
      <c r="S34990"/>
    </row>
    <row r="34991" spans="17:19">
      <c r="Q34991"/>
      <c r="R34991"/>
      <c r="S34991"/>
    </row>
    <row r="34992" spans="17:19">
      <c r="Q34992"/>
      <c r="R34992"/>
      <c r="S34992"/>
    </row>
    <row r="34993" spans="17:19">
      <c r="Q34993"/>
      <c r="R34993"/>
      <c r="S34993"/>
    </row>
    <row r="34994" spans="17:19">
      <c r="Q34994"/>
      <c r="R34994"/>
      <c r="S34994"/>
    </row>
    <row r="34995" spans="17:19">
      <c r="Q34995"/>
      <c r="R34995"/>
      <c r="S34995"/>
    </row>
    <row r="34996" spans="17:19">
      <c r="Q34996"/>
      <c r="R34996"/>
      <c r="S34996"/>
    </row>
    <row r="34997" spans="17:19">
      <c r="Q34997"/>
      <c r="R34997"/>
      <c r="S34997"/>
    </row>
    <row r="34998" spans="17:19">
      <c r="Q34998"/>
      <c r="R34998"/>
      <c r="S34998"/>
    </row>
    <row r="34999" spans="17:19">
      <c r="Q34999"/>
      <c r="R34999"/>
      <c r="S34999"/>
    </row>
    <row r="35000" spans="17:19">
      <c r="Q35000"/>
      <c r="R35000"/>
      <c r="S35000"/>
    </row>
    <row r="35001" spans="17:19">
      <c r="Q35001"/>
      <c r="R35001"/>
      <c r="S35001"/>
    </row>
    <row r="35002" spans="17:19">
      <c r="Q35002"/>
      <c r="R35002"/>
      <c r="S35002"/>
    </row>
    <row r="35003" spans="17:19">
      <c r="Q35003"/>
      <c r="R35003"/>
      <c r="S35003"/>
    </row>
    <row r="35004" spans="17:19">
      <c r="Q35004"/>
      <c r="R35004"/>
      <c r="S35004"/>
    </row>
    <row r="35005" spans="17:19">
      <c r="Q35005"/>
      <c r="R35005"/>
      <c r="S35005"/>
    </row>
    <row r="35006" spans="17:19">
      <c r="Q35006"/>
      <c r="R35006"/>
      <c r="S35006"/>
    </row>
    <row r="35007" spans="17:19">
      <c r="Q35007"/>
      <c r="R35007"/>
      <c r="S35007"/>
    </row>
    <row r="35008" spans="17:19">
      <c r="Q35008"/>
      <c r="R35008"/>
      <c r="S35008"/>
    </row>
    <row r="35009" spans="17:19">
      <c r="Q35009"/>
      <c r="R35009"/>
      <c r="S35009"/>
    </row>
    <row r="35010" spans="17:19">
      <c r="Q35010"/>
      <c r="R35010"/>
      <c r="S35010"/>
    </row>
    <row r="35011" spans="17:19">
      <c r="Q35011"/>
      <c r="R35011"/>
      <c r="S35011"/>
    </row>
    <row r="35012" spans="17:19">
      <c r="Q35012"/>
      <c r="R35012"/>
      <c r="S35012"/>
    </row>
    <row r="35013" spans="17:19">
      <c r="Q35013"/>
      <c r="R35013"/>
      <c r="S35013"/>
    </row>
    <row r="35014" spans="17:19">
      <c r="Q35014"/>
      <c r="R35014"/>
      <c r="S35014"/>
    </row>
    <row r="35015" spans="17:19">
      <c r="Q35015"/>
      <c r="R35015"/>
      <c r="S35015"/>
    </row>
    <row r="35016" spans="17:19">
      <c r="Q35016"/>
      <c r="R35016"/>
      <c r="S35016"/>
    </row>
    <row r="35017" spans="17:19">
      <c r="Q35017"/>
      <c r="R35017"/>
      <c r="S35017"/>
    </row>
    <row r="35018" spans="17:19">
      <c r="Q35018"/>
      <c r="R35018"/>
      <c r="S35018"/>
    </row>
    <row r="35019" spans="17:19">
      <c r="Q35019"/>
      <c r="R35019"/>
      <c r="S35019"/>
    </row>
    <row r="35020" spans="17:19">
      <c r="Q35020"/>
      <c r="R35020"/>
      <c r="S35020"/>
    </row>
    <row r="35021" spans="17:19">
      <c r="Q35021"/>
      <c r="R35021"/>
      <c r="S35021"/>
    </row>
    <row r="35022" spans="17:19">
      <c r="Q35022"/>
      <c r="R35022"/>
      <c r="S35022"/>
    </row>
    <row r="35023" spans="17:19">
      <c r="Q35023"/>
      <c r="R35023"/>
      <c r="S35023"/>
    </row>
    <row r="35024" spans="17:19">
      <c r="Q35024"/>
      <c r="R35024"/>
      <c r="S35024"/>
    </row>
    <row r="35025" spans="17:19">
      <c r="Q35025"/>
      <c r="R35025"/>
      <c r="S35025"/>
    </row>
    <row r="35026" spans="17:19">
      <c r="Q35026"/>
      <c r="R35026"/>
      <c r="S35026"/>
    </row>
    <row r="35027" spans="17:19">
      <c r="Q35027"/>
      <c r="R35027"/>
      <c r="S35027"/>
    </row>
    <row r="35028" spans="17:19">
      <c r="Q35028"/>
      <c r="R35028"/>
      <c r="S35028"/>
    </row>
    <row r="35029" spans="17:19">
      <c r="Q35029"/>
      <c r="R35029"/>
      <c r="S35029"/>
    </row>
    <row r="35030" spans="17:19">
      <c r="Q35030"/>
      <c r="R35030"/>
      <c r="S35030"/>
    </row>
    <row r="35031" spans="17:19">
      <c r="Q35031"/>
      <c r="R35031"/>
      <c r="S35031"/>
    </row>
    <row r="35032" spans="17:19">
      <c r="Q35032"/>
      <c r="R35032"/>
      <c r="S35032"/>
    </row>
    <row r="35033" spans="17:19">
      <c r="Q35033"/>
      <c r="R35033"/>
      <c r="S35033"/>
    </row>
    <row r="35034" spans="17:19">
      <c r="Q35034"/>
      <c r="R35034"/>
      <c r="S35034"/>
    </row>
    <row r="35035" spans="17:19">
      <c r="Q35035"/>
      <c r="R35035"/>
      <c r="S35035"/>
    </row>
    <row r="35036" spans="17:19">
      <c r="Q35036"/>
      <c r="R35036"/>
      <c r="S35036"/>
    </row>
    <row r="35037" spans="17:19">
      <c r="Q35037"/>
      <c r="R35037"/>
      <c r="S35037"/>
    </row>
    <row r="35038" spans="17:19">
      <c r="Q35038"/>
      <c r="R35038"/>
      <c r="S35038"/>
    </row>
    <row r="35039" spans="17:19">
      <c r="Q35039"/>
      <c r="R35039"/>
      <c r="S35039"/>
    </row>
    <row r="35040" spans="17:19">
      <c r="Q35040"/>
      <c r="R35040"/>
      <c r="S35040"/>
    </row>
    <row r="35041" spans="17:19">
      <c r="Q35041"/>
      <c r="R35041"/>
      <c r="S35041"/>
    </row>
    <row r="35042" spans="17:19">
      <c r="Q35042"/>
      <c r="R35042"/>
      <c r="S35042"/>
    </row>
    <row r="35043" spans="17:19">
      <c r="Q35043"/>
      <c r="R35043"/>
      <c r="S35043"/>
    </row>
    <row r="35044" spans="17:19">
      <c r="Q35044"/>
      <c r="R35044"/>
      <c r="S35044"/>
    </row>
    <row r="35045" spans="17:19">
      <c r="Q35045"/>
      <c r="R35045"/>
      <c r="S35045"/>
    </row>
    <row r="35046" spans="17:19">
      <c r="Q35046"/>
      <c r="R35046"/>
      <c r="S35046"/>
    </row>
    <row r="35047" spans="17:19">
      <c r="Q35047"/>
      <c r="R35047"/>
      <c r="S35047"/>
    </row>
    <row r="35048" spans="17:19">
      <c r="Q35048"/>
      <c r="R35048"/>
      <c r="S35048"/>
    </row>
    <row r="35049" spans="17:19">
      <c r="Q35049"/>
      <c r="R35049"/>
      <c r="S35049"/>
    </row>
    <row r="35050" spans="17:19">
      <c r="Q35050"/>
      <c r="R35050"/>
      <c r="S35050"/>
    </row>
    <row r="35051" spans="17:19">
      <c r="Q35051"/>
      <c r="R35051"/>
      <c r="S35051"/>
    </row>
    <row r="35052" spans="17:19">
      <c r="Q35052"/>
      <c r="R35052"/>
      <c r="S35052"/>
    </row>
    <row r="35053" spans="17:19">
      <c r="Q35053"/>
      <c r="R35053"/>
      <c r="S35053"/>
    </row>
    <row r="35054" spans="17:19">
      <c r="Q35054"/>
      <c r="R35054"/>
      <c r="S35054"/>
    </row>
    <row r="35055" spans="17:19">
      <c r="Q35055"/>
      <c r="R35055"/>
      <c r="S35055"/>
    </row>
    <row r="35056" spans="17:19">
      <c r="Q35056"/>
      <c r="R35056"/>
      <c r="S35056"/>
    </row>
    <row r="35057" spans="17:19">
      <c r="Q35057"/>
      <c r="R35057"/>
      <c r="S35057"/>
    </row>
    <row r="35058" spans="17:19">
      <c r="Q35058"/>
      <c r="R35058"/>
      <c r="S35058"/>
    </row>
    <row r="35059" spans="17:19">
      <c r="Q35059"/>
      <c r="R35059"/>
      <c r="S35059"/>
    </row>
    <row r="35060" spans="17:19">
      <c r="Q35060"/>
      <c r="R35060"/>
      <c r="S35060"/>
    </row>
    <row r="35061" spans="17:19">
      <c r="Q35061"/>
      <c r="R35061"/>
      <c r="S35061"/>
    </row>
    <row r="35062" spans="17:19">
      <c r="Q35062"/>
      <c r="R35062"/>
      <c r="S35062"/>
    </row>
    <row r="35063" spans="17:19">
      <c r="Q35063"/>
      <c r="R35063"/>
      <c r="S35063"/>
    </row>
    <row r="35064" spans="17:19">
      <c r="Q35064"/>
      <c r="R35064"/>
      <c r="S35064"/>
    </row>
    <row r="35065" spans="17:19">
      <c r="Q35065"/>
      <c r="R35065"/>
      <c r="S35065"/>
    </row>
    <row r="35066" spans="17:19">
      <c r="Q35066"/>
      <c r="R35066"/>
      <c r="S35066"/>
    </row>
    <row r="35067" spans="17:19">
      <c r="Q35067"/>
      <c r="R35067"/>
      <c r="S35067"/>
    </row>
    <row r="35068" spans="17:19">
      <c r="Q35068"/>
      <c r="R35068"/>
      <c r="S35068"/>
    </row>
    <row r="35069" spans="17:19">
      <c r="Q35069"/>
      <c r="R35069"/>
      <c r="S35069"/>
    </row>
    <row r="35070" spans="17:19">
      <c r="Q35070"/>
      <c r="R35070"/>
      <c r="S35070"/>
    </row>
    <row r="35071" spans="17:19">
      <c r="Q35071"/>
      <c r="R35071"/>
      <c r="S35071"/>
    </row>
    <row r="35072" spans="17:19">
      <c r="Q35072"/>
      <c r="R35072"/>
      <c r="S35072"/>
    </row>
    <row r="35073" spans="17:19">
      <c r="Q35073"/>
      <c r="R35073"/>
      <c r="S35073"/>
    </row>
    <row r="35074" spans="17:19">
      <c r="Q35074"/>
      <c r="R35074"/>
      <c r="S35074"/>
    </row>
    <row r="35075" spans="17:19">
      <c r="Q35075"/>
      <c r="R35075"/>
      <c r="S35075"/>
    </row>
    <row r="35076" spans="17:19">
      <c r="Q35076"/>
      <c r="R35076"/>
      <c r="S35076"/>
    </row>
    <row r="35077" spans="17:19">
      <c r="Q35077"/>
      <c r="R35077"/>
      <c r="S35077"/>
    </row>
    <row r="35078" spans="17:19">
      <c r="Q35078"/>
      <c r="R35078"/>
      <c r="S35078"/>
    </row>
    <row r="35079" spans="17:19">
      <c r="Q35079"/>
      <c r="R35079"/>
      <c r="S35079"/>
    </row>
    <row r="35080" spans="17:19">
      <c r="Q35080"/>
      <c r="R35080"/>
      <c r="S35080"/>
    </row>
    <row r="35081" spans="17:19">
      <c r="Q35081"/>
      <c r="R35081"/>
      <c r="S35081"/>
    </row>
    <row r="35082" spans="17:19">
      <c r="Q35082"/>
      <c r="R35082"/>
      <c r="S35082"/>
    </row>
    <row r="35083" spans="17:19">
      <c r="Q35083"/>
      <c r="R35083"/>
      <c r="S35083"/>
    </row>
    <row r="35084" spans="17:19">
      <c r="Q35084"/>
      <c r="R35084"/>
      <c r="S35084"/>
    </row>
    <row r="35085" spans="17:19">
      <c r="Q35085"/>
      <c r="R35085"/>
      <c r="S35085"/>
    </row>
    <row r="35086" spans="17:19">
      <c r="Q35086"/>
      <c r="R35086"/>
      <c r="S35086"/>
    </row>
    <row r="35087" spans="17:19">
      <c r="Q35087"/>
      <c r="R35087"/>
      <c r="S35087"/>
    </row>
    <row r="35088" spans="17:19">
      <c r="Q35088"/>
      <c r="R35088"/>
      <c r="S35088"/>
    </row>
    <row r="35089" spans="17:19">
      <c r="Q35089"/>
      <c r="R35089"/>
      <c r="S35089"/>
    </row>
    <row r="35090" spans="17:19">
      <c r="Q35090"/>
      <c r="R35090"/>
      <c r="S35090"/>
    </row>
    <row r="35091" spans="17:19">
      <c r="Q35091"/>
      <c r="R35091"/>
      <c r="S35091"/>
    </row>
    <row r="35092" spans="17:19">
      <c r="Q35092"/>
      <c r="R35092"/>
      <c r="S35092"/>
    </row>
    <row r="35093" spans="17:19">
      <c r="Q35093"/>
      <c r="R35093"/>
      <c r="S35093"/>
    </row>
    <row r="35094" spans="17:19">
      <c r="Q35094"/>
      <c r="R35094"/>
      <c r="S35094"/>
    </row>
    <row r="35095" spans="17:19">
      <c r="Q35095"/>
      <c r="R35095"/>
      <c r="S35095"/>
    </row>
    <row r="35096" spans="17:19">
      <c r="Q35096"/>
      <c r="R35096"/>
      <c r="S35096"/>
    </row>
    <row r="35097" spans="17:19">
      <c r="Q35097"/>
      <c r="R35097"/>
      <c r="S35097"/>
    </row>
    <row r="35098" spans="17:19">
      <c r="Q35098"/>
      <c r="R35098"/>
      <c r="S35098"/>
    </row>
    <row r="35099" spans="17:19">
      <c r="Q35099"/>
      <c r="R35099"/>
      <c r="S35099"/>
    </row>
    <row r="35100" spans="17:19">
      <c r="Q35100"/>
      <c r="R35100"/>
      <c r="S35100"/>
    </row>
    <row r="35101" spans="17:19">
      <c r="Q35101"/>
      <c r="R35101"/>
      <c r="S35101"/>
    </row>
    <row r="35102" spans="17:19">
      <c r="Q35102"/>
      <c r="R35102"/>
      <c r="S35102"/>
    </row>
    <row r="35103" spans="17:19">
      <c r="Q35103"/>
      <c r="R35103"/>
      <c r="S35103"/>
    </row>
    <row r="35104" spans="17:19">
      <c r="Q35104"/>
      <c r="R35104"/>
      <c r="S35104"/>
    </row>
    <row r="35105" spans="17:19">
      <c r="Q35105"/>
      <c r="R35105"/>
      <c r="S35105"/>
    </row>
    <row r="35106" spans="17:19">
      <c r="Q35106"/>
      <c r="R35106"/>
      <c r="S35106"/>
    </row>
    <row r="35107" spans="17:19">
      <c r="Q35107"/>
      <c r="R35107"/>
      <c r="S35107"/>
    </row>
    <row r="35108" spans="17:19">
      <c r="Q35108"/>
      <c r="R35108"/>
      <c r="S35108"/>
    </row>
    <row r="35109" spans="17:19">
      <c r="Q35109"/>
      <c r="R35109"/>
      <c r="S35109"/>
    </row>
    <row r="35110" spans="17:19">
      <c r="Q35110"/>
      <c r="R35110"/>
      <c r="S35110"/>
    </row>
    <row r="35111" spans="17:19">
      <c r="Q35111"/>
      <c r="R35111"/>
      <c r="S35111"/>
    </row>
    <row r="35112" spans="17:19">
      <c r="Q35112"/>
      <c r="R35112"/>
      <c r="S35112"/>
    </row>
    <row r="35113" spans="17:19">
      <c r="Q35113"/>
      <c r="R35113"/>
      <c r="S35113"/>
    </row>
    <row r="35114" spans="17:19">
      <c r="Q35114"/>
      <c r="R35114"/>
      <c r="S35114"/>
    </row>
    <row r="35115" spans="17:19">
      <c r="Q35115"/>
      <c r="R35115"/>
      <c r="S35115"/>
    </row>
    <row r="35116" spans="17:19">
      <c r="Q35116"/>
      <c r="R35116"/>
      <c r="S35116"/>
    </row>
    <row r="35117" spans="17:19">
      <c r="Q35117"/>
      <c r="R35117"/>
      <c r="S35117"/>
    </row>
    <row r="35118" spans="17:19">
      <c r="Q35118"/>
      <c r="R35118"/>
      <c r="S35118"/>
    </row>
    <row r="35119" spans="17:19">
      <c r="Q35119"/>
      <c r="R35119"/>
      <c r="S35119"/>
    </row>
    <row r="35120" spans="17:19">
      <c r="Q35120"/>
      <c r="R35120"/>
      <c r="S35120"/>
    </row>
    <row r="35121" spans="17:19">
      <c r="Q35121"/>
      <c r="R35121"/>
      <c r="S35121"/>
    </row>
    <row r="35122" spans="17:19">
      <c r="Q35122"/>
      <c r="R35122"/>
      <c r="S35122"/>
    </row>
    <row r="35123" spans="17:19">
      <c r="Q35123"/>
      <c r="R35123"/>
      <c r="S35123"/>
    </row>
    <row r="35124" spans="17:19">
      <c r="Q35124"/>
      <c r="R35124"/>
      <c r="S35124"/>
    </row>
    <row r="35125" spans="17:19">
      <c r="Q35125"/>
      <c r="R35125"/>
      <c r="S35125"/>
    </row>
    <row r="35126" spans="17:19">
      <c r="Q35126"/>
      <c r="R35126"/>
      <c r="S35126"/>
    </row>
    <row r="35127" spans="17:19">
      <c r="Q35127"/>
      <c r="R35127"/>
      <c r="S35127"/>
    </row>
    <row r="35128" spans="17:19">
      <c r="Q35128"/>
      <c r="R35128"/>
      <c r="S35128"/>
    </row>
    <row r="35129" spans="17:19">
      <c r="Q35129"/>
      <c r="R35129"/>
      <c r="S35129"/>
    </row>
    <row r="35130" spans="17:19">
      <c r="Q35130"/>
      <c r="R35130"/>
      <c r="S35130"/>
    </row>
    <row r="35131" spans="17:19">
      <c r="Q35131"/>
      <c r="R35131"/>
      <c r="S35131"/>
    </row>
    <row r="35132" spans="17:19">
      <c r="Q35132"/>
      <c r="R35132"/>
      <c r="S35132"/>
    </row>
    <row r="35133" spans="17:19">
      <c r="Q35133"/>
      <c r="R35133"/>
      <c r="S35133"/>
    </row>
    <row r="35134" spans="17:19">
      <c r="Q35134"/>
      <c r="R35134"/>
      <c r="S35134"/>
    </row>
    <row r="35135" spans="17:19">
      <c r="Q35135"/>
      <c r="R35135"/>
      <c r="S35135"/>
    </row>
    <row r="35136" spans="17:19">
      <c r="Q35136"/>
      <c r="R35136"/>
      <c r="S35136"/>
    </row>
    <row r="35137" spans="17:19">
      <c r="Q35137"/>
      <c r="R35137"/>
      <c r="S35137"/>
    </row>
    <row r="35138" spans="17:19">
      <c r="Q35138"/>
      <c r="R35138"/>
      <c r="S35138"/>
    </row>
    <row r="35139" spans="17:19">
      <c r="Q35139"/>
      <c r="R35139"/>
      <c r="S35139"/>
    </row>
    <row r="35140" spans="17:19">
      <c r="Q35140"/>
      <c r="R35140"/>
      <c r="S35140"/>
    </row>
    <row r="35141" spans="17:19">
      <c r="Q35141"/>
      <c r="R35141"/>
      <c r="S35141"/>
    </row>
    <row r="35142" spans="17:19">
      <c r="Q35142"/>
      <c r="R35142"/>
      <c r="S35142"/>
    </row>
    <row r="35143" spans="17:19">
      <c r="Q35143"/>
      <c r="R35143"/>
      <c r="S35143"/>
    </row>
    <row r="35144" spans="17:19">
      <c r="Q35144"/>
      <c r="R35144"/>
      <c r="S35144"/>
    </row>
    <row r="35145" spans="17:19">
      <c r="Q35145"/>
      <c r="R35145"/>
      <c r="S35145"/>
    </row>
    <row r="35146" spans="17:19">
      <c r="Q35146"/>
      <c r="R35146"/>
      <c r="S35146"/>
    </row>
    <row r="35147" spans="17:19">
      <c r="Q35147"/>
      <c r="R35147"/>
      <c r="S35147"/>
    </row>
    <row r="35148" spans="17:19">
      <c r="Q35148"/>
      <c r="R35148"/>
      <c r="S35148"/>
    </row>
    <row r="35149" spans="17:19">
      <c r="Q35149"/>
      <c r="R35149"/>
      <c r="S35149"/>
    </row>
    <row r="35150" spans="17:19">
      <c r="Q35150"/>
      <c r="R35150"/>
      <c r="S35150"/>
    </row>
    <row r="35151" spans="17:19">
      <c r="Q35151"/>
      <c r="R35151"/>
      <c r="S35151"/>
    </row>
    <row r="35152" spans="17:19">
      <c r="Q35152"/>
      <c r="R35152"/>
      <c r="S35152"/>
    </row>
    <row r="35153" spans="17:19">
      <c r="Q35153"/>
      <c r="R35153"/>
      <c r="S35153"/>
    </row>
    <row r="35154" spans="17:19">
      <c r="Q35154"/>
      <c r="R35154"/>
      <c r="S35154"/>
    </row>
    <row r="35155" spans="17:19">
      <c r="Q35155"/>
      <c r="R35155"/>
      <c r="S35155"/>
    </row>
    <row r="35156" spans="17:19">
      <c r="Q35156"/>
      <c r="R35156"/>
      <c r="S35156"/>
    </row>
    <row r="35157" spans="17:19">
      <c r="Q35157"/>
      <c r="R35157"/>
      <c r="S35157"/>
    </row>
    <row r="35158" spans="17:19">
      <c r="Q35158"/>
      <c r="R35158"/>
      <c r="S35158"/>
    </row>
    <row r="35159" spans="17:19">
      <c r="Q35159"/>
      <c r="R35159"/>
      <c r="S35159"/>
    </row>
    <row r="35160" spans="17:19">
      <c r="Q35160"/>
      <c r="R35160"/>
      <c r="S35160"/>
    </row>
    <row r="35161" spans="17:19">
      <c r="Q35161"/>
      <c r="R35161"/>
      <c r="S35161"/>
    </row>
    <row r="35162" spans="17:19">
      <c r="Q35162"/>
      <c r="R35162"/>
      <c r="S35162"/>
    </row>
    <row r="35163" spans="17:19">
      <c r="Q35163"/>
      <c r="R35163"/>
      <c r="S35163"/>
    </row>
    <row r="35164" spans="17:19">
      <c r="Q35164"/>
      <c r="R35164"/>
      <c r="S35164"/>
    </row>
    <row r="35165" spans="17:19">
      <c r="Q35165"/>
      <c r="R35165"/>
      <c r="S35165"/>
    </row>
    <row r="35166" spans="17:19">
      <c r="Q35166"/>
      <c r="R35166"/>
      <c r="S35166"/>
    </row>
    <row r="35167" spans="17:19">
      <c r="Q35167"/>
      <c r="R35167"/>
      <c r="S35167"/>
    </row>
    <row r="35168" spans="17:19">
      <c r="Q35168"/>
      <c r="R35168"/>
      <c r="S35168"/>
    </row>
    <row r="35169" spans="17:19">
      <c r="Q35169"/>
      <c r="R35169"/>
      <c r="S35169"/>
    </row>
    <row r="35170" spans="17:19">
      <c r="Q35170"/>
      <c r="R35170"/>
      <c r="S35170"/>
    </row>
    <row r="35171" spans="17:19">
      <c r="Q35171"/>
      <c r="R35171"/>
      <c r="S35171"/>
    </row>
    <row r="35172" spans="17:19">
      <c r="Q35172"/>
      <c r="R35172"/>
      <c r="S35172"/>
    </row>
    <row r="35173" spans="17:19">
      <c r="Q35173"/>
      <c r="R35173"/>
      <c r="S35173"/>
    </row>
    <row r="35174" spans="17:19">
      <c r="Q35174"/>
      <c r="R35174"/>
      <c r="S35174"/>
    </row>
    <row r="35175" spans="17:19">
      <c r="Q35175"/>
      <c r="R35175"/>
      <c r="S35175"/>
    </row>
    <row r="35176" spans="17:19">
      <c r="Q35176"/>
      <c r="R35176"/>
      <c r="S35176"/>
    </row>
    <row r="35177" spans="17:19">
      <c r="Q35177"/>
      <c r="R35177"/>
      <c r="S35177"/>
    </row>
    <row r="35178" spans="17:19">
      <c r="Q35178"/>
      <c r="R35178"/>
      <c r="S35178"/>
    </row>
    <row r="35179" spans="17:19">
      <c r="Q35179"/>
      <c r="R35179"/>
      <c r="S35179"/>
    </row>
    <row r="35180" spans="17:19">
      <c r="Q35180"/>
      <c r="R35180"/>
      <c r="S35180"/>
    </row>
    <row r="35181" spans="17:19">
      <c r="Q35181"/>
      <c r="R35181"/>
      <c r="S35181"/>
    </row>
    <row r="35182" spans="17:19">
      <c r="Q35182"/>
      <c r="R35182"/>
      <c r="S35182"/>
    </row>
    <row r="35183" spans="17:19">
      <c r="Q35183"/>
      <c r="R35183"/>
      <c r="S35183"/>
    </row>
    <row r="35184" spans="17:19">
      <c r="Q35184"/>
      <c r="R35184"/>
      <c r="S35184"/>
    </row>
    <row r="35185" spans="17:19">
      <c r="Q35185"/>
      <c r="R35185"/>
      <c r="S35185"/>
    </row>
    <row r="35186" spans="17:19">
      <c r="Q35186"/>
      <c r="R35186"/>
      <c r="S35186"/>
    </row>
    <row r="35187" spans="17:19">
      <c r="Q35187"/>
      <c r="R35187"/>
      <c r="S35187"/>
    </row>
    <row r="35188" spans="17:19">
      <c r="Q35188"/>
      <c r="R35188"/>
      <c r="S35188"/>
    </row>
    <row r="35189" spans="17:19">
      <c r="Q35189"/>
      <c r="R35189"/>
      <c r="S35189"/>
    </row>
    <row r="35190" spans="17:19">
      <c r="Q35190"/>
      <c r="R35190"/>
      <c r="S35190"/>
    </row>
    <row r="35191" spans="17:19">
      <c r="Q35191"/>
      <c r="R35191"/>
      <c r="S35191"/>
    </row>
    <row r="35192" spans="17:19">
      <c r="Q35192"/>
      <c r="R35192"/>
      <c r="S35192"/>
    </row>
    <row r="35193" spans="17:19">
      <c r="Q35193"/>
      <c r="R35193"/>
      <c r="S35193"/>
    </row>
    <row r="35194" spans="17:19">
      <c r="Q35194"/>
      <c r="R35194"/>
      <c r="S35194"/>
    </row>
    <row r="35195" spans="17:19">
      <c r="Q35195"/>
      <c r="R35195"/>
      <c r="S35195"/>
    </row>
    <row r="35196" spans="17:19">
      <c r="Q35196"/>
      <c r="R35196"/>
      <c r="S35196"/>
    </row>
    <row r="35197" spans="17:19">
      <c r="Q35197"/>
      <c r="R35197"/>
      <c r="S35197"/>
    </row>
    <row r="35198" spans="17:19">
      <c r="Q35198"/>
      <c r="R35198"/>
      <c r="S35198"/>
    </row>
    <row r="35199" spans="17:19">
      <c r="Q35199"/>
      <c r="R35199"/>
      <c r="S35199"/>
    </row>
    <row r="35200" spans="17:19">
      <c r="Q35200"/>
      <c r="R35200"/>
      <c r="S35200"/>
    </row>
    <row r="35201" spans="17:19">
      <c r="Q35201"/>
      <c r="R35201"/>
      <c r="S35201"/>
    </row>
    <row r="35202" spans="17:19">
      <c r="Q35202"/>
      <c r="R35202"/>
      <c r="S35202"/>
    </row>
    <row r="35203" spans="17:19">
      <c r="Q35203"/>
      <c r="R35203"/>
      <c r="S35203"/>
    </row>
    <row r="35204" spans="17:19">
      <c r="Q35204"/>
      <c r="R35204"/>
      <c r="S35204"/>
    </row>
    <row r="35205" spans="17:19">
      <c r="Q35205"/>
      <c r="R35205"/>
      <c r="S35205"/>
    </row>
    <row r="35206" spans="17:19">
      <c r="Q35206"/>
      <c r="R35206"/>
      <c r="S35206"/>
    </row>
    <row r="35207" spans="17:19">
      <c r="Q35207"/>
      <c r="R35207"/>
      <c r="S35207"/>
    </row>
    <row r="35208" spans="17:19">
      <c r="Q35208"/>
      <c r="R35208"/>
      <c r="S35208"/>
    </row>
    <row r="35209" spans="17:19">
      <c r="Q35209"/>
      <c r="R35209"/>
      <c r="S35209"/>
    </row>
    <row r="35210" spans="17:19">
      <c r="Q35210"/>
      <c r="R35210"/>
      <c r="S35210"/>
    </row>
    <row r="35211" spans="17:19">
      <c r="Q35211"/>
      <c r="R35211"/>
      <c r="S35211"/>
    </row>
    <row r="35212" spans="17:19">
      <c r="Q35212"/>
      <c r="R35212"/>
      <c r="S35212"/>
    </row>
    <row r="35213" spans="17:19">
      <c r="Q35213"/>
      <c r="R35213"/>
      <c r="S35213"/>
    </row>
    <row r="35214" spans="17:19">
      <c r="Q35214"/>
      <c r="R35214"/>
      <c r="S35214"/>
    </row>
    <row r="35215" spans="17:19">
      <c r="Q35215"/>
      <c r="R35215"/>
      <c r="S35215"/>
    </row>
    <row r="35216" spans="17:19">
      <c r="Q35216"/>
      <c r="R35216"/>
      <c r="S35216"/>
    </row>
    <row r="35217" spans="17:19">
      <c r="Q35217"/>
      <c r="R35217"/>
      <c r="S35217"/>
    </row>
    <row r="35218" spans="17:19">
      <c r="Q35218"/>
      <c r="R35218"/>
      <c r="S35218"/>
    </row>
    <row r="35219" spans="17:19">
      <c r="Q35219"/>
      <c r="R35219"/>
      <c r="S35219"/>
    </row>
    <row r="35220" spans="17:19">
      <c r="Q35220"/>
      <c r="R35220"/>
      <c r="S35220"/>
    </row>
    <row r="35221" spans="17:19">
      <c r="Q35221"/>
      <c r="R35221"/>
      <c r="S35221"/>
    </row>
    <row r="35222" spans="17:19">
      <c r="Q35222"/>
      <c r="R35222"/>
      <c r="S35222"/>
    </row>
    <row r="35223" spans="17:19">
      <c r="Q35223"/>
      <c r="R35223"/>
      <c r="S35223"/>
    </row>
    <row r="35224" spans="17:19">
      <c r="Q35224"/>
      <c r="R35224"/>
      <c r="S35224"/>
    </row>
    <row r="35225" spans="17:19">
      <c r="Q35225"/>
      <c r="R35225"/>
      <c r="S35225"/>
    </row>
    <row r="35226" spans="17:19">
      <c r="Q35226"/>
      <c r="R35226"/>
      <c r="S35226"/>
    </row>
    <row r="35227" spans="17:19">
      <c r="Q35227"/>
      <c r="R35227"/>
      <c r="S35227"/>
    </row>
    <row r="35228" spans="17:19">
      <c r="Q35228"/>
      <c r="R35228"/>
      <c r="S35228"/>
    </row>
    <row r="35229" spans="17:19">
      <c r="Q35229"/>
      <c r="R35229"/>
      <c r="S35229"/>
    </row>
    <row r="35230" spans="17:19">
      <c r="Q35230"/>
      <c r="R35230"/>
      <c r="S35230"/>
    </row>
    <row r="35231" spans="17:19">
      <c r="Q35231"/>
      <c r="R35231"/>
      <c r="S35231"/>
    </row>
    <row r="35232" spans="17:19">
      <c r="Q35232"/>
      <c r="R35232"/>
      <c r="S35232"/>
    </row>
    <row r="35233" spans="17:19">
      <c r="Q35233"/>
      <c r="R35233"/>
      <c r="S35233"/>
    </row>
    <row r="35234" spans="17:19">
      <c r="Q35234"/>
      <c r="R35234"/>
      <c r="S35234"/>
    </row>
    <row r="35235" spans="17:19">
      <c r="Q35235"/>
      <c r="R35235"/>
      <c r="S35235"/>
    </row>
    <row r="35236" spans="17:19">
      <c r="Q35236"/>
      <c r="R35236"/>
      <c r="S35236"/>
    </row>
    <row r="35237" spans="17:19">
      <c r="Q35237"/>
      <c r="R35237"/>
      <c r="S35237"/>
    </row>
    <row r="35238" spans="17:19">
      <c r="Q35238"/>
      <c r="R35238"/>
      <c r="S35238"/>
    </row>
    <row r="35239" spans="17:19">
      <c r="Q35239"/>
      <c r="R35239"/>
      <c r="S35239"/>
    </row>
    <row r="35240" spans="17:19">
      <c r="Q35240"/>
      <c r="R35240"/>
      <c r="S35240"/>
    </row>
    <row r="35241" spans="17:19">
      <c r="Q35241"/>
      <c r="R35241"/>
      <c r="S35241"/>
    </row>
    <row r="35242" spans="17:19">
      <c r="Q35242"/>
      <c r="R35242"/>
      <c r="S35242"/>
    </row>
    <row r="35243" spans="17:19">
      <c r="Q35243"/>
      <c r="R35243"/>
      <c r="S35243"/>
    </row>
    <row r="35244" spans="17:19">
      <c r="Q35244"/>
      <c r="R35244"/>
      <c r="S35244"/>
    </row>
    <row r="35245" spans="17:19">
      <c r="Q35245"/>
      <c r="R35245"/>
      <c r="S35245"/>
    </row>
    <row r="35246" spans="17:19">
      <c r="Q35246"/>
      <c r="R35246"/>
      <c r="S35246"/>
    </row>
    <row r="35247" spans="17:19">
      <c r="Q35247"/>
      <c r="R35247"/>
      <c r="S35247"/>
    </row>
    <row r="35248" spans="17:19">
      <c r="Q35248"/>
      <c r="R35248"/>
      <c r="S35248"/>
    </row>
    <row r="35249" spans="17:19">
      <c r="Q35249"/>
      <c r="R35249"/>
      <c r="S35249"/>
    </row>
    <row r="35250" spans="17:19">
      <c r="Q35250"/>
      <c r="R35250"/>
      <c r="S35250"/>
    </row>
    <row r="35251" spans="17:19">
      <c r="Q35251"/>
      <c r="R35251"/>
      <c r="S35251"/>
    </row>
    <row r="35252" spans="17:19">
      <c r="Q35252"/>
      <c r="R35252"/>
      <c r="S35252"/>
    </row>
    <row r="35253" spans="17:19">
      <c r="Q35253"/>
      <c r="R35253"/>
      <c r="S35253"/>
    </row>
    <row r="35254" spans="17:19">
      <c r="Q35254"/>
      <c r="R35254"/>
      <c r="S35254"/>
    </row>
    <row r="35255" spans="17:19">
      <c r="Q35255"/>
      <c r="R35255"/>
      <c r="S35255"/>
    </row>
    <row r="35256" spans="17:19">
      <c r="Q35256"/>
      <c r="R35256"/>
      <c r="S35256"/>
    </row>
    <row r="35257" spans="17:19">
      <c r="Q35257"/>
      <c r="R35257"/>
      <c r="S35257"/>
    </row>
    <row r="35258" spans="17:19">
      <c r="Q35258"/>
      <c r="R35258"/>
      <c r="S35258"/>
    </row>
    <row r="35259" spans="17:19">
      <c r="Q35259"/>
      <c r="R35259"/>
      <c r="S35259"/>
    </row>
    <row r="35260" spans="17:19">
      <c r="Q35260"/>
      <c r="R35260"/>
      <c r="S35260"/>
    </row>
    <row r="35261" spans="17:19">
      <c r="Q35261"/>
      <c r="R35261"/>
      <c r="S35261"/>
    </row>
    <row r="35262" spans="17:19">
      <c r="Q35262"/>
      <c r="R35262"/>
      <c r="S35262"/>
    </row>
    <row r="35263" spans="17:19">
      <c r="Q35263"/>
      <c r="R35263"/>
      <c r="S35263"/>
    </row>
    <row r="35264" spans="17:19">
      <c r="Q35264"/>
      <c r="R35264"/>
      <c r="S35264"/>
    </row>
    <row r="35265" spans="17:19">
      <c r="Q35265"/>
      <c r="R35265"/>
      <c r="S35265"/>
    </row>
    <row r="35266" spans="17:19">
      <c r="Q35266"/>
      <c r="R35266"/>
      <c r="S35266"/>
    </row>
    <row r="35267" spans="17:19">
      <c r="Q35267"/>
      <c r="R35267"/>
      <c r="S35267"/>
    </row>
    <row r="35268" spans="17:19">
      <c r="Q35268"/>
      <c r="R35268"/>
      <c r="S35268"/>
    </row>
    <row r="35269" spans="17:19">
      <c r="Q35269"/>
      <c r="R35269"/>
      <c r="S35269"/>
    </row>
    <row r="35270" spans="17:19">
      <c r="Q35270"/>
      <c r="R35270"/>
      <c r="S35270"/>
    </row>
    <row r="35271" spans="17:19">
      <c r="Q35271"/>
      <c r="R35271"/>
      <c r="S35271"/>
    </row>
    <row r="35272" spans="17:19">
      <c r="Q35272"/>
      <c r="R35272"/>
      <c r="S35272"/>
    </row>
    <row r="35273" spans="17:19">
      <c r="Q35273"/>
      <c r="R35273"/>
      <c r="S35273"/>
    </row>
    <row r="35274" spans="17:19">
      <c r="Q35274"/>
      <c r="R35274"/>
      <c r="S35274"/>
    </row>
    <row r="35275" spans="17:19">
      <c r="Q35275"/>
      <c r="R35275"/>
      <c r="S35275"/>
    </row>
    <row r="35276" spans="17:19">
      <c r="Q35276"/>
      <c r="R35276"/>
      <c r="S35276"/>
    </row>
    <row r="35277" spans="17:19">
      <c r="Q35277"/>
      <c r="R35277"/>
      <c r="S35277"/>
    </row>
    <row r="35278" spans="17:19">
      <c r="Q35278"/>
      <c r="R35278"/>
      <c r="S35278"/>
    </row>
    <row r="35279" spans="17:19">
      <c r="Q35279"/>
      <c r="R35279"/>
      <c r="S35279"/>
    </row>
    <row r="35280" spans="17:19">
      <c r="Q35280"/>
      <c r="R35280"/>
      <c r="S35280"/>
    </row>
    <row r="35281" spans="17:19">
      <c r="Q35281"/>
      <c r="R35281"/>
      <c r="S35281"/>
    </row>
    <row r="35282" spans="17:19">
      <c r="Q35282"/>
      <c r="R35282"/>
      <c r="S35282"/>
    </row>
    <row r="35283" spans="17:19">
      <c r="Q35283"/>
      <c r="R35283"/>
      <c r="S35283"/>
    </row>
    <row r="35284" spans="17:19">
      <c r="Q35284"/>
      <c r="R35284"/>
      <c r="S35284"/>
    </row>
    <row r="35285" spans="17:19">
      <c r="Q35285"/>
      <c r="R35285"/>
      <c r="S35285"/>
    </row>
    <row r="35286" spans="17:19">
      <c r="Q35286"/>
      <c r="R35286"/>
      <c r="S35286"/>
    </row>
    <row r="35287" spans="17:19">
      <c r="Q35287"/>
      <c r="R35287"/>
      <c r="S35287"/>
    </row>
    <row r="35288" spans="17:19">
      <c r="Q35288"/>
      <c r="R35288"/>
      <c r="S35288"/>
    </row>
    <row r="35289" spans="17:19">
      <c r="Q35289"/>
      <c r="R35289"/>
      <c r="S35289"/>
    </row>
    <row r="35290" spans="17:19">
      <c r="Q35290"/>
      <c r="R35290"/>
      <c r="S35290"/>
    </row>
    <row r="35291" spans="17:19">
      <c r="Q35291"/>
      <c r="R35291"/>
      <c r="S35291"/>
    </row>
    <row r="35292" spans="17:19">
      <c r="Q35292"/>
      <c r="R35292"/>
      <c r="S35292"/>
    </row>
    <row r="35293" spans="17:19">
      <c r="Q35293"/>
      <c r="R35293"/>
      <c r="S35293"/>
    </row>
    <row r="35294" spans="17:19">
      <c r="Q35294"/>
      <c r="R35294"/>
      <c r="S35294"/>
    </row>
    <row r="35295" spans="17:19">
      <c r="Q35295"/>
      <c r="R35295"/>
      <c r="S35295"/>
    </row>
    <row r="35296" spans="17:19">
      <c r="Q35296"/>
      <c r="R35296"/>
      <c r="S35296"/>
    </row>
    <row r="35297" spans="17:19">
      <c r="Q35297"/>
      <c r="R35297"/>
      <c r="S35297"/>
    </row>
    <row r="35298" spans="17:19">
      <c r="Q35298"/>
      <c r="R35298"/>
      <c r="S35298"/>
    </row>
    <row r="35299" spans="17:19">
      <c r="Q35299"/>
      <c r="R35299"/>
      <c r="S35299"/>
    </row>
    <row r="35300" spans="17:19">
      <c r="Q35300"/>
      <c r="R35300"/>
      <c r="S35300"/>
    </row>
    <row r="35301" spans="17:19">
      <c r="Q35301"/>
      <c r="R35301"/>
      <c r="S35301"/>
    </row>
    <row r="35302" spans="17:19">
      <c r="Q35302"/>
      <c r="R35302"/>
      <c r="S35302"/>
    </row>
    <row r="35303" spans="17:19">
      <c r="Q35303"/>
      <c r="R35303"/>
      <c r="S35303"/>
    </row>
    <row r="35304" spans="17:19">
      <c r="Q35304"/>
      <c r="R35304"/>
      <c r="S35304"/>
    </row>
    <row r="35305" spans="17:19">
      <c r="Q35305"/>
      <c r="R35305"/>
      <c r="S35305"/>
    </row>
    <row r="35306" spans="17:19">
      <c r="Q35306"/>
      <c r="R35306"/>
      <c r="S35306"/>
    </row>
    <row r="35307" spans="17:19">
      <c r="Q35307"/>
      <c r="R35307"/>
      <c r="S35307"/>
    </row>
    <row r="35308" spans="17:19">
      <c r="Q35308"/>
      <c r="R35308"/>
      <c r="S35308"/>
    </row>
    <row r="35309" spans="17:19">
      <c r="Q35309"/>
      <c r="R35309"/>
      <c r="S35309"/>
    </row>
    <row r="35310" spans="17:19">
      <c r="Q35310"/>
      <c r="R35310"/>
      <c r="S35310"/>
    </row>
    <row r="35311" spans="17:19">
      <c r="Q35311"/>
      <c r="R35311"/>
      <c r="S35311"/>
    </row>
    <row r="35312" spans="17:19">
      <c r="Q35312"/>
      <c r="R35312"/>
      <c r="S35312"/>
    </row>
    <row r="35313" spans="17:19">
      <c r="Q35313"/>
      <c r="R35313"/>
      <c r="S35313"/>
    </row>
    <row r="35314" spans="17:19">
      <c r="Q35314"/>
      <c r="R35314"/>
      <c r="S35314"/>
    </row>
    <row r="35315" spans="17:19">
      <c r="Q35315"/>
      <c r="R35315"/>
      <c r="S35315"/>
    </row>
    <row r="35316" spans="17:19">
      <c r="Q35316"/>
      <c r="R35316"/>
      <c r="S35316"/>
    </row>
    <row r="35317" spans="17:19">
      <c r="Q35317"/>
      <c r="R35317"/>
      <c r="S35317"/>
    </row>
    <row r="35318" spans="17:19">
      <c r="Q35318"/>
      <c r="R35318"/>
      <c r="S35318"/>
    </row>
    <row r="35319" spans="17:19">
      <c r="Q35319"/>
      <c r="R35319"/>
      <c r="S35319"/>
    </row>
    <row r="35320" spans="17:19">
      <c r="Q35320"/>
      <c r="R35320"/>
      <c r="S35320"/>
    </row>
    <row r="35321" spans="17:19">
      <c r="Q35321"/>
      <c r="R35321"/>
      <c r="S35321"/>
    </row>
    <row r="35322" spans="17:19">
      <c r="Q35322"/>
      <c r="R35322"/>
      <c r="S35322"/>
    </row>
    <row r="35323" spans="17:19">
      <c r="Q35323"/>
      <c r="R35323"/>
      <c r="S35323"/>
    </row>
    <row r="35324" spans="17:19">
      <c r="Q35324"/>
      <c r="R35324"/>
      <c r="S35324"/>
    </row>
    <row r="35325" spans="17:19">
      <c r="Q35325"/>
      <c r="R35325"/>
      <c r="S35325"/>
    </row>
    <row r="35326" spans="17:19">
      <c r="Q35326"/>
      <c r="R35326"/>
      <c r="S35326"/>
    </row>
    <row r="35327" spans="17:19">
      <c r="Q35327"/>
      <c r="R35327"/>
      <c r="S35327"/>
    </row>
    <row r="35328" spans="17:19">
      <c r="Q35328"/>
      <c r="R35328"/>
      <c r="S35328"/>
    </row>
    <row r="35329" spans="17:19">
      <c r="Q35329"/>
      <c r="R35329"/>
      <c r="S35329"/>
    </row>
    <row r="35330" spans="17:19">
      <c r="Q35330"/>
      <c r="R35330"/>
      <c r="S35330"/>
    </row>
    <row r="35331" spans="17:19">
      <c r="Q35331"/>
      <c r="R35331"/>
      <c r="S35331"/>
    </row>
    <row r="35332" spans="17:19">
      <c r="Q35332"/>
      <c r="R35332"/>
      <c r="S35332"/>
    </row>
    <row r="35333" spans="17:19">
      <c r="Q35333"/>
      <c r="R35333"/>
      <c r="S35333"/>
    </row>
    <row r="35334" spans="17:19">
      <c r="Q35334"/>
      <c r="R35334"/>
      <c r="S35334"/>
    </row>
    <row r="35335" spans="17:19">
      <c r="Q35335"/>
      <c r="R35335"/>
      <c r="S35335"/>
    </row>
    <row r="35336" spans="17:19">
      <c r="Q35336"/>
      <c r="R35336"/>
      <c r="S35336"/>
    </row>
    <row r="35337" spans="17:19">
      <c r="Q35337"/>
      <c r="R35337"/>
      <c r="S35337"/>
    </row>
    <row r="35338" spans="17:19">
      <c r="Q35338"/>
      <c r="R35338"/>
      <c r="S35338"/>
    </row>
    <row r="35339" spans="17:19">
      <c r="Q35339"/>
      <c r="R35339"/>
      <c r="S35339"/>
    </row>
    <row r="35340" spans="17:19">
      <c r="Q35340"/>
      <c r="R35340"/>
      <c r="S35340"/>
    </row>
    <row r="35341" spans="17:19">
      <c r="Q35341"/>
      <c r="R35341"/>
      <c r="S35341"/>
    </row>
    <row r="35342" spans="17:19">
      <c r="Q35342"/>
      <c r="R35342"/>
      <c r="S35342"/>
    </row>
    <row r="35343" spans="17:19">
      <c r="Q35343"/>
      <c r="R35343"/>
      <c r="S35343"/>
    </row>
    <row r="35344" spans="17:19">
      <c r="Q35344"/>
      <c r="R35344"/>
      <c r="S35344"/>
    </row>
    <row r="35345" spans="17:19">
      <c r="Q35345"/>
      <c r="R35345"/>
      <c r="S35345"/>
    </row>
    <row r="35346" spans="17:19">
      <c r="Q35346"/>
      <c r="R35346"/>
      <c r="S35346"/>
    </row>
    <row r="35347" spans="17:19">
      <c r="Q35347"/>
      <c r="R35347"/>
      <c r="S35347"/>
    </row>
    <row r="35348" spans="17:19">
      <c r="Q35348"/>
      <c r="R35348"/>
      <c r="S35348"/>
    </row>
    <row r="35349" spans="17:19">
      <c r="Q35349"/>
      <c r="R35349"/>
      <c r="S35349"/>
    </row>
    <row r="35350" spans="17:19">
      <c r="Q35350"/>
      <c r="R35350"/>
      <c r="S35350"/>
    </row>
    <row r="35351" spans="17:19">
      <c r="Q35351"/>
      <c r="R35351"/>
      <c r="S35351"/>
    </row>
    <row r="35352" spans="17:19">
      <c r="Q35352"/>
      <c r="R35352"/>
      <c r="S35352"/>
    </row>
    <row r="35353" spans="17:19">
      <c r="Q35353"/>
      <c r="R35353"/>
      <c r="S35353"/>
    </row>
    <row r="35354" spans="17:19">
      <c r="Q35354"/>
      <c r="R35354"/>
      <c r="S35354"/>
    </row>
    <row r="35355" spans="17:19">
      <c r="Q35355"/>
      <c r="R35355"/>
      <c r="S35355"/>
    </row>
    <row r="35356" spans="17:19">
      <c r="Q35356"/>
      <c r="R35356"/>
      <c r="S35356"/>
    </row>
    <row r="35357" spans="17:19">
      <c r="Q35357"/>
      <c r="R35357"/>
      <c r="S35357"/>
    </row>
    <row r="35358" spans="17:19">
      <c r="Q35358"/>
      <c r="R35358"/>
      <c r="S35358"/>
    </row>
    <row r="35359" spans="17:19">
      <c r="Q35359"/>
      <c r="R35359"/>
      <c r="S35359"/>
    </row>
    <row r="35360" spans="17:19">
      <c r="Q35360"/>
      <c r="R35360"/>
      <c r="S35360"/>
    </row>
    <row r="35361" spans="17:19">
      <c r="Q35361"/>
      <c r="R35361"/>
      <c r="S35361"/>
    </row>
    <row r="35362" spans="17:19">
      <c r="Q35362"/>
      <c r="R35362"/>
      <c r="S35362"/>
    </row>
    <row r="35363" spans="17:19">
      <c r="Q35363"/>
      <c r="R35363"/>
      <c r="S35363"/>
    </row>
    <row r="35364" spans="17:19">
      <c r="Q35364"/>
      <c r="R35364"/>
      <c r="S35364"/>
    </row>
    <row r="35365" spans="17:19">
      <c r="Q35365"/>
      <c r="R35365"/>
      <c r="S35365"/>
    </row>
    <row r="35366" spans="17:19">
      <c r="Q35366"/>
      <c r="R35366"/>
      <c r="S35366"/>
    </row>
    <row r="35367" spans="17:19">
      <c r="Q35367"/>
      <c r="R35367"/>
      <c r="S35367"/>
    </row>
    <row r="35368" spans="17:19">
      <c r="Q35368"/>
      <c r="R35368"/>
      <c r="S35368"/>
    </row>
    <row r="35369" spans="17:19">
      <c r="Q35369"/>
      <c r="R35369"/>
      <c r="S35369"/>
    </row>
    <row r="35370" spans="17:19">
      <c r="Q35370"/>
      <c r="R35370"/>
      <c r="S35370"/>
    </row>
    <row r="35371" spans="17:19">
      <c r="Q35371"/>
      <c r="R35371"/>
      <c r="S35371"/>
    </row>
    <row r="35372" spans="17:19">
      <c r="Q35372"/>
      <c r="R35372"/>
      <c r="S35372"/>
    </row>
    <row r="35373" spans="17:19">
      <c r="Q35373"/>
      <c r="R35373"/>
      <c r="S35373"/>
    </row>
    <row r="35374" spans="17:19">
      <c r="Q35374"/>
      <c r="R35374"/>
      <c r="S35374"/>
    </row>
    <row r="35375" spans="17:19">
      <c r="Q35375"/>
      <c r="R35375"/>
      <c r="S35375"/>
    </row>
    <row r="35376" spans="17:19">
      <c r="Q35376"/>
      <c r="R35376"/>
      <c r="S35376"/>
    </row>
    <row r="35377" spans="17:19">
      <c r="Q35377"/>
      <c r="R35377"/>
      <c r="S35377"/>
    </row>
    <row r="35378" spans="17:19">
      <c r="Q35378"/>
      <c r="R35378"/>
      <c r="S35378"/>
    </row>
    <row r="35379" spans="17:19">
      <c r="Q35379"/>
      <c r="R35379"/>
      <c r="S35379"/>
    </row>
    <row r="35380" spans="17:19">
      <c r="Q35380"/>
      <c r="R35380"/>
      <c r="S35380"/>
    </row>
    <row r="35381" spans="17:19">
      <c r="Q35381"/>
      <c r="R35381"/>
      <c r="S35381"/>
    </row>
    <row r="35382" spans="17:19">
      <c r="Q35382"/>
      <c r="R35382"/>
      <c r="S35382"/>
    </row>
    <row r="35383" spans="17:19">
      <c r="Q35383"/>
      <c r="R35383"/>
      <c r="S35383"/>
    </row>
    <row r="35384" spans="17:19">
      <c r="Q35384"/>
      <c r="R35384"/>
      <c r="S35384"/>
    </row>
    <row r="35385" spans="17:19">
      <c r="Q35385"/>
      <c r="R35385"/>
      <c r="S35385"/>
    </row>
    <row r="35386" spans="17:19">
      <c r="Q35386"/>
      <c r="R35386"/>
      <c r="S35386"/>
    </row>
    <row r="35387" spans="17:19">
      <c r="Q35387"/>
      <c r="R35387"/>
      <c r="S35387"/>
    </row>
    <row r="35388" spans="17:19">
      <c r="Q35388"/>
      <c r="R35388"/>
      <c r="S35388"/>
    </row>
    <row r="35389" spans="17:19">
      <c r="Q35389"/>
      <c r="R35389"/>
      <c r="S35389"/>
    </row>
    <row r="35390" spans="17:19">
      <c r="Q35390"/>
      <c r="R35390"/>
      <c r="S35390"/>
    </row>
    <row r="35391" spans="17:19">
      <c r="Q35391"/>
      <c r="R35391"/>
      <c r="S35391"/>
    </row>
    <row r="35392" spans="17:19">
      <c r="Q35392"/>
      <c r="R35392"/>
      <c r="S35392"/>
    </row>
    <row r="35393" spans="17:19">
      <c r="Q35393"/>
      <c r="R35393"/>
      <c r="S35393"/>
    </row>
    <row r="35394" spans="17:19">
      <c r="Q35394"/>
      <c r="R35394"/>
      <c r="S35394"/>
    </row>
    <row r="35395" spans="17:19">
      <c r="Q35395"/>
      <c r="R35395"/>
      <c r="S35395"/>
    </row>
    <row r="35396" spans="17:19">
      <c r="Q35396"/>
      <c r="R35396"/>
      <c r="S35396"/>
    </row>
    <row r="35397" spans="17:19">
      <c r="Q35397"/>
      <c r="R35397"/>
      <c r="S35397"/>
    </row>
    <row r="35398" spans="17:19">
      <c r="Q35398"/>
      <c r="R35398"/>
      <c r="S35398"/>
    </row>
    <row r="35399" spans="17:19">
      <c r="Q35399"/>
      <c r="R35399"/>
      <c r="S35399"/>
    </row>
    <row r="35400" spans="17:19">
      <c r="Q35400"/>
      <c r="R35400"/>
      <c r="S35400"/>
    </row>
    <row r="35401" spans="17:19">
      <c r="Q35401"/>
      <c r="R35401"/>
      <c r="S35401"/>
    </row>
    <row r="35402" spans="17:19">
      <c r="Q35402"/>
      <c r="R35402"/>
      <c r="S35402"/>
    </row>
    <row r="35403" spans="17:19">
      <c r="Q35403"/>
      <c r="R35403"/>
      <c r="S35403"/>
    </row>
    <row r="35404" spans="17:19">
      <c r="Q35404"/>
      <c r="R35404"/>
      <c r="S35404"/>
    </row>
    <row r="35405" spans="17:19">
      <c r="Q35405"/>
      <c r="R35405"/>
      <c r="S35405"/>
    </row>
    <row r="35406" spans="17:19">
      <c r="Q35406"/>
      <c r="R35406"/>
      <c r="S35406"/>
    </row>
    <row r="35407" spans="17:19">
      <c r="Q35407"/>
      <c r="R35407"/>
      <c r="S35407"/>
    </row>
    <row r="35408" spans="17:19">
      <c r="Q35408"/>
      <c r="R35408"/>
      <c r="S35408"/>
    </row>
    <row r="35409" spans="17:19">
      <c r="Q35409"/>
      <c r="R35409"/>
      <c r="S35409"/>
    </row>
    <row r="35410" spans="17:19">
      <c r="Q35410"/>
      <c r="R35410"/>
      <c r="S35410"/>
    </row>
    <row r="35411" spans="17:19">
      <c r="Q35411"/>
      <c r="R35411"/>
      <c r="S35411"/>
    </row>
    <row r="35412" spans="17:19">
      <c r="Q35412"/>
      <c r="R35412"/>
      <c r="S35412"/>
    </row>
    <row r="35413" spans="17:19">
      <c r="Q35413"/>
      <c r="R35413"/>
      <c r="S35413"/>
    </row>
    <row r="35414" spans="17:19">
      <c r="Q35414"/>
      <c r="R35414"/>
      <c r="S35414"/>
    </row>
    <row r="35415" spans="17:19">
      <c r="Q35415"/>
      <c r="R35415"/>
      <c r="S35415"/>
    </row>
    <row r="35416" spans="17:19">
      <c r="Q35416"/>
      <c r="R35416"/>
      <c r="S35416"/>
    </row>
    <row r="35417" spans="17:19">
      <c r="Q35417"/>
      <c r="R35417"/>
      <c r="S35417"/>
    </row>
    <row r="35418" spans="17:19">
      <c r="Q35418"/>
      <c r="R35418"/>
      <c r="S35418"/>
    </row>
    <row r="35419" spans="17:19">
      <c r="Q35419"/>
      <c r="R35419"/>
      <c r="S35419"/>
    </row>
    <row r="35420" spans="17:19">
      <c r="Q35420"/>
      <c r="R35420"/>
      <c r="S35420"/>
    </row>
    <row r="35421" spans="17:19">
      <c r="Q35421"/>
      <c r="R35421"/>
      <c r="S35421"/>
    </row>
    <row r="35422" spans="17:19">
      <c r="Q35422"/>
      <c r="R35422"/>
      <c r="S35422"/>
    </row>
    <row r="35423" spans="17:19">
      <c r="Q35423"/>
      <c r="R35423"/>
      <c r="S35423"/>
    </row>
    <row r="35424" spans="17:19">
      <c r="Q35424"/>
      <c r="R35424"/>
      <c r="S35424"/>
    </row>
    <row r="35425" spans="17:19">
      <c r="Q35425"/>
      <c r="R35425"/>
      <c r="S35425"/>
    </row>
    <row r="35426" spans="17:19">
      <c r="Q35426"/>
      <c r="R35426"/>
      <c r="S35426"/>
    </row>
    <row r="35427" spans="17:19">
      <c r="Q35427"/>
      <c r="R35427"/>
      <c r="S35427"/>
    </row>
    <row r="35428" spans="17:19">
      <c r="Q35428"/>
      <c r="R35428"/>
      <c r="S35428"/>
    </row>
    <row r="35429" spans="17:19">
      <c r="Q35429"/>
      <c r="R35429"/>
      <c r="S35429"/>
    </row>
    <row r="35430" spans="17:19">
      <c r="Q35430"/>
      <c r="R35430"/>
      <c r="S35430"/>
    </row>
    <row r="35431" spans="17:19">
      <c r="Q35431"/>
      <c r="R35431"/>
      <c r="S35431"/>
    </row>
    <row r="35432" spans="17:19">
      <c r="Q35432"/>
      <c r="R35432"/>
      <c r="S35432"/>
    </row>
    <row r="35433" spans="17:19">
      <c r="Q35433"/>
      <c r="R35433"/>
      <c r="S35433"/>
    </row>
    <row r="35434" spans="17:19">
      <c r="Q35434"/>
      <c r="R35434"/>
      <c r="S35434"/>
    </row>
    <row r="35435" spans="17:19">
      <c r="Q35435"/>
      <c r="R35435"/>
      <c r="S35435"/>
    </row>
    <row r="35436" spans="17:19">
      <c r="Q35436"/>
      <c r="R35436"/>
      <c r="S35436"/>
    </row>
    <row r="35437" spans="17:19">
      <c r="Q35437"/>
      <c r="R35437"/>
      <c r="S35437"/>
    </row>
    <row r="35438" spans="17:19">
      <c r="Q35438"/>
      <c r="R35438"/>
      <c r="S35438"/>
    </row>
    <row r="35439" spans="17:19">
      <c r="Q35439"/>
      <c r="R35439"/>
      <c r="S35439"/>
    </row>
    <row r="35440" spans="17:19">
      <c r="Q35440"/>
      <c r="R35440"/>
      <c r="S35440"/>
    </row>
    <row r="35441" spans="17:19">
      <c r="Q35441"/>
      <c r="R35441"/>
      <c r="S35441"/>
    </row>
    <row r="35442" spans="17:19">
      <c r="Q35442"/>
      <c r="R35442"/>
      <c r="S35442"/>
    </row>
    <row r="35443" spans="17:19">
      <c r="Q35443"/>
      <c r="R35443"/>
      <c r="S35443"/>
    </row>
    <row r="35444" spans="17:19">
      <c r="Q35444"/>
      <c r="R35444"/>
      <c r="S35444"/>
    </row>
    <row r="35445" spans="17:19">
      <c r="Q35445"/>
      <c r="R35445"/>
      <c r="S35445"/>
    </row>
    <row r="35446" spans="17:19">
      <c r="Q35446"/>
      <c r="R35446"/>
      <c r="S35446"/>
    </row>
    <row r="35447" spans="17:19">
      <c r="Q35447"/>
      <c r="R35447"/>
      <c r="S35447"/>
    </row>
    <row r="35448" spans="17:19">
      <c r="Q35448"/>
      <c r="R35448"/>
      <c r="S35448"/>
    </row>
    <row r="35449" spans="17:19">
      <c r="Q35449"/>
      <c r="R35449"/>
      <c r="S35449"/>
    </row>
    <row r="35450" spans="17:19">
      <c r="Q35450"/>
      <c r="R35450"/>
      <c r="S35450"/>
    </row>
    <row r="35451" spans="17:19">
      <c r="Q35451"/>
      <c r="R35451"/>
      <c r="S35451"/>
    </row>
    <row r="35452" spans="17:19">
      <c r="Q35452"/>
      <c r="R35452"/>
      <c r="S35452"/>
    </row>
    <row r="35453" spans="17:19">
      <c r="Q35453"/>
      <c r="R35453"/>
      <c r="S35453"/>
    </row>
    <row r="35454" spans="17:19">
      <c r="Q35454"/>
      <c r="R35454"/>
      <c r="S35454"/>
    </row>
    <row r="35455" spans="17:19">
      <c r="Q35455"/>
      <c r="R35455"/>
      <c r="S35455"/>
    </row>
    <row r="35456" spans="17:19">
      <c r="Q35456"/>
      <c r="R35456"/>
      <c r="S35456"/>
    </row>
    <row r="35457" spans="17:19">
      <c r="Q35457"/>
      <c r="R35457"/>
      <c r="S35457"/>
    </row>
    <row r="35458" spans="17:19">
      <c r="Q35458"/>
      <c r="R35458"/>
      <c r="S35458"/>
    </row>
    <row r="35459" spans="17:19">
      <c r="Q35459"/>
      <c r="R35459"/>
      <c r="S35459"/>
    </row>
    <row r="35460" spans="17:19">
      <c r="Q35460"/>
      <c r="R35460"/>
      <c r="S35460"/>
    </row>
    <row r="35461" spans="17:19">
      <c r="Q35461"/>
      <c r="R35461"/>
      <c r="S35461"/>
    </row>
    <row r="35462" spans="17:19">
      <c r="Q35462"/>
      <c r="R35462"/>
      <c r="S35462"/>
    </row>
    <row r="35463" spans="17:19">
      <c r="Q35463"/>
      <c r="R35463"/>
      <c r="S35463"/>
    </row>
    <row r="35464" spans="17:19">
      <c r="Q35464"/>
      <c r="R35464"/>
      <c r="S35464"/>
    </row>
    <row r="35465" spans="17:19">
      <c r="Q35465"/>
      <c r="R35465"/>
      <c r="S35465"/>
    </row>
    <row r="35466" spans="17:19">
      <c r="Q35466"/>
      <c r="R35466"/>
      <c r="S35466"/>
    </row>
    <row r="35467" spans="17:19">
      <c r="Q35467"/>
      <c r="R35467"/>
      <c r="S35467"/>
    </row>
    <row r="35468" spans="17:19">
      <c r="Q35468"/>
      <c r="R35468"/>
      <c r="S35468"/>
    </row>
    <row r="35469" spans="17:19">
      <c r="Q35469"/>
      <c r="R35469"/>
      <c r="S35469"/>
    </row>
    <row r="35470" spans="17:19">
      <c r="Q35470"/>
      <c r="R35470"/>
      <c r="S35470"/>
    </row>
    <row r="35471" spans="17:19">
      <c r="Q35471"/>
      <c r="R35471"/>
      <c r="S35471"/>
    </row>
    <row r="35472" spans="17:19">
      <c r="Q35472"/>
      <c r="R35472"/>
      <c r="S35472"/>
    </row>
    <row r="35473" spans="17:19">
      <c r="Q35473"/>
      <c r="R35473"/>
      <c r="S35473"/>
    </row>
    <row r="35474" spans="17:19">
      <c r="Q35474"/>
      <c r="R35474"/>
      <c r="S35474"/>
    </row>
    <row r="35475" spans="17:19">
      <c r="Q35475"/>
      <c r="R35475"/>
      <c r="S35475"/>
    </row>
    <row r="35476" spans="17:19">
      <c r="Q35476"/>
      <c r="R35476"/>
      <c r="S35476"/>
    </row>
    <row r="35477" spans="17:19">
      <c r="Q35477"/>
      <c r="R35477"/>
      <c r="S35477"/>
    </row>
    <row r="35478" spans="17:19">
      <c r="Q35478"/>
      <c r="R35478"/>
      <c r="S35478"/>
    </row>
    <row r="35479" spans="17:19">
      <c r="Q35479"/>
      <c r="R35479"/>
      <c r="S35479"/>
    </row>
    <row r="35480" spans="17:19">
      <c r="Q35480"/>
      <c r="R35480"/>
      <c r="S35480"/>
    </row>
    <row r="35481" spans="17:19">
      <c r="Q35481"/>
      <c r="R35481"/>
      <c r="S35481"/>
    </row>
    <row r="35482" spans="17:19">
      <c r="Q35482"/>
      <c r="R35482"/>
      <c r="S35482"/>
    </row>
    <row r="35483" spans="17:19">
      <c r="Q35483"/>
      <c r="R35483"/>
      <c r="S35483"/>
    </row>
    <row r="35484" spans="17:19">
      <c r="Q35484"/>
      <c r="R35484"/>
      <c r="S35484"/>
    </row>
    <row r="35485" spans="17:19">
      <c r="Q35485"/>
      <c r="R35485"/>
      <c r="S35485"/>
    </row>
    <row r="35486" spans="17:19">
      <c r="Q35486"/>
      <c r="R35486"/>
      <c r="S35486"/>
    </row>
    <row r="35487" spans="17:19">
      <c r="Q35487"/>
      <c r="R35487"/>
      <c r="S35487"/>
    </row>
    <row r="35488" spans="17:19">
      <c r="Q35488"/>
      <c r="R35488"/>
      <c r="S35488"/>
    </row>
    <row r="35489" spans="17:19">
      <c r="Q35489"/>
      <c r="R35489"/>
      <c r="S35489"/>
    </row>
    <row r="35490" spans="17:19">
      <c r="Q35490"/>
      <c r="R35490"/>
      <c r="S35490"/>
    </row>
    <row r="35491" spans="17:19">
      <c r="Q35491"/>
      <c r="R35491"/>
      <c r="S35491"/>
    </row>
    <row r="35492" spans="17:19">
      <c r="Q35492"/>
      <c r="R35492"/>
      <c r="S35492"/>
    </row>
    <row r="35493" spans="17:19">
      <c r="Q35493"/>
      <c r="R35493"/>
      <c r="S35493"/>
    </row>
    <row r="35494" spans="17:19">
      <c r="Q35494"/>
      <c r="R35494"/>
      <c r="S35494"/>
    </row>
    <row r="35495" spans="17:19">
      <c r="Q35495"/>
      <c r="R35495"/>
      <c r="S35495"/>
    </row>
    <row r="35496" spans="17:19">
      <c r="Q35496"/>
      <c r="R35496"/>
      <c r="S35496"/>
    </row>
    <row r="35497" spans="17:19">
      <c r="Q35497"/>
      <c r="R35497"/>
      <c r="S35497"/>
    </row>
    <row r="35498" spans="17:19">
      <c r="Q35498"/>
      <c r="R35498"/>
      <c r="S35498"/>
    </row>
    <row r="35499" spans="17:19">
      <c r="Q35499"/>
      <c r="R35499"/>
      <c r="S35499"/>
    </row>
    <row r="35500" spans="17:19">
      <c r="Q35500"/>
      <c r="R35500"/>
      <c r="S35500"/>
    </row>
    <row r="35501" spans="17:19">
      <c r="Q35501"/>
      <c r="R35501"/>
      <c r="S35501"/>
    </row>
    <row r="35502" spans="17:19">
      <c r="Q35502"/>
      <c r="R35502"/>
      <c r="S35502"/>
    </row>
    <row r="35503" spans="17:19">
      <c r="Q35503"/>
      <c r="R35503"/>
      <c r="S35503"/>
    </row>
    <row r="35504" spans="17:19">
      <c r="Q35504"/>
      <c r="R35504"/>
      <c r="S35504"/>
    </row>
    <row r="35505" spans="17:19">
      <c r="Q35505"/>
      <c r="R35505"/>
      <c r="S35505"/>
    </row>
    <row r="35506" spans="17:19">
      <c r="Q35506"/>
      <c r="R35506"/>
      <c r="S35506"/>
    </row>
    <row r="35507" spans="17:19">
      <c r="Q35507"/>
      <c r="R35507"/>
      <c r="S35507"/>
    </row>
    <row r="35508" spans="17:19">
      <c r="Q35508"/>
      <c r="R35508"/>
      <c r="S35508"/>
    </row>
    <row r="35509" spans="17:19">
      <c r="Q35509"/>
      <c r="R35509"/>
      <c r="S35509"/>
    </row>
    <row r="35510" spans="17:19">
      <c r="Q35510"/>
      <c r="R35510"/>
      <c r="S35510"/>
    </row>
    <row r="35511" spans="17:19">
      <c r="Q35511"/>
      <c r="R35511"/>
      <c r="S35511"/>
    </row>
    <row r="35512" spans="17:19">
      <c r="Q35512"/>
      <c r="R35512"/>
      <c r="S35512"/>
    </row>
    <row r="35513" spans="17:19">
      <c r="Q35513"/>
      <c r="R35513"/>
      <c r="S35513"/>
    </row>
    <row r="35514" spans="17:19">
      <c r="Q35514"/>
      <c r="R35514"/>
      <c r="S35514"/>
    </row>
    <row r="35515" spans="17:19">
      <c r="Q35515"/>
      <c r="R35515"/>
      <c r="S35515"/>
    </row>
    <row r="35516" spans="17:19">
      <c r="Q35516"/>
      <c r="R35516"/>
      <c r="S35516"/>
    </row>
    <row r="35517" spans="17:19">
      <c r="Q35517"/>
      <c r="R35517"/>
      <c r="S35517"/>
    </row>
    <row r="35518" spans="17:19">
      <c r="Q35518"/>
      <c r="R35518"/>
      <c r="S35518"/>
    </row>
    <row r="35519" spans="17:19">
      <c r="Q35519"/>
      <c r="R35519"/>
      <c r="S35519"/>
    </row>
    <row r="35520" spans="17:19">
      <c r="Q35520"/>
      <c r="R35520"/>
      <c r="S35520"/>
    </row>
    <row r="35521" spans="17:19">
      <c r="Q35521"/>
      <c r="R35521"/>
      <c r="S35521"/>
    </row>
    <row r="35522" spans="17:19">
      <c r="Q35522"/>
      <c r="R35522"/>
      <c r="S35522"/>
    </row>
    <row r="35523" spans="17:19">
      <c r="Q35523"/>
      <c r="R35523"/>
      <c r="S35523"/>
    </row>
    <row r="35524" spans="17:19">
      <c r="Q35524"/>
      <c r="R35524"/>
      <c r="S35524"/>
    </row>
    <row r="35525" spans="17:19">
      <c r="Q35525"/>
      <c r="R35525"/>
      <c r="S35525"/>
    </row>
    <row r="35526" spans="17:19">
      <c r="Q35526"/>
      <c r="R35526"/>
      <c r="S35526"/>
    </row>
    <row r="35527" spans="17:19">
      <c r="Q35527"/>
      <c r="R35527"/>
      <c r="S35527"/>
    </row>
    <row r="35528" spans="17:19">
      <c r="Q35528"/>
      <c r="R35528"/>
      <c r="S35528"/>
    </row>
    <row r="35529" spans="17:19">
      <c r="Q35529"/>
      <c r="R35529"/>
      <c r="S35529"/>
    </row>
    <row r="35530" spans="17:19">
      <c r="Q35530"/>
      <c r="R35530"/>
      <c r="S35530"/>
    </row>
    <row r="35531" spans="17:19">
      <c r="Q35531"/>
      <c r="R35531"/>
      <c r="S35531"/>
    </row>
    <row r="35532" spans="17:19">
      <c r="Q35532"/>
      <c r="R35532"/>
      <c r="S35532"/>
    </row>
    <row r="35533" spans="17:19">
      <c r="Q35533"/>
      <c r="R35533"/>
      <c r="S35533"/>
    </row>
    <row r="35534" spans="17:19">
      <c r="Q35534"/>
      <c r="R35534"/>
      <c r="S35534"/>
    </row>
    <row r="35535" spans="17:19">
      <c r="Q35535"/>
      <c r="R35535"/>
      <c r="S35535"/>
    </row>
    <row r="35536" spans="17:19">
      <c r="Q35536"/>
      <c r="R35536"/>
      <c r="S35536"/>
    </row>
    <row r="35537" spans="17:19">
      <c r="Q35537"/>
      <c r="R35537"/>
      <c r="S35537"/>
    </row>
    <row r="35538" spans="17:19">
      <c r="Q35538"/>
      <c r="R35538"/>
      <c r="S35538"/>
    </row>
    <row r="35539" spans="17:19">
      <c r="Q35539"/>
      <c r="R35539"/>
      <c r="S35539"/>
    </row>
    <row r="35540" spans="17:19">
      <c r="Q35540"/>
      <c r="R35540"/>
      <c r="S35540"/>
    </row>
    <row r="35541" spans="17:19">
      <c r="Q35541"/>
      <c r="R35541"/>
      <c r="S35541"/>
    </row>
    <row r="35542" spans="17:19">
      <c r="Q35542"/>
      <c r="R35542"/>
      <c r="S35542"/>
    </row>
    <row r="35543" spans="17:19">
      <c r="Q35543"/>
      <c r="R35543"/>
      <c r="S35543"/>
    </row>
    <row r="35544" spans="17:19">
      <c r="Q35544"/>
      <c r="R35544"/>
      <c r="S35544"/>
    </row>
    <row r="35545" spans="17:19">
      <c r="Q35545"/>
      <c r="R35545"/>
      <c r="S35545"/>
    </row>
    <row r="35546" spans="17:19">
      <c r="Q35546"/>
      <c r="R35546"/>
      <c r="S35546"/>
    </row>
    <row r="35547" spans="17:19">
      <c r="Q35547"/>
      <c r="R35547"/>
      <c r="S35547"/>
    </row>
    <row r="35548" spans="17:19">
      <c r="Q35548"/>
      <c r="R35548"/>
      <c r="S35548"/>
    </row>
    <row r="35549" spans="17:19">
      <c r="Q35549"/>
      <c r="R35549"/>
      <c r="S35549"/>
    </row>
    <row r="35550" spans="17:19">
      <c r="Q35550"/>
      <c r="R35550"/>
      <c r="S35550"/>
    </row>
    <row r="35551" spans="17:19">
      <c r="Q35551"/>
      <c r="R35551"/>
      <c r="S35551"/>
    </row>
    <row r="35552" spans="17:19">
      <c r="Q35552"/>
      <c r="R35552"/>
      <c r="S35552"/>
    </row>
    <row r="35553" spans="17:19">
      <c r="Q35553"/>
      <c r="R35553"/>
      <c r="S35553"/>
    </row>
    <row r="35554" spans="17:19">
      <c r="Q35554"/>
      <c r="R35554"/>
      <c r="S35554"/>
    </row>
    <row r="35555" spans="17:19">
      <c r="Q35555"/>
      <c r="R35555"/>
      <c r="S35555"/>
    </row>
    <row r="35556" spans="17:19">
      <c r="Q35556"/>
      <c r="R35556"/>
      <c r="S35556"/>
    </row>
    <row r="35557" spans="17:19">
      <c r="Q35557"/>
      <c r="R35557"/>
      <c r="S35557"/>
    </row>
    <row r="35558" spans="17:19">
      <c r="Q35558"/>
      <c r="R35558"/>
      <c r="S35558"/>
    </row>
    <row r="35559" spans="17:19">
      <c r="Q35559"/>
      <c r="R35559"/>
      <c r="S35559"/>
    </row>
    <row r="35560" spans="17:19">
      <c r="Q35560"/>
      <c r="R35560"/>
      <c r="S35560"/>
    </row>
    <row r="35561" spans="17:19">
      <c r="Q35561"/>
      <c r="R35561"/>
      <c r="S35561"/>
    </row>
    <row r="35562" spans="17:19">
      <c r="Q35562"/>
      <c r="R35562"/>
      <c r="S35562"/>
    </row>
    <row r="35563" spans="17:19">
      <c r="Q35563"/>
      <c r="R35563"/>
      <c r="S35563"/>
    </row>
    <row r="35564" spans="17:19">
      <c r="Q35564"/>
      <c r="R35564"/>
      <c r="S35564"/>
    </row>
    <row r="35565" spans="17:19">
      <c r="Q35565"/>
      <c r="R35565"/>
      <c r="S35565"/>
    </row>
    <row r="35566" spans="17:19">
      <c r="Q35566"/>
      <c r="R35566"/>
      <c r="S35566"/>
    </row>
    <row r="35567" spans="17:19">
      <c r="Q35567"/>
      <c r="R35567"/>
      <c r="S35567"/>
    </row>
    <row r="35568" spans="17:19">
      <c r="Q35568"/>
      <c r="R35568"/>
      <c r="S35568"/>
    </row>
    <row r="35569" spans="17:19">
      <c r="Q35569"/>
      <c r="R35569"/>
      <c r="S35569"/>
    </row>
    <row r="35570" spans="17:19">
      <c r="Q35570"/>
      <c r="R35570"/>
      <c r="S35570"/>
    </row>
    <row r="35571" spans="17:19">
      <c r="Q35571"/>
      <c r="R35571"/>
      <c r="S35571"/>
    </row>
    <row r="35572" spans="17:19">
      <c r="Q35572"/>
      <c r="R35572"/>
      <c r="S35572"/>
    </row>
    <row r="35573" spans="17:19">
      <c r="Q35573"/>
      <c r="R35573"/>
      <c r="S35573"/>
    </row>
    <row r="35574" spans="17:19">
      <c r="Q35574"/>
      <c r="R35574"/>
      <c r="S35574"/>
    </row>
    <row r="35575" spans="17:19">
      <c r="Q35575"/>
      <c r="R35575"/>
      <c r="S35575"/>
    </row>
    <row r="35576" spans="17:19">
      <c r="Q35576"/>
      <c r="R35576"/>
      <c r="S35576"/>
    </row>
    <row r="35577" spans="17:19">
      <c r="Q35577"/>
      <c r="R35577"/>
      <c r="S35577"/>
    </row>
    <row r="35578" spans="17:19">
      <c r="Q35578"/>
      <c r="R35578"/>
      <c r="S35578"/>
    </row>
    <row r="35579" spans="17:19">
      <c r="Q35579"/>
      <c r="R35579"/>
      <c r="S35579"/>
    </row>
    <row r="35580" spans="17:19">
      <c r="Q35580"/>
      <c r="R35580"/>
      <c r="S35580"/>
    </row>
    <row r="35581" spans="17:19">
      <c r="Q35581"/>
      <c r="R35581"/>
      <c r="S35581"/>
    </row>
    <row r="35582" spans="17:19">
      <c r="Q35582"/>
      <c r="R35582"/>
      <c r="S35582"/>
    </row>
    <row r="35583" spans="17:19">
      <c r="Q35583"/>
      <c r="R35583"/>
      <c r="S35583"/>
    </row>
    <row r="35584" spans="17:19">
      <c r="Q35584"/>
      <c r="R35584"/>
      <c r="S35584"/>
    </row>
    <row r="35585" spans="17:19">
      <c r="Q35585"/>
      <c r="R35585"/>
      <c r="S35585"/>
    </row>
    <row r="35586" spans="17:19">
      <c r="Q35586"/>
      <c r="R35586"/>
      <c r="S35586"/>
    </row>
    <row r="35587" spans="17:19">
      <c r="Q35587"/>
      <c r="R35587"/>
      <c r="S35587"/>
    </row>
    <row r="35588" spans="17:19">
      <c r="Q35588"/>
      <c r="R35588"/>
      <c r="S35588"/>
    </row>
    <row r="35589" spans="17:19">
      <c r="Q35589"/>
      <c r="R35589"/>
      <c r="S35589"/>
    </row>
    <row r="35590" spans="17:19">
      <c r="Q35590"/>
      <c r="R35590"/>
      <c r="S35590"/>
    </row>
    <row r="35591" spans="17:19">
      <c r="Q35591"/>
      <c r="R35591"/>
      <c r="S35591"/>
    </row>
    <row r="35592" spans="17:19">
      <c r="Q35592"/>
      <c r="R35592"/>
      <c r="S35592"/>
    </row>
    <row r="35593" spans="17:19">
      <c r="Q35593"/>
      <c r="R35593"/>
      <c r="S35593"/>
    </row>
    <row r="35594" spans="17:19">
      <c r="Q35594"/>
      <c r="R35594"/>
      <c r="S35594"/>
    </row>
    <row r="35595" spans="17:19">
      <c r="Q35595"/>
      <c r="R35595"/>
      <c r="S35595"/>
    </row>
    <row r="35596" spans="17:19">
      <c r="Q35596"/>
      <c r="R35596"/>
      <c r="S35596"/>
    </row>
    <row r="35597" spans="17:19">
      <c r="Q35597"/>
      <c r="R35597"/>
      <c r="S35597"/>
    </row>
    <row r="35598" spans="17:19">
      <c r="Q35598"/>
      <c r="R35598"/>
      <c r="S35598"/>
    </row>
    <row r="35599" spans="17:19">
      <c r="Q35599"/>
      <c r="R35599"/>
      <c r="S35599"/>
    </row>
    <row r="35600" spans="17:19">
      <c r="Q35600"/>
      <c r="R35600"/>
      <c r="S35600"/>
    </row>
    <row r="35601" spans="17:19">
      <c r="Q35601"/>
      <c r="R35601"/>
      <c r="S35601"/>
    </row>
    <row r="35602" spans="17:19">
      <c r="Q35602"/>
      <c r="R35602"/>
      <c r="S35602"/>
    </row>
    <row r="35603" spans="17:19">
      <c r="Q35603"/>
      <c r="R35603"/>
      <c r="S35603"/>
    </row>
    <row r="35604" spans="17:19">
      <c r="Q35604"/>
      <c r="R35604"/>
      <c r="S35604"/>
    </row>
    <row r="35605" spans="17:19">
      <c r="Q35605"/>
      <c r="R35605"/>
      <c r="S35605"/>
    </row>
    <row r="35606" spans="17:19">
      <c r="Q35606"/>
      <c r="R35606"/>
      <c r="S35606"/>
    </row>
    <row r="35607" spans="17:19">
      <c r="Q35607"/>
      <c r="R35607"/>
      <c r="S35607"/>
    </row>
    <row r="35608" spans="17:19">
      <c r="Q35608"/>
      <c r="R35608"/>
      <c r="S35608"/>
    </row>
    <row r="35609" spans="17:19">
      <c r="Q35609"/>
      <c r="R35609"/>
      <c r="S35609"/>
    </row>
    <row r="35610" spans="17:19">
      <c r="Q35610"/>
      <c r="R35610"/>
      <c r="S35610"/>
    </row>
    <row r="35611" spans="17:19">
      <c r="Q35611"/>
      <c r="R35611"/>
      <c r="S35611"/>
    </row>
    <row r="35612" spans="17:19">
      <c r="Q35612"/>
      <c r="R35612"/>
      <c r="S35612"/>
    </row>
    <row r="35613" spans="17:19">
      <c r="Q35613"/>
      <c r="R35613"/>
      <c r="S35613"/>
    </row>
    <row r="35614" spans="17:19">
      <c r="Q35614"/>
      <c r="R35614"/>
      <c r="S35614"/>
    </row>
    <row r="35615" spans="17:19">
      <c r="Q35615"/>
      <c r="R35615"/>
      <c r="S35615"/>
    </row>
    <row r="35616" spans="17:19">
      <c r="Q35616"/>
      <c r="R35616"/>
      <c r="S35616"/>
    </row>
    <row r="35617" spans="17:19">
      <c r="Q35617"/>
      <c r="R35617"/>
      <c r="S35617"/>
    </row>
    <row r="35618" spans="17:19">
      <c r="Q35618"/>
      <c r="R35618"/>
      <c r="S35618"/>
    </row>
    <row r="35619" spans="17:19">
      <c r="Q35619"/>
      <c r="R35619"/>
      <c r="S35619"/>
    </row>
    <row r="35620" spans="17:19">
      <c r="Q35620"/>
      <c r="R35620"/>
      <c r="S35620"/>
    </row>
    <row r="35621" spans="17:19">
      <c r="Q35621"/>
      <c r="R35621"/>
      <c r="S35621"/>
    </row>
    <row r="35622" spans="17:19">
      <c r="Q35622"/>
      <c r="R35622"/>
      <c r="S35622"/>
    </row>
    <row r="35623" spans="17:19">
      <c r="Q35623"/>
      <c r="R35623"/>
      <c r="S35623"/>
    </row>
    <row r="35624" spans="17:19">
      <c r="Q35624"/>
      <c r="R35624"/>
      <c r="S35624"/>
    </row>
    <row r="35625" spans="17:19">
      <c r="Q35625"/>
      <c r="R35625"/>
      <c r="S35625"/>
    </row>
    <row r="35626" spans="17:19">
      <c r="Q35626"/>
      <c r="R35626"/>
      <c r="S35626"/>
    </row>
    <row r="35627" spans="17:19">
      <c r="Q35627"/>
      <c r="R35627"/>
      <c r="S35627"/>
    </row>
    <row r="35628" spans="17:19">
      <c r="Q35628"/>
      <c r="R35628"/>
      <c r="S35628"/>
    </row>
    <row r="35629" spans="17:19">
      <c r="Q35629"/>
      <c r="R35629"/>
      <c r="S35629"/>
    </row>
    <row r="35630" spans="17:19">
      <c r="Q35630"/>
      <c r="R35630"/>
      <c r="S35630"/>
    </row>
    <row r="35631" spans="17:19">
      <c r="Q35631"/>
      <c r="R35631"/>
      <c r="S35631"/>
    </row>
    <row r="35632" spans="17:19">
      <c r="Q35632"/>
      <c r="R35632"/>
      <c r="S35632"/>
    </row>
    <row r="35633" spans="17:19">
      <c r="Q35633"/>
      <c r="R35633"/>
      <c r="S35633"/>
    </row>
    <row r="35634" spans="17:19">
      <c r="Q35634"/>
      <c r="R35634"/>
      <c r="S35634"/>
    </row>
    <row r="35635" spans="17:19">
      <c r="Q35635"/>
      <c r="R35635"/>
      <c r="S35635"/>
    </row>
    <row r="35636" spans="17:19">
      <c r="Q35636"/>
      <c r="R35636"/>
      <c r="S35636"/>
    </row>
    <row r="35637" spans="17:19">
      <c r="Q35637"/>
      <c r="R35637"/>
      <c r="S35637"/>
    </row>
    <row r="35638" spans="17:19">
      <c r="Q35638"/>
      <c r="R35638"/>
      <c r="S35638"/>
    </row>
    <row r="35639" spans="17:19">
      <c r="Q35639"/>
      <c r="R35639"/>
      <c r="S35639"/>
    </row>
    <row r="35640" spans="17:19">
      <c r="Q35640"/>
      <c r="R35640"/>
      <c r="S35640"/>
    </row>
    <row r="35641" spans="17:19">
      <c r="Q35641"/>
      <c r="R35641"/>
      <c r="S35641"/>
    </row>
    <row r="35642" spans="17:19">
      <c r="Q35642"/>
      <c r="R35642"/>
      <c r="S35642"/>
    </row>
    <row r="35643" spans="17:19">
      <c r="Q35643"/>
      <c r="R35643"/>
      <c r="S35643"/>
    </row>
    <row r="35644" spans="17:19">
      <c r="Q35644"/>
      <c r="R35644"/>
      <c r="S35644"/>
    </row>
    <row r="35645" spans="17:19">
      <c r="Q35645"/>
      <c r="R35645"/>
      <c r="S35645"/>
    </row>
    <row r="35646" spans="17:19">
      <c r="Q35646"/>
      <c r="R35646"/>
      <c r="S35646"/>
    </row>
    <row r="35647" spans="17:19">
      <c r="Q35647"/>
      <c r="R35647"/>
      <c r="S35647"/>
    </row>
    <row r="35648" spans="17:19">
      <c r="Q35648"/>
      <c r="R35648"/>
      <c r="S35648"/>
    </row>
    <row r="35649" spans="17:19">
      <c r="Q35649"/>
      <c r="R35649"/>
      <c r="S35649"/>
    </row>
    <row r="35650" spans="17:19">
      <c r="Q35650"/>
      <c r="R35650"/>
      <c r="S35650"/>
    </row>
    <row r="35651" spans="17:19">
      <c r="Q35651"/>
      <c r="R35651"/>
      <c r="S35651"/>
    </row>
    <row r="35652" spans="17:19">
      <c r="Q35652"/>
      <c r="R35652"/>
      <c r="S35652"/>
    </row>
    <row r="35653" spans="17:19">
      <c r="Q35653"/>
      <c r="R35653"/>
      <c r="S35653"/>
    </row>
    <row r="35654" spans="17:19">
      <c r="Q35654"/>
      <c r="R35654"/>
      <c r="S35654"/>
    </row>
    <row r="35655" spans="17:19">
      <c r="Q35655"/>
      <c r="R35655"/>
      <c r="S35655"/>
    </row>
    <row r="35656" spans="17:19">
      <c r="Q35656"/>
      <c r="R35656"/>
      <c r="S35656"/>
    </row>
    <row r="35657" spans="17:19">
      <c r="Q35657"/>
      <c r="R35657"/>
      <c r="S35657"/>
    </row>
    <row r="35658" spans="17:19">
      <c r="Q35658"/>
      <c r="R35658"/>
      <c r="S35658"/>
    </row>
    <row r="35659" spans="17:19">
      <c r="Q35659"/>
      <c r="R35659"/>
      <c r="S35659"/>
    </row>
    <row r="35660" spans="17:19">
      <c r="Q35660"/>
      <c r="R35660"/>
      <c r="S35660"/>
    </row>
    <row r="35661" spans="17:19">
      <c r="Q35661"/>
      <c r="R35661"/>
      <c r="S35661"/>
    </row>
    <row r="35662" spans="17:19">
      <c r="Q35662"/>
      <c r="R35662"/>
      <c r="S35662"/>
    </row>
    <row r="35663" spans="17:19">
      <c r="Q35663"/>
      <c r="R35663"/>
      <c r="S35663"/>
    </row>
    <row r="35664" spans="17:19">
      <c r="Q35664"/>
      <c r="R35664"/>
      <c r="S35664"/>
    </row>
    <row r="35665" spans="17:19">
      <c r="Q35665"/>
      <c r="R35665"/>
      <c r="S35665"/>
    </row>
    <row r="35666" spans="17:19">
      <c r="Q35666"/>
      <c r="R35666"/>
      <c r="S35666"/>
    </row>
    <row r="35667" spans="17:19">
      <c r="Q35667"/>
      <c r="R35667"/>
      <c r="S35667"/>
    </row>
    <row r="35668" spans="17:19">
      <c r="Q35668"/>
      <c r="R35668"/>
      <c r="S35668"/>
    </row>
    <row r="35669" spans="17:19">
      <c r="Q35669"/>
      <c r="R35669"/>
      <c r="S35669"/>
    </row>
    <row r="35670" spans="17:19">
      <c r="Q35670"/>
      <c r="R35670"/>
      <c r="S35670"/>
    </row>
    <row r="35671" spans="17:19">
      <c r="Q35671"/>
      <c r="R35671"/>
      <c r="S35671"/>
    </row>
    <row r="35672" spans="17:19">
      <c r="Q35672"/>
      <c r="R35672"/>
      <c r="S35672"/>
    </row>
    <row r="35673" spans="17:19">
      <c r="Q35673"/>
      <c r="R35673"/>
      <c r="S35673"/>
    </row>
    <row r="35674" spans="17:19">
      <c r="Q35674"/>
      <c r="R35674"/>
      <c r="S35674"/>
    </row>
    <row r="35675" spans="17:19">
      <c r="Q35675"/>
      <c r="R35675"/>
      <c r="S35675"/>
    </row>
    <row r="35676" spans="17:19">
      <c r="Q35676"/>
      <c r="R35676"/>
      <c r="S35676"/>
    </row>
    <row r="35677" spans="17:19">
      <c r="Q35677"/>
      <c r="R35677"/>
      <c r="S35677"/>
    </row>
    <row r="35678" spans="17:19">
      <c r="Q35678"/>
      <c r="R35678"/>
      <c r="S35678"/>
    </row>
    <row r="35679" spans="17:19">
      <c r="Q35679"/>
      <c r="R35679"/>
      <c r="S35679"/>
    </row>
    <row r="35680" spans="17:19">
      <c r="Q35680"/>
      <c r="R35680"/>
      <c r="S35680"/>
    </row>
    <row r="35681" spans="17:19">
      <c r="Q35681"/>
      <c r="R35681"/>
      <c r="S35681"/>
    </row>
    <row r="35682" spans="17:19">
      <c r="Q35682"/>
      <c r="R35682"/>
      <c r="S35682"/>
    </row>
    <row r="35683" spans="17:19">
      <c r="Q35683"/>
      <c r="R35683"/>
      <c r="S35683"/>
    </row>
    <row r="35684" spans="17:19">
      <c r="Q35684"/>
      <c r="R35684"/>
      <c r="S35684"/>
    </row>
    <row r="35685" spans="17:19">
      <c r="Q35685"/>
      <c r="R35685"/>
      <c r="S35685"/>
    </row>
    <row r="35686" spans="17:19">
      <c r="Q35686"/>
      <c r="R35686"/>
      <c r="S35686"/>
    </row>
    <row r="35687" spans="17:19">
      <c r="Q35687"/>
      <c r="R35687"/>
      <c r="S35687"/>
    </row>
    <row r="35688" spans="17:19">
      <c r="Q35688"/>
      <c r="R35688"/>
      <c r="S35688"/>
    </row>
    <row r="35689" spans="17:19">
      <c r="Q35689"/>
      <c r="R35689"/>
      <c r="S35689"/>
    </row>
    <row r="35690" spans="17:19">
      <c r="Q35690"/>
      <c r="R35690"/>
      <c r="S35690"/>
    </row>
    <row r="35691" spans="17:19">
      <c r="Q35691"/>
      <c r="R35691"/>
      <c r="S35691"/>
    </row>
    <row r="35692" spans="17:19">
      <c r="Q35692"/>
      <c r="R35692"/>
      <c r="S35692"/>
    </row>
    <row r="35693" spans="17:19">
      <c r="Q35693"/>
      <c r="R35693"/>
      <c r="S35693"/>
    </row>
    <row r="35694" spans="17:19">
      <c r="Q35694"/>
      <c r="R35694"/>
      <c r="S35694"/>
    </row>
    <row r="35695" spans="17:19">
      <c r="Q35695"/>
      <c r="R35695"/>
      <c r="S35695"/>
    </row>
    <row r="35696" spans="17:19">
      <c r="Q35696"/>
      <c r="R35696"/>
      <c r="S35696"/>
    </row>
    <row r="35697" spans="17:19">
      <c r="Q35697"/>
      <c r="R35697"/>
      <c r="S35697"/>
    </row>
    <row r="35698" spans="17:19">
      <c r="Q35698"/>
      <c r="R35698"/>
      <c r="S35698"/>
    </row>
    <row r="35699" spans="17:19">
      <c r="Q35699"/>
      <c r="R35699"/>
      <c r="S35699"/>
    </row>
    <row r="35700" spans="17:19">
      <c r="Q35700"/>
      <c r="R35700"/>
      <c r="S35700"/>
    </row>
    <row r="35701" spans="17:19">
      <c r="Q35701"/>
      <c r="R35701"/>
      <c r="S35701"/>
    </row>
    <row r="35702" spans="17:19">
      <c r="Q35702"/>
      <c r="R35702"/>
      <c r="S35702"/>
    </row>
    <row r="35703" spans="17:19">
      <c r="Q35703"/>
      <c r="R35703"/>
      <c r="S35703"/>
    </row>
    <row r="35704" spans="17:19">
      <c r="Q35704"/>
      <c r="R35704"/>
      <c r="S35704"/>
    </row>
    <row r="35705" spans="17:19">
      <c r="Q35705"/>
      <c r="R35705"/>
      <c r="S35705"/>
    </row>
    <row r="35706" spans="17:19">
      <c r="Q35706"/>
      <c r="R35706"/>
      <c r="S35706"/>
    </row>
    <row r="35707" spans="17:19">
      <c r="Q35707"/>
      <c r="R35707"/>
      <c r="S35707"/>
    </row>
    <row r="35708" spans="17:19">
      <c r="Q35708"/>
      <c r="R35708"/>
      <c r="S35708"/>
    </row>
    <row r="35709" spans="17:19">
      <c r="Q35709"/>
      <c r="R35709"/>
      <c r="S35709"/>
    </row>
    <row r="35710" spans="17:19">
      <c r="Q35710"/>
      <c r="R35710"/>
      <c r="S35710"/>
    </row>
    <row r="35711" spans="17:19">
      <c r="Q35711"/>
      <c r="R35711"/>
      <c r="S35711"/>
    </row>
    <row r="35712" spans="17:19">
      <c r="Q35712"/>
      <c r="R35712"/>
      <c r="S35712"/>
    </row>
    <row r="35713" spans="17:19">
      <c r="Q35713"/>
      <c r="R35713"/>
      <c r="S35713"/>
    </row>
    <row r="35714" spans="17:19">
      <c r="Q35714"/>
      <c r="R35714"/>
      <c r="S35714"/>
    </row>
    <row r="35715" spans="17:19">
      <c r="Q35715"/>
      <c r="R35715"/>
      <c r="S35715"/>
    </row>
    <row r="35716" spans="17:19">
      <c r="Q35716"/>
      <c r="R35716"/>
      <c r="S35716"/>
    </row>
    <row r="35717" spans="17:19">
      <c r="Q35717"/>
      <c r="R35717"/>
      <c r="S35717"/>
    </row>
    <row r="35718" spans="17:19">
      <c r="Q35718"/>
      <c r="R35718"/>
      <c r="S35718"/>
    </row>
    <row r="35719" spans="17:19">
      <c r="Q35719"/>
      <c r="R35719"/>
      <c r="S35719"/>
    </row>
    <row r="35720" spans="17:19">
      <c r="Q35720"/>
      <c r="R35720"/>
      <c r="S35720"/>
    </row>
    <row r="35721" spans="17:19">
      <c r="Q35721"/>
      <c r="R35721"/>
      <c r="S35721"/>
    </row>
    <row r="35722" spans="17:19">
      <c r="Q35722"/>
      <c r="R35722"/>
      <c r="S35722"/>
    </row>
    <row r="35723" spans="17:19">
      <c r="Q35723"/>
      <c r="R35723"/>
      <c r="S35723"/>
    </row>
    <row r="35724" spans="17:19">
      <c r="Q35724"/>
      <c r="R35724"/>
      <c r="S35724"/>
    </row>
    <row r="35725" spans="17:19">
      <c r="Q35725"/>
      <c r="R35725"/>
      <c r="S35725"/>
    </row>
    <row r="35726" spans="17:19">
      <c r="Q35726"/>
      <c r="R35726"/>
      <c r="S35726"/>
    </row>
    <row r="35727" spans="17:19">
      <c r="Q35727"/>
      <c r="R35727"/>
      <c r="S35727"/>
    </row>
    <row r="35728" spans="17:19">
      <c r="Q35728"/>
      <c r="R35728"/>
      <c r="S35728"/>
    </row>
    <row r="35729" spans="17:19">
      <c r="Q35729"/>
      <c r="R35729"/>
      <c r="S35729"/>
    </row>
    <row r="35730" spans="17:19">
      <c r="Q35730"/>
      <c r="R35730"/>
      <c r="S35730"/>
    </row>
    <row r="35731" spans="17:19">
      <c r="Q35731"/>
      <c r="R35731"/>
      <c r="S35731"/>
    </row>
    <row r="35732" spans="17:19">
      <c r="Q35732"/>
      <c r="R35732"/>
      <c r="S35732"/>
    </row>
    <row r="35733" spans="17:19">
      <c r="Q35733"/>
      <c r="R35733"/>
      <c r="S35733"/>
    </row>
    <row r="35734" spans="17:19">
      <c r="Q35734"/>
      <c r="R35734"/>
      <c r="S35734"/>
    </row>
    <row r="35735" spans="17:19">
      <c r="Q35735"/>
      <c r="R35735"/>
      <c r="S35735"/>
    </row>
    <row r="35736" spans="17:19">
      <c r="Q35736"/>
      <c r="R35736"/>
      <c r="S35736"/>
    </row>
    <row r="35737" spans="17:19">
      <c r="Q35737"/>
      <c r="R35737"/>
      <c r="S35737"/>
    </row>
    <row r="35738" spans="17:19">
      <c r="Q35738"/>
      <c r="R35738"/>
      <c r="S35738"/>
    </row>
    <row r="35739" spans="17:19">
      <c r="Q35739"/>
      <c r="R35739"/>
      <c r="S35739"/>
    </row>
    <row r="35740" spans="17:19">
      <c r="Q35740"/>
      <c r="R35740"/>
      <c r="S35740"/>
    </row>
    <row r="35741" spans="17:19">
      <c r="Q35741"/>
      <c r="R35741"/>
      <c r="S35741"/>
    </row>
    <row r="35742" spans="17:19">
      <c r="Q35742"/>
      <c r="R35742"/>
      <c r="S35742"/>
    </row>
    <row r="35743" spans="17:19">
      <c r="Q35743"/>
      <c r="R35743"/>
      <c r="S35743"/>
    </row>
    <row r="35744" spans="17:19">
      <c r="Q35744"/>
      <c r="R35744"/>
      <c r="S35744"/>
    </row>
    <row r="35745" spans="17:19">
      <c r="Q35745"/>
      <c r="R35745"/>
      <c r="S35745"/>
    </row>
    <row r="35746" spans="17:19">
      <c r="Q35746"/>
      <c r="R35746"/>
      <c r="S35746"/>
    </row>
    <row r="35747" spans="17:19">
      <c r="Q35747"/>
      <c r="R35747"/>
      <c r="S35747"/>
    </row>
    <row r="35748" spans="17:19">
      <c r="Q35748"/>
      <c r="R35748"/>
      <c r="S35748"/>
    </row>
    <row r="35749" spans="17:19">
      <c r="Q35749"/>
      <c r="R35749"/>
      <c r="S35749"/>
    </row>
    <row r="35750" spans="17:19">
      <c r="Q35750"/>
      <c r="R35750"/>
      <c r="S35750"/>
    </row>
    <row r="35751" spans="17:19">
      <c r="Q35751"/>
      <c r="R35751"/>
      <c r="S35751"/>
    </row>
    <row r="35752" spans="17:19">
      <c r="Q35752"/>
      <c r="R35752"/>
      <c r="S35752"/>
    </row>
    <row r="35753" spans="17:19">
      <c r="Q35753"/>
      <c r="R35753"/>
      <c r="S35753"/>
    </row>
    <row r="35754" spans="17:19">
      <c r="Q35754"/>
      <c r="R35754"/>
      <c r="S35754"/>
    </row>
    <row r="35755" spans="17:19">
      <c r="Q35755"/>
      <c r="R35755"/>
      <c r="S35755"/>
    </row>
    <row r="35756" spans="17:19">
      <c r="Q35756"/>
      <c r="R35756"/>
      <c r="S35756"/>
    </row>
    <row r="35757" spans="17:19">
      <c r="Q35757"/>
      <c r="R35757"/>
      <c r="S35757"/>
    </row>
    <row r="35758" spans="17:19">
      <c r="Q35758"/>
      <c r="R35758"/>
      <c r="S35758"/>
    </row>
    <row r="35759" spans="17:19">
      <c r="Q35759"/>
      <c r="R35759"/>
      <c r="S35759"/>
    </row>
    <row r="35760" spans="17:19">
      <c r="Q35760"/>
      <c r="R35760"/>
      <c r="S35760"/>
    </row>
    <row r="35761" spans="17:19">
      <c r="Q35761"/>
      <c r="R35761"/>
      <c r="S35761"/>
    </row>
    <row r="35762" spans="17:19">
      <c r="Q35762"/>
      <c r="R35762"/>
      <c r="S35762"/>
    </row>
    <row r="35763" spans="17:19">
      <c r="Q35763"/>
      <c r="R35763"/>
      <c r="S35763"/>
    </row>
    <row r="35764" spans="17:19">
      <c r="Q35764"/>
      <c r="R35764"/>
      <c r="S35764"/>
    </row>
    <row r="35765" spans="17:19">
      <c r="Q35765"/>
      <c r="R35765"/>
      <c r="S35765"/>
    </row>
    <row r="35766" spans="17:19">
      <c r="Q35766"/>
      <c r="R35766"/>
      <c r="S35766"/>
    </row>
    <row r="35767" spans="17:19">
      <c r="Q35767"/>
      <c r="R35767"/>
      <c r="S35767"/>
    </row>
    <row r="35768" spans="17:19">
      <c r="Q35768"/>
      <c r="R35768"/>
      <c r="S35768"/>
    </row>
    <row r="35769" spans="17:19">
      <c r="Q35769"/>
      <c r="R35769"/>
      <c r="S35769"/>
    </row>
    <row r="35770" spans="17:19">
      <c r="Q35770"/>
      <c r="R35770"/>
      <c r="S35770"/>
    </row>
    <row r="35771" spans="17:19">
      <c r="Q35771"/>
      <c r="R35771"/>
      <c r="S35771"/>
    </row>
    <row r="35772" spans="17:19">
      <c r="Q35772"/>
      <c r="R35772"/>
      <c r="S35772"/>
    </row>
    <row r="35773" spans="17:19">
      <c r="Q35773"/>
      <c r="R35773"/>
      <c r="S35773"/>
    </row>
    <row r="35774" spans="17:19">
      <c r="Q35774"/>
      <c r="R35774"/>
      <c r="S35774"/>
    </row>
    <row r="35775" spans="17:19">
      <c r="Q35775"/>
      <c r="R35775"/>
      <c r="S35775"/>
    </row>
    <row r="35776" spans="17:19">
      <c r="Q35776"/>
      <c r="R35776"/>
      <c r="S35776"/>
    </row>
    <row r="35777" spans="17:19">
      <c r="Q35777"/>
      <c r="R35777"/>
      <c r="S35777"/>
    </row>
    <row r="35778" spans="17:19">
      <c r="Q35778"/>
      <c r="R35778"/>
      <c r="S35778"/>
    </row>
    <row r="35779" spans="17:19">
      <c r="Q35779"/>
      <c r="R35779"/>
      <c r="S35779"/>
    </row>
    <row r="35780" spans="17:19">
      <c r="Q35780"/>
      <c r="R35780"/>
      <c r="S35780"/>
    </row>
    <row r="35781" spans="17:19">
      <c r="Q35781"/>
      <c r="R35781"/>
      <c r="S35781"/>
    </row>
    <row r="35782" spans="17:19">
      <c r="Q35782"/>
      <c r="R35782"/>
      <c r="S35782"/>
    </row>
    <row r="35783" spans="17:19">
      <c r="Q35783"/>
      <c r="R35783"/>
      <c r="S35783"/>
    </row>
    <row r="35784" spans="17:19">
      <c r="Q35784"/>
      <c r="R35784"/>
      <c r="S35784"/>
    </row>
    <row r="35785" spans="17:19">
      <c r="Q35785"/>
      <c r="R35785"/>
      <c r="S35785"/>
    </row>
    <row r="35786" spans="17:19">
      <c r="Q35786"/>
      <c r="R35786"/>
      <c r="S35786"/>
    </row>
    <row r="35787" spans="17:19">
      <c r="Q35787"/>
      <c r="R35787"/>
      <c r="S35787"/>
    </row>
    <row r="35788" spans="17:19">
      <c r="Q35788"/>
      <c r="R35788"/>
      <c r="S35788"/>
    </row>
    <row r="35789" spans="17:19">
      <c r="Q35789"/>
      <c r="R35789"/>
      <c r="S35789"/>
    </row>
    <row r="35790" spans="17:19">
      <c r="Q35790"/>
      <c r="R35790"/>
      <c r="S35790"/>
    </row>
    <row r="35791" spans="17:19">
      <c r="Q35791"/>
      <c r="R35791"/>
      <c r="S35791"/>
    </row>
    <row r="35792" spans="17:19">
      <c r="Q35792"/>
      <c r="R35792"/>
      <c r="S35792"/>
    </row>
    <row r="35793" spans="17:19">
      <c r="Q35793"/>
      <c r="R35793"/>
      <c r="S35793"/>
    </row>
    <row r="35794" spans="17:19">
      <c r="Q35794"/>
      <c r="R35794"/>
      <c r="S35794"/>
    </row>
    <row r="35795" spans="17:19">
      <c r="Q35795"/>
      <c r="R35795"/>
      <c r="S35795"/>
    </row>
    <row r="35796" spans="17:19">
      <c r="Q35796"/>
      <c r="R35796"/>
      <c r="S35796"/>
    </row>
    <row r="35797" spans="17:19">
      <c r="Q35797"/>
      <c r="R35797"/>
      <c r="S35797"/>
    </row>
    <row r="35798" spans="17:19">
      <c r="Q35798"/>
      <c r="R35798"/>
      <c r="S35798"/>
    </row>
    <row r="35799" spans="17:19">
      <c r="Q35799"/>
      <c r="R35799"/>
      <c r="S35799"/>
    </row>
    <row r="35800" spans="17:19">
      <c r="Q35800"/>
      <c r="R35800"/>
      <c r="S35800"/>
    </row>
    <row r="35801" spans="17:19">
      <c r="Q35801"/>
      <c r="R35801"/>
      <c r="S35801"/>
    </row>
    <row r="35802" spans="17:19">
      <c r="Q35802"/>
      <c r="R35802"/>
      <c r="S35802"/>
    </row>
    <row r="35803" spans="17:19">
      <c r="Q35803"/>
      <c r="R35803"/>
      <c r="S35803"/>
    </row>
    <row r="35804" spans="17:19">
      <c r="Q35804"/>
      <c r="R35804"/>
      <c r="S35804"/>
    </row>
    <row r="35805" spans="17:19">
      <c r="Q35805"/>
      <c r="R35805"/>
      <c r="S35805"/>
    </row>
    <row r="35806" spans="17:19">
      <c r="Q35806"/>
      <c r="R35806"/>
      <c r="S35806"/>
    </row>
    <row r="35807" spans="17:19">
      <c r="Q35807"/>
      <c r="R35807"/>
      <c r="S35807"/>
    </row>
    <row r="35808" spans="17:19">
      <c r="Q35808"/>
      <c r="R35808"/>
      <c r="S35808"/>
    </row>
    <row r="35809" spans="17:19">
      <c r="Q35809"/>
      <c r="R35809"/>
      <c r="S35809"/>
    </row>
    <row r="35810" spans="17:19">
      <c r="Q35810"/>
      <c r="R35810"/>
      <c r="S35810"/>
    </row>
    <row r="35811" spans="17:19">
      <c r="Q35811"/>
      <c r="R35811"/>
      <c r="S35811"/>
    </row>
    <row r="35812" spans="17:19">
      <c r="Q35812"/>
      <c r="R35812"/>
      <c r="S35812"/>
    </row>
    <row r="35813" spans="17:19">
      <c r="Q35813"/>
      <c r="R35813"/>
      <c r="S35813"/>
    </row>
    <row r="35814" spans="17:19">
      <c r="Q35814"/>
      <c r="R35814"/>
      <c r="S35814"/>
    </row>
    <row r="35815" spans="17:19">
      <c r="Q35815"/>
      <c r="R35815"/>
      <c r="S35815"/>
    </row>
    <row r="35816" spans="17:19">
      <c r="Q35816"/>
      <c r="R35816"/>
      <c r="S35816"/>
    </row>
    <row r="35817" spans="17:19">
      <c r="Q35817"/>
      <c r="R35817"/>
      <c r="S35817"/>
    </row>
    <row r="35818" spans="17:19">
      <c r="Q35818"/>
      <c r="R35818"/>
      <c r="S35818"/>
    </row>
    <row r="35819" spans="17:19">
      <c r="Q35819"/>
      <c r="R35819"/>
      <c r="S35819"/>
    </row>
    <row r="35820" spans="17:19">
      <c r="Q35820"/>
      <c r="R35820"/>
      <c r="S35820"/>
    </row>
    <row r="35821" spans="17:19">
      <c r="Q35821"/>
      <c r="R35821"/>
      <c r="S35821"/>
    </row>
    <row r="35822" spans="17:19">
      <c r="Q35822"/>
      <c r="R35822"/>
      <c r="S35822"/>
    </row>
    <row r="35823" spans="17:19">
      <c r="Q35823"/>
      <c r="R35823"/>
      <c r="S35823"/>
    </row>
    <row r="35824" spans="17:19">
      <c r="Q35824"/>
      <c r="R35824"/>
      <c r="S35824"/>
    </row>
    <row r="35825" spans="17:19">
      <c r="Q35825"/>
      <c r="R35825"/>
      <c r="S35825"/>
    </row>
    <row r="35826" spans="17:19">
      <c r="Q35826"/>
      <c r="R35826"/>
      <c r="S35826"/>
    </row>
    <row r="35827" spans="17:19">
      <c r="Q35827"/>
      <c r="R35827"/>
      <c r="S35827"/>
    </row>
    <row r="35828" spans="17:19">
      <c r="Q35828"/>
      <c r="R35828"/>
      <c r="S35828"/>
    </row>
    <row r="35829" spans="17:19">
      <c r="Q35829"/>
      <c r="R35829"/>
      <c r="S35829"/>
    </row>
    <row r="35830" spans="17:19">
      <c r="Q35830"/>
      <c r="R35830"/>
      <c r="S35830"/>
    </row>
    <row r="35831" spans="17:19">
      <c r="Q35831"/>
      <c r="R35831"/>
      <c r="S35831"/>
    </row>
    <row r="35832" spans="17:19">
      <c r="Q35832"/>
      <c r="R35832"/>
      <c r="S35832"/>
    </row>
    <row r="35833" spans="17:19">
      <c r="Q35833"/>
      <c r="R35833"/>
      <c r="S35833"/>
    </row>
    <row r="35834" spans="17:19">
      <c r="Q35834"/>
      <c r="R35834"/>
      <c r="S35834"/>
    </row>
    <row r="35835" spans="17:19">
      <c r="Q35835"/>
      <c r="R35835"/>
      <c r="S35835"/>
    </row>
    <row r="35836" spans="17:19">
      <c r="Q35836"/>
      <c r="R35836"/>
      <c r="S35836"/>
    </row>
    <row r="35837" spans="17:19">
      <c r="Q35837"/>
      <c r="R35837"/>
      <c r="S35837"/>
    </row>
    <row r="35838" spans="17:19">
      <c r="Q35838"/>
      <c r="R35838"/>
      <c r="S35838"/>
    </row>
    <row r="35839" spans="17:19">
      <c r="Q35839"/>
      <c r="R35839"/>
      <c r="S35839"/>
    </row>
    <row r="35840" spans="17:19">
      <c r="Q35840"/>
      <c r="R35840"/>
      <c r="S35840"/>
    </row>
    <row r="35841" spans="17:19">
      <c r="Q35841"/>
      <c r="R35841"/>
      <c r="S35841"/>
    </row>
    <row r="35842" spans="17:19">
      <c r="Q35842"/>
      <c r="R35842"/>
      <c r="S35842"/>
    </row>
    <row r="35843" spans="17:19">
      <c r="Q35843"/>
      <c r="R35843"/>
      <c r="S35843"/>
    </row>
    <row r="35844" spans="17:19">
      <c r="Q35844"/>
      <c r="R35844"/>
      <c r="S35844"/>
    </row>
    <row r="35845" spans="17:19">
      <c r="Q35845"/>
      <c r="R35845"/>
      <c r="S35845"/>
    </row>
    <row r="35846" spans="17:19">
      <c r="Q35846"/>
      <c r="R35846"/>
      <c r="S35846"/>
    </row>
    <row r="35847" spans="17:19">
      <c r="Q35847"/>
      <c r="R35847"/>
      <c r="S35847"/>
    </row>
    <row r="35848" spans="17:19">
      <c r="Q35848"/>
      <c r="R35848"/>
      <c r="S35848"/>
    </row>
    <row r="35849" spans="17:19">
      <c r="Q35849"/>
      <c r="R35849"/>
      <c r="S35849"/>
    </row>
    <row r="35850" spans="17:19">
      <c r="Q35850"/>
      <c r="R35850"/>
      <c r="S35850"/>
    </row>
    <row r="35851" spans="17:19">
      <c r="Q35851"/>
      <c r="R35851"/>
      <c r="S35851"/>
    </row>
    <row r="35852" spans="17:19">
      <c r="Q35852"/>
      <c r="R35852"/>
      <c r="S35852"/>
    </row>
    <row r="35853" spans="17:19">
      <c r="Q35853"/>
      <c r="R35853"/>
      <c r="S35853"/>
    </row>
    <row r="35854" spans="17:19">
      <c r="Q35854"/>
      <c r="R35854"/>
      <c r="S35854"/>
    </row>
    <row r="35855" spans="17:19">
      <c r="Q35855"/>
      <c r="R35855"/>
      <c r="S35855"/>
    </row>
    <row r="35856" spans="17:19">
      <c r="Q35856"/>
      <c r="R35856"/>
      <c r="S35856"/>
    </row>
    <row r="35857" spans="17:19">
      <c r="Q35857"/>
      <c r="R35857"/>
      <c r="S35857"/>
    </row>
    <row r="35858" spans="17:19">
      <c r="Q35858"/>
      <c r="R35858"/>
      <c r="S35858"/>
    </row>
    <row r="35859" spans="17:19">
      <c r="Q35859"/>
      <c r="R35859"/>
      <c r="S35859"/>
    </row>
    <row r="35860" spans="17:19">
      <c r="Q35860"/>
      <c r="R35860"/>
      <c r="S35860"/>
    </row>
    <row r="35861" spans="17:19">
      <c r="Q35861"/>
      <c r="R35861"/>
      <c r="S35861"/>
    </row>
    <row r="35862" spans="17:19">
      <c r="Q35862"/>
      <c r="R35862"/>
      <c r="S35862"/>
    </row>
    <row r="35863" spans="17:19">
      <c r="Q35863"/>
      <c r="R35863"/>
      <c r="S35863"/>
    </row>
    <row r="35864" spans="17:19">
      <c r="Q35864"/>
      <c r="R35864"/>
      <c r="S35864"/>
    </row>
    <row r="35865" spans="17:19">
      <c r="Q35865"/>
      <c r="R35865"/>
      <c r="S35865"/>
    </row>
    <row r="35866" spans="17:19">
      <c r="Q35866"/>
      <c r="R35866"/>
      <c r="S35866"/>
    </row>
    <row r="35867" spans="17:19">
      <c r="Q35867"/>
      <c r="R35867"/>
      <c r="S35867"/>
    </row>
    <row r="35868" spans="17:19">
      <c r="Q35868"/>
      <c r="R35868"/>
      <c r="S35868"/>
    </row>
    <row r="35869" spans="17:19">
      <c r="Q35869"/>
      <c r="R35869"/>
      <c r="S35869"/>
    </row>
    <row r="35870" spans="17:19">
      <c r="Q35870"/>
      <c r="R35870"/>
      <c r="S35870"/>
    </row>
    <row r="35871" spans="17:19">
      <c r="Q35871"/>
      <c r="R35871"/>
      <c r="S35871"/>
    </row>
    <row r="35872" spans="17:19">
      <c r="Q35872"/>
      <c r="R35872"/>
      <c r="S35872"/>
    </row>
    <row r="35873" spans="17:19">
      <c r="Q35873"/>
      <c r="R35873"/>
      <c r="S35873"/>
    </row>
    <row r="35874" spans="17:19">
      <c r="Q35874"/>
      <c r="R35874"/>
      <c r="S35874"/>
    </row>
    <row r="35875" spans="17:19">
      <c r="Q35875"/>
      <c r="R35875"/>
      <c r="S35875"/>
    </row>
    <row r="35876" spans="17:19">
      <c r="Q35876"/>
      <c r="R35876"/>
      <c r="S35876"/>
    </row>
    <row r="35877" spans="17:19">
      <c r="Q35877"/>
      <c r="R35877"/>
      <c r="S35877"/>
    </row>
    <row r="35878" spans="17:19">
      <c r="Q35878"/>
      <c r="R35878"/>
      <c r="S35878"/>
    </row>
    <row r="35879" spans="17:19">
      <c r="Q35879"/>
      <c r="R35879"/>
      <c r="S35879"/>
    </row>
    <row r="35880" spans="17:19">
      <c r="Q35880"/>
      <c r="R35880"/>
      <c r="S35880"/>
    </row>
    <row r="35881" spans="17:19">
      <c r="Q35881"/>
      <c r="R35881"/>
      <c r="S35881"/>
    </row>
    <row r="35882" spans="17:19">
      <c r="Q35882"/>
      <c r="R35882"/>
      <c r="S35882"/>
    </row>
    <row r="35883" spans="17:19">
      <c r="Q35883"/>
      <c r="R35883"/>
      <c r="S35883"/>
    </row>
    <row r="35884" spans="17:19">
      <c r="Q35884"/>
      <c r="R35884"/>
      <c r="S35884"/>
    </row>
    <row r="35885" spans="17:19">
      <c r="Q35885"/>
      <c r="R35885"/>
      <c r="S35885"/>
    </row>
    <row r="35886" spans="17:19">
      <c r="Q35886"/>
      <c r="R35886"/>
      <c r="S35886"/>
    </row>
    <row r="35887" spans="17:19">
      <c r="Q35887"/>
      <c r="R35887"/>
      <c r="S35887"/>
    </row>
    <row r="35888" spans="17:19">
      <c r="Q35888"/>
      <c r="R35888"/>
      <c r="S35888"/>
    </row>
    <row r="35889" spans="17:19">
      <c r="Q35889"/>
      <c r="R35889"/>
      <c r="S35889"/>
    </row>
    <row r="35890" spans="17:19">
      <c r="Q35890"/>
      <c r="R35890"/>
      <c r="S35890"/>
    </row>
    <row r="35891" spans="17:19">
      <c r="Q35891"/>
      <c r="R35891"/>
      <c r="S35891"/>
    </row>
    <row r="35892" spans="17:19">
      <c r="Q35892"/>
      <c r="R35892"/>
      <c r="S35892"/>
    </row>
    <row r="35893" spans="17:19">
      <c r="Q35893"/>
      <c r="R35893"/>
      <c r="S35893"/>
    </row>
    <row r="35894" spans="17:19">
      <c r="Q35894"/>
      <c r="R35894"/>
      <c r="S35894"/>
    </row>
    <row r="35895" spans="17:19">
      <c r="Q35895"/>
      <c r="R35895"/>
      <c r="S35895"/>
    </row>
    <row r="35896" spans="17:19">
      <c r="Q35896"/>
      <c r="R35896"/>
      <c r="S35896"/>
    </row>
    <row r="35897" spans="17:19">
      <c r="Q35897"/>
      <c r="R35897"/>
      <c r="S35897"/>
    </row>
    <row r="35898" spans="17:19">
      <c r="Q35898"/>
      <c r="R35898"/>
      <c r="S35898"/>
    </row>
    <row r="35899" spans="17:19">
      <c r="Q35899"/>
      <c r="R35899"/>
      <c r="S35899"/>
    </row>
    <row r="35900" spans="17:19">
      <c r="Q35900"/>
      <c r="R35900"/>
      <c r="S35900"/>
    </row>
    <row r="35901" spans="17:19">
      <c r="Q35901"/>
      <c r="R35901"/>
      <c r="S35901"/>
    </row>
    <row r="35902" spans="17:19">
      <c r="Q35902"/>
      <c r="R35902"/>
      <c r="S35902"/>
    </row>
    <row r="35903" spans="17:19">
      <c r="Q35903"/>
      <c r="R35903"/>
      <c r="S35903"/>
    </row>
    <row r="35904" spans="17:19">
      <c r="Q35904"/>
      <c r="R35904"/>
      <c r="S35904"/>
    </row>
    <row r="35905" spans="17:19">
      <c r="Q35905"/>
      <c r="R35905"/>
      <c r="S35905"/>
    </row>
    <row r="35906" spans="17:19">
      <c r="Q35906"/>
      <c r="R35906"/>
      <c r="S35906"/>
    </row>
    <row r="35907" spans="17:19">
      <c r="Q35907"/>
      <c r="R35907"/>
      <c r="S35907"/>
    </row>
    <row r="35908" spans="17:19">
      <c r="Q35908"/>
      <c r="R35908"/>
      <c r="S35908"/>
    </row>
    <row r="35909" spans="17:19">
      <c r="Q35909"/>
      <c r="R35909"/>
      <c r="S35909"/>
    </row>
    <row r="35910" spans="17:19">
      <c r="Q35910"/>
      <c r="R35910"/>
      <c r="S35910"/>
    </row>
    <row r="35911" spans="17:19">
      <c r="Q35911"/>
      <c r="R35911"/>
      <c r="S35911"/>
    </row>
    <row r="35912" spans="17:19">
      <c r="Q35912"/>
      <c r="R35912"/>
      <c r="S35912"/>
    </row>
    <row r="35913" spans="17:19">
      <c r="Q35913"/>
      <c r="R35913"/>
      <c r="S35913"/>
    </row>
    <row r="35914" spans="17:19">
      <c r="Q35914"/>
      <c r="R35914"/>
      <c r="S35914"/>
    </row>
    <row r="35915" spans="17:19">
      <c r="Q35915"/>
      <c r="R35915"/>
      <c r="S35915"/>
    </row>
    <row r="35916" spans="17:19">
      <c r="Q35916"/>
      <c r="R35916"/>
      <c r="S35916"/>
    </row>
    <row r="35917" spans="17:19">
      <c r="Q35917"/>
      <c r="R35917"/>
      <c r="S35917"/>
    </row>
    <row r="35918" spans="17:19">
      <c r="Q35918"/>
      <c r="R35918"/>
      <c r="S35918"/>
    </row>
    <row r="35919" spans="17:19">
      <c r="Q35919"/>
      <c r="R35919"/>
      <c r="S35919"/>
    </row>
    <row r="35920" spans="17:19">
      <c r="Q35920"/>
      <c r="R35920"/>
      <c r="S35920"/>
    </row>
    <row r="35921" spans="17:19">
      <c r="Q35921"/>
      <c r="R35921"/>
      <c r="S35921"/>
    </row>
    <row r="35922" spans="17:19">
      <c r="Q35922"/>
      <c r="R35922"/>
      <c r="S35922"/>
    </row>
    <row r="35923" spans="17:19">
      <c r="Q35923"/>
      <c r="R35923"/>
      <c r="S35923"/>
    </row>
    <row r="35924" spans="17:19">
      <c r="Q35924"/>
      <c r="R35924"/>
      <c r="S35924"/>
    </row>
    <row r="35925" spans="17:19">
      <c r="Q35925"/>
      <c r="R35925"/>
      <c r="S35925"/>
    </row>
    <row r="35926" spans="17:19">
      <c r="Q35926"/>
      <c r="R35926"/>
      <c r="S35926"/>
    </row>
    <row r="35927" spans="17:19">
      <c r="Q35927"/>
      <c r="R35927"/>
      <c r="S35927"/>
    </row>
    <row r="35928" spans="17:19">
      <c r="Q35928"/>
      <c r="R35928"/>
      <c r="S35928"/>
    </row>
    <row r="35929" spans="17:19">
      <c r="Q35929"/>
      <c r="R35929"/>
      <c r="S35929"/>
    </row>
    <row r="35930" spans="17:19">
      <c r="Q35930"/>
      <c r="R35930"/>
      <c r="S35930"/>
    </row>
    <row r="35931" spans="17:19">
      <c r="Q35931"/>
      <c r="R35931"/>
      <c r="S35931"/>
    </row>
    <row r="35932" spans="17:19">
      <c r="Q35932"/>
      <c r="R35932"/>
      <c r="S35932"/>
    </row>
    <row r="35933" spans="17:19">
      <c r="Q35933"/>
      <c r="R35933"/>
      <c r="S35933"/>
    </row>
    <row r="35934" spans="17:19">
      <c r="Q35934"/>
      <c r="R35934"/>
      <c r="S35934"/>
    </row>
    <row r="35935" spans="17:19">
      <c r="Q35935"/>
      <c r="R35935"/>
      <c r="S35935"/>
    </row>
    <row r="35936" spans="17:19">
      <c r="Q35936"/>
      <c r="R35936"/>
      <c r="S35936"/>
    </row>
    <row r="35937" spans="17:19">
      <c r="Q35937"/>
      <c r="R35937"/>
      <c r="S35937"/>
    </row>
    <row r="35938" spans="17:19">
      <c r="Q35938"/>
      <c r="R35938"/>
      <c r="S35938"/>
    </row>
    <row r="35939" spans="17:19">
      <c r="Q35939"/>
      <c r="R35939"/>
      <c r="S35939"/>
    </row>
    <row r="35940" spans="17:19">
      <c r="Q35940"/>
      <c r="R35940"/>
      <c r="S35940"/>
    </row>
    <row r="35941" spans="17:19">
      <c r="Q35941"/>
      <c r="R35941"/>
      <c r="S35941"/>
    </row>
    <row r="35942" spans="17:19">
      <c r="Q35942"/>
      <c r="R35942"/>
      <c r="S35942"/>
    </row>
    <row r="35943" spans="17:19">
      <c r="Q35943"/>
      <c r="R35943"/>
      <c r="S35943"/>
    </row>
    <row r="35944" spans="17:19">
      <c r="Q35944"/>
      <c r="R35944"/>
      <c r="S35944"/>
    </row>
    <row r="35945" spans="17:19">
      <c r="Q35945"/>
      <c r="R35945"/>
      <c r="S35945"/>
    </row>
    <row r="35946" spans="17:19">
      <c r="Q35946"/>
      <c r="R35946"/>
      <c r="S35946"/>
    </row>
    <row r="35947" spans="17:19">
      <c r="Q35947"/>
      <c r="R35947"/>
      <c r="S35947"/>
    </row>
    <row r="35948" spans="17:19">
      <c r="Q35948"/>
      <c r="R35948"/>
      <c r="S35948"/>
    </row>
    <row r="35949" spans="17:19">
      <c r="Q35949"/>
      <c r="R35949"/>
      <c r="S35949"/>
    </row>
    <row r="35950" spans="17:19">
      <c r="Q35950"/>
      <c r="R35950"/>
      <c r="S35950"/>
    </row>
    <row r="35951" spans="17:19">
      <c r="Q35951"/>
      <c r="R35951"/>
      <c r="S35951"/>
    </row>
    <row r="35952" spans="17:19">
      <c r="Q35952"/>
      <c r="R35952"/>
      <c r="S35952"/>
    </row>
    <row r="35953" spans="17:19">
      <c r="Q35953"/>
      <c r="R35953"/>
      <c r="S35953"/>
    </row>
    <row r="35954" spans="17:19">
      <c r="Q35954"/>
      <c r="R35954"/>
      <c r="S35954"/>
    </row>
    <row r="35955" spans="17:19">
      <c r="Q35955"/>
      <c r="R35955"/>
      <c r="S35955"/>
    </row>
    <row r="35956" spans="17:19">
      <c r="Q35956"/>
      <c r="R35956"/>
      <c r="S35956"/>
    </row>
    <row r="35957" spans="17:19">
      <c r="Q35957"/>
      <c r="R35957"/>
      <c r="S35957"/>
    </row>
    <row r="35958" spans="17:19">
      <c r="Q35958"/>
      <c r="R35958"/>
      <c r="S35958"/>
    </row>
    <row r="35959" spans="17:19">
      <c r="Q35959"/>
      <c r="R35959"/>
      <c r="S35959"/>
    </row>
    <row r="35960" spans="17:19">
      <c r="Q35960"/>
      <c r="R35960"/>
      <c r="S35960"/>
    </row>
    <row r="35961" spans="17:19">
      <c r="Q35961"/>
      <c r="R35961"/>
      <c r="S35961"/>
    </row>
    <row r="35962" spans="17:19">
      <c r="Q35962"/>
      <c r="R35962"/>
      <c r="S35962"/>
    </row>
    <row r="35963" spans="17:19">
      <c r="Q35963"/>
      <c r="R35963"/>
      <c r="S35963"/>
    </row>
    <row r="35964" spans="17:19">
      <c r="Q35964"/>
      <c r="R35964"/>
      <c r="S35964"/>
    </row>
    <row r="35965" spans="17:19">
      <c r="Q35965"/>
      <c r="R35965"/>
      <c r="S35965"/>
    </row>
    <row r="35966" spans="17:19">
      <c r="Q35966"/>
      <c r="R35966"/>
      <c r="S35966"/>
    </row>
    <row r="35967" spans="17:19">
      <c r="Q35967"/>
      <c r="R35967"/>
      <c r="S35967"/>
    </row>
    <row r="35968" spans="17:19">
      <c r="Q35968"/>
      <c r="R35968"/>
      <c r="S35968"/>
    </row>
    <row r="35969" spans="17:19">
      <c r="Q35969"/>
      <c r="R35969"/>
      <c r="S35969"/>
    </row>
    <row r="35970" spans="17:19">
      <c r="Q35970"/>
      <c r="R35970"/>
      <c r="S35970"/>
    </row>
    <row r="35971" spans="17:19">
      <c r="Q35971"/>
      <c r="R35971"/>
      <c r="S35971"/>
    </row>
    <row r="35972" spans="17:19">
      <c r="Q35972"/>
      <c r="R35972"/>
      <c r="S35972"/>
    </row>
    <row r="35973" spans="17:19">
      <c r="Q35973"/>
      <c r="R35973"/>
      <c r="S35973"/>
    </row>
    <row r="35974" spans="17:19">
      <c r="Q35974"/>
      <c r="R35974"/>
      <c r="S35974"/>
    </row>
    <row r="35975" spans="17:19">
      <c r="Q35975"/>
      <c r="R35975"/>
      <c r="S35975"/>
    </row>
    <row r="35976" spans="17:19">
      <c r="Q35976"/>
      <c r="R35976"/>
      <c r="S35976"/>
    </row>
    <row r="35977" spans="17:19">
      <c r="Q35977"/>
      <c r="R35977"/>
      <c r="S35977"/>
    </row>
    <row r="35978" spans="17:19">
      <c r="Q35978"/>
      <c r="R35978"/>
      <c r="S35978"/>
    </row>
    <row r="35979" spans="17:19">
      <c r="Q35979"/>
      <c r="R35979"/>
      <c r="S35979"/>
    </row>
    <row r="35980" spans="17:19">
      <c r="Q35980"/>
      <c r="R35980"/>
      <c r="S35980"/>
    </row>
    <row r="35981" spans="17:19">
      <c r="Q35981"/>
      <c r="R35981"/>
      <c r="S35981"/>
    </row>
    <row r="35982" spans="17:19">
      <c r="Q35982"/>
      <c r="R35982"/>
      <c r="S35982"/>
    </row>
    <row r="35983" spans="17:19">
      <c r="Q35983"/>
      <c r="R35983"/>
      <c r="S35983"/>
    </row>
    <row r="35984" spans="17:19">
      <c r="Q35984"/>
      <c r="R35984"/>
      <c r="S35984"/>
    </row>
    <row r="35985" spans="17:19">
      <c r="Q35985"/>
      <c r="R35985"/>
      <c r="S35985"/>
    </row>
    <row r="35986" spans="17:19">
      <c r="Q35986"/>
      <c r="R35986"/>
      <c r="S35986"/>
    </row>
    <row r="35987" spans="17:19">
      <c r="Q35987"/>
      <c r="R35987"/>
      <c r="S35987"/>
    </row>
    <row r="35988" spans="17:19">
      <c r="Q35988"/>
      <c r="R35988"/>
      <c r="S35988"/>
    </row>
    <row r="35989" spans="17:19">
      <c r="Q35989"/>
      <c r="R35989"/>
      <c r="S35989"/>
    </row>
    <row r="35990" spans="17:19">
      <c r="Q35990"/>
      <c r="R35990"/>
      <c r="S35990"/>
    </row>
    <row r="35991" spans="17:19">
      <c r="Q35991"/>
      <c r="R35991"/>
      <c r="S35991"/>
    </row>
    <row r="35992" spans="17:19">
      <c r="Q35992"/>
      <c r="R35992"/>
      <c r="S35992"/>
    </row>
    <row r="35993" spans="17:19">
      <c r="Q35993"/>
      <c r="R35993"/>
      <c r="S35993"/>
    </row>
    <row r="35994" spans="17:19">
      <c r="Q35994"/>
      <c r="R35994"/>
      <c r="S35994"/>
    </row>
    <row r="35995" spans="17:19">
      <c r="Q35995"/>
      <c r="R35995"/>
      <c r="S35995"/>
    </row>
    <row r="35996" spans="17:19">
      <c r="Q35996"/>
      <c r="R35996"/>
      <c r="S35996"/>
    </row>
    <row r="35997" spans="17:19">
      <c r="Q35997"/>
      <c r="R35997"/>
      <c r="S35997"/>
    </row>
    <row r="35998" spans="17:19">
      <c r="Q35998"/>
      <c r="R35998"/>
      <c r="S35998"/>
    </row>
    <row r="35999" spans="17:19">
      <c r="Q35999"/>
      <c r="R35999"/>
      <c r="S35999"/>
    </row>
    <row r="36000" spans="17:19">
      <c r="Q36000"/>
      <c r="R36000"/>
      <c r="S36000"/>
    </row>
    <row r="36001" spans="17:19">
      <c r="Q36001"/>
      <c r="R36001"/>
      <c r="S36001"/>
    </row>
    <row r="36002" spans="17:19">
      <c r="Q36002"/>
      <c r="R36002"/>
      <c r="S36002"/>
    </row>
    <row r="36003" spans="17:19">
      <c r="Q36003"/>
      <c r="R36003"/>
      <c r="S36003"/>
    </row>
    <row r="36004" spans="17:19">
      <c r="Q36004"/>
      <c r="R36004"/>
      <c r="S36004"/>
    </row>
    <row r="36005" spans="17:19">
      <c r="Q36005"/>
      <c r="R36005"/>
      <c r="S36005"/>
    </row>
    <row r="36006" spans="17:19">
      <c r="Q36006"/>
      <c r="R36006"/>
      <c r="S36006"/>
    </row>
    <row r="36007" spans="17:19">
      <c r="Q36007"/>
      <c r="R36007"/>
      <c r="S36007"/>
    </row>
    <row r="36008" spans="17:19">
      <c r="Q36008"/>
      <c r="R36008"/>
      <c r="S36008"/>
    </row>
    <row r="36009" spans="17:19">
      <c r="Q36009"/>
      <c r="R36009"/>
      <c r="S36009"/>
    </row>
    <row r="36010" spans="17:19">
      <c r="Q36010"/>
      <c r="R36010"/>
      <c r="S36010"/>
    </row>
    <row r="36011" spans="17:19">
      <c r="Q36011"/>
      <c r="R36011"/>
      <c r="S36011"/>
    </row>
    <row r="36012" spans="17:19">
      <c r="Q36012"/>
      <c r="R36012"/>
      <c r="S36012"/>
    </row>
    <row r="36013" spans="17:19">
      <c r="Q36013"/>
      <c r="R36013"/>
      <c r="S36013"/>
    </row>
    <row r="36014" spans="17:19">
      <c r="Q36014"/>
      <c r="R36014"/>
      <c r="S36014"/>
    </row>
    <row r="36015" spans="17:19">
      <c r="Q36015"/>
      <c r="R36015"/>
      <c r="S36015"/>
    </row>
    <row r="36016" spans="17:19">
      <c r="Q36016"/>
      <c r="R36016"/>
      <c r="S36016"/>
    </row>
    <row r="36017" spans="17:19">
      <c r="Q36017"/>
      <c r="R36017"/>
      <c r="S36017"/>
    </row>
    <row r="36018" spans="17:19">
      <c r="Q36018"/>
      <c r="R36018"/>
      <c r="S36018"/>
    </row>
    <row r="36019" spans="17:19">
      <c r="Q36019"/>
      <c r="R36019"/>
      <c r="S36019"/>
    </row>
    <row r="36020" spans="17:19">
      <c r="Q36020"/>
      <c r="R36020"/>
      <c r="S36020"/>
    </row>
    <row r="36021" spans="17:19">
      <c r="Q36021"/>
      <c r="R36021"/>
      <c r="S36021"/>
    </row>
    <row r="36022" spans="17:19">
      <c r="Q36022"/>
      <c r="R36022"/>
      <c r="S36022"/>
    </row>
    <row r="36023" spans="17:19">
      <c r="Q36023"/>
      <c r="R36023"/>
      <c r="S36023"/>
    </row>
    <row r="36024" spans="17:19">
      <c r="Q36024"/>
      <c r="R36024"/>
      <c r="S36024"/>
    </row>
    <row r="36025" spans="17:19">
      <c r="Q36025"/>
      <c r="R36025"/>
      <c r="S36025"/>
    </row>
    <row r="36026" spans="17:19">
      <c r="Q36026"/>
      <c r="R36026"/>
      <c r="S36026"/>
    </row>
    <row r="36027" spans="17:19">
      <c r="Q36027"/>
      <c r="R36027"/>
      <c r="S36027"/>
    </row>
    <row r="36028" spans="17:19">
      <c r="Q36028"/>
      <c r="R36028"/>
      <c r="S36028"/>
    </row>
    <row r="36029" spans="17:19">
      <c r="Q36029"/>
      <c r="R36029"/>
      <c r="S36029"/>
    </row>
    <row r="36030" spans="17:19">
      <c r="Q36030"/>
      <c r="R36030"/>
      <c r="S36030"/>
    </row>
    <row r="36031" spans="17:19">
      <c r="Q36031"/>
      <c r="R36031"/>
      <c r="S36031"/>
    </row>
    <row r="36032" spans="17:19">
      <c r="Q36032"/>
      <c r="R36032"/>
      <c r="S36032"/>
    </row>
    <row r="36033" spans="17:19">
      <c r="Q36033"/>
      <c r="R36033"/>
      <c r="S36033"/>
    </row>
    <row r="36034" spans="17:19">
      <c r="Q36034"/>
      <c r="R36034"/>
      <c r="S36034"/>
    </row>
    <row r="36035" spans="17:19">
      <c r="Q36035"/>
      <c r="R36035"/>
      <c r="S36035"/>
    </row>
    <row r="36036" spans="17:19">
      <c r="Q36036"/>
      <c r="R36036"/>
      <c r="S36036"/>
    </row>
    <row r="36037" spans="17:19">
      <c r="Q36037"/>
      <c r="R36037"/>
      <c r="S36037"/>
    </row>
    <row r="36038" spans="17:19">
      <c r="Q36038"/>
      <c r="R36038"/>
      <c r="S36038"/>
    </row>
    <row r="36039" spans="17:19">
      <c r="Q36039"/>
      <c r="R36039"/>
      <c r="S36039"/>
    </row>
    <row r="36040" spans="17:19">
      <c r="Q36040"/>
      <c r="R36040"/>
      <c r="S36040"/>
    </row>
    <row r="36041" spans="17:19">
      <c r="Q36041"/>
      <c r="R36041"/>
      <c r="S36041"/>
    </row>
    <row r="36042" spans="17:19">
      <c r="Q36042"/>
      <c r="R36042"/>
      <c r="S36042"/>
    </row>
    <row r="36043" spans="17:19">
      <c r="Q36043"/>
      <c r="R36043"/>
      <c r="S36043"/>
    </row>
    <row r="36044" spans="17:19">
      <c r="Q36044"/>
      <c r="R36044"/>
      <c r="S36044"/>
    </row>
    <row r="36045" spans="17:19">
      <c r="Q36045"/>
      <c r="R36045"/>
      <c r="S36045"/>
    </row>
    <row r="36046" spans="17:19">
      <c r="Q36046"/>
      <c r="R36046"/>
      <c r="S36046"/>
    </row>
    <row r="36047" spans="17:19">
      <c r="Q36047"/>
      <c r="R36047"/>
      <c r="S36047"/>
    </row>
    <row r="36048" spans="17:19">
      <c r="Q36048"/>
      <c r="R36048"/>
      <c r="S36048"/>
    </row>
    <row r="36049" spans="17:19">
      <c r="Q36049"/>
      <c r="R36049"/>
      <c r="S36049"/>
    </row>
    <row r="36050" spans="17:19">
      <c r="Q36050"/>
      <c r="R36050"/>
      <c r="S36050"/>
    </row>
    <row r="36051" spans="17:19">
      <c r="Q36051"/>
      <c r="R36051"/>
      <c r="S36051"/>
    </row>
    <row r="36052" spans="17:19">
      <c r="Q36052"/>
      <c r="R36052"/>
      <c r="S36052"/>
    </row>
    <row r="36053" spans="17:19">
      <c r="Q36053"/>
      <c r="R36053"/>
      <c r="S36053"/>
    </row>
    <row r="36054" spans="17:19">
      <c r="Q36054"/>
      <c r="R36054"/>
      <c r="S36054"/>
    </row>
    <row r="36055" spans="17:19">
      <c r="Q36055"/>
      <c r="R36055"/>
      <c r="S36055"/>
    </row>
    <row r="36056" spans="17:19">
      <c r="Q36056"/>
      <c r="R36056"/>
      <c r="S36056"/>
    </row>
    <row r="36057" spans="17:19">
      <c r="Q36057"/>
      <c r="R36057"/>
      <c r="S36057"/>
    </row>
    <row r="36058" spans="17:19">
      <c r="Q36058"/>
      <c r="R36058"/>
      <c r="S36058"/>
    </row>
    <row r="36059" spans="17:19">
      <c r="Q36059"/>
      <c r="R36059"/>
      <c r="S36059"/>
    </row>
    <row r="36060" spans="17:19">
      <c r="Q36060"/>
      <c r="R36060"/>
      <c r="S36060"/>
    </row>
    <row r="36061" spans="17:19">
      <c r="Q36061"/>
      <c r="R36061"/>
      <c r="S36061"/>
    </row>
    <row r="36062" spans="17:19">
      <c r="Q36062"/>
      <c r="R36062"/>
      <c r="S36062"/>
    </row>
    <row r="36063" spans="17:19">
      <c r="Q36063"/>
      <c r="R36063"/>
      <c r="S36063"/>
    </row>
    <row r="36064" spans="17:19">
      <c r="Q36064"/>
      <c r="R36064"/>
      <c r="S36064"/>
    </row>
    <row r="36065" spans="17:19">
      <c r="Q36065"/>
      <c r="R36065"/>
      <c r="S36065"/>
    </row>
    <row r="36066" spans="17:19">
      <c r="Q36066"/>
      <c r="R36066"/>
      <c r="S36066"/>
    </row>
    <row r="36067" spans="17:19">
      <c r="Q36067"/>
      <c r="R36067"/>
      <c r="S36067"/>
    </row>
    <row r="36068" spans="17:19">
      <c r="Q36068"/>
      <c r="R36068"/>
      <c r="S36068"/>
    </row>
    <row r="36069" spans="17:19">
      <c r="Q36069"/>
      <c r="R36069"/>
      <c r="S36069"/>
    </row>
    <row r="36070" spans="17:19">
      <c r="Q36070"/>
      <c r="R36070"/>
      <c r="S36070"/>
    </row>
    <row r="36071" spans="17:19">
      <c r="Q36071"/>
      <c r="R36071"/>
      <c r="S36071"/>
    </row>
    <row r="36072" spans="17:19">
      <c r="Q36072"/>
      <c r="R36072"/>
      <c r="S36072"/>
    </row>
    <row r="36073" spans="17:19">
      <c r="Q36073"/>
      <c r="R36073"/>
      <c r="S36073"/>
    </row>
    <row r="36074" spans="17:19">
      <c r="Q36074"/>
      <c r="R36074"/>
      <c r="S36074"/>
    </row>
    <row r="36075" spans="17:19">
      <c r="Q36075"/>
      <c r="R36075"/>
      <c r="S36075"/>
    </row>
    <row r="36076" spans="17:19">
      <c r="Q36076"/>
      <c r="R36076"/>
      <c r="S36076"/>
    </row>
    <row r="36077" spans="17:19">
      <c r="Q36077"/>
      <c r="R36077"/>
      <c r="S36077"/>
    </row>
    <row r="36078" spans="17:19">
      <c r="Q36078"/>
      <c r="R36078"/>
      <c r="S36078"/>
    </row>
    <row r="36079" spans="17:19">
      <c r="Q36079"/>
      <c r="R36079"/>
      <c r="S36079"/>
    </row>
    <row r="36080" spans="17:19">
      <c r="Q36080"/>
      <c r="R36080"/>
      <c r="S36080"/>
    </row>
    <row r="36081" spans="17:19">
      <c r="Q36081"/>
      <c r="R36081"/>
      <c r="S36081"/>
    </row>
    <row r="36082" spans="17:19">
      <c r="Q36082"/>
      <c r="R36082"/>
      <c r="S36082"/>
    </row>
    <row r="36083" spans="17:19">
      <c r="Q36083"/>
      <c r="R36083"/>
      <c r="S36083"/>
    </row>
    <row r="36084" spans="17:19">
      <c r="Q36084"/>
      <c r="R36084"/>
      <c r="S36084"/>
    </row>
    <row r="36085" spans="17:19">
      <c r="Q36085"/>
      <c r="R36085"/>
      <c r="S36085"/>
    </row>
    <row r="36086" spans="17:19">
      <c r="Q36086"/>
      <c r="R36086"/>
      <c r="S36086"/>
    </row>
    <row r="36087" spans="17:19">
      <c r="Q36087"/>
      <c r="R36087"/>
      <c r="S36087"/>
    </row>
    <row r="36088" spans="17:19">
      <c r="Q36088"/>
      <c r="R36088"/>
      <c r="S36088"/>
    </row>
    <row r="36089" spans="17:19">
      <c r="Q36089"/>
      <c r="R36089"/>
      <c r="S36089"/>
    </row>
    <row r="36090" spans="17:19">
      <c r="Q36090"/>
      <c r="R36090"/>
      <c r="S36090"/>
    </row>
    <row r="36091" spans="17:19">
      <c r="Q36091"/>
      <c r="R36091"/>
      <c r="S36091"/>
    </row>
    <row r="36092" spans="17:19">
      <c r="Q36092"/>
      <c r="R36092"/>
      <c r="S36092"/>
    </row>
    <row r="36093" spans="17:19">
      <c r="Q36093"/>
      <c r="R36093"/>
      <c r="S36093"/>
    </row>
    <row r="36094" spans="17:19">
      <c r="Q36094"/>
      <c r="R36094"/>
      <c r="S36094"/>
    </row>
    <row r="36095" spans="17:19">
      <c r="Q36095"/>
      <c r="R36095"/>
      <c r="S36095"/>
    </row>
    <row r="36096" spans="17:19">
      <c r="Q36096"/>
      <c r="R36096"/>
      <c r="S36096"/>
    </row>
    <row r="36097" spans="17:19">
      <c r="Q36097"/>
      <c r="R36097"/>
      <c r="S36097"/>
    </row>
    <row r="36098" spans="17:19">
      <c r="Q36098"/>
      <c r="R36098"/>
      <c r="S36098"/>
    </row>
    <row r="36099" spans="17:19">
      <c r="Q36099"/>
      <c r="R36099"/>
      <c r="S36099"/>
    </row>
    <row r="36100" spans="17:19">
      <c r="Q36100"/>
      <c r="R36100"/>
      <c r="S36100"/>
    </row>
    <row r="36101" spans="17:19">
      <c r="Q36101"/>
      <c r="R36101"/>
      <c r="S36101"/>
    </row>
    <row r="36102" spans="17:19">
      <c r="Q36102"/>
      <c r="R36102"/>
      <c r="S36102"/>
    </row>
    <row r="36103" spans="17:19">
      <c r="Q36103"/>
      <c r="R36103"/>
      <c r="S36103"/>
    </row>
    <row r="36104" spans="17:19">
      <c r="Q36104"/>
      <c r="R36104"/>
      <c r="S36104"/>
    </row>
    <row r="36105" spans="17:19">
      <c r="Q36105"/>
      <c r="R36105"/>
      <c r="S36105"/>
    </row>
    <row r="36106" spans="17:19">
      <c r="Q36106"/>
      <c r="R36106"/>
      <c r="S36106"/>
    </row>
    <row r="36107" spans="17:19">
      <c r="Q36107"/>
      <c r="R36107"/>
      <c r="S36107"/>
    </row>
    <row r="36108" spans="17:19">
      <c r="Q36108"/>
      <c r="R36108"/>
      <c r="S36108"/>
    </row>
    <row r="36109" spans="17:19">
      <c r="Q36109"/>
      <c r="R36109"/>
      <c r="S36109"/>
    </row>
    <row r="36110" spans="17:19">
      <c r="Q36110"/>
      <c r="R36110"/>
      <c r="S36110"/>
    </row>
    <row r="36111" spans="17:19">
      <c r="Q36111"/>
      <c r="R36111"/>
      <c r="S36111"/>
    </row>
    <row r="36112" spans="17:19">
      <c r="Q36112"/>
      <c r="R36112"/>
      <c r="S36112"/>
    </row>
    <row r="36113" spans="17:19">
      <c r="Q36113"/>
      <c r="R36113"/>
      <c r="S36113"/>
    </row>
    <row r="36114" spans="17:19">
      <c r="Q36114"/>
      <c r="R36114"/>
      <c r="S36114"/>
    </row>
    <row r="36115" spans="17:19">
      <c r="Q36115"/>
      <c r="R36115"/>
      <c r="S36115"/>
    </row>
    <row r="36116" spans="17:19">
      <c r="Q36116"/>
      <c r="R36116"/>
      <c r="S36116"/>
    </row>
    <row r="36117" spans="17:19">
      <c r="Q36117"/>
      <c r="R36117"/>
      <c r="S36117"/>
    </row>
    <row r="36118" spans="17:19">
      <c r="Q36118"/>
      <c r="R36118"/>
      <c r="S36118"/>
    </row>
    <row r="36119" spans="17:19">
      <c r="Q36119"/>
      <c r="R36119"/>
      <c r="S36119"/>
    </row>
    <row r="36120" spans="17:19">
      <c r="Q36120"/>
      <c r="R36120"/>
      <c r="S36120"/>
    </row>
    <row r="36121" spans="17:19">
      <c r="Q36121"/>
      <c r="R36121"/>
      <c r="S36121"/>
    </row>
    <row r="36122" spans="17:19">
      <c r="Q36122"/>
      <c r="R36122"/>
      <c r="S36122"/>
    </row>
    <row r="36123" spans="17:19">
      <c r="Q36123"/>
      <c r="R36123"/>
      <c r="S36123"/>
    </row>
    <row r="36124" spans="17:19">
      <c r="Q36124"/>
      <c r="R36124"/>
      <c r="S36124"/>
    </row>
    <row r="36125" spans="17:19">
      <c r="Q36125"/>
      <c r="R36125"/>
      <c r="S36125"/>
    </row>
    <row r="36126" spans="17:19">
      <c r="Q36126"/>
      <c r="R36126"/>
      <c r="S36126"/>
    </row>
    <row r="36127" spans="17:19">
      <c r="Q36127"/>
      <c r="R36127"/>
      <c r="S36127"/>
    </row>
    <row r="36128" spans="17:19">
      <c r="Q36128"/>
      <c r="R36128"/>
      <c r="S36128"/>
    </row>
    <row r="36129" spans="17:19">
      <c r="Q36129"/>
      <c r="R36129"/>
      <c r="S36129"/>
    </row>
    <row r="36130" spans="17:19">
      <c r="Q36130"/>
      <c r="R36130"/>
      <c r="S36130"/>
    </row>
    <row r="36131" spans="17:19">
      <c r="Q36131"/>
      <c r="R36131"/>
      <c r="S36131"/>
    </row>
    <row r="36132" spans="17:19">
      <c r="Q36132"/>
      <c r="R36132"/>
      <c r="S36132"/>
    </row>
    <row r="36133" spans="17:19">
      <c r="Q36133"/>
      <c r="R36133"/>
      <c r="S36133"/>
    </row>
    <row r="36134" spans="17:19">
      <c r="Q36134"/>
      <c r="R36134"/>
      <c r="S36134"/>
    </row>
    <row r="36135" spans="17:19">
      <c r="Q36135"/>
      <c r="R36135"/>
      <c r="S36135"/>
    </row>
    <row r="36136" spans="17:19">
      <c r="Q36136"/>
      <c r="R36136"/>
      <c r="S36136"/>
    </row>
    <row r="36137" spans="17:19">
      <c r="Q36137"/>
      <c r="R36137"/>
      <c r="S36137"/>
    </row>
    <row r="36138" spans="17:19">
      <c r="Q36138"/>
      <c r="R36138"/>
      <c r="S36138"/>
    </row>
    <row r="36139" spans="17:19">
      <c r="Q36139"/>
      <c r="R36139"/>
      <c r="S36139"/>
    </row>
    <row r="36140" spans="17:19">
      <c r="Q36140"/>
      <c r="R36140"/>
      <c r="S36140"/>
    </row>
    <row r="36141" spans="17:19">
      <c r="Q36141"/>
      <c r="R36141"/>
      <c r="S36141"/>
    </row>
    <row r="36142" spans="17:19">
      <c r="Q36142"/>
      <c r="R36142"/>
      <c r="S36142"/>
    </row>
    <row r="36143" spans="17:19">
      <c r="Q36143"/>
      <c r="R36143"/>
      <c r="S36143"/>
    </row>
    <row r="36144" spans="17:19">
      <c r="Q36144"/>
      <c r="R36144"/>
      <c r="S36144"/>
    </row>
    <row r="36145" spans="17:19">
      <c r="Q36145"/>
      <c r="R36145"/>
      <c r="S36145"/>
    </row>
    <row r="36146" spans="17:19">
      <c r="Q36146"/>
      <c r="R36146"/>
      <c r="S36146"/>
    </row>
    <row r="36147" spans="17:19">
      <c r="Q36147"/>
      <c r="R36147"/>
      <c r="S36147"/>
    </row>
    <row r="36148" spans="17:19">
      <c r="Q36148"/>
      <c r="R36148"/>
      <c r="S36148"/>
    </row>
    <row r="36149" spans="17:19">
      <c r="Q36149"/>
      <c r="R36149"/>
      <c r="S36149"/>
    </row>
    <row r="36150" spans="17:19">
      <c r="Q36150"/>
      <c r="R36150"/>
      <c r="S36150"/>
    </row>
    <row r="36151" spans="17:19">
      <c r="Q36151"/>
      <c r="R36151"/>
      <c r="S36151"/>
    </row>
    <row r="36152" spans="17:19">
      <c r="Q36152"/>
      <c r="R36152"/>
      <c r="S36152"/>
    </row>
    <row r="36153" spans="17:19">
      <c r="Q36153"/>
      <c r="R36153"/>
      <c r="S36153"/>
    </row>
    <row r="36154" spans="17:19">
      <c r="Q36154"/>
      <c r="R36154"/>
      <c r="S36154"/>
    </row>
    <row r="36155" spans="17:19">
      <c r="Q36155"/>
      <c r="R36155"/>
      <c r="S36155"/>
    </row>
    <row r="36156" spans="17:19">
      <c r="Q36156"/>
      <c r="R36156"/>
      <c r="S36156"/>
    </row>
    <row r="36157" spans="17:19">
      <c r="Q36157"/>
      <c r="R36157"/>
      <c r="S36157"/>
    </row>
    <row r="36158" spans="17:19">
      <c r="Q36158"/>
      <c r="R36158"/>
      <c r="S36158"/>
    </row>
    <row r="36159" spans="17:19">
      <c r="Q36159"/>
      <c r="R36159"/>
      <c r="S36159"/>
    </row>
    <row r="36160" spans="17:19">
      <c r="Q36160"/>
      <c r="R36160"/>
      <c r="S36160"/>
    </row>
    <row r="36161" spans="17:19">
      <c r="Q36161"/>
      <c r="R36161"/>
      <c r="S36161"/>
    </row>
    <row r="36162" spans="17:19">
      <c r="Q36162"/>
      <c r="R36162"/>
      <c r="S36162"/>
    </row>
    <row r="36163" spans="17:19">
      <c r="Q36163"/>
      <c r="R36163"/>
      <c r="S36163"/>
    </row>
    <row r="36164" spans="17:19">
      <c r="Q36164"/>
      <c r="R36164"/>
      <c r="S36164"/>
    </row>
    <row r="36165" spans="17:19">
      <c r="Q36165"/>
      <c r="R36165"/>
      <c r="S36165"/>
    </row>
    <row r="36166" spans="17:19">
      <c r="Q36166"/>
      <c r="R36166"/>
      <c r="S36166"/>
    </row>
    <row r="36167" spans="17:19">
      <c r="Q36167"/>
      <c r="R36167"/>
      <c r="S36167"/>
    </row>
    <row r="36168" spans="17:19">
      <c r="Q36168"/>
      <c r="R36168"/>
      <c r="S36168"/>
    </row>
    <row r="36169" spans="17:19">
      <c r="Q36169"/>
      <c r="R36169"/>
      <c r="S36169"/>
    </row>
    <row r="36170" spans="17:19">
      <c r="Q36170"/>
      <c r="R36170"/>
      <c r="S36170"/>
    </row>
    <row r="36171" spans="17:19">
      <c r="Q36171"/>
      <c r="R36171"/>
      <c r="S36171"/>
    </row>
    <row r="36172" spans="17:19">
      <c r="Q36172"/>
      <c r="R36172"/>
      <c r="S36172"/>
    </row>
    <row r="36173" spans="17:19">
      <c r="Q36173"/>
      <c r="R36173"/>
      <c r="S36173"/>
    </row>
    <row r="36174" spans="17:19">
      <c r="Q36174"/>
      <c r="R36174"/>
      <c r="S36174"/>
    </row>
    <row r="36175" spans="17:19">
      <c r="Q36175"/>
      <c r="R36175"/>
      <c r="S36175"/>
    </row>
    <row r="36176" spans="17:19">
      <c r="Q36176"/>
      <c r="R36176"/>
      <c r="S36176"/>
    </row>
    <row r="36177" spans="17:19">
      <c r="Q36177"/>
      <c r="R36177"/>
      <c r="S36177"/>
    </row>
    <row r="36178" spans="17:19">
      <c r="Q36178"/>
      <c r="R36178"/>
      <c r="S36178"/>
    </row>
    <row r="36179" spans="17:19">
      <c r="Q36179"/>
      <c r="R36179"/>
      <c r="S36179"/>
    </row>
    <row r="36180" spans="17:19">
      <c r="Q36180"/>
      <c r="R36180"/>
      <c r="S36180"/>
    </row>
    <row r="36181" spans="17:19">
      <c r="Q36181"/>
      <c r="R36181"/>
      <c r="S36181"/>
    </row>
    <row r="36182" spans="17:19">
      <c r="Q36182"/>
      <c r="R36182"/>
      <c r="S36182"/>
    </row>
    <row r="36183" spans="17:19">
      <c r="Q36183"/>
      <c r="R36183"/>
      <c r="S36183"/>
    </row>
    <row r="36184" spans="17:19">
      <c r="Q36184"/>
      <c r="R36184"/>
      <c r="S36184"/>
    </row>
    <row r="36185" spans="17:19">
      <c r="Q36185"/>
      <c r="R36185"/>
      <c r="S36185"/>
    </row>
    <row r="36186" spans="17:19">
      <c r="Q36186"/>
      <c r="R36186"/>
      <c r="S36186"/>
    </row>
    <row r="36187" spans="17:19">
      <c r="Q36187"/>
      <c r="R36187"/>
      <c r="S36187"/>
    </row>
    <row r="36188" spans="17:19">
      <c r="Q36188"/>
      <c r="R36188"/>
      <c r="S36188"/>
    </row>
    <row r="36189" spans="17:19">
      <c r="Q36189"/>
      <c r="R36189"/>
      <c r="S36189"/>
    </row>
    <row r="36190" spans="17:19">
      <c r="Q36190"/>
      <c r="R36190"/>
      <c r="S36190"/>
    </row>
    <row r="36191" spans="17:19">
      <c r="Q36191"/>
      <c r="R36191"/>
      <c r="S36191"/>
    </row>
    <row r="36192" spans="17:19">
      <c r="Q36192"/>
      <c r="R36192"/>
      <c r="S36192"/>
    </row>
    <row r="36193" spans="17:19">
      <c r="Q36193"/>
      <c r="R36193"/>
      <c r="S36193"/>
    </row>
    <row r="36194" spans="17:19">
      <c r="Q36194"/>
      <c r="R36194"/>
      <c r="S36194"/>
    </row>
    <row r="36195" spans="17:19">
      <c r="Q36195"/>
      <c r="R36195"/>
      <c r="S36195"/>
    </row>
    <row r="36196" spans="17:19">
      <c r="Q36196"/>
      <c r="R36196"/>
      <c r="S36196"/>
    </row>
    <row r="36197" spans="17:19">
      <c r="Q36197"/>
      <c r="R36197"/>
      <c r="S36197"/>
    </row>
    <row r="36198" spans="17:19">
      <c r="Q36198"/>
      <c r="R36198"/>
      <c r="S36198"/>
    </row>
    <row r="36199" spans="17:19">
      <c r="Q36199"/>
      <c r="R36199"/>
      <c r="S36199"/>
    </row>
    <row r="36200" spans="17:19">
      <c r="Q36200"/>
      <c r="R36200"/>
      <c r="S36200"/>
    </row>
    <row r="36201" spans="17:19">
      <c r="Q36201"/>
      <c r="R36201"/>
      <c r="S36201"/>
    </row>
    <row r="36202" spans="17:19">
      <c r="Q36202"/>
      <c r="R36202"/>
      <c r="S36202"/>
    </row>
    <row r="36203" spans="17:19">
      <c r="Q36203"/>
      <c r="R36203"/>
      <c r="S36203"/>
    </row>
    <row r="36204" spans="17:19">
      <c r="Q36204"/>
      <c r="R36204"/>
      <c r="S36204"/>
    </row>
    <row r="36205" spans="17:19">
      <c r="Q36205"/>
      <c r="R36205"/>
      <c r="S36205"/>
    </row>
    <row r="36206" spans="17:19">
      <c r="Q36206"/>
      <c r="R36206"/>
      <c r="S36206"/>
    </row>
    <row r="36207" spans="17:19">
      <c r="Q36207"/>
      <c r="R36207"/>
      <c r="S36207"/>
    </row>
    <row r="36208" spans="17:19">
      <c r="Q36208"/>
      <c r="R36208"/>
      <c r="S36208"/>
    </row>
    <row r="36209" spans="17:19">
      <c r="Q36209"/>
      <c r="R36209"/>
      <c r="S36209"/>
    </row>
    <row r="36210" spans="17:19">
      <c r="Q36210"/>
      <c r="R36210"/>
      <c r="S36210"/>
    </row>
    <row r="36211" spans="17:19">
      <c r="Q36211"/>
      <c r="R36211"/>
      <c r="S36211"/>
    </row>
    <row r="36212" spans="17:19">
      <c r="Q36212"/>
      <c r="R36212"/>
      <c r="S36212"/>
    </row>
    <row r="36213" spans="17:19">
      <c r="Q36213"/>
      <c r="R36213"/>
      <c r="S36213"/>
    </row>
    <row r="36214" spans="17:19">
      <c r="Q36214"/>
      <c r="R36214"/>
      <c r="S36214"/>
    </row>
    <row r="36215" spans="17:19">
      <c r="Q36215"/>
      <c r="R36215"/>
      <c r="S36215"/>
    </row>
    <row r="36216" spans="17:19">
      <c r="Q36216"/>
      <c r="R36216"/>
      <c r="S36216"/>
    </row>
    <row r="36217" spans="17:19">
      <c r="Q36217"/>
      <c r="R36217"/>
      <c r="S36217"/>
    </row>
    <row r="36218" spans="17:19">
      <c r="Q36218"/>
      <c r="R36218"/>
      <c r="S36218"/>
    </row>
    <row r="36219" spans="17:19">
      <c r="Q36219"/>
      <c r="R36219"/>
      <c r="S36219"/>
    </row>
    <row r="36220" spans="17:19">
      <c r="Q36220"/>
      <c r="R36220"/>
      <c r="S36220"/>
    </row>
    <row r="36221" spans="17:19">
      <c r="Q36221"/>
      <c r="R36221"/>
      <c r="S36221"/>
    </row>
    <row r="36222" spans="17:19">
      <c r="Q36222"/>
      <c r="R36222"/>
      <c r="S36222"/>
    </row>
    <row r="36223" spans="17:19">
      <c r="Q36223"/>
      <c r="R36223"/>
      <c r="S36223"/>
    </row>
    <row r="36224" spans="17:19">
      <c r="Q36224"/>
      <c r="R36224"/>
      <c r="S36224"/>
    </row>
    <row r="36225" spans="17:19">
      <c r="Q36225"/>
      <c r="R36225"/>
      <c r="S36225"/>
    </row>
    <row r="36226" spans="17:19">
      <c r="Q36226"/>
      <c r="R36226"/>
      <c r="S36226"/>
    </row>
    <row r="36227" spans="17:19">
      <c r="Q36227"/>
      <c r="R36227"/>
      <c r="S36227"/>
    </row>
    <row r="36228" spans="17:19">
      <c r="Q36228"/>
      <c r="R36228"/>
      <c r="S36228"/>
    </row>
    <row r="36229" spans="17:19">
      <c r="Q36229"/>
      <c r="R36229"/>
      <c r="S36229"/>
    </row>
    <row r="36230" spans="17:19">
      <c r="Q36230"/>
      <c r="R36230"/>
      <c r="S36230"/>
    </row>
    <row r="36231" spans="17:19">
      <c r="Q36231"/>
      <c r="R36231"/>
      <c r="S36231"/>
    </row>
    <row r="36232" spans="17:19">
      <c r="Q36232"/>
      <c r="R36232"/>
      <c r="S36232"/>
    </row>
    <row r="36233" spans="17:19">
      <c r="Q36233"/>
      <c r="R36233"/>
      <c r="S36233"/>
    </row>
    <row r="36234" spans="17:19">
      <c r="Q36234"/>
      <c r="R36234"/>
      <c r="S36234"/>
    </row>
    <row r="36235" spans="17:19">
      <c r="Q36235"/>
      <c r="R36235"/>
      <c r="S36235"/>
    </row>
    <row r="36236" spans="17:19">
      <c r="Q36236"/>
      <c r="R36236"/>
      <c r="S36236"/>
    </row>
    <row r="36237" spans="17:19">
      <c r="Q36237"/>
      <c r="R36237"/>
      <c r="S36237"/>
    </row>
    <row r="36238" spans="17:19">
      <c r="Q36238"/>
      <c r="R36238"/>
      <c r="S36238"/>
    </row>
    <row r="36239" spans="17:19">
      <c r="Q36239"/>
      <c r="R36239"/>
      <c r="S36239"/>
    </row>
    <row r="36240" spans="17:19">
      <c r="Q36240"/>
      <c r="R36240"/>
      <c r="S36240"/>
    </row>
    <row r="36241" spans="17:19">
      <c r="Q36241"/>
      <c r="R36241"/>
      <c r="S36241"/>
    </row>
    <row r="36242" spans="17:19">
      <c r="Q36242"/>
      <c r="R36242"/>
      <c r="S36242"/>
    </row>
    <row r="36243" spans="17:19">
      <c r="Q36243"/>
      <c r="R36243"/>
      <c r="S36243"/>
    </row>
    <row r="36244" spans="17:19">
      <c r="Q36244"/>
      <c r="R36244"/>
      <c r="S36244"/>
    </row>
    <row r="36245" spans="17:19">
      <c r="Q36245"/>
      <c r="R36245"/>
      <c r="S36245"/>
    </row>
    <row r="36246" spans="17:19">
      <c r="Q36246"/>
      <c r="R36246"/>
      <c r="S36246"/>
    </row>
    <row r="36247" spans="17:19">
      <c r="Q36247"/>
      <c r="R36247"/>
      <c r="S36247"/>
    </row>
    <row r="36248" spans="17:19">
      <c r="Q36248"/>
      <c r="R36248"/>
      <c r="S36248"/>
    </row>
    <row r="36249" spans="17:19">
      <c r="Q36249"/>
      <c r="R36249"/>
      <c r="S36249"/>
    </row>
    <row r="36250" spans="17:19">
      <c r="Q36250"/>
      <c r="R36250"/>
      <c r="S36250"/>
    </row>
    <row r="36251" spans="17:19">
      <c r="Q36251"/>
      <c r="R36251"/>
      <c r="S36251"/>
    </row>
    <row r="36252" spans="17:19">
      <c r="Q36252"/>
      <c r="R36252"/>
      <c r="S36252"/>
    </row>
    <row r="36253" spans="17:19">
      <c r="Q36253"/>
      <c r="R36253"/>
      <c r="S36253"/>
    </row>
    <row r="36254" spans="17:19">
      <c r="Q36254"/>
      <c r="R36254"/>
      <c r="S36254"/>
    </row>
    <row r="36255" spans="17:19">
      <c r="Q36255"/>
      <c r="R36255"/>
      <c r="S36255"/>
    </row>
    <row r="36256" spans="17:19">
      <c r="Q36256"/>
      <c r="R36256"/>
      <c r="S36256"/>
    </row>
    <row r="36257" spans="17:19">
      <c r="Q36257"/>
      <c r="R36257"/>
      <c r="S36257"/>
    </row>
    <row r="36258" spans="17:19">
      <c r="Q36258"/>
      <c r="R36258"/>
      <c r="S36258"/>
    </row>
    <row r="36259" spans="17:19">
      <c r="Q36259"/>
      <c r="R36259"/>
      <c r="S36259"/>
    </row>
    <row r="36260" spans="17:19">
      <c r="Q36260"/>
      <c r="R36260"/>
      <c r="S36260"/>
    </row>
    <row r="36261" spans="17:19">
      <c r="Q36261"/>
      <c r="R36261"/>
      <c r="S36261"/>
    </row>
    <row r="36262" spans="17:19">
      <c r="Q36262"/>
      <c r="R36262"/>
      <c r="S36262"/>
    </row>
    <row r="36263" spans="17:19">
      <c r="Q36263"/>
      <c r="R36263"/>
      <c r="S36263"/>
    </row>
    <row r="36264" spans="17:19">
      <c r="Q36264"/>
      <c r="R36264"/>
      <c r="S36264"/>
    </row>
    <row r="36265" spans="17:19">
      <c r="Q36265"/>
      <c r="R36265"/>
      <c r="S36265"/>
    </row>
    <row r="36266" spans="17:19">
      <c r="Q36266"/>
      <c r="R36266"/>
      <c r="S36266"/>
    </row>
    <row r="36267" spans="17:19">
      <c r="Q36267"/>
      <c r="R36267"/>
      <c r="S36267"/>
    </row>
    <row r="36268" spans="17:19">
      <c r="Q36268"/>
      <c r="R36268"/>
      <c r="S36268"/>
    </row>
    <row r="36269" spans="17:19">
      <c r="Q36269"/>
      <c r="R36269"/>
      <c r="S36269"/>
    </row>
    <row r="36270" spans="17:19">
      <c r="Q36270"/>
      <c r="R36270"/>
      <c r="S36270"/>
    </row>
    <row r="36271" spans="17:19">
      <c r="Q36271"/>
      <c r="R36271"/>
      <c r="S36271"/>
    </row>
    <row r="36272" spans="17:19">
      <c r="Q36272"/>
      <c r="R36272"/>
      <c r="S36272"/>
    </row>
    <row r="36273" spans="17:19">
      <c r="Q36273"/>
      <c r="R36273"/>
      <c r="S36273"/>
    </row>
    <row r="36274" spans="17:19">
      <c r="Q36274"/>
      <c r="R36274"/>
      <c r="S36274"/>
    </row>
    <row r="36275" spans="17:19">
      <c r="Q36275"/>
      <c r="R36275"/>
      <c r="S36275"/>
    </row>
    <row r="36276" spans="17:19">
      <c r="Q36276"/>
      <c r="R36276"/>
      <c r="S36276"/>
    </row>
    <row r="36277" spans="17:19">
      <c r="Q36277"/>
      <c r="R36277"/>
      <c r="S36277"/>
    </row>
    <row r="36278" spans="17:19">
      <c r="Q36278"/>
      <c r="R36278"/>
      <c r="S36278"/>
    </row>
    <row r="36279" spans="17:19">
      <c r="Q36279"/>
      <c r="R36279"/>
      <c r="S36279"/>
    </row>
    <row r="36280" spans="17:19">
      <c r="Q36280"/>
      <c r="R36280"/>
      <c r="S36280"/>
    </row>
    <row r="36281" spans="17:19">
      <c r="Q36281"/>
      <c r="R36281"/>
      <c r="S36281"/>
    </row>
    <row r="36282" spans="17:19">
      <c r="Q36282"/>
      <c r="R36282"/>
      <c r="S36282"/>
    </row>
    <row r="36283" spans="17:19">
      <c r="Q36283"/>
      <c r="R36283"/>
      <c r="S36283"/>
    </row>
    <row r="36284" spans="17:19">
      <c r="Q36284"/>
      <c r="R36284"/>
      <c r="S36284"/>
    </row>
    <row r="36285" spans="17:19">
      <c r="Q36285"/>
      <c r="R36285"/>
      <c r="S36285"/>
    </row>
    <row r="36286" spans="17:19">
      <c r="Q36286"/>
      <c r="R36286"/>
      <c r="S36286"/>
    </row>
    <row r="36287" spans="17:19">
      <c r="Q36287"/>
      <c r="R36287"/>
      <c r="S36287"/>
    </row>
    <row r="36288" spans="17:19">
      <c r="Q36288"/>
      <c r="R36288"/>
      <c r="S36288"/>
    </row>
    <row r="36289" spans="17:19">
      <c r="Q36289"/>
      <c r="R36289"/>
      <c r="S36289"/>
    </row>
    <row r="36290" spans="17:19">
      <c r="Q36290"/>
      <c r="R36290"/>
      <c r="S36290"/>
    </row>
    <row r="36291" spans="17:19">
      <c r="Q36291"/>
      <c r="R36291"/>
      <c r="S36291"/>
    </row>
    <row r="36292" spans="17:19">
      <c r="Q36292"/>
      <c r="R36292"/>
      <c r="S36292"/>
    </row>
    <row r="36293" spans="17:19">
      <c r="Q36293"/>
      <c r="R36293"/>
      <c r="S36293"/>
    </row>
    <row r="36294" spans="17:19">
      <c r="Q36294"/>
      <c r="R36294"/>
      <c r="S36294"/>
    </row>
    <row r="36295" spans="17:19">
      <c r="Q36295"/>
      <c r="R36295"/>
      <c r="S36295"/>
    </row>
    <row r="36296" spans="17:19">
      <c r="Q36296"/>
      <c r="R36296"/>
      <c r="S36296"/>
    </row>
    <row r="36297" spans="17:19">
      <c r="Q36297"/>
      <c r="R36297"/>
      <c r="S36297"/>
    </row>
    <row r="36298" spans="17:19">
      <c r="Q36298"/>
      <c r="R36298"/>
      <c r="S36298"/>
    </row>
    <row r="36299" spans="17:19">
      <c r="Q36299"/>
      <c r="R36299"/>
      <c r="S36299"/>
    </row>
    <row r="36300" spans="17:19">
      <c r="Q36300"/>
      <c r="R36300"/>
      <c r="S36300"/>
    </row>
    <row r="36301" spans="17:19">
      <c r="Q36301"/>
      <c r="R36301"/>
      <c r="S36301"/>
    </row>
    <row r="36302" spans="17:19">
      <c r="Q36302"/>
      <c r="R36302"/>
      <c r="S36302"/>
    </row>
    <row r="36303" spans="17:19">
      <c r="Q36303"/>
      <c r="R36303"/>
      <c r="S36303"/>
    </row>
    <row r="36304" spans="17:19">
      <c r="Q36304"/>
      <c r="R36304"/>
      <c r="S36304"/>
    </row>
    <row r="36305" spans="17:19">
      <c r="Q36305"/>
      <c r="R36305"/>
      <c r="S36305"/>
    </row>
    <row r="36306" spans="17:19">
      <c r="Q36306"/>
      <c r="R36306"/>
      <c r="S36306"/>
    </row>
    <row r="36307" spans="17:19">
      <c r="Q36307"/>
      <c r="R36307"/>
      <c r="S36307"/>
    </row>
    <row r="36308" spans="17:19">
      <c r="Q36308"/>
      <c r="R36308"/>
      <c r="S36308"/>
    </row>
    <row r="36309" spans="17:19">
      <c r="Q36309"/>
      <c r="R36309"/>
      <c r="S36309"/>
    </row>
    <row r="36310" spans="17:19">
      <c r="Q36310"/>
      <c r="R36310"/>
      <c r="S36310"/>
    </row>
    <row r="36311" spans="17:19">
      <c r="Q36311"/>
      <c r="R36311"/>
      <c r="S36311"/>
    </row>
    <row r="36312" spans="17:19">
      <c r="Q36312"/>
      <c r="R36312"/>
      <c r="S36312"/>
    </row>
    <row r="36313" spans="17:19">
      <c r="Q36313"/>
      <c r="R36313"/>
      <c r="S36313"/>
    </row>
    <row r="36314" spans="17:19">
      <c r="Q36314"/>
      <c r="R36314"/>
      <c r="S36314"/>
    </row>
    <row r="36315" spans="17:19">
      <c r="Q36315"/>
      <c r="R36315"/>
      <c r="S36315"/>
    </row>
    <row r="36316" spans="17:19">
      <c r="Q36316"/>
      <c r="R36316"/>
      <c r="S36316"/>
    </row>
    <row r="36317" spans="17:19">
      <c r="Q36317"/>
      <c r="R36317"/>
      <c r="S36317"/>
    </row>
    <row r="36318" spans="17:19">
      <c r="Q36318"/>
      <c r="R36318"/>
      <c r="S36318"/>
    </row>
    <row r="36319" spans="17:19">
      <c r="Q36319"/>
      <c r="R36319"/>
      <c r="S36319"/>
    </row>
    <row r="36320" spans="17:19">
      <c r="Q36320"/>
      <c r="R36320"/>
      <c r="S36320"/>
    </row>
    <row r="36321" spans="17:19">
      <c r="Q36321"/>
      <c r="R36321"/>
      <c r="S36321"/>
    </row>
    <row r="36322" spans="17:19">
      <c r="Q36322"/>
      <c r="R36322"/>
      <c r="S36322"/>
    </row>
    <row r="36323" spans="17:19">
      <c r="Q36323"/>
      <c r="R36323"/>
      <c r="S36323"/>
    </row>
    <row r="36324" spans="17:19">
      <c r="Q36324"/>
      <c r="R36324"/>
      <c r="S36324"/>
    </row>
    <row r="36325" spans="17:19">
      <c r="Q36325"/>
      <c r="R36325"/>
      <c r="S36325"/>
    </row>
    <row r="36326" spans="17:19">
      <c r="Q36326"/>
      <c r="R36326"/>
      <c r="S36326"/>
    </row>
    <row r="36327" spans="17:19">
      <c r="Q36327"/>
      <c r="R36327"/>
      <c r="S36327"/>
    </row>
    <row r="36328" spans="17:19">
      <c r="Q36328"/>
      <c r="R36328"/>
      <c r="S36328"/>
    </row>
    <row r="36329" spans="17:19">
      <c r="Q36329"/>
      <c r="R36329"/>
      <c r="S36329"/>
    </row>
    <row r="36330" spans="17:19">
      <c r="Q36330"/>
      <c r="R36330"/>
      <c r="S36330"/>
    </row>
    <row r="36331" spans="17:19">
      <c r="Q36331"/>
      <c r="R36331"/>
      <c r="S36331"/>
    </row>
    <row r="36332" spans="17:19">
      <c r="Q36332"/>
      <c r="R36332"/>
      <c r="S36332"/>
    </row>
    <row r="36333" spans="17:19">
      <c r="Q36333"/>
      <c r="R36333"/>
      <c r="S36333"/>
    </row>
    <row r="36334" spans="17:19">
      <c r="Q36334"/>
      <c r="R36334"/>
      <c r="S36334"/>
    </row>
    <row r="36335" spans="17:19">
      <c r="Q36335"/>
      <c r="R36335"/>
      <c r="S36335"/>
    </row>
    <row r="36336" spans="17:19">
      <c r="Q36336"/>
      <c r="R36336"/>
      <c r="S36336"/>
    </row>
    <row r="36337" spans="17:19">
      <c r="Q36337"/>
      <c r="R36337"/>
      <c r="S36337"/>
    </row>
    <row r="36338" spans="17:19">
      <c r="Q36338"/>
      <c r="R36338"/>
      <c r="S36338"/>
    </row>
    <row r="36339" spans="17:19">
      <c r="Q36339"/>
      <c r="R36339"/>
      <c r="S36339"/>
    </row>
    <row r="36340" spans="17:19">
      <c r="Q36340"/>
      <c r="R36340"/>
      <c r="S36340"/>
    </row>
    <row r="36341" spans="17:19">
      <c r="Q36341"/>
      <c r="R36341"/>
      <c r="S36341"/>
    </row>
    <row r="36342" spans="17:19">
      <c r="Q36342"/>
      <c r="R36342"/>
      <c r="S36342"/>
    </row>
    <row r="36343" spans="17:19">
      <c r="Q36343"/>
      <c r="R36343"/>
      <c r="S36343"/>
    </row>
    <row r="36344" spans="17:19">
      <c r="Q36344"/>
      <c r="R36344"/>
      <c r="S36344"/>
    </row>
    <row r="36345" spans="17:19">
      <c r="Q36345"/>
      <c r="R36345"/>
      <c r="S36345"/>
    </row>
    <row r="36346" spans="17:19">
      <c r="Q36346"/>
      <c r="R36346"/>
      <c r="S36346"/>
    </row>
    <row r="36347" spans="17:19">
      <c r="Q36347"/>
      <c r="R36347"/>
      <c r="S36347"/>
    </row>
    <row r="36348" spans="17:19">
      <c r="Q36348"/>
      <c r="R36348"/>
      <c r="S36348"/>
    </row>
    <row r="36349" spans="17:19">
      <c r="Q36349"/>
      <c r="R36349"/>
      <c r="S36349"/>
    </row>
    <row r="36350" spans="17:19">
      <c r="Q36350"/>
      <c r="R36350"/>
      <c r="S36350"/>
    </row>
    <row r="36351" spans="17:19">
      <c r="Q36351"/>
      <c r="R36351"/>
      <c r="S36351"/>
    </row>
    <row r="36352" spans="17:19">
      <c r="Q36352"/>
      <c r="R36352"/>
      <c r="S36352"/>
    </row>
    <row r="36353" spans="17:19">
      <c r="Q36353"/>
      <c r="R36353"/>
      <c r="S36353"/>
    </row>
    <row r="36354" spans="17:19">
      <c r="Q36354"/>
      <c r="R36354"/>
      <c r="S36354"/>
    </row>
    <row r="36355" spans="17:19">
      <c r="Q36355"/>
      <c r="R36355"/>
      <c r="S36355"/>
    </row>
    <row r="36356" spans="17:19">
      <c r="Q36356"/>
      <c r="R36356"/>
      <c r="S36356"/>
    </row>
    <row r="36357" spans="17:19">
      <c r="Q36357"/>
      <c r="R36357"/>
      <c r="S36357"/>
    </row>
    <row r="36358" spans="17:19">
      <c r="Q36358"/>
      <c r="R36358"/>
      <c r="S36358"/>
    </row>
    <row r="36359" spans="17:19">
      <c r="Q36359"/>
      <c r="R36359"/>
      <c r="S36359"/>
    </row>
    <row r="36360" spans="17:19">
      <c r="Q36360"/>
      <c r="R36360"/>
      <c r="S36360"/>
    </row>
    <row r="36361" spans="17:19">
      <c r="Q36361"/>
      <c r="R36361"/>
      <c r="S36361"/>
    </row>
    <row r="36362" spans="17:19">
      <c r="Q36362"/>
      <c r="R36362"/>
      <c r="S36362"/>
    </row>
    <row r="36363" spans="17:19">
      <c r="Q36363"/>
      <c r="R36363"/>
      <c r="S36363"/>
    </row>
    <row r="36364" spans="17:19">
      <c r="Q36364"/>
      <c r="R36364"/>
      <c r="S36364"/>
    </row>
    <row r="36365" spans="17:19">
      <c r="Q36365"/>
      <c r="R36365"/>
      <c r="S36365"/>
    </row>
    <row r="36366" spans="17:19">
      <c r="Q36366"/>
      <c r="R36366"/>
      <c r="S36366"/>
    </row>
    <row r="36367" spans="17:19">
      <c r="Q36367"/>
      <c r="R36367"/>
      <c r="S36367"/>
    </row>
    <row r="36368" spans="17:19">
      <c r="Q36368"/>
      <c r="R36368"/>
      <c r="S36368"/>
    </row>
    <row r="36369" spans="17:19">
      <c r="Q36369"/>
      <c r="R36369"/>
      <c r="S36369"/>
    </row>
    <row r="36370" spans="17:19">
      <c r="Q36370"/>
      <c r="R36370"/>
      <c r="S36370"/>
    </row>
    <row r="36371" spans="17:19">
      <c r="Q36371"/>
      <c r="R36371"/>
      <c r="S36371"/>
    </row>
    <row r="36372" spans="17:19">
      <c r="Q36372"/>
      <c r="R36372"/>
      <c r="S36372"/>
    </row>
    <row r="36373" spans="17:19">
      <c r="Q36373"/>
      <c r="R36373"/>
      <c r="S36373"/>
    </row>
    <row r="36374" spans="17:19">
      <c r="Q36374"/>
      <c r="R36374"/>
      <c r="S36374"/>
    </row>
    <row r="36375" spans="17:19">
      <c r="Q36375"/>
      <c r="R36375"/>
      <c r="S36375"/>
    </row>
    <row r="36376" spans="17:19">
      <c r="Q36376"/>
      <c r="R36376"/>
      <c r="S36376"/>
    </row>
    <row r="36377" spans="17:19">
      <c r="Q36377"/>
      <c r="R36377"/>
      <c r="S36377"/>
    </row>
    <row r="36378" spans="17:19">
      <c r="Q36378"/>
      <c r="R36378"/>
      <c r="S36378"/>
    </row>
    <row r="36379" spans="17:19">
      <c r="Q36379"/>
      <c r="R36379"/>
      <c r="S36379"/>
    </row>
    <row r="36380" spans="17:19">
      <c r="Q36380"/>
      <c r="R36380"/>
      <c r="S36380"/>
    </row>
    <row r="36381" spans="17:19">
      <c r="Q36381"/>
      <c r="R36381"/>
      <c r="S36381"/>
    </row>
    <row r="36382" spans="17:19">
      <c r="Q36382"/>
      <c r="R36382"/>
      <c r="S36382"/>
    </row>
    <row r="36383" spans="17:19">
      <c r="Q36383"/>
      <c r="R36383"/>
      <c r="S36383"/>
    </row>
    <row r="36384" spans="17:19">
      <c r="Q36384"/>
      <c r="R36384"/>
      <c r="S36384"/>
    </row>
    <row r="36385" spans="17:19">
      <c r="Q36385"/>
      <c r="R36385"/>
      <c r="S36385"/>
    </row>
    <row r="36386" spans="17:19">
      <c r="Q36386"/>
      <c r="R36386"/>
      <c r="S36386"/>
    </row>
    <row r="36387" spans="17:19">
      <c r="Q36387"/>
      <c r="R36387"/>
      <c r="S36387"/>
    </row>
    <row r="36388" spans="17:19">
      <c r="Q36388"/>
      <c r="R36388"/>
      <c r="S36388"/>
    </row>
    <row r="36389" spans="17:19">
      <c r="Q36389"/>
      <c r="R36389"/>
      <c r="S36389"/>
    </row>
    <row r="36390" spans="17:19">
      <c r="Q36390"/>
      <c r="R36390"/>
      <c r="S36390"/>
    </row>
    <row r="36391" spans="17:19">
      <c r="Q36391"/>
      <c r="R36391"/>
      <c r="S36391"/>
    </row>
    <row r="36392" spans="17:19">
      <c r="Q36392"/>
      <c r="R36392"/>
      <c r="S36392"/>
    </row>
    <row r="36393" spans="17:19">
      <c r="Q36393"/>
      <c r="R36393"/>
      <c r="S36393"/>
    </row>
    <row r="36394" spans="17:19">
      <c r="Q36394"/>
      <c r="R36394"/>
      <c r="S36394"/>
    </row>
    <row r="36395" spans="17:19">
      <c r="Q36395"/>
      <c r="R36395"/>
      <c r="S36395"/>
    </row>
    <row r="36396" spans="17:19">
      <c r="Q36396"/>
      <c r="R36396"/>
      <c r="S36396"/>
    </row>
    <row r="36397" spans="17:19">
      <c r="Q36397"/>
      <c r="R36397"/>
      <c r="S36397"/>
    </row>
    <row r="36398" spans="17:19">
      <c r="Q36398"/>
      <c r="R36398"/>
      <c r="S36398"/>
    </row>
    <row r="36399" spans="17:19">
      <c r="Q36399"/>
      <c r="R36399"/>
      <c r="S36399"/>
    </row>
    <row r="36400" spans="17:19">
      <c r="Q36400"/>
      <c r="R36400"/>
      <c r="S36400"/>
    </row>
    <row r="36401" spans="17:19">
      <c r="Q36401"/>
      <c r="R36401"/>
      <c r="S36401"/>
    </row>
    <row r="36402" spans="17:19">
      <c r="Q36402"/>
      <c r="R36402"/>
      <c r="S36402"/>
    </row>
    <row r="36403" spans="17:19">
      <c r="Q36403"/>
      <c r="R36403"/>
      <c r="S36403"/>
    </row>
    <row r="36404" spans="17:19">
      <c r="Q36404"/>
      <c r="R36404"/>
      <c r="S36404"/>
    </row>
    <row r="36405" spans="17:19">
      <c r="Q36405"/>
      <c r="R36405"/>
      <c r="S36405"/>
    </row>
    <row r="36406" spans="17:19">
      <c r="Q36406"/>
      <c r="R36406"/>
      <c r="S36406"/>
    </row>
    <row r="36407" spans="17:19">
      <c r="Q36407"/>
      <c r="R36407"/>
      <c r="S36407"/>
    </row>
    <row r="36408" spans="17:19">
      <c r="Q36408"/>
      <c r="R36408"/>
      <c r="S36408"/>
    </row>
    <row r="36409" spans="17:19">
      <c r="Q36409"/>
      <c r="R36409"/>
      <c r="S36409"/>
    </row>
    <row r="36410" spans="17:19">
      <c r="Q36410"/>
      <c r="R36410"/>
      <c r="S36410"/>
    </row>
    <row r="36411" spans="17:19">
      <c r="Q36411"/>
      <c r="R36411"/>
      <c r="S36411"/>
    </row>
    <row r="36412" spans="17:19">
      <c r="Q36412"/>
      <c r="R36412"/>
      <c r="S36412"/>
    </row>
    <row r="36413" spans="17:19">
      <c r="Q36413"/>
      <c r="R36413"/>
      <c r="S36413"/>
    </row>
    <row r="36414" spans="17:19">
      <c r="Q36414"/>
      <c r="R36414"/>
      <c r="S36414"/>
    </row>
    <row r="36415" spans="17:19">
      <c r="Q36415"/>
      <c r="R36415"/>
      <c r="S36415"/>
    </row>
    <row r="36416" spans="17:19">
      <c r="Q36416"/>
      <c r="R36416"/>
      <c r="S36416"/>
    </row>
    <row r="36417" spans="17:19">
      <c r="Q36417"/>
      <c r="R36417"/>
      <c r="S36417"/>
    </row>
    <row r="36418" spans="17:19">
      <c r="Q36418"/>
      <c r="R36418"/>
      <c r="S36418"/>
    </row>
    <row r="36419" spans="17:19">
      <c r="Q36419"/>
      <c r="R36419"/>
      <c r="S36419"/>
    </row>
    <row r="36420" spans="17:19">
      <c r="Q36420"/>
      <c r="R36420"/>
      <c r="S36420"/>
    </row>
    <row r="36421" spans="17:19">
      <c r="Q36421"/>
      <c r="R36421"/>
      <c r="S36421"/>
    </row>
    <row r="36422" spans="17:19">
      <c r="Q36422"/>
      <c r="R36422"/>
      <c r="S36422"/>
    </row>
    <row r="36423" spans="17:19">
      <c r="Q36423"/>
      <c r="R36423"/>
      <c r="S36423"/>
    </row>
    <row r="36424" spans="17:19">
      <c r="Q36424"/>
      <c r="R36424"/>
      <c r="S36424"/>
    </row>
    <row r="36425" spans="17:19">
      <c r="Q36425"/>
      <c r="R36425"/>
      <c r="S36425"/>
    </row>
    <row r="36426" spans="17:19">
      <c r="Q36426"/>
      <c r="R36426"/>
      <c r="S36426"/>
    </row>
    <row r="36427" spans="17:19">
      <c r="Q36427"/>
      <c r="R36427"/>
      <c r="S36427"/>
    </row>
    <row r="36428" spans="17:19">
      <c r="Q36428"/>
      <c r="R36428"/>
      <c r="S36428"/>
    </row>
    <row r="36429" spans="17:19">
      <c r="Q36429"/>
      <c r="R36429"/>
      <c r="S36429"/>
    </row>
    <row r="36430" spans="17:19">
      <c r="Q36430"/>
      <c r="R36430"/>
      <c r="S36430"/>
    </row>
    <row r="36431" spans="17:19">
      <c r="Q36431"/>
      <c r="R36431"/>
      <c r="S36431"/>
    </row>
    <row r="36432" spans="17:19">
      <c r="Q36432"/>
      <c r="R36432"/>
      <c r="S36432"/>
    </row>
    <row r="36433" spans="17:19">
      <c r="Q36433"/>
      <c r="R36433"/>
      <c r="S36433"/>
    </row>
    <row r="36434" spans="17:19">
      <c r="Q36434"/>
      <c r="R36434"/>
      <c r="S36434"/>
    </row>
    <row r="36435" spans="17:19">
      <c r="Q36435"/>
      <c r="R36435"/>
      <c r="S36435"/>
    </row>
    <row r="36436" spans="17:19">
      <c r="Q36436"/>
      <c r="R36436"/>
      <c r="S36436"/>
    </row>
    <row r="36437" spans="17:19">
      <c r="Q36437"/>
      <c r="R36437"/>
      <c r="S36437"/>
    </row>
    <row r="36438" spans="17:19">
      <c r="Q36438"/>
      <c r="R36438"/>
      <c r="S36438"/>
    </row>
    <row r="36439" spans="17:19">
      <c r="Q36439"/>
      <c r="R36439"/>
      <c r="S36439"/>
    </row>
    <row r="36440" spans="17:19">
      <c r="Q36440"/>
      <c r="R36440"/>
      <c r="S36440"/>
    </row>
    <row r="36441" spans="17:19">
      <c r="Q36441"/>
      <c r="R36441"/>
      <c r="S36441"/>
    </row>
    <row r="36442" spans="17:19">
      <c r="Q36442"/>
      <c r="R36442"/>
      <c r="S36442"/>
    </row>
    <row r="36443" spans="17:19">
      <c r="Q36443"/>
      <c r="R36443"/>
      <c r="S36443"/>
    </row>
    <row r="36444" spans="17:19">
      <c r="Q36444"/>
      <c r="R36444"/>
      <c r="S36444"/>
    </row>
    <row r="36445" spans="17:19">
      <c r="Q36445"/>
      <c r="R36445"/>
      <c r="S36445"/>
    </row>
    <row r="36446" spans="17:19">
      <c r="Q36446"/>
      <c r="R36446"/>
      <c r="S36446"/>
    </row>
    <row r="36447" spans="17:19">
      <c r="Q36447"/>
      <c r="R36447"/>
      <c r="S36447"/>
    </row>
    <row r="36448" spans="17:19">
      <c r="Q36448"/>
      <c r="R36448"/>
      <c r="S36448"/>
    </row>
    <row r="36449" spans="17:19">
      <c r="Q36449"/>
      <c r="R36449"/>
      <c r="S36449"/>
    </row>
    <row r="36450" spans="17:19">
      <c r="Q36450"/>
      <c r="R36450"/>
      <c r="S36450"/>
    </row>
    <row r="36451" spans="17:19">
      <c r="Q36451"/>
      <c r="R36451"/>
      <c r="S36451"/>
    </row>
    <row r="36452" spans="17:19">
      <c r="Q36452"/>
      <c r="R36452"/>
      <c r="S36452"/>
    </row>
    <row r="36453" spans="17:19">
      <c r="Q36453"/>
      <c r="R36453"/>
      <c r="S36453"/>
    </row>
    <row r="36454" spans="17:19">
      <c r="Q36454"/>
      <c r="R36454"/>
      <c r="S36454"/>
    </row>
    <row r="36455" spans="17:19">
      <c r="Q36455"/>
      <c r="R36455"/>
      <c r="S36455"/>
    </row>
    <row r="36456" spans="17:19">
      <c r="Q36456"/>
      <c r="R36456"/>
      <c r="S36456"/>
    </row>
    <row r="36457" spans="17:19">
      <c r="Q36457"/>
      <c r="R36457"/>
      <c r="S36457"/>
    </row>
    <row r="36458" spans="17:19">
      <c r="Q36458"/>
      <c r="R36458"/>
      <c r="S36458"/>
    </row>
    <row r="36459" spans="17:19">
      <c r="Q36459"/>
      <c r="R36459"/>
      <c r="S36459"/>
    </row>
    <row r="36460" spans="17:19">
      <c r="Q36460"/>
      <c r="R36460"/>
      <c r="S36460"/>
    </row>
    <row r="36461" spans="17:19">
      <c r="Q36461"/>
      <c r="R36461"/>
      <c r="S36461"/>
    </row>
    <row r="36462" spans="17:19">
      <c r="Q36462"/>
      <c r="R36462"/>
      <c r="S36462"/>
    </row>
    <row r="36463" spans="17:19">
      <c r="Q36463"/>
      <c r="R36463"/>
      <c r="S36463"/>
    </row>
    <row r="36464" spans="17:19">
      <c r="Q36464"/>
      <c r="R36464"/>
      <c r="S36464"/>
    </row>
    <row r="36465" spans="17:19">
      <c r="Q36465"/>
      <c r="R36465"/>
      <c r="S36465"/>
    </row>
    <row r="36466" spans="17:19">
      <c r="Q36466"/>
      <c r="R36466"/>
      <c r="S36466"/>
    </row>
    <row r="36467" spans="17:19">
      <c r="Q36467"/>
      <c r="R36467"/>
      <c r="S36467"/>
    </row>
    <row r="36468" spans="17:19">
      <c r="Q36468"/>
      <c r="R36468"/>
      <c r="S36468"/>
    </row>
    <row r="36469" spans="17:19">
      <c r="Q36469"/>
      <c r="R36469"/>
      <c r="S36469"/>
    </row>
    <row r="36470" spans="17:19">
      <c r="Q36470"/>
      <c r="R36470"/>
      <c r="S36470"/>
    </row>
    <row r="36471" spans="17:19">
      <c r="Q36471"/>
      <c r="R36471"/>
      <c r="S36471"/>
    </row>
    <row r="36472" spans="17:19">
      <c r="Q36472"/>
      <c r="R36472"/>
      <c r="S36472"/>
    </row>
    <row r="36473" spans="17:19">
      <c r="Q36473"/>
      <c r="R36473"/>
      <c r="S36473"/>
    </row>
    <row r="36474" spans="17:19">
      <c r="Q36474"/>
      <c r="R36474"/>
      <c r="S36474"/>
    </row>
    <row r="36475" spans="17:19">
      <c r="Q36475"/>
      <c r="R36475"/>
      <c r="S36475"/>
    </row>
    <row r="36476" spans="17:19">
      <c r="Q36476"/>
      <c r="R36476"/>
      <c r="S36476"/>
    </row>
    <row r="36477" spans="17:19">
      <c r="Q36477"/>
      <c r="R36477"/>
      <c r="S36477"/>
    </row>
    <row r="36478" spans="17:19">
      <c r="Q36478"/>
      <c r="R36478"/>
      <c r="S36478"/>
    </row>
    <row r="36479" spans="17:19">
      <c r="Q36479"/>
      <c r="R36479"/>
      <c r="S36479"/>
    </row>
    <row r="36480" spans="17:19">
      <c r="Q36480"/>
      <c r="R36480"/>
      <c r="S36480"/>
    </row>
    <row r="36481" spans="17:19">
      <c r="Q36481"/>
      <c r="R36481"/>
      <c r="S36481"/>
    </row>
    <row r="36482" spans="17:19">
      <c r="Q36482"/>
      <c r="R36482"/>
      <c r="S36482"/>
    </row>
    <row r="36483" spans="17:19">
      <c r="Q36483"/>
      <c r="R36483"/>
      <c r="S36483"/>
    </row>
    <row r="36484" spans="17:19">
      <c r="Q36484"/>
      <c r="R36484"/>
      <c r="S36484"/>
    </row>
    <row r="36485" spans="17:19">
      <c r="Q36485"/>
      <c r="R36485"/>
      <c r="S36485"/>
    </row>
    <row r="36486" spans="17:19">
      <c r="Q36486"/>
      <c r="R36486"/>
      <c r="S36486"/>
    </row>
    <row r="36487" spans="17:19">
      <c r="Q36487"/>
      <c r="R36487"/>
      <c r="S36487"/>
    </row>
    <row r="36488" spans="17:19">
      <c r="Q36488"/>
      <c r="R36488"/>
      <c r="S36488"/>
    </row>
    <row r="36489" spans="17:19">
      <c r="Q36489"/>
      <c r="R36489"/>
      <c r="S36489"/>
    </row>
    <row r="36490" spans="17:19">
      <c r="Q36490"/>
      <c r="R36490"/>
      <c r="S36490"/>
    </row>
    <row r="36491" spans="17:19">
      <c r="Q36491"/>
      <c r="R36491"/>
      <c r="S36491"/>
    </row>
    <row r="36492" spans="17:19">
      <c r="Q36492"/>
      <c r="R36492"/>
      <c r="S36492"/>
    </row>
    <row r="36493" spans="17:19">
      <c r="Q36493"/>
      <c r="R36493"/>
      <c r="S36493"/>
    </row>
    <row r="36494" spans="17:19">
      <c r="Q36494"/>
      <c r="R36494"/>
      <c r="S36494"/>
    </row>
    <row r="36495" spans="17:19">
      <c r="Q36495"/>
      <c r="R36495"/>
      <c r="S36495"/>
    </row>
    <row r="36496" spans="17:19">
      <c r="Q36496"/>
      <c r="R36496"/>
      <c r="S36496"/>
    </row>
    <row r="36497" spans="17:19">
      <c r="Q36497"/>
      <c r="R36497"/>
      <c r="S36497"/>
    </row>
    <row r="36498" spans="17:19">
      <c r="Q36498"/>
      <c r="R36498"/>
      <c r="S36498"/>
    </row>
    <row r="36499" spans="17:19">
      <c r="Q36499"/>
      <c r="R36499"/>
      <c r="S36499"/>
    </row>
    <row r="36500" spans="17:19">
      <c r="Q36500"/>
      <c r="R36500"/>
      <c r="S36500"/>
    </row>
    <row r="36501" spans="17:19">
      <c r="Q36501"/>
      <c r="R36501"/>
      <c r="S36501"/>
    </row>
    <row r="36502" spans="17:19">
      <c r="Q36502"/>
      <c r="R36502"/>
      <c r="S36502"/>
    </row>
    <row r="36503" spans="17:19">
      <c r="Q36503"/>
      <c r="R36503"/>
      <c r="S36503"/>
    </row>
    <row r="36504" spans="17:19">
      <c r="Q36504"/>
      <c r="R36504"/>
      <c r="S36504"/>
    </row>
    <row r="36505" spans="17:19">
      <c r="Q36505"/>
      <c r="R36505"/>
      <c r="S36505"/>
    </row>
    <row r="36506" spans="17:19">
      <c r="Q36506"/>
      <c r="R36506"/>
      <c r="S36506"/>
    </row>
    <row r="36507" spans="17:19">
      <c r="Q36507"/>
      <c r="R36507"/>
      <c r="S36507"/>
    </row>
    <row r="36508" spans="17:19">
      <c r="Q36508"/>
      <c r="R36508"/>
      <c r="S36508"/>
    </row>
    <row r="36509" spans="17:19">
      <c r="Q36509"/>
      <c r="R36509"/>
      <c r="S36509"/>
    </row>
    <row r="36510" spans="17:19">
      <c r="Q36510"/>
      <c r="R36510"/>
      <c r="S36510"/>
    </row>
    <row r="36511" spans="17:19">
      <c r="Q36511"/>
      <c r="R36511"/>
      <c r="S36511"/>
    </row>
    <row r="36512" spans="17:19">
      <c r="Q36512"/>
      <c r="R36512"/>
      <c r="S36512"/>
    </row>
    <row r="36513" spans="17:19">
      <c r="Q36513"/>
      <c r="R36513"/>
      <c r="S36513"/>
    </row>
    <row r="36514" spans="17:19">
      <c r="Q36514"/>
      <c r="R36514"/>
      <c r="S36514"/>
    </row>
    <row r="36515" spans="17:19">
      <c r="Q36515"/>
      <c r="R36515"/>
      <c r="S36515"/>
    </row>
    <row r="36516" spans="17:19">
      <c r="Q36516"/>
      <c r="R36516"/>
      <c r="S36516"/>
    </row>
    <row r="36517" spans="17:19">
      <c r="Q36517"/>
      <c r="R36517"/>
      <c r="S36517"/>
    </row>
    <row r="36518" spans="17:19">
      <c r="Q36518"/>
      <c r="R36518"/>
      <c r="S36518"/>
    </row>
    <row r="36519" spans="17:19">
      <c r="Q36519"/>
      <c r="R36519"/>
      <c r="S36519"/>
    </row>
    <row r="36520" spans="17:19">
      <c r="Q36520"/>
      <c r="R36520"/>
      <c r="S36520"/>
    </row>
    <row r="36521" spans="17:19">
      <c r="Q36521"/>
      <c r="R36521"/>
      <c r="S36521"/>
    </row>
    <row r="36522" spans="17:19">
      <c r="Q36522"/>
      <c r="R36522"/>
      <c r="S36522"/>
    </row>
    <row r="36523" spans="17:19">
      <c r="Q36523"/>
      <c r="R36523"/>
      <c r="S36523"/>
    </row>
    <row r="36524" spans="17:19">
      <c r="Q36524"/>
      <c r="R36524"/>
      <c r="S36524"/>
    </row>
    <row r="36525" spans="17:19">
      <c r="Q36525"/>
      <c r="R36525"/>
      <c r="S36525"/>
    </row>
    <row r="36526" spans="17:19">
      <c r="Q36526"/>
      <c r="R36526"/>
      <c r="S36526"/>
    </row>
    <row r="36527" spans="17:19">
      <c r="Q36527"/>
      <c r="R36527"/>
      <c r="S36527"/>
    </row>
    <row r="36528" spans="17:19">
      <c r="Q36528"/>
      <c r="R36528"/>
      <c r="S36528"/>
    </row>
    <row r="36529" spans="17:19">
      <c r="Q36529"/>
      <c r="R36529"/>
      <c r="S36529"/>
    </row>
    <row r="36530" spans="17:19">
      <c r="Q36530"/>
      <c r="R36530"/>
      <c r="S36530"/>
    </row>
    <row r="36531" spans="17:19">
      <c r="Q36531"/>
      <c r="R36531"/>
      <c r="S36531"/>
    </row>
    <row r="36532" spans="17:19">
      <c r="Q36532"/>
      <c r="R36532"/>
      <c r="S36532"/>
    </row>
    <row r="36533" spans="17:19">
      <c r="Q36533"/>
      <c r="R36533"/>
      <c r="S36533"/>
    </row>
    <row r="36534" spans="17:19">
      <c r="Q36534"/>
      <c r="R36534"/>
      <c r="S36534"/>
    </row>
    <row r="36535" spans="17:19">
      <c r="Q36535"/>
      <c r="R36535"/>
      <c r="S36535"/>
    </row>
    <row r="36536" spans="17:19">
      <c r="Q36536"/>
      <c r="R36536"/>
      <c r="S36536"/>
    </row>
    <row r="36537" spans="17:19">
      <c r="Q36537"/>
      <c r="R36537"/>
      <c r="S36537"/>
    </row>
    <row r="36538" spans="17:19">
      <c r="Q36538"/>
      <c r="R36538"/>
      <c r="S36538"/>
    </row>
    <row r="36539" spans="17:19">
      <c r="Q36539"/>
      <c r="R36539"/>
      <c r="S36539"/>
    </row>
    <row r="36540" spans="17:19">
      <c r="Q36540"/>
      <c r="R36540"/>
      <c r="S36540"/>
    </row>
    <row r="36541" spans="17:19">
      <c r="Q36541"/>
      <c r="R36541"/>
      <c r="S36541"/>
    </row>
    <row r="36542" spans="17:19">
      <c r="Q36542"/>
      <c r="R36542"/>
      <c r="S36542"/>
    </row>
    <row r="36543" spans="17:19">
      <c r="Q36543"/>
      <c r="R36543"/>
      <c r="S36543"/>
    </row>
    <row r="36544" spans="17:19">
      <c r="Q36544"/>
      <c r="R36544"/>
      <c r="S36544"/>
    </row>
    <row r="36545" spans="17:19">
      <c r="Q36545"/>
      <c r="R36545"/>
      <c r="S36545"/>
    </row>
    <row r="36546" spans="17:19">
      <c r="Q36546"/>
      <c r="R36546"/>
      <c r="S36546"/>
    </row>
    <row r="36547" spans="17:19">
      <c r="Q36547"/>
      <c r="R36547"/>
      <c r="S36547"/>
    </row>
    <row r="36548" spans="17:19">
      <c r="Q36548"/>
      <c r="R36548"/>
      <c r="S36548"/>
    </row>
    <row r="36549" spans="17:19">
      <c r="Q36549"/>
      <c r="R36549"/>
      <c r="S36549"/>
    </row>
    <row r="36550" spans="17:19">
      <c r="Q36550"/>
      <c r="R36550"/>
      <c r="S36550"/>
    </row>
    <row r="36551" spans="17:19">
      <c r="Q36551"/>
      <c r="R36551"/>
      <c r="S36551"/>
    </row>
    <row r="36552" spans="17:19">
      <c r="Q36552"/>
      <c r="R36552"/>
      <c r="S36552"/>
    </row>
    <row r="36553" spans="17:19">
      <c r="Q36553"/>
      <c r="R36553"/>
      <c r="S36553"/>
    </row>
    <row r="36554" spans="17:19">
      <c r="Q36554"/>
      <c r="R36554"/>
      <c r="S36554"/>
    </row>
    <row r="36555" spans="17:19">
      <c r="Q36555"/>
      <c r="R36555"/>
      <c r="S36555"/>
    </row>
    <row r="36556" spans="17:19">
      <c r="Q36556"/>
      <c r="R36556"/>
      <c r="S36556"/>
    </row>
    <row r="36557" spans="17:19">
      <c r="Q36557"/>
      <c r="R36557"/>
      <c r="S36557"/>
    </row>
    <row r="36558" spans="17:19">
      <c r="Q36558"/>
      <c r="R36558"/>
      <c r="S36558"/>
    </row>
    <row r="36559" spans="17:19">
      <c r="Q36559"/>
      <c r="R36559"/>
      <c r="S36559"/>
    </row>
    <row r="36560" spans="17:19">
      <c r="Q36560"/>
      <c r="R36560"/>
      <c r="S36560"/>
    </row>
    <row r="36561" spans="17:19">
      <c r="Q36561"/>
      <c r="R36561"/>
      <c r="S36561"/>
    </row>
    <row r="36562" spans="17:19">
      <c r="Q36562"/>
      <c r="R36562"/>
      <c r="S36562"/>
    </row>
    <row r="36563" spans="17:19">
      <c r="Q36563"/>
      <c r="R36563"/>
      <c r="S36563"/>
    </row>
    <row r="36564" spans="17:19">
      <c r="Q36564"/>
      <c r="R36564"/>
      <c r="S36564"/>
    </row>
    <row r="36565" spans="17:19">
      <c r="Q36565"/>
      <c r="R36565"/>
      <c r="S36565"/>
    </row>
    <row r="36566" spans="17:19">
      <c r="Q36566"/>
      <c r="R36566"/>
      <c r="S36566"/>
    </row>
    <row r="36567" spans="17:19">
      <c r="Q36567"/>
      <c r="R36567"/>
      <c r="S36567"/>
    </row>
    <row r="36568" spans="17:19">
      <c r="Q36568"/>
      <c r="R36568"/>
      <c r="S36568"/>
    </row>
    <row r="36569" spans="17:19">
      <c r="Q36569"/>
      <c r="R36569"/>
      <c r="S36569"/>
    </row>
    <row r="36570" spans="17:19">
      <c r="Q36570"/>
      <c r="R36570"/>
      <c r="S36570"/>
    </row>
    <row r="36571" spans="17:19">
      <c r="Q36571"/>
      <c r="R36571"/>
      <c r="S36571"/>
    </row>
    <row r="36572" spans="17:19">
      <c r="Q36572"/>
      <c r="R36572"/>
      <c r="S36572"/>
    </row>
    <row r="36573" spans="17:19">
      <c r="Q36573"/>
      <c r="R36573"/>
      <c r="S36573"/>
    </row>
    <row r="36574" spans="17:19">
      <c r="Q36574"/>
      <c r="R36574"/>
      <c r="S36574"/>
    </row>
    <row r="36575" spans="17:19">
      <c r="Q36575"/>
      <c r="R36575"/>
      <c r="S36575"/>
    </row>
    <row r="36576" spans="17:19">
      <c r="Q36576"/>
      <c r="R36576"/>
      <c r="S36576"/>
    </row>
    <row r="36577" spans="17:19">
      <c r="Q36577"/>
      <c r="R36577"/>
      <c r="S36577"/>
    </row>
    <row r="36578" spans="17:19">
      <c r="Q36578"/>
      <c r="R36578"/>
      <c r="S36578"/>
    </row>
    <row r="36579" spans="17:19">
      <c r="Q36579"/>
      <c r="R36579"/>
      <c r="S36579"/>
    </row>
    <row r="36580" spans="17:19">
      <c r="Q36580"/>
      <c r="R36580"/>
      <c r="S36580"/>
    </row>
    <row r="36581" spans="17:19">
      <c r="Q36581"/>
      <c r="R36581"/>
      <c r="S36581"/>
    </row>
    <row r="36582" spans="17:19">
      <c r="Q36582"/>
      <c r="R36582"/>
      <c r="S36582"/>
    </row>
    <row r="36583" spans="17:19">
      <c r="Q36583"/>
      <c r="R36583"/>
      <c r="S36583"/>
    </row>
    <row r="36584" spans="17:19">
      <c r="Q36584"/>
      <c r="R36584"/>
      <c r="S36584"/>
    </row>
    <row r="36585" spans="17:19">
      <c r="Q36585"/>
      <c r="R36585"/>
      <c r="S36585"/>
    </row>
    <row r="36586" spans="17:19">
      <c r="Q36586"/>
      <c r="R36586"/>
      <c r="S36586"/>
    </row>
    <row r="36587" spans="17:19">
      <c r="Q36587"/>
      <c r="R36587"/>
      <c r="S36587"/>
    </row>
    <row r="36588" spans="17:19">
      <c r="Q36588"/>
      <c r="R36588"/>
      <c r="S36588"/>
    </row>
    <row r="36589" spans="17:19">
      <c r="Q36589"/>
      <c r="R36589"/>
      <c r="S36589"/>
    </row>
    <row r="36590" spans="17:19">
      <c r="Q36590"/>
      <c r="R36590"/>
      <c r="S36590"/>
    </row>
    <row r="36591" spans="17:19">
      <c r="Q36591"/>
      <c r="R36591"/>
      <c r="S36591"/>
    </row>
    <row r="36592" spans="17:19">
      <c r="Q36592"/>
      <c r="R36592"/>
      <c r="S36592"/>
    </row>
    <row r="36593" spans="17:19">
      <c r="Q36593"/>
      <c r="R36593"/>
      <c r="S36593"/>
    </row>
    <row r="36594" spans="17:19">
      <c r="Q36594"/>
      <c r="R36594"/>
      <c r="S36594"/>
    </row>
    <row r="36595" spans="17:19">
      <c r="Q36595"/>
      <c r="R36595"/>
      <c r="S36595"/>
    </row>
    <row r="36596" spans="17:19">
      <c r="Q36596"/>
      <c r="R36596"/>
      <c r="S36596"/>
    </row>
    <row r="36597" spans="17:19">
      <c r="Q36597"/>
      <c r="R36597"/>
      <c r="S36597"/>
    </row>
    <row r="36598" spans="17:19">
      <c r="Q36598"/>
      <c r="R36598"/>
      <c r="S36598"/>
    </row>
    <row r="36599" spans="17:19">
      <c r="Q36599"/>
      <c r="R36599"/>
      <c r="S36599"/>
    </row>
    <row r="36600" spans="17:19">
      <c r="Q36600"/>
      <c r="R36600"/>
      <c r="S36600"/>
    </row>
    <row r="36601" spans="17:19">
      <c r="Q36601"/>
      <c r="R36601"/>
      <c r="S36601"/>
    </row>
    <row r="36602" spans="17:19">
      <c r="Q36602"/>
      <c r="R36602"/>
      <c r="S36602"/>
    </row>
    <row r="36603" spans="17:19">
      <c r="Q36603"/>
      <c r="R36603"/>
      <c r="S36603"/>
    </row>
    <row r="36604" spans="17:19">
      <c r="Q36604"/>
      <c r="R36604"/>
      <c r="S36604"/>
    </row>
    <row r="36605" spans="17:19">
      <c r="Q36605"/>
      <c r="R36605"/>
      <c r="S36605"/>
    </row>
    <row r="36606" spans="17:19">
      <c r="Q36606"/>
      <c r="R36606"/>
      <c r="S36606"/>
    </row>
    <row r="36607" spans="17:19">
      <c r="Q36607"/>
      <c r="R36607"/>
      <c r="S36607"/>
    </row>
    <row r="36608" spans="17:19">
      <c r="Q36608"/>
      <c r="R36608"/>
      <c r="S36608"/>
    </row>
    <row r="36609" spans="17:19">
      <c r="Q36609"/>
      <c r="R36609"/>
      <c r="S36609"/>
    </row>
    <row r="36610" spans="17:19">
      <c r="Q36610"/>
      <c r="R36610"/>
      <c r="S36610"/>
    </row>
    <row r="36611" spans="17:19">
      <c r="Q36611"/>
      <c r="R36611"/>
      <c r="S36611"/>
    </row>
    <row r="36612" spans="17:19">
      <c r="Q36612"/>
      <c r="R36612"/>
      <c r="S36612"/>
    </row>
    <row r="36613" spans="17:19">
      <c r="Q36613"/>
      <c r="R36613"/>
      <c r="S36613"/>
    </row>
    <row r="36614" spans="17:19">
      <c r="Q36614"/>
      <c r="R36614"/>
      <c r="S36614"/>
    </row>
    <row r="36615" spans="17:19">
      <c r="Q36615"/>
      <c r="R36615"/>
      <c r="S36615"/>
    </row>
    <row r="36616" spans="17:19">
      <c r="Q36616"/>
      <c r="R36616"/>
      <c r="S36616"/>
    </row>
    <row r="36617" spans="17:19">
      <c r="Q36617"/>
      <c r="R36617"/>
      <c r="S36617"/>
    </row>
    <row r="36618" spans="17:19">
      <c r="Q36618"/>
      <c r="R36618"/>
      <c r="S36618"/>
    </row>
    <row r="36619" spans="17:19">
      <c r="Q36619"/>
      <c r="R36619"/>
      <c r="S36619"/>
    </row>
    <row r="36620" spans="17:19">
      <c r="Q36620"/>
      <c r="R36620"/>
      <c r="S36620"/>
    </row>
    <row r="36621" spans="17:19">
      <c r="Q36621"/>
      <c r="R36621"/>
      <c r="S36621"/>
    </row>
    <row r="36622" spans="17:19">
      <c r="Q36622"/>
      <c r="R36622"/>
      <c r="S36622"/>
    </row>
    <row r="36623" spans="17:19">
      <c r="Q36623"/>
      <c r="R36623"/>
      <c r="S36623"/>
    </row>
    <row r="36624" spans="17:19">
      <c r="Q36624"/>
      <c r="R36624"/>
      <c r="S36624"/>
    </row>
    <row r="36625" spans="17:19">
      <c r="Q36625"/>
      <c r="R36625"/>
      <c r="S36625"/>
    </row>
    <row r="36626" spans="17:19">
      <c r="Q36626"/>
      <c r="R36626"/>
      <c r="S36626"/>
    </row>
    <row r="36627" spans="17:19">
      <c r="Q36627"/>
      <c r="R36627"/>
      <c r="S36627"/>
    </row>
    <row r="36628" spans="17:19">
      <c r="Q36628"/>
      <c r="R36628"/>
      <c r="S36628"/>
    </row>
    <row r="36629" spans="17:19">
      <c r="Q36629"/>
      <c r="R36629"/>
      <c r="S36629"/>
    </row>
    <row r="36630" spans="17:19">
      <c r="Q36630"/>
      <c r="R36630"/>
      <c r="S36630"/>
    </row>
    <row r="36631" spans="17:19">
      <c r="Q36631"/>
      <c r="R36631"/>
      <c r="S36631"/>
    </row>
    <row r="36632" spans="17:19">
      <c r="Q36632"/>
      <c r="R36632"/>
      <c r="S36632"/>
    </row>
    <row r="36633" spans="17:19">
      <c r="Q36633"/>
      <c r="R36633"/>
      <c r="S36633"/>
    </row>
    <row r="36634" spans="17:19">
      <c r="Q36634"/>
      <c r="R36634"/>
      <c r="S36634"/>
    </row>
    <row r="36635" spans="17:19">
      <c r="Q36635"/>
      <c r="R36635"/>
      <c r="S36635"/>
    </row>
    <row r="36636" spans="17:19">
      <c r="Q36636"/>
      <c r="R36636"/>
      <c r="S36636"/>
    </row>
    <row r="36637" spans="17:19">
      <c r="Q36637"/>
      <c r="R36637"/>
      <c r="S36637"/>
    </row>
    <row r="36638" spans="17:19">
      <c r="Q36638"/>
      <c r="R36638"/>
      <c r="S36638"/>
    </row>
    <row r="36639" spans="17:19">
      <c r="Q36639"/>
      <c r="R36639"/>
      <c r="S36639"/>
    </row>
    <row r="36640" spans="17:19">
      <c r="Q36640"/>
      <c r="R36640"/>
      <c r="S36640"/>
    </row>
    <row r="36641" spans="17:19">
      <c r="Q36641"/>
      <c r="R36641"/>
      <c r="S36641"/>
    </row>
    <row r="36642" spans="17:19">
      <c r="Q36642"/>
      <c r="R36642"/>
      <c r="S36642"/>
    </row>
    <row r="36643" spans="17:19">
      <c r="Q36643"/>
      <c r="R36643"/>
      <c r="S36643"/>
    </row>
    <row r="36644" spans="17:19">
      <c r="Q36644"/>
      <c r="R36644"/>
      <c r="S36644"/>
    </row>
    <row r="36645" spans="17:19">
      <c r="Q36645"/>
      <c r="R36645"/>
      <c r="S36645"/>
    </row>
    <row r="36646" spans="17:19">
      <c r="Q36646"/>
      <c r="R36646"/>
      <c r="S36646"/>
    </row>
    <row r="36647" spans="17:19">
      <c r="Q36647"/>
      <c r="R36647"/>
      <c r="S36647"/>
    </row>
    <row r="36648" spans="17:19">
      <c r="Q36648"/>
      <c r="R36648"/>
      <c r="S36648"/>
    </row>
    <row r="36649" spans="17:19">
      <c r="Q36649"/>
      <c r="R36649"/>
      <c r="S36649"/>
    </row>
    <row r="36650" spans="17:19">
      <c r="Q36650"/>
      <c r="R36650"/>
      <c r="S36650"/>
    </row>
    <row r="36651" spans="17:19">
      <c r="Q36651"/>
      <c r="R36651"/>
      <c r="S36651"/>
    </row>
    <row r="36652" spans="17:19">
      <c r="Q36652"/>
      <c r="R36652"/>
      <c r="S36652"/>
    </row>
    <row r="36653" spans="17:19">
      <c r="Q36653"/>
      <c r="R36653"/>
      <c r="S36653"/>
    </row>
    <row r="36654" spans="17:19">
      <c r="Q36654"/>
      <c r="R36654"/>
      <c r="S36654"/>
    </row>
    <row r="36655" spans="17:19">
      <c r="Q36655"/>
      <c r="R36655"/>
      <c r="S36655"/>
    </row>
    <row r="36656" spans="17:19">
      <c r="Q36656"/>
      <c r="R36656"/>
      <c r="S36656"/>
    </row>
    <row r="36657" spans="17:19">
      <c r="Q36657"/>
      <c r="R36657"/>
      <c r="S36657"/>
    </row>
    <row r="36658" spans="17:19">
      <c r="Q36658"/>
      <c r="R36658"/>
      <c r="S36658"/>
    </row>
    <row r="36659" spans="17:19">
      <c r="Q36659"/>
      <c r="R36659"/>
      <c r="S36659"/>
    </row>
    <row r="36660" spans="17:19">
      <c r="Q36660"/>
      <c r="R36660"/>
      <c r="S36660"/>
    </row>
    <row r="36661" spans="17:19">
      <c r="Q36661"/>
      <c r="R36661"/>
      <c r="S36661"/>
    </row>
    <row r="36662" spans="17:19">
      <c r="Q36662"/>
      <c r="R36662"/>
      <c r="S36662"/>
    </row>
    <row r="36663" spans="17:19">
      <c r="Q36663"/>
      <c r="R36663"/>
      <c r="S36663"/>
    </row>
    <row r="36664" spans="17:19">
      <c r="Q36664"/>
      <c r="R36664"/>
      <c r="S36664"/>
    </row>
    <row r="36665" spans="17:19">
      <c r="Q36665"/>
      <c r="R36665"/>
      <c r="S36665"/>
    </row>
    <row r="36666" spans="17:19">
      <c r="Q36666"/>
      <c r="R36666"/>
      <c r="S36666"/>
    </row>
    <row r="36667" spans="17:19">
      <c r="Q36667"/>
      <c r="R36667"/>
      <c r="S36667"/>
    </row>
    <row r="36668" spans="17:19">
      <c r="Q36668"/>
      <c r="R36668"/>
      <c r="S36668"/>
    </row>
    <row r="36669" spans="17:19">
      <c r="Q36669"/>
      <c r="R36669"/>
      <c r="S36669"/>
    </row>
    <row r="36670" spans="17:19">
      <c r="Q36670"/>
      <c r="R36670"/>
      <c r="S36670"/>
    </row>
    <row r="36671" spans="17:19">
      <c r="Q36671"/>
      <c r="R36671"/>
      <c r="S36671"/>
    </row>
    <row r="36672" spans="17:19">
      <c r="Q36672"/>
      <c r="R36672"/>
      <c r="S36672"/>
    </row>
    <row r="36673" spans="17:19">
      <c r="Q36673"/>
      <c r="R36673"/>
      <c r="S36673"/>
    </row>
    <row r="36674" spans="17:19">
      <c r="Q36674"/>
      <c r="R36674"/>
      <c r="S36674"/>
    </row>
    <row r="36675" spans="17:19">
      <c r="Q36675"/>
      <c r="R36675"/>
      <c r="S36675"/>
    </row>
    <row r="36676" spans="17:19">
      <c r="Q36676"/>
      <c r="R36676"/>
      <c r="S36676"/>
    </row>
    <row r="36677" spans="17:19">
      <c r="Q36677"/>
      <c r="R36677"/>
      <c r="S36677"/>
    </row>
    <row r="36678" spans="17:19">
      <c r="Q36678"/>
      <c r="R36678"/>
      <c r="S36678"/>
    </row>
    <row r="36679" spans="17:19">
      <c r="Q36679"/>
      <c r="R36679"/>
      <c r="S36679"/>
    </row>
    <row r="36680" spans="17:19">
      <c r="Q36680"/>
      <c r="R36680"/>
      <c r="S36680"/>
    </row>
    <row r="36681" spans="17:19">
      <c r="Q36681"/>
      <c r="R36681"/>
      <c r="S36681"/>
    </row>
    <row r="36682" spans="17:19">
      <c r="Q36682"/>
      <c r="R36682"/>
      <c r="S36682"/>
    </row>
    <row r="36683" spans="17:19">
      <c r="Q36683"/>
      <c r="R36683"/>
      <c r="S36683"/>
    </row>
    <row r="36684" spans="17:19">
      <c r="Q36684"/>
      <c r="R36684"/>
      <c r="S36684"/>
    </row>
    <row r="36685" spans="17:19">
      <c r="Q36685"/>
      <c r="R36685"/>
      <c r="S36685"/>
    </row>
    <row r="36686" spans="17:19">
      <c r="Q36686"/>
      <c r="R36686"/>
      <c r="S36686"/>
    </row>
    <row r="36687" spans="17:19">
      <c r="Q36687"/>
      <c r="R36687"/>
      <c r="S36687"/>
    </row>
    <row r="36688" spans="17:19">
      <c r="Q36688"/>
      <c r="R36688"/>
      <c r="S36688"/>
    </row>
    <row r="36689" spans="17:19">
      <c r="Q36689"/>
      <c r="R36689"/>
      <c r="S36689"/>
    </row>
    <row r="36690" spans="17:19">
      <c r="Q36690"/>
      <c r="R36690"/>
      <c r="S36690"/>
    </row>
    <row r="36691" spans="17:19">
      <c r="Q36691"/>
      <c r="R36691"/>
      <c r="S36691"/>
    </row>
    <row r="36692" spans="17:19">
      <c r="Q36692"/>
      <c r="R36692"/>
      <c r="S36692"/>
    </row>
    <row r="36693" spans="17:19">
      <c r="Q36693"/>
      <c r="R36693"/>
      <c r="S36693"/>
    </row>
    <row r="36694" spans="17:19">
      <c r="Q36694"/>
      <c r="R36694"/>
      <c r="S36694"/>
    </row>
    <row r="36695" spans="17:19">
      <c r="Q36695"/>
      <c r="R36695"/>
      <c r="S36695"/>
    </row>
    <row r="36696" spans="17:19">
      <c r="Q36696"/>
      <c r="R36696"/>
      <c r="S36696"/>
    </row>
    <row r="36697" spans="17:19">
      <c r="Q36697"/>
      <c r="R36697"/>
      <c r="S36697"/>
    </row>
    <row r="36698" spans="17:19">
      <c r="Q36698"/>
      <c r="R36698"/>
      <c r="S36698"/>
    </row>
    <row r="36699" spans="17:19">
      <c r="Q36699"/>
      <c r="R36699"/>
      <c r="S36699"/>
    </row>
    <row r="36700" spans="17:19">
      <c r="Q36700"/>
      <c r="R36700"/>
      <c r="S36700"/>
    </row>
    <row r="36701" spans="17:19">
      <c r="Q36701"/>
      <c r="R36701"/>
      <c r="S36701"/>
    </row>
    <row r="36702" spans="17:19">
      <c r="Q36702"/>
      <c r="R36702"/>
      <c r="S36702"/>
    </row>
    <row r="36703" spans="17:19">
      <c r="Q36703"/>
      <c r="R36703"/>
      <c r="S36703"/>
    </row>
    <row r="36704" spans="17:19">
      <c r="Q36704"/>
      <c r="R36704"/>
      <c r="S36704"/>
    </row>
    <row r="36705" spans="17:19">
      <c r="Q36705"/>
      <c r="R36705"/>
      <c r="S36705"/>
    </row>
    <row r="36706" spans="17:19">
      <c r="Q36706"/>
      <c r="R36706"/>
      <c r="S36706"/>
    </row>
    <row r="36707" spans="17:19">
      <c r="Q36707"/>
      <c r="R36707"/>
      <c r="S36707"/>
    </row>
    <row r="36708" spans="17:19">
      <c r="Q36708"/>
      <c r="R36708"/>
      <c r="S36708"/>
    </row>
    <row r="36709" spans="17:19">
      <c r="Q36709"/>
      <c r="R36709"/>
      <c r="S36709"/>
    </row>
    <row r="36710" spans="17:19">
      <c r="Q36710"/>
      <c r="R36710"/>
      <c r="S36710"/>
    </row>
    <row r="36711" spans="17:19">
      <c r="Q36711"/>
      <c r="R36711"/>
      <c r="S36711"/>
    </row>
    <row r="36712" spans="17:19">
      <c r="Q36712"/>
      <c r="R36712"/>
      <c r="S36712"/>
    </row>
    <row r="36713" spans="17:19">
      <c r="Q36713"/>
      <c r="R36713"/>
      <c r="S36713"/>
    </row>
    <row r="36714" spans="17:19">
      <c r="Q36714"/>
      <c r="R36714"/>
      <c r="S36714"/>
    </row>
    <row r="36715" spans="17:19">
      <c r="Q36715"/>
      <c r="R36715"/>
      <c r="S36715"/>
    </row>
    <row r="36716" spans="17:19">
      <c r="Q36716"/>
      <c r="R36716"/>
      <c r="S36716"/>
    </row>
    <row r="36717" spans="17:19">
      <c r="Q36717"/>
      <c r="R36717"/>
      <c r="S36717"/>
    </row>
    <row r="36718" spans="17:19">
      <c r="Q36718"/>
      <c r="R36718"/>
      <c r="S36718"/>
    </row>
    <row r="36719" spans="17:19">
      <c r="Q36719"/>
      <c r="R36719"/>
      <c r="S36719"/>
    </row>
    <row r="36720" spans="17:19">
      <c r="Q36720"/>
      <c r="R36720"/>
      <c r="S36720"/>
    </row>
    <row r="36721" spans="17:19">
      <c r="Q36721"/>
      <c r="R36721"/>
      <c r="S36721"/>
    </row>
    <row r="36722" spans="17:19">
      <c r="Q36722"/>
      <c r="R36722"/>
      <c r="S36722"/>
    </row>
    <row r="36723" spans="17:19">
      <c r="Q36723"/>
      <c r="R36723"/>
      <c r="S36723"/>
    </row>
    <row r="36724" spans="17:19">
      <c r="Q36724"/>
      <c r="R36724"/>
      <c r="S36724"/>
    </row>
    <row r="36725" spans="17:19">
      <c r="Q36725"/>
      <c r="R36725"/>
      <c r="S36725"/>
    </row>
    <row r="36726" spans="17:19">
      <c r="Q36726"/>
      <c r="R36726"/>
      <c r="S36726"/>
    </row>
    <row r="36727" spans="17:19">
      <c r="Q36727"/>
      <c r="R36727"/>
      <c r="S36727"/>
    </row>
    <row r="36728" spans="17:19">
      <c r="Q36728"/>
      <c r="R36728"/>
      <c r="S36728"/>
    </row>
    <row r="36729" spans="17:19">
      <c r="Q36729"/>
      <c r="R36729"/>
      <c r="S36729"/>
    </row>
    <row r="36730" spans="17:19">
      <c r="Q36730"/>
      <c r="R36730"/>
      <c r="S36730"/>
    </row>
    <row r="36731" spans="17:19">
      <c r="Q36731"/>
      <c r="R36731"/>
      <c r="S36731"/>
    </row>
    <row r="36732" spans="17:19">
      <c r="Q36732"/>
      <c r="R36732"/>
      <c r="S36732"/>
    </row>
    <row r="36733" spans="17:19">
      <c r="Q36733"/>
      <c r="R36733"/>
      <c r="S36733"/>
    </row>
    <row r="36734" spans="17:19">
      <c r="Q36734"/>
      <c r="R36734"/>
      <c r="S36734"/>
    </row>
    <row r="36735" spans="17:19">
      <c r="Q36735"/>
      <c r="R36735"/>
      <c r="S36735"/>
    </row>
    <row r="36736" spans="17:19">
      <c r="Q36736"/>
      <c r="R36736"/>
      <c r="S36736"/>
    </row>
    <row r="36737" spans="17:19">
      <c r="Q36737"/>
      <c r="R36737"/>
      <c r="S36737"/>
    </row>
    <row r="36738" spans="17:19">
      <c r="Q36738"/>
      <c r="R36738"/>
      <c r="S36738"/>
    </row>
    <row r="36739" spans="17:19">
      <c r="Q36739"/>
      <c r="R36739"/>
      <c r="S36739"/>
    </row>
    <row r="36740" spans="17:19">
      <c r="Q36740"/>
      <c r="R36740"/>
      <c r="S36740"/>
    </row>
    <row r="36741" spans="17:19">
      <c r="Q36741"/>
      <c r="R36741"/>
      <c r="S36741"/>
    </row>
    <row r="36742" spans="17:19">
      <c r="Q36742"/>
      <c r="R36742"/>
      <c r="S36742"/>
    </row>
    <row r="36743" spans="17:19">
      <c r="Q36743"/>
      <c r="R36743"/>
      <c r="S36743"/>
    </row>
    <row r="36744" spans="17:19">
      <c r="Q36744"/>
      <c r="R36744"/>
      <c r="S36744"/>
    </row>
    <row r="36745" spans="17:19">
      <c r="Q36745"/>
      <c r="R36745"/>
      <c r="S36745"/>
    </row>
    <row r="36746" spans="17:19">
      <c r="Q36746"/>
      <c r="R36746"/>
      <c r="S36746"/>
    </row>
    <row r="36747" spans="17:19">
      <c r="Q36747"/>
      <c r="R36747"/>
      <c r="S36747"/>
    </row>
    <row r="36748" spans="17:19">
      <c r="Q36748"/>
      <c r="R36748"/>
      <c r="S36748"/>
    </row>
    <row r="36749" spans="17:19">
      <c r="Q36749"/>
      <c r="R36749"/>
      <c r="S36749"/>
    </row>
    <row r="36750" spans="17:19">
      <c r="Q36750"/>
      <c r="R36750"/>
      <c r="S36750"/>
    </row>
    <row r="36751" spans="17:19">
      <c r="Q36751"/>
      <c r="R36751"/>
      <c r="S36751"/>
    </row>
    <row r="36752" spans="17:19">
      <c r="Q36752"/>
      <c r="R36752"/>
      <c r="S36752"/>
    </row>
    <row r="36753" spans="17:19">
      <c r="Q36753"/>
      <c r="R36753"/>
      <c r="S36753"/>
    </row>
    <row r="36754" spans="17:19">
      <c r="Q36754"/>
      <c r="R36754"/>
      <c r="S36754"/>
    </row>
    <row r="36755" spans="17:19">
      <c r="Q36755"/>
      <c r="R36755"/>
      <c r="S36755"/>
    </row>
    <row r="36756" spans="17:19">
      <c r="Q36756"/>
      <c r="R36756"/>
      <c r="S36756"/>
    </row>
    <row r="36757" spans="17:19">
      <c r="Q36757"/>
      <c r="R36757"/>
      <c r="S36757"/>
    </row>
    <row r="36758" spans="17:19">
      <c r="Q36758"/>
      <c r="R36758"/>
      <c r="S36758"/>
    </row>
    <row r="36759" spans="17:19">
      <c r="Q36759"/>
      <c r="R36759"/>
      <c r="S36759"/>
    </row>
    <row r="36760" spans="17:19">
      <c r="Q36760"/>
      <c r="R36760"/>
      <c r="S36760"/>
    </row>
    <row r="36761" spans="17:19">
      <c r="Q36761"/>
      <c r="R36761"/>
      <c r="S36761"/>
    </row>
    <row r="36762" spans="17:19">
      <c r="Q36762"/>
      <c r="R36762"/>
      <c r="S36762"/>
    </row>
    <row r="36763" spans="17:19">
      <c r="Q36763"/>
      <c r="R36763"/>
      <c r="S36763"/>
    </row>
    <row r="36764" spans="17:19">
      <c r="Q36764"/>
      <c r="R36764"/>
      <c r="S36764"/>
    </row>
    <row r="36765" spans="17:19">
      <c r="Q36765"/>
      <c r="R36765"/>
      <c r="S36765"/>
    </row>
    <row r="36766" spans="17:19">
      <c r="Q36766"/>
      <c r="R36766"/>
      <c r="S36766"/>
    </row>
    <row r="36767" spans="17:19">
      <c r="Q36767"/>
      <c r="R36767"/>
      <c r="S36767"/>
    </row>
    <row r="36768" spans="17:19">
      <c r="Q36768"/>
      <c r="R36768"/>
      <c r="S36768"/>
    </row>
    <row r="36769" spans="17:19">
      <c r="Q36769"/>
      <c r="R36769"/>
      <c r="S36769"/>
    </row>
    <row r="36770" spans="17:19">
      <c r="Q36770"/>
      <c r="R36770"/>
      <c r="S36770"/>
    </row>
    <row r="36771" spans="17:19">
      <c r="Q36771"/>
      <c r="R36771"/>
      <c r="S36771"/>
    </row>
    <row r="36772" spans="17:19">
      <c r="Q36772"/>
      <c r="R36772"/>
      <c r="S36772"/>
    </row>
    <row r="36773" spans="17:19">
      <c r="Q36773"/>
      <c r="R36773"/>
      <c r="S36773"/>
    </row>
    <row r="36774" spans="17:19">
      <c r="Q36774"/>
      <c r="R36774"/>
      <c r="S36774"/>
    </row>
    <row r="36775" spans="17:19">
      <c r="Q36775"/>
      <c r="R36775"/>
      <c r="S36775"/>
    </row>
    <row r="36776" spans="17:19">
      <c r="Q36776"/>
      <c r="R36776"/>
      <c r="S36776"/>
    </row>
    <row r="36777" spans="17:19">
      <c r="Q36777"/>
      <c r="R36777"/>
      <c r="S36777"/>
    </row>
    <row r="36778" spans="17:19">
      <c r="Q36778"/>
      <c r="R36778"/>
      <c r="S36778"/>
    </row>
    <row r="36779" spans="17:19">
      <c r="Q36779"/>
      <c r="R36779"/>
      <c r="S36779"/>
    </row>
    <row r="36780" spans="17:19">
      <c r="Q36780"/>
      <c r="R36780"/>
      <c r="S36780"/>
    </row>
    <row r="36781" spans="17:19">
      <c r="Q36781"/>
      <c r="R36781"/>
      <c r="S36781"/>
    </row>
    <row r="36782" spans="17:19">
      <c r="Q36782"/>
      <c r="R36782"/>
      <c r="S36782"/>
    </row>
    <row r="36783" spans="17:19">
      <c r="Q36783"/>
      <c r="R36783"/>
      <c r="S36783"/>
    </row>
    <row r="36784" spans="17:19">
      <c r="Q36784"/>
      <c r="R36784"/>
      <c r="S36784"/>
    </row>
    <row r="36785" spans="17:19">
      <c r="Q36785"/>
      <c r="R36785"/>
      <c r="S36785"/>
    </row>
    <row r="36786" spans="17:19">
      <c r="Q36786"/>
      <c r="R36786"/>
      <c r="S36786"/>
    </row>
    <row r="36787" spans="17:19">
      <c r="Q36787"/>
      <c r="R36787"/>
      <c r="S36787"/>
    </row>
    <row r="36788" spans="17:19">
      <c r="Q36788"/>
      <c r="R36788"/>
      <c r="S36788"/>
    </row>
    <row r="36789" spans="17:19">
      <c r="Q36789"/>
      <c r="R36789"/>
      <c r="S36789"/>
    </row>
    <row r="36790" spans="17:19">
      <c r="Q36790"/>
      <c r="R36790"/>
      <c r="S36790"/>
    </row>
    <row r="36791" spans="17:19">
      <c r="Q36791"/>
      <c r="R36791"/>
      <c r="S36791"/>
    </row>
    <row r="36792" spans="17:19">
      <c r="Q36792"/>
      <c r="R36792"/>
      <c r="S36792"/>
    </row>
    <row r="36793" spans="17:19">
      <c r="Q36793"/>
      <c r="R36793"/>
      <c r="S36793"/>
    </row>
    <row r="36794" spans="17:19">
      <c r="Q36794"/>
      <c r="R36794"/>
      <c r="S36794"/>
    </row>
    <row r="36795" spans="17:19">
      <c r="Q36795"/>
      <c r="R36795"/>
      <c r="S36795"/>
    </row>
    <row r="36796" spans="17:19">
      <c r="Q36796"/>
      <c r="R36796"/>
      <c r="S36796"/>
    </row>
    <row r="36797" spans="17:19">
      <c r="Q36797"/>
      <c r="R36797"/>
      <c r="S36797"/>
    </row>
    <row r="36798" spans="17:19">
      <c r="Q36798"/>
      <c r="R36798"/>
      <c r="S36798"/>
    </row>
    <row r="36799" spans="17:19">
      <c r="Q36799"/>
      <c r="R36799"/>
      <c r="S36799"/>
    </row>
    <row r="36800" spans="17:19">
      <c r="Q36800"/>
      <c r="R36800"/>
      <c r="S36800"/>
    </row>
    <row r="36801" spans="17:19">
      <c r="Q36801"/>
      <c r="R36801"/>
      <c r="S36801"/>
    </row>
    <row r="36802" spans="17:19">
      <c r="Q36802"/>
      <c r="R36802"/>
      <c r="S36802"/>
    </row>
    <row r="36803" spans="17:19">
      <c r="Q36803"/>
      <c r="R36803"/>
      <c r="S36803"/>
    </row>
    <row r="36804" spans="17:19">
      <c r="Q36804"/>
      <c r="R36804"/>
      <c r="S36804"/>
    </row>
    <row r="36805" spans="17:19">
      <c r="Q36805"/>
      <c r="R36805"/>
      <c r="S36805"/>
    </row>
    <row r="36806" spans="17:19">
      <c r="Q36806"/>
      <c r="R36806"/>
      <c r="S36806"/>
    </row>
    <row r="36807" spans="17:19">
      <c r="Q36807"/>
      <c r="R36807"/>
      <c r="S36807"/>
    </row>
    <row r="36808" spans="17:19">
      <c r="Q36808"/>
      <c r="R36808"/>
      <c r="S36808"/>
    </row>
    <row r="36809" spans="17:19">
      <c r="Q36809"/>
      <c r="R36809"/>
      <c r="S36809"/>
    </row>
    <row r="36810" spans="17:19">
      <c r="Q36810"/>
      <c r="R36810"/>
      <c r="S36810"/>
    </row>
    <row r="36811" spans="17:19">
      <c r="Q36811"/>
      <c r="R36811"/>
      <c r="S36811"/>
    </row>
    <row r="36812" spans="17:19">
      <c r="Q36812"/>
      <c r="R36812"/>
      <c r="S36812"/>
    </row>
    <row r="36813" spans="17:19">
      <c r="Q36813"/>
      <c r="R36813"/>
      <c r="S36813"/>
    </row>
    <row r="36814" spans="17:19">
      <c r="Q36814"/>
      <c r="R36814"/>
      <c r="S36814"/>
    </row>
    <row r="36815" spans="17:19">
      <c r="Q36815"/>
      <c r="R36815"/>
      <c r="S36815"/>
    </row>
    <row r="36816" spans="17:19">
      <c r="Q36816"/>
      <c r="R36816"/>
      <c r="S36816"/>
    </row>
    <row r="36817" spans="17:19">
      <c r="Q36817"/>
      <c r="R36817"/>
      <c r="S36817"/>
    </row>
    <row r="36818" spans="17:19">
      <c r="Q36818"/>
      <c r="R36818"/>
      <c r="S36818"/>
    </row>
    <row r="36819" spans="17:19">
      <c r="Q36819"/>
      <c r="R36819"/>
      <c r="S36819"/>
    </row>
    <row r="36820" spans="17:19">
      <c r="Q36820"/>
      <c r="R36820"/>
      <c r="S36820"/>
    </row>
    <row r="36821" spans="17:19">
      <c r="Q36821"/>
      <c r="R36821"/>
      <c r="S36821"/>
    </row>
    <row r="36822" spans="17:19">
      <c r="Q36822"/>
      <c r="R36822"/>
      <c r="S36822"/>
    </row>
    <row r="36823" spans="17:19">
      <c r="Q36823"/>
      <c r="R36823"/>
      <c r="S36823"/>
    </row>
    <row r="36824" spans="17:19">
      <c r="Q36824"/>
      <c r="R36824"/>
      <c r="S36824"/>
    </row>
    <row r="36825" spans="17:19">
      <c r="Q36825"/>
      <c r="R36825"/>
      <c r="S36825"/>
    </row>
    <row r="36826" spans="17:19">
      <c r="Q36826"/>
      <c r="R36826"/>
      <c r="S36826"/>
    </row>
    <row r="36827" spans="17:19">
      <c r="Q36827"/>
      <c r="R36827"/>
      <c r="S36827"/>
    </row>
    <row r="36828" spans="17:19">
      <c r="Q36828"/>
      <c r="R36828"/>
      <c r="S36828"/>
    </row>
    <row r="36829" spans="17:19">
      <c r="Q36829"/>
      <c r="R36829"/>
      <c r="S36829"/>
    </row>
    <row r="36830" spans="17:19">
      <c r="Q36830"/>
      <c r="R36830"/>
      <c r="S36830"/>
    </row>
    <row r="36831" spans="17:19">
      <c r="Q36831"/>
      <c r="R36831"/>
      <c r="S36831"/>
    </row>
    <row r="36832" spans="17:19">
      <c r="Q36832"/>
      <c r="R36832"/>
      <c r="S36832"/>
    </row>
    <row r="36833" spans="17:19">
      <c r="Q36833"/>
      <c r="R36833"/>
      <c r="S36833"/>
    </row>
    <row r="36834" spans="17:19">
      <c r="Q36834"/>
      <c r="R36834"/>
      <c r="S36834"/>
    </row>
    <row r="36835" spans="17:19">
      <c r="Q36835"/>
      <c r="R36835"/>
      <c r="S36835"/>
    </row>
    <row r="36836" spans="17:19">
      <c r="Q36836"/>
      <c r="R36836"/>
      <c r="S36836"/>
    </row>
    <row r="36837" spans="17:19">
      <c r="Q36837"/>
      <c r="R36837"/>
      <c r="S36837"/>
    </row>
    <row r="36838" spans="17:19">
      <c r="Q36838"/>
      <c r="R36838"/>
      <c r="S36838"/>
    </row>
    <row r="36839" spans="17:19">
      <c r="Q36839"/>
      <c r="R36839"/>
      <c r="S36839"/>
    </row>
    <row r="36840" spans="17:19">
      <c r="Q36840"/>
      <c r="R36840"/>
      <c r="S36840"/>
    </row>
    <row r="36841" spans="17:19">
      <c r="Q36841"/>
      <c r="R36841"/>
      <c r="S36841"/>
    </row>
    <row r="36842" spans="17:19">
      <c r="Q36842"/>
      <c r="R36842"/>
      <c r="S36842"/>
    </row>
    <row r="36843" spans="17:19">
      <c r="Q36843"/>
      <c r="R36843"/>
      <c r="S36843"/>
    </row>
    <row r="36844" spans="17:19">
      <c r="Q36844"/>
      <c r="R36844"/>
      <c r="S36844"/>
    </row>
    <row r="36845" spans="17:19">
      <c r="Q36845"/>
      <c r="R36845"/>
      <c r="S36845"/>
    </row>
    <row r="36846" spans="17:19">
      <c r="Q36846"/>
      <c r="R36846"/>
      <c r="S36846"/>
    </row>
    <row r="36847" spans="17:19">
      <c r="Q36847"/>
      <c r="R36847"/>
      <c r="S36847"/>
    </row>
    <row r="36848" spans="17:19">
      <c r="Q36848"/>
      <c r="R36848"/>
      <c r="S36848"/>
    </row>
    <row r="36849" spans="17:19">
      <c r="Q36849"/>
      <c r="R36849"/>
      <c r="S36849"/>
    </row>
    <row r="36850" spans="17:19">
      <c r="Q36850"/>
      <c r="R36850"/>
      <c r="S36850"/>
    </row>
    <row r="36851" spans="17:19">
      <c r="Q36851"/>
      <c r="R36851"/>
      <c r="S36851"/>
    </row>
    <row r="36852" spans="17:19">
      <c r="Q36852"/>
      <c r="R36852"/>
      <c r="S36852"/>
    </row>
    <row r="36853" spans="17:19">
      <c r="Q36853"/>
      <c r="R36853"/>
      <c r="S36853"/>
    </row>
    <row r="36854" spans="17:19">
      <c r="Q36854"/>
      <c r="R36854"/>
      <c r="S36854"/>
    </row>
    <row r="36855" spans="17:19">
      <c r="Q36855"/>
      <c r="R36855"/>
      <c r="S36855"/>
    </row>
    <row r="36856" spans="17:19">
      <c r="Q36856"/>
      <c r="R36856"/>
      <c r="S36856"/>
    </row>
    <row r="36857" spans="17:19">
      <c r="Q36857"/>
      <c r="R36857"/>
      <c r="S36857"/>
    </row>
    <row r="36858" spans="17:19">
      <c r="Q36858"/>
      <c r="R36858"/>
      <c r="S36858"/>
    </row>
    <row r="36859" spans="17:19">
      <c r="Q36859"/>
      <c r="R36859"/>
      <c r="S36859"/>
    </row>
    <row r="36860" spans="17:19">
      <c r="Q36860"/>
      <c r="R36860"/>
      <c r="S36860"/>
    </row>
    <row r="36861" spans="17:19">
      <c r="Q36861"/>
      <c r="R36861"/>
      <c r="S36861"/>
    </row>
    <row r="36862" spans="17:19">
      <c r="Q36862"/>
      <c r="R36862"/>
      <c r="S36862"/>
    </row>
    <row r="36863" spans="17:19">
      <c r="Q36863"/>
      <c r="R36863"/>
      <c r="S36863"/>
    </row>
    <row r="36864" spans="17:19">
      <c r="Q36864"/>
      <c r="R36864"/>
      <c r="S36864"/>
    </row>
    <row r="36865" spans="17:19">
      <c r="Q36865"/>
      <c r="R36865"/>
      <c r="S36865"/>
    </row>
    <row r="36866" spans="17:19">
      <c r="Q36866"/>
      <c r="R36866"/>
      <c r="S36866"/>
    </row>
    <row r="36867" spans="17:19">
      <c r="Q36867"/>
      <c r="R36867"/>
      <c r="S36867"/>
    </row>
    <row r="36868" spans="17:19">
      <c r="Q36868"/>
      <c r="R36868"/>
      <c r="S36868"/>
    </row>
    <row r="36869" spans="17:19">
      <c r="Q36869"/>
      <c r="R36869"/>
      <c r="S36869"/>
    </row>
    <row r="36870" spans="17:19">
      <c r="Q36870"/>
      <c r="R36870"/>
      <c r="S36870"/>
    </row>
    <row r="36871" spans="17:19">
      <c r="Q36871"/>
      <c r="R36871"/>
      <c r="S36871"/>
    </row>
    <row r="36872" spans="17:19">
      <c r="Q36872"/>
      <c r="R36872"/>
      <c r="S36872"/>
    </row>
    <row r="36873" spans="17:19">
      <c r="Q36873"/>
      <c r="R36873"/>
      <c r="S36873"/>
    </row>
    <row r="36874" spans="17:19">
      <c r="Q36874"/>
      <c r="R36874"/>
      <c r="S36874"/>
    </row>
    <row r="36875" spans="17:19">
      <c r="Q36875"/>
      <c r="R36875"/>
      <c r="S36875"/>
    </row>
    <row r="36876" spans="17:19">
      <c r="Q36876"/>
      <c r="R36876"/>
      <c r="S36876"/>
    </row>
    <row r="36877" spans="17:19">
      <c r="Q36877"/>
      <c r="R36877"/>
      <c r="S36877"/>
    </row>
    <row r="36878" spans="17:19">
      <c r="Q36878"/>
      <c r="R36878"/>
      <c r="S36878"/>
    </row>
    <row r="36879" spans="17:19">
      <c r="Q36879"/>
      <c r="R36879"/>
      <c r="S36879"/>
    </row>
    <row r="36880" spans="17:19">
      <c r="Q36880"/>
      <c r="R36880"/>
      <c r="S36880"/>
    </row>
    <row r="36881" spans="17:19">
      <c r="Q36881"/>
      <c r="R36881"/>
      <c r="S36881"/>
    </row>
    <row r="36882" spans="17:19">
      <c r="Q36882"/>
      <c r="R36882"/>
      <c r="S36882"/>
    </row>
    <row r="36883" spans="17:19">
      <c r="Q36883"/>
      <c r="R36883"/>
      <c r="S36883"/>
    </row>
    <row r="36884" spans="17:19">
      <c r="Q36884"/>
      <c r="R36884"/>
      <c r="S36884"/>
    </row>
    <row r="36885" spans="17:19">
      <c r="Q36885"/>
      <c r="R36885"/>
      <c r="S36885"/>
    </row>
    <row r="36886" spans="17:19">
      <c r="Q36886"/>
      <c r="R36886"/>
      <c r="S36886"/>
    </row>
    <row r="36887" spans="17:19">
      <c r="Q36887"/>
      <c r="R36887"/>
      <c r="S36887"/>
    </row>
    <row r="36888" spans="17:19">
      <c r="Q36888"/>
      <c r="R36888"/>
      <c r="S36888"/>
    </row>
    <row r="36889" spans="17:19">
      <c r="Q36889"/>
      <c r="R36889"/>
      <c r="S36889"/>
    </row>
    <row r="36890" spans="17:19">
      <c r="Q36890"/>
      <c r="R36890"/>
      <c r="S36890"/>
    </row>
    <row r="36891" spans="17:19">
      <c r="Q36891"/>
      <c r="R36891"/>
      <c r="S36891"/>
    </row>
    <row r="36892" spans="17:19">
      <c r="Q36892"/>
      <c r="R36892"/>
      <c r="S36892"/>
    </row>
    <row r="36893" spans="17:19">
      <c r="Q36893"/>
      <c r="R36893"/>
      <c r="S36893"/>
    </row>
    <row r="36894" spans="17:19">
      <c r="Q36894"/>
      <c r="R36894"/>
      <c r="S36894"/>
    </row>
    <row r="36895" spans="17:19">
      <c r="Q36895"/>
      <c r="R36895"/>
      <c r="S36895"/>
    </row>
    <row r="36896" spans="17:19">
      <c r="Q36896"/>
      <c r="R36896"/>
      <c r="S36896"/>
    </row>
    <row r="36897" spans="17:19">
      <c r="Q36897"/>
      <c r="R36897"/>
      <c r="S36897"/>
    </row>
    <row r="36898" spans="17:19">
      <c r="Q36898"/>
      <c r="R36898"/>
      <c r="S36898"/>
    </row>
    <row r="36899" spans="17:19">
      <c r="Q36899"/>
      <c r="R36899"/>
      <c r="S36899"/>
    </row>
    <row r="36900" spans="17:19">
      <c r="Q36900"/>
      <c r="R36900"/>
      <c r="S36900"/>
    </row>
    <row r="36901" spans="17:19">
      <c r="Q36901"/>
      <c r="R36901"/>
      <c r="S36901"/>
    </row>
    <row r="36902" spans="17:19">
      <c r="Q36902"/>
      <c r="R36902"/>
      <c r="S36902"/>
    </row>
    <row r="36903" spans="17:19">
      <c r="Q36903"/>
      <c r="R36903"/>
      <c r="S36903"/>
    </row>
    <row r="36904" spans="17:19">
      <c r="Q36904"/>
      <c r="R36904"/>
      <c r="S36904"/>
    </row>
    <row r="36905" spans="17:19">
      <c r="Q36905"/>
      <c r="R36905"/>
      <c r="S36905"/>
    </row>
    <row r="36906" spans="17:19">
      <c r="Q36906"/>
      <c r="R36906"/>
      <c r="S36906"/>
    </row>
    <row r="36907" spans="17:19">
      <c r="Q36907"/>
      <c r="R36907"/>
      <c r="S36907"/>
    </row>
    <row r="36908" spans="17:19">
      <c r="Q36908"/>
      <c r="R36908"/>
      <c r="S36908"/>
    </row>
    <row r="36909" spans="17:19">
      <c r="Q36909"/>
      <c r="R36909"/>
      <c r="S36909"/>
    </row>
    <row r="36910" spans="17:19">
      <c r="Q36910"/>
      <c r="R36910"/>
      <c r="S36910"/>
    </row>
    <row r="36911" spans="17:19">
      <c r="Q36911"/>
      <c r="R36911"/>
      <c r="S36911"/>
    </row>
    <row r="36912" spans="17:19">
      <c r="Q36912"/>
      <c r="R36912"/>
      <c r="S36912"/>
    </row>
    <row r="36913" spans="17:19">
      <c r="Q36913"/>
      <c r="R36913"/>
      <c r="S36913"/>
    </row>
    <row r="36914" spans="17:19">
      <c r="Q36914"/>
      <c r="R36914"/>
      <c r="S36914"/>
    </row>
    <row r="36915" spans="17:19">
      <c r="Q36915"/>
      <c r="R36915"/>
      <c r="S36915"/>
    </row>
    <row r="36916" spans="17:19">
      <c r="Q36916"/>
      <c r="R36916"/>
      <c r="S36916"/>
    </row>
    <row r="36917" spans="17:19">
      <c r="Q36917"/>
      <c r="R36917"/>
      <c r="S36917"/>
    </row>
    <row r="36918" spans="17:19">
      <c r="Q36918"/>
      <c r="R36918"/>
      <c r="S36918"/>
    </row>
    <row r="36919" spans="17:19">
      <c r="Q36919"/>
      <c r="R36919"/>
      <c r="S36919"/>
    </row>
    <row r="36920" spans="17:19">
      <c r="Q36920"/>
      <c r="R36920"/>
      <c r="S36920"/>
    </row>
    <row r="36921" spans="17:19">
      <c r="Q36921"/>
      <c r="R36921"/>
      <c r="S36921"/>
    </row>
    <row r="36922" spans="17:19">
      <c r="Q36922"/>
      <c r="R36922"/>
      <c r="S36922"/>
    </row>
    <row r="36923" spans="17:19">
      <c r="Q36923"/>
      <c r="R36923"/>
      <c r="S36923"/>
    </row>
    <row r="36924" spans="17:19">
      <c r="Q36924"/>
      <c r="R36924"/>
      <c r="S36924"/>
    </row>
    <row r="36925" spans="17:19">
      <c r="Q36925"/>
      <c r="R36925"/>
      <c r="S36925"/>
    </row>
    <row r="36926" spans="17:19">
      <c r="Q36926"/>
      <c r="R36926"/>
      <c r="S36926"/>
    </row>
    <row r="36927" spans="17:19">
      <c r="Q36927"/>
      <c r="R36927"/>
      <c r="S36927"/>
    </row>
    <row r="36928" spans="17:19">
      <c r="Q36928"/>
      <c r="R36928"/>
      <c r="S36928"/>
    </row>
    <row r="36929" spans="17:19">
      <c r="Q36929"/>
      <c r="R36929"/>
      <c r="S36929"/>
    </row>
    <row r="36930" spans="17:19">
      <c r="Q36930"/>
      <c r="R36930"/>
      <c r="S36930"/>
    </row>
    <row r="36931" spans="17:19">
      <c r="Q36931"/>
      <c r="R36931"/>
      <c r="S36931"/>
    </row>
    <row r="36932" spans="17:19">
      <c r="Q36932"/>
      <c r="R36932"/>
      <c r="S36932"/>
    </row>
    <row r="36933" spans="17:19">
      <c r="Q36933"/>
      <c r="R36933"/>
      <c r="S36933"/>
    </row>
    <row r="36934" spans="17:19">
      <c r="Q36934"/>
      <c r="R36934"/>
      <c r="S36934"/>
    </row>
    <row r="36935" spans="17:19">
      <c r="Q36935"/>
      <c r="R36935"/>
      <c r="S36935"/>
    </row>
    <row r="36936" spans="17:19">
      <c r="Q36936"/>
      <c r="R36936"/>
      <c r="S36936"/>
    </row>
    <row r="36937" spans="17:19">
      <c r="Q36937"/>
      <c r="R36937"/>
      <c r="S36937"/>
    </row>
    <row r="36938" spans="17:19">
      <c r="Q36938"/>
      <c r="R36938"/>
      <c r="S36938"/>
    </row>
    <row r="36939" spans="17:19">
      <c r="Q36939"/>
      <c r="R36939"/>
      <c r="S36939"/>
    </row>
    <row r="36940" spans="17:19">
      <c r="Q36940"/>
      <c r="R36940"/>
      <c r="S36940"/>
    </row>
    <row r="36941" spans="17:19">
      <c r="Q36941"/>
      <c r="R36941"/>
      <c r="S36941"/>
    </row>
    <row r="36942" spans="17:19">
      <c r="Q36942"/>
      <c r="R36942"/>
      <c r="S36942"/>
    </row>
    <row r="36943" spans="17:19">
      <c r="Q36943"/>
      <c r="R36943"/>
      <c r="S36943"/>
    </row>
    <row r="36944" spans="17:19">
      <c r="Q36944"/>
      <c r="R36944"/>
      <c r="S36944"/>
    </row>
    <row r="36945" spans="17:19">
      <c r="Q36945"/>
      <c r="R36945"/>
      <c r="S36945"/>
    </row>
    <row r="36946" spans="17:19">
      <c r="Q36946"/>
      <c r="R36946"/>
      <c r="S36946"/>
    </row>
    <row r="36947" spans="17:19">
      <c r="Q36947"/>
      <c r="R36947"/>
      <c r="S36947"/>
    </row>
    <row r="36948" spans="17:19">
      <c r="Q36948"/>
      <c r="R36948"/>
      <c r="S36948"/>
    </row>
    <row r="36949" spans="17:19">
      <c r="Q36949"/>
      <c r="R36949"/>
      <c r="S36949"/>
    </row>
    <row r="36950" spans="17:19">
      <c r="Q36950"/>
      <c r="R36950"/>
      <c r="S36950"/>
    </row>
    <row r="36951" spans="17:19">
      <c r="Q36951"/>
      <c r="R36951"/>
      <c r="S36951"/>
    </row>
    <row r="36952" spans="17:19">
      <c r="Q36952"/>
      <c r="R36952"/>
      <c r="S36952"/>
    </row>
    <row r="36953" spans="17:19">
      <c r="Q36953"/>
      <c r="R36953"/>
      <c r="S36953"/>
    </row>
    <row r="36954" spans="17:19">
      <c r="Q36954"/>
      <c r="R36954"/>
      <c r="S36954"/>
    </row>
    <row r="36955" spans="17:19">
      <c r="Q36955"/>
      <c r="R36955"/>
      <c r="S36955"/>
    </row>
    <row r="36956" spans="17:19">
      <c r="Q36956"/>
      <c r="R36956"/>
      <c r="S36956"/>
    </row>
    <row r="36957" spans="17:19">
      <c r="Q36957"/>
      <c r="R36957"/>
      <c r="S36957"/>
    </row>
    <row r="36958" spans="17:19">
      <c r="Q36958"/>
      <c r="R36958"/>
      <c r="S36958"/>
    </row>
    <row r="36959" spans="17:19">
      <c r="Q36959"/>
      <c r="R36959"/>
      <c r="S36959"/>
    </row>
    <row r="36960" spans="17:19">
      <c r="Q36960"/>
      <c r="R36960"/>
      <c r="S36960"/>
    </row>
    <row r="36961" spans="17:19">
      <c r="Q36961"/>
      <c r="R36961"/>
      <c r="S36961"/>
    </row>
    <row r="36962" spans="17:19">
      <c r="Q36962"/>
      <c r="R36962"/>
      <c r="S36962"/>
    </row>
    <row r="36963" spans="17:19">
      <c r="Q36963"/>
      <c r="R36963"/>
      <c r="S36963"/>
    </row>
    <row r="36964" spans="17:19">
      <c r="Q36964"/>
      <c r="R36964"/>
      <c r="S36964"/>
    </row>
    <row r="36965" spans="17:19">
      <c r="Q36965"/>
      <c r="R36965"/>
      <c r="S36965"/>
    </row>
    <row r="36966" spans="17:19">
      <c r="Q36966"/>
      <c r="R36966"/>
      <c r="S36966"/>
    </row>
    <row r="36967" spans="17:19">
      <c r="Q36967"/>
      <c r="R36967"/>
      <c r="S36967"/>
    </row>
    <row r="36968" spans="17:19">
      <c r="Q36968"/>
      <c r="R36968"/>
      <c r="S36968"/>
    </row>
    <row r="36969" spans="17:19">
      <c r="Q36969"/>
      <c r="R36969"/>
      <c r="S36969"/>
    </row>
    <row r="36970" spans="17:19">
      <c r="Q36970"/>
      <c r="R36970"/>
      <c r="S36970"/>
    </row>
    <row r="36971" spans="17:19">
      <c r="Q36971"/>
      <c r="R36971"/>
      <c r="S36971"/>
    </row>
    <row r="36972" spans="17:19">
      <c r="Q36972"/>
      <c r="R36972"/>
      <c r="S36972"/>
    </row>
    <row r="36973" spans="17:19">
      <c r="Q36973"/>
      <c r="R36973"/>
      <c r="S36973"/>
    </row>
    <row r="36974" spans="17:19">
      <c r="Q36974"/>
      <c r="R36974"/>
      <c r="S36974"/>
    </row>
    <row r="36975" spans="17:19">
      <c r="Q36975"/>
      <c r="R36975"/>
      <c r="S36975"/>
    </row>
    <row r="36976" spans="17:19">
      <c r="Q36976"/>
      <c r="R36976"/>
      <c r="S36976"/>
    </row>
    <row r="36977" spans="17:19">
      <c r="Q36977"/>
      <c r="R36977"/>
      <c r="S36977"/>
    </row>
    <row r="36978" spans="17:19">
      <c r="Q36978"/>
      <c r="R36978"/>
      <c r="S36978"/>
    </row>
    <row r="36979" spans="17:19">
      <c r="Q36979"/>
      <c r="R36979"/>
      <c r="S36979"/>
    </row>
    <row r="36980" spans="17:19">
      <c r="Q36980"/>
      <c r="R36980"/>
      <c r="S36980"/>
    </row>
    <row r="36981" spans="17:19">
      <c r="Q36981"/>
      <c r="R36981"/>
      <c r="S36981"/>
    </row>
    <row r="36982" spans="17:19">
      <c r="Q36982"/>
      <c r="R36982"/>
      <c r="S36982"/>
    </row>
    <row r="36983" spans="17:19">
      <c r="Q36983"/>
      <c r="R36983"/>
      <c r="S36983"/>
    </row>
    <row r="36984" spans="17:19">
      <c r="Q36984"/>
      <c r="R36984"/>
      <c r="S36984"/>
    </row>
    <row r="36985" spans="17:19">
      <c r="Q36985"/>
      <c r="R36985"/>
      <c r="S36985"/>
    </row>
    <row r="36986" spans="17:19">
      <c r="Q36986"/>
      <c r="R36986"/>
      <c r="S36986"/>
    </row>
    <row r="36987" spans="17:19">
      <c r="Q36987"/>
      <c r="R36987"/>
      <c r="S36987"/>
    </row>
    <row r="36988" spans="17:19">
      <c r="Q36988"/>
      <c r="R36988"/>
      <c r="S36988"/>
    </row>
    <row r="36989" spans="17:19">
      <c r="Q36989"/>
      <c r="R36989"/>
      <c r="S36989"/>
    </row>
    <row r="36990" spans="17:19">
      <c r="Q36990"/>
      <c r="R36990"/>
      <c r="S36990"/>
    </row>
    <row r="36991" spans="17:19">
      <c r="Q36991"/>
      <c r="R36991"/>
      <c r="S36991"/>
    </row>
    <row r="36992" spans="17:19">
      <c r="Q36992"/>
      <c r="R36992"/>
      <c r="S36992"/>
    </row>
    <row r="36993" spans="17:19">
      <c r="Q36993"/>
      <c r="R36993"/>
      <c r="S36993"/>
    </row>
    <row r="36994" spans="17:19">
      <c r="Q36994"/>
      <c r="R36994"/>
      <c r="S36994"/>
    </row>
    <row r="36995" spans="17:19">
      <c r="Q36995"/>
      <c r="R36995"/>
      <c r="S36995"/>
    </row>
    <row r="36996" spans="17:19">
      <c r="Q36996"/>
      <c r="R36996"/>
      <c r="S36996"/>
    </row>
    <row r="36997" spans="17:19">
      <c r="Q36997"/>
      <c r="R36997"/>
      <c r="S36997"/>
    </row>
    <row r="36998" spans="17:19">
      <c r="Q36998"/>
      <c r="R36998"/>
      <c r="S36998"/>
    </row>
    <row r="36999" spans="17:19">
      <c r="Q36999"/>
      <c r="R36999"/>
      <c r="S36999"/>
    </row>
    <row r="37000" spans="17:19">
      <c r="Q37000"/>
      <c r="R37000"/>
      <c r="S37000"/>
    </row>
    <row r="37001" spans="17:19">
      <c r="Q37001"/>
      <c r="R37001"/>
      <c r="S37001"/>
    </row>
    <row r="37002" spans="17:19">
      <c r="Q37002"/>
      <c r="R37002"/>
      <c r="S37002"/>
    </row>
    <row r="37003" spans="17:19">
      <c r="Q37003"/>
      <c r="R37003"/>
      <c r="S37003"/>
    </row>
    <row r="37004" spans="17:19">
      <c r="Q37004"/>
      <c r="R37004"/>
      <c r="S37004"/>
    </row>
    <row r="37005" spans="17:19">
      <c r="Q37005"/>
      <c r="R37005"/>
      <c r="S37005"/>
    </row>
    <row r="37006" spans="17:19">
      <c r="Q37006"/>
      <c r="R37006"/>
      <c r="S37006"/>
    </row>
    <row r="37007" spans="17:19">
      <c r="Q37007"/>
      <c r="R37007"/>
      <c r="S37007"/>
    </row>
    <row r="37008" spans="17:19">
      <c r="Q37008"/>
      <c r="R37008"/>
      <c r="S37008"/>
    </row>
    <row r="37009" spans="17:19">
      <c r="Q37009"/>
      <c r="R37009"/>
      <c r="S37009"/>
    </row>
    <row r="37010" spans="17:19">
      <c r="Q37010"/>
      <c r="R37010"/>
      <c r="S37010"/>
    </row>
    <row r="37011" spans="17:19">
      <c r="Q37011"/>
      <c r="R37011"/>
      <c r="S37011"/>
    </row>
    <row r="37012" spans="17:19">
      <c r="Q37012"/>
      <c r="R37012"/>
      <c r="S37012"/>
    </row>
    <row r="37013" spans="17:19">
      <c r="Q37013"/>
      <c r="R37013"/>
      <c r="S37013"/>
    </row>
    <row r="37014" spans="17:19">
      <c r="Q37014"/>
      <c r="R37014"/>
      <c r="S37014"/>
    </row>
    <row r="37015" spans="17:19">
      <c r="Q37015"/>
      <c r="R37015"/>
      <c r="S37015"/>
    </row>
    <row r="37016" spans="17:19">
      <c r="Q37016"/>
      <c r="R37016"/>
      <c r="S37016"/>
    </row>
    <row r="37017" spans="17:19">
      <c r="Q37017"/>
      <c r="R37017"/>
      <c r="S37017"/>
    </row>
    <row r="37018" spans="17:19">
      <c r="Q37018"/>
      <c r="R37018"/>
      <c r="S37018"/>
    </row>
    <row r="37019" spans="17:19">
      <c r="Q37019"/>
      <c r="R37019"/>
      <c r="S37019"/>
    </row>
    <row r="37020" spans="17:19">
      <c r="Q37020"/>
      <c r="R37020"/>
      <c r="S37020"/>
    </row>
    <row r="37021" spans="17:19">
      <c r="Q37021"/>
      <c r="R37021"/>
      <c r="S37021"/>
    </row>
    <row r="37022" spans="17:19">
      <c r="Q37022"/>
      <c r="R37022"/>
      <c r="S37022"/>
    </row>
    <row r="37023" spans="17:19">
      <c r="Q37023"/>
      <c r="R37023"/>
      <c r="S37023"/>
    </row>
    <row r="37024" spans="17:19">
      <c r="Q37024"/>
      <c r="R37024"/>
      <c r="S37024"/>
    </row>
    <row r="37025" spans="17:19">
      <c r="Q37025"/>
      <c r="R37025"/>
      <c r="S37025"/>
    </row>
    <row r="37026" spans="17:19">
      <c r="Q37026"/>
      <c r="R37026"/>
      <c r="S37026"/>
    </row>
    <row r="37027" spans="17:19">
      <c r="Q37027"/>
      <c r="R37027"/>
      <c r="S37027"/>
    </row>
    <row r="37028" spans="17:19">
      <c r="Q37028"/>
      <c r="R37028"/>
      <c r="S37028"/>
    </row>
    <row r="37029" spans="17:19">
      <c r="Q37029"/>
      <c r="R37029"/>
      <c r="S37029"/>
    </row>
    <row r="37030" spans="17:19">
      <c r="Q37030"/>
      <c r="R37030"/>
      <c r="S37030"/>
    </row>
    <row r="37031" spans="17:19">
      <c r="Q37031"/>
      <c r="R37031"/>
      <c r="S37031"/>
    </row>
    <row r="37032" spans="17:19">
      <c r="Q37032"/>
      <c r="R37032"/>
      <c r="S37032"/>
    </row>
    <row r="37033" spans="17:19">
      <c r="Q37033"/>
      <c r="R37033"/>
      <c r="S37033"/>
    </row>
    <row r="37034" spans="17:19">
      <c r="Q37034"/>
      <c r="R37034"/>
      <c r="S37034"/>
    </row>
    <row r="37035" spans="17:19">
      <c r="Q37035"/>
      <c r="R37035"/>
      <c r="S37035"/>
    </row>
    <row r="37036" spans="17:19">
      <c r="Q37036"/>
      <c r="R37036"/>
      <c r="S37036"/>
    </row>
    <row r="37037" spans="17:19">
      <c r="Q37037"/>
      <c r="R37037"/>
      <c r="S37037"/>
    </row>
    <row r="37038" spans="17:19">
      <c r="Q37038"/>
      <c r="R37038"/>
      <c r="S37038"/>
    </row>
    <row r="37039" spans="17:19">
      <c r="Q37039"/>
      <c r="R37039"/>
      <c r="S37039"/>
    </row>
    <row r="37040" spans="17:19">
      <c r="Q37040"/>
      <c r="R37040"/>
      <c r="S37040"/>
    </row>
    <row r="37041" spans="17:19">
      <c r="Q37041"/>
      <c r="R37041"/>
      <c r="S37041"/>
    </row>
    <row r="37042" spans="17:19">
      <c r="Q37042"/>
      <c r="R37042"/>
      <c r="S37042"/>
    </row>
    <row r="37043" spans="17:19">
      <c r="Q37043"/>
      <c r="R37043"/>
      <c r="S37043"/>
    </row>
    <row r="37044" spans="17:19">
      <c r="Q37044"/>
      <c r="R37044"/>
      <c r="S37044"/>
    </row>
    <row r="37045" spans="17:19">
      <c r="Q37045"/>
      <c r="R37045"/>
      <c r="S37045"/>
    </row>
    <row r="37046" spans="17:19">
      <c r="Q37046"/>
      <c r="R37046"/>
      <c r="S37046"/>
    </row>
    <row r="37047" spans="17:19">
      <c r="Q37047"/>
      <c r="R37047"/>
      <c r="S37047"/>
    </row>
    <row r="37048" spans="17:19">
      <c r="Q37048"/>
      <c r="R37048"/>
      <c r="S37048"/>
    </row>
    <row r="37049" spans="17:19">
      <c r="Q37049"/>
      <c r="R37049"/>
      <c r="S37049"/>
    </row>
    <row r="37050" spans="17:19">
      <c r="Q37050"/>
      <c r="R37050"/>
      <c r="S37050"/>
    </row>
    <row r="37051" spans="17:19">
      <c r="Q37051"/>
      <c r="R37051"/>
      <c r="S37051"/>
    </row>
    <row r="37052" spans="17:19">
      <c r="Q37052"/>
      <c r="R37052"/>
      <c r="S37052"/>
    </row>
    <row r="37053" spans="17:19">
      <c r="Q37053"/>
      <c r="R37053"/>
      <c r="S37053"/>
    </row>
    <row r="37054" spans="17:19">
      <c r="Q37054"/>
      <c r="R37054"/>
      <c r="S37054"/>
    </row>
    <row r="37055" spans="17:19">
      <c r="Q37055"/>
      <c r="R37055"/>
      <c r="S37055"/>
    </row>
    <row r="37056" spans="17:19">
      <c r="Q37056"/>
      <c r="R37056"/>
      <c r="S37056"/>
    </row>
    <row r="37057" spans="17:19">
      <c r="Q37057"/>
      <c r="R37057"/>
      <c r="S37057"/>
    </row>
    <row r="37058" spans="17:19">
      <c r="Q37058"/>
      <c r="R37058"/>
      <c r="S37058"/>
    </row>
    <row r="37059" spans="17:19">
      <c r="Q37059"/>
      <c r="R37059"/>
      <c r="S37059"/>
    </row>
    <row r="37060" spans="17:19">
      <c r="Q37060"/>
      <c r="R37060"/>
      <c r="S37060"/>
    </row>
    <row r="37061" spans="17:19">
      <c r="Q37061"/>
      <c r="R37061"/>
      <c r="S37061"/>
    </row>
    <row r="37062" spans="17:19">
      <c r="Q37062"/>
      <c r="R37062"/>
      <c r="S37062"/>
    </row>
    <row r="37063" spans="17:19">
      <c r="Q37063"/>
      <c r="R37063"/>
      <c r="S37063"/>
    </row>
    <row r="37064" spans="17:19">
      <c r="Q37064"/>
      <c r="R37064"/>
      <c r="S37064"/>
    </row>
    <row r="37065" spans="17:19">
      <c r="Q37065"/>
      <c r="R37065"/>
      <c r="S37065"/>
    </row>
    <row r="37066" spans="17:19">
      <c r="Q37066"/>
      <c r="R37066"/>
      <c r="S37066"/>
    </row>
    <row r="37067" spans="17:19">
      <c r="Q37067"/>
      <c r="R37067"/>
      <c r="S37067"/>
    </row>
    <row r="37068" spans="17:19">
      <c r="Q37068"/>
      <c r="R37068"/>
      <c r="S37068"/>
    </row>
    <row r="37069" spans="17:19">
      <c r="Q37069"/>
      <c r="R37069"/>
      <c r="S37069"/>
    </row>
    <row r="37070" spans="17:19">
      <c r="Q37070"/>
      <c r="R37070"/>
      <c r="S37070"/>
    </row>
    <row r="37071" spans="17:19">
      <c r="Q37071"/>
      <c r="R37071"/>
      <c r="S37071"/>
    </row>
    <row r="37072" spans="17:19">
      <c r="Q37072"/>
      <c r="R37072"/>
      <c r="S37072"/>
    </row>
    <row r="37073" spans="17:19">
      <c r="Q37073"/>
      <c r="R37073"/>
      <c r="S37073"/>
    </row>
    <row r="37074" spans="17:19">
      <c r="Q37074"/>
      <c r="R37074"/>
      <c r="S37074"/>
    </row>
    <row r="37075" spans="17:19">
      <c r="Q37075"/>
      <c r="R37075"/>
      <c r="S37075"/>
    </row>
    <row r="37076" spans="17:19">
      <c r="Q37076"/>
      <c r="R37076"/>
      <c r="S37076"/>
    </row>
    <row r="37077" spans="17:19">
      <c r="Q37077"/>
      <c r="R37077"/>
      <c r="S37077"/>
    </row>
    <row r="37078" spans="17:19">
      <c r="Q37078"/>
      <c r="R37078"/>
      <c r="S37078"/>
    </row>
    <row r="37079" spans="17:19">
      <c r="Q37079"/>
      <c r="R37079"/>
      <c r="S37079"/>
    </row>
    <row r="37080" spans="17:19">
      <c r="Q37080"/>
      <c r="R37080"/>
      <c r="S37080"/>
    </row>
    <row r="37081" spans="17:19">
      <c r="Q37081"/>
      <c r="R37081"/>
      <c r="S37081"/>
    </row>
    <row r="37082" spans="17:19">
      <c r="Q37082"/>
      <c r="R37082"/>
      <c r="S37082"/>
    </row>
    <row r="37083" spans="17:19">
      <c r="Q37083"/>
      <c r="R37083"/>
      <c r="S37083"/>
    </row>
    <row r="37084" spans="17:19">
      <c r="Q37084"/>
      <c r="R37084"/>
      <c r="S37084"/>
    </row>
    <row r="37085" spans="17:19">
      <c r="Q37085"/>
      <c r="R37085"/>
      <c r="S37085"/>
    </row>
    <row r="37086" spans="17:19">
      <c r="Q37086"/>
      <c r="R37086"/>
      <c r="S37086"/>
    </row>
    <row r="37087" spans="17:19">
      <c r="Q37087"/>
      <c r="R37087"/>
      <c r="S37087"/>
    </row>
    <row r="37088" spans="17:19">
      <c r="Q37088"/>
      <c r="R37088"/>
      <c r="S37088"/>
    </row>
    <row r="37089" spans="17:19">
      <c r="Q37089"/>
      <c r="R37089"/>
      <c r="S37089"/>
    </row>
    <row r="37090" spans="17:19">
      <c r="Q37090"/>
      <c r="R37090"/>
      <c r="S37090"/>
    </row>
    <row r="37091" spans="17:19">
      <c r="Q37091"/>
      <c r="R37091"/>
      <c r="S37091"/>
    </row>
    <row r="37092" spans="17:19">
      <c r="Q37092"/>
      <c r="R37092"/>
      <c r="S37092"/>
    </row>
    <row r="37093" spans="17:19">
      <c r="Q37093"/>
      <c r="R37093"/>
      <c r="S37093"/>
    </row>
    <row r="37094" spans="17:19">
      <c r="Q37094"/>
      <c r="R37094"/>
      <c r="S37094"/>
    </row>
    <row r="37095" spans="17:19">
      <c r="Q37095"/>
      <c r="R37095"/>
      <c r="S37095"/>
    </row>
    <row r="37096" spans="17:19">
      <c r="Q37096"/>
      <c r="R37096"/>
      <c r="S37096"/>
    </row>
    <row r="37097" spans="17:19">
      <c r="Q37097"/>
      <c r="R37097"/>
      <c r="S37097"/>
    </row>
    <row r="37098" spans="17:19">
      <c r="Q37098"/>
      <c r="R37098"/>
      <c r="S37098"/>
    </row>
    <row r="37099" spans="17:19">
      <c r="Q37099"/>
      <c r="R37099"/>
      <c r="S37099"/>
    </row>
    <row r="37100" spans="17:19">
      <c r="Q37100"/>
      <c r="R37100"/>
      <c r="S37100"/>
    </row>
    <row r="37101" spans="17:19">
      <c r="Q37101"/>
      <c r="R37101"/>
      <c r="S37101"/>
    </row>
    <row r="37102" spans="17:19">
      <c r="Q37102"/>
      <c r="R37102"/>
      <c r="S37102"/>
    </row>
    <row r="37103" spans="17:19">
      <c r="Q37103"/>
      <c r="R37103"/>
      <c r="S37103"/>
    </row>
    <row r="37104" spans="17:19">
      <c r="Q37104"/>
      <c r="R37104"/>
      <c r="S37104"/>
    </row>
    <row r="37105" spans="17:19">
      <c r="Q37105"/>
      <c r="R37105"/>
      <c r="S37105"/>
    </row>
    <row r="37106" spans="17:19">
      <c r="Q37106"/>
      <c r="R37106"/>
      <c r="S37106"/>
    </row>
    <row r="37107" spans="17:19">
      <c r="Q37107"/>
      <c r="R37107"/>
      <c r="S37107"/>
    </row>
    <row r="37108" spans="17:19">
      <c r="Q37108"/>
      <c r="R37108"/>
      <c r="S37108"/>
    </row>
    <row r="37109" spans="17:19">
      <c r="Q37109"/>
      <c r="R37109"/>
      <c r="S37109"/>
    </row>
    <row r="37110" spans="17:19">
      <c r="Q37110"/>
      <c r="R37110"/>
      <c r="S37110"/>
    </row>
    <row r="37111" spans="17:19">
      <c r="Q37111"/>
      <c r="R37111"/>
      <c r="S37111"/>
    </row>
    <row r="37112" spans="17:19">
      <c r="Q37112"/>
      <c r="R37112"/>
      <c r="S37112"/>
    </row>
    <row r="37113" spans="17:19">
      <c r="Q37113"/>
      <c r="R37113"/>
      <c r="S37113"/>
    </row>
    <row r="37114" spans="17:19">
      <c r="Q37114"/>
      <c r="R37114"/>
      <c r="S37114"/>
    </row>
    <row r="37115" spans="17:19">
      <c r="Q37115"/>
      <c r="R37115"/>
      <c r="S37115"/>
    </row>
    <row r="37116" spans="17:19">
      <c r="Q37116"/>
      <c r="R37116"/>
      <c r="S37116"/>
    </row>
    <row r="37117" spans="17:19">
      <c r="Q37117"/>
      <c r="R37117"/>
      <c r="S37117"/>
    </row>
    <row r="37118" spans="17:19">
      <c r="Q37118"/>
      <c r="R37118"/>
      <c r="S37118"/>
    </row>
    <row r="37119" spans="17:19">
      <c r="Q37119"/>
      <c r="R37119"/>
      <c r="S37119"/>
    </row>
    <row r="37120" spans="17:19">
      <c r="Q37120"/>
      <c r="R37120"/>
      <c r="S37120"/>
    </row>
    <row r="37121" spans="17:19">
      <c r="Q37121"/>
      <c r="R37121"/>
      <c r="S37121"/>
    </row>
    <row r="37122" spans="17:19">
      <c r="Q37122"/>
      <c r="R37122"/>
      <c r="S37122"/>
    </row>
    <row r="37123" spans="17:19">
      <c r="Q37123"/>
      <c r="R37123"/>
      <c r="S37123"/>
    </row>
    <row r="37124" spans="17:19">
      <c r="Q37124"/>
      <c r="R37124"/>
      <c r="S37124"/>
    </row>
    <row r="37125" spans="17:19">
      <c r="Q37125"/>
      <c r="R37125"/>
      <c r="S37125"/>
    </row>
    <row r="37126" spans="17:19">
      <c r="Q37126"/>
      <c r="R37126"/>
      <c r="S37126"/>
    </row>
    <row r="37127" spans="17:19">
      <c r="Q37127"/>
      <c r="R37127"/>
      <c r="S37127"/>
    </row>
    <row r="37128" spans="17:19">
      <c r="Q37128"/>
      <c r="R37128"/>
      <c r="S37128"/>
    </row>
    <row r="37129" spans="17:19">
      <c r="Q37129"/>
      <c r="R37129"/>
      <c r="S37129"/>
    </row>
    <row r="37130" spans="17:19">
      <c r="Q37130"/>
      <c r="R37130"/>
      <c r="S37130"/>
    </row>
    <row r="37131" spans="17:19">
      <c r="Q37131"/>
      <c r="R37131"/>
      <c r="S37131"/>
    </row>
    <row r="37132" spans="17:19">
      <c r="Q37132"/>
      <c r="R37132"/>
      <c r="S37132"/>
    </row>
    <row r="37133" spans="17:19">
      <c r="Q37133"/>
      <c r="R37133"/>
      <c r="S37133"/>
    </row>
    <row r="37134" spans="17:19">
      <c r="Q37134"/>
      <c r="R37134"/>
      <c r="S37134"/>
    </row>
    <row r="37135" spans="17:19">
      <c r="Q37135"/>
      <c r="R37135"/>
      <c r="S37135"/>
    </row>
    <row r="37136" spans="17:19">
      <c r="Q37136"/>
      <c r="R37136"/>
      <c r="S37136"/>
    </row>
    <row r="37137" spans="17:19">
      <c r="Q37137"/>
      <c r="R37137"/>
      <c r="S37137"/>
    </row>
    <row r="37138" spans="17:19">
      <c r="Q37138"/>
      <c r="R37138"/>
      <c r="S37138"/>
    </row>
    <row r="37139" spans="17:19">
      <c r="Q37139"/>
      <c r="R37139"/>
      <c r="S37139"/>
    </row>
    <row r="37140" spans="17:19">
      <c r="Q37140"/>
      <c r="R37140"/>
      <c r="S37140"/>
    </row>
    <row r="37141" spans="17:19">
      <c r="Q37141"/>
      <c r="R37141"/>
      <c r="S37141"/>
    </row>
    <row r="37142" spans="17:19">
      <c r="Q37142"/>
      <c r="R37142"/>
      <c r="S37142"/>
    </row>
    <row r="37143" spans="17:19">
      <c r="Q37143"/>
      <c r="R37143"/>
      <c r="S37143"/>
    </row>
    <row r="37144" spans="17:19">
      <c r="Q37144"/>
      <c r="R37144"/>
      <c r="S37144"/>
    </row>
    <row r="37145" spans="17:19">
      <c r="Q37145"/>
      <c r="R37145"/>
      <c r="S37145"/>
    </row>
    <row r="37146" spans="17:19">
      <c r="Q37146"/>
      <c r="R37146"/>
      <c r="S37146"/>
    </row>
    <row r="37147" spans="17:19">
      <c r="Q37147"/>
      <c r="R37147"/>
      <c r="S37147"/>
    </row>
    <row r="37148" spans="17:19">
      <c r="Q37148"/>
      <c r="R37148"/>
      <c r="S37148"/>
    </row>
    <row r="37149" spans="17:19">
      <c r="Q37149"/>
      <c r="R37149"/>
      <c r="S37149"/>
    </row>
    <row r="37150" spans="17:19">
      <c r="Q37150"/>
      <c r="R37150"/>
      <c r="S37150"/>
    </row>
    <row r="37151" spans="17:19">
      <c r="Q37151"/>
      <c r="R37151"/>
      <c r="S37151"/>
    </row>
    <row r="37152" spans="17:19">
      <c r="Q37152"/>
      <c r="R37152"/>
      <c r="S37152"/>
    </row>
    <row r="37153" spans="17:19">
      <c r="Q37153"/>
      <c r="R37153"/>
      <c r="S37153"/>
    </row>
    <row r="37154" spans="17:19">
      <c r="Q37154"/>
      <c r="R37154"/>
      <c r="S37154"/>
    </row>
    <row r="37155" spans="17:19">
      <c r="Q37155"/>
      <c r="R37155"/>
      <c r="S37155"/>
    </row>
    <row r="37156" spans="17:19">
      <c r="Q37156"/>
      <c r="R37156"/>
      <c r="S37156"/>
    </row>
    <row r="37157" spans="17:19">
      <c r="Q37157"/>
      <c r="R37157"/>
      <c r="S37157"/>
    </row>
    <row r="37158" spans="17:19">
      <c r="Q37158"/>
      <c r="R37158"/>
      <c r="S37158"/>
    </row>
    <row r="37159" spans="17:19">
      <c r="Q37159"/>
      <c r="R37159"/>
      <c r="S37159"/>
    </row>
    <row r="37160" spans="17:19">
      <c r="Q37160"/>
      <c r="R37160"/>
      <c r="S37160"/>
    </row>
    <row r="37161" spans="17:19">
      <c r="Q37161"/>
      <c r="R37161"/>
      <c r="S37161"/>
    </row>
    <row r="37162" spans="17:19">
      <c r="Q37162"/>
      <c r="R37162"/>
      <c r="S37162"/>
    </row>
    <row r="37163" spans="17:19">
      <c r="Q37163"/>
      <c r="R37163"/>
      <c r="S37163"/>
    </row>
    <row r="37164" spans="17:19">
      <c r="Q37164"/>
      <c r="R37164"/>
      <c r="S37164"/>
    </row>
    <row r="37165" spans="17:19">
      <c r="Q37165"/>
      <c r="R37165"/>
      <c r="S37165"/>
    </row>
    <row r="37166" spans="17:19">
      <c r="Q37166"/>
      <c r="R37166"/>
      <c r="S37166"/>
    </row>
    <row r="37167" spans="17:19">
      <c r="Q37167"/>
      <c r="R37167"/>
      <c r="S37167"/>
    </row>
    <row r="37168" spans="17:19">
      <c r="Q37168"/>
      <c r="R37168"/>
      <c r="S37168"/>
    </row>
    <row r="37169" spans="17:19">
      <c r="Q37169"/>
      <c r="R37169"/>
      <c r="S37169"/>
    </row>
    <row r="37170" spans="17:19">
      <c r="Q37170"/>
      <c r="R37170"/>
      <c r="S37170"/>
    </row>
    <row r="37171" spans="17:19">
      <c r="Q37171"/>
      <c r="R37171"/>
      <c r="S37171"/>
    </row>
    <row r="37172" spans="17:19">
      <c r="Q37172"/>
      <c r="R37172"/>
      <c r="S37172"/>
    </row>
    <row r="37173" spans="17:19">
      <c r="Q37173"/>
      <c r="R37173"/>
      <c r="S37173"/>
    </row>
    <row r="37174" spans="17:19">
      <c r="Q37174"/>
      <c r="R37174"/>
      <c r="S37174"/>
    </row>
    <row r="37175" spans="17:19">
      <c r="Q37175"/>
      <c r="R37175"/>
      <c r="S37175"/>
    </row>
    <row r="37176" spans="17:19">
      <c r="Q37176"/>
      <c r="R37176"/>
      <c r="S37176"/>
    </row>
    <row r="37177" spans="17:19">
      <c r="Q37177"/>
      <c r="R37177"/>
      <c r="S37177"/>
    </row>
    <row r="37178" spans="17:19">
      <c r="Q37178"/>
      <c r="R37178"/>
      <c r="S37178"/>
    </row>
    <row r="37179" spans="17:19">
      <c r="Q37179"/>
      <c r="R37179"/>
      <c r="S37179"/>
    </row>
    <row r="37180" spans="17:19">
      <c r="Q37180"/>
      <c r="R37180"/>
      <c r="S37180"/>
    </row>
    <row r="37181" spans="17:19">
      <c r="Q37181"/>
      <c r="R37181"/>
      <c r="S37181"/>
    </row>
    <row r="37182" spans="17:19">
      <c r="Q37182"/>
      <c r="R37182"/>
      <c r="S37182"/>
    </row>
    <row r="37183" spans="17:19">
      <c r="Q37183"/>
      <c r="R37183"/>
      <c r="S37183"/>
    </row>
    <row r="37184" spans="17:19">
      <c r="Q37184"/>
      <c r="R37184"/>
      <c r="S37184"/>
    </row>
    <row r="37185" spans="17:19">
      <c r="Q37185"/>
      <c r="R37185"/>
      <c r="S37185"/>
    </row>
    <row r="37186" spans="17:19">
      <c r="Q37186"/>
      <c r="R37186"/>
      <c r="S37186"/>
    </row>
    <row r="37187" spans="17:19">
      <c r="Q37187"/>
      <c r="R37187"/>
      <c r="S37187"/>
    </row>
    <row r="37188" spans="17:19">
      <c r="Q37188"/>
      <c r="R37188"/>
      <c r="S37188"/>
    </row>
    <row r="37189" spans="17:19">
      <c r="Q37189"/>
      <c r="R37189"/>
      <c r="S37189"/>
    </row>
    <row r="37190" spans="17:19">
      <c r="Q37190"/>
      <c r="R37190"/>
      <c r="S37190"/>
    </row>
    <row r="37191" spans="17:19">
      <c r="Q37191"/>
      <c r="R37191"/>
      <c r="S37191"/>
    </row>
    <row r="37192" spans="17:19">
      <c r="Q37192"/>
      <c r="R37192"/>
      <c r="S37192"/>
    </row>
    <row r="37193" spans="17:19">
      <c r="Q37193"/>
      <c r="R37193"/>
      <c r="S37193"/>
    </row>
    <row r="37194" spans="17:19">
      <c r="Q37194"/>
      <c r="R37194"/>
      <c r="S37194"/>
    </row>
    <row r="37195" spans="17:19">
      <c r="Q37195"/>
      <c r="R37195"/>
      <c r="S37195"/>
    </row>
    <row r="37196" spans="17:19">
      <c r="Q37196"/>
      <c r="R37196"/>
      <c r="S37196"/>
    </row>
    <row r="37197" spans="17:19">
      <c r="Q37197"/>
      <c r="R37197"/>
      <c r="S37197"/>
    </row>
    <row r="37198" spans="17:19">
      <c r="Q37198"/>
      <c r="R37198"/>
      <c r="S37198"/>
    </row>
    <row r="37199" spans="17:19">
      <c r="Q37199"/>
      <c r="R37199"/>
      <c r="S37199"/>
    </row>
    <row r="37200" spans="17:19">
      <c r="Q37200"/>
      <c r="R37200"/>
      <c r="S37200"/>
    </row>
    <row r="37201" spans="17:19">
      <c r="Q37201"/>
      <c r="R37201"/>
      <c r="S37201"/>
    </row>
    <row r="37202" spans="17:19">
      <c r="Q37202"/>
      <c r="R37202"/>
      <c r="S37202"/>
    </row>
    <row r="37203" spans="17:19">
      <c r="Q37203"/>
      <c r="R37203"/>
      <c r="S37203"/>
    </row>
    <row r="37204" spans="17:19">
      <c r="Q37204"/>
      <c r="R37204"/>
      <c r="S37204"/>
    </row>
    <row r="37205" spans="17:19">
      <c r="Q37205"/>
      <c r="R37205"/>
      <c r="S37205"/>
    </row>
    <row r="37206" spans="17:19">
      <c r="Q37206"/>
      <c r="R37206"/>
      <c r="S37206"/>
    </row>
    <row r="37207" spans="17:19">
      <c r="Q37207"/>
      <c r="R37207"/>
      <c r="S37207"/>
    </row>
    <row r="37208" spans="17:19">
      <c r="Q37208"/>
      <c r="R37208"/>
      <c r="S37208"/>
    </row>
    <row r="37209" spans="17:19">
      <c r="Q37209"/>
      <c r="R37209"/>
      <c r="S37209"/>
    </row>
    <row r="37210" spans="17:19">
      <c r="Q37210"/>
      <c r="R37210"/>
      <c r="S37210"/>
    </row>
    <row r="37211" spans="17:19">
      <c r="Q37211"/>
      <c r="R37211"/>
      <c r="S37211"/>
    </row>
    <row r="37212" spans="17:19">
      <c r="Q37212"/>
      <c r="R37212"/>
      <c r="S37212"/>
    </row>
    <row r="37213" spans="17:19">
      <c r="Q37213"/>
      <c r="R37213"/>
      <c r="S37213"/>
    </row>
    <row r="37214" spans="17:19">
      <c r="Q37214"/>
      <c r="R37214"/>
      <c r="S37214"/>
    </row>
    <row r="37215" spans="17:19">
      <c r="Q37215"/>
      <c r="R37215"/>
      <c r="S37215"/>
    </row>
    <row r="37216" spans="17:19">
      <c r="Q37216"/>
      <c r="R37216"/>
      <c r="S37216"/>
    </row>
    <row r="37217" spans="17:19">
      <c r="Q37217"/>
      <c r="R37217"/>
      <c r="S37217"/>
    </row>
    <row r="37218" spans="17:19">
      <c r="Q37218"/>
      <c r="R37218"/>
      <c r="S37218"/>
    </row>
    <row r="37219" spans="17:19">
      <c r="Q37219"/>
      <c r="R37219"/>
      <c r="S37219"/>
    </row>
    <row r="37220" spans="17:19">
      <c r="Q37220"/>
      <c r="R37220"/>
      <c r="S37220"/>
    </row>
    <row r="37221" spans="17:19">
      <c r="Q37221"/>
      <c r="R37221"/>
      <c r="S37221"/>
    </row>
    <row r="37222" spans="17:19">
      <c r="Q37222"/>
      <c r="R37222"/>
      <c r="S37222"/>
    </row>
    <row r="37223" spans="17:19">
      <c r="Q37223"/>
      <c r="R37223"/>
      <c r="S37223"/>
    </row>
    <row r="37224" spans="17:19">
      <c r="Q37224"/>
      <c r="R37224"/>
      <c r="S37224"/>
    </row>
    <row r="37225" spans="17:19">
      <c r="Q37225"/>
      <c r="R37225"/>
      <c r="S37225"/>
    </row>
    <row r="37226" spans="17:19">
      <c r="Q37226"/>
      <c r="R37226"/>
      <c r="S37226"/>
    </row>
    <row r="37227" spans="17:19">
      <c r="Q37227"/>
      <c r="R37227"/>
      <c r="S37227"/>
    </row>
    <row r="37228" spans="17:19">
      <c r="Q37228"/>
      <c r="R37228"/>
      <c r="S37228"/>
    </row>
    <row r="37229" spans="17:19">
      <c r="Q37229"/>
      <c r="R37229"/>
      <c r="S37229"/>
    </row>
    <row r="37230" spans="17:19">
      <c r="Q37230"/>
      <c r="R37230"/>
      <c r="S37230"/>
    </row>
    <row r="37231" spans="17:19">
      <c r="Q37231"/>
      <c r="R37231"/>
      <c r="S37231"/>
    </row>
    <row r="37232" spans="17:19">
      <c r="Q37232"/>
      <c r="R37232"/>
      <c r="S37232"/>
    </row>
    <row r="37233" spans="17:19">
      <c r="Q37233"/>
      <c r="R37233"/>
      <c r="S37233"/>
    </row>
    <row r="37234" spans="17:19">
      <c r="Q37234"/>
      <c r="R37234"/>
      <c r="S37234"/>
    </row>
    <row r="37235" spans="17:19">
      <c r="Q37235"/>
      <c r="R37235"/>
      <c r="S37235"/>
    </row>
    <row r="37236" spans="17:19">
      <c r="Q37236"/>
      <c r="R37236"/>
      <c r="S37236"/>
    </row>
    <row r="37237" spans="17:19">
      <c r="Q37237"/>
      <c r="R37237"/>
      <c r="S37237"/>
    </row>
    <row r="37238" spans="17:19">
      <c r="Q37238"/>
      <c r="R37238"/>
      <c r="S37238"/>
    </row>
    <row r="37239" spans="17:19">
      <c r="Q37239"/>
      <c r="R37239"/>
      <c r="S37239"/>
    </row>
    <row r="37240" spans="17:19">
      <c r="Q37240"/>
      <c r="R37240"/>
      <c r="S37240"/>
    </row>
    <row r="37241" spans="17:19">
      <c r="Q37241"/>
      <c r="R37241"/>
      <c r="S37241"/>
    </row>
    <row r="37242" spans="17:19">
      <c r="Q37242"/>
      <c r="R37242"/>
      <c r="S37242"/>
    </row>
    <row r="37243" spans="17:19">
      <c r="Q37243"/>
      <c r="R37243"/>
      <c r="S37243"/>
    </row>
    <row r="37244" spans="17:19">
      <c r="Q37244"/>
      <c r="R37244"/>
      <c r="S37244"/>
    </row>
    <row r="37245" spans="17:19">
      <c r="Q37245"/>
      <c r="R37245"/>
      <c r="S37245"/>
    </row>
    <row r="37246" spans="17:19">
      <c r="Q37246"/>
      <c r="R37246"/>
      <c r="S37246"/>
    </row>
    <row r="37247" spans="17:19">
      <c r="Q37247"/>
      <c r="R37247"/>
      <c r="S37247"/>
    </row>
    <row r="37248" spans="17:19">
      <c r="Q37248"/>
      <c r="R37248"/>
      <c r="S37248"/>
    </row>
    <row r="37249" spans="17:19">
      <c r="Q37249"/>
      <c r="R37249"/>
      <c r="S37249"/>
    </row>
    <row r="37250" spans="17:19">
      <c r="Q37250"/>
      <c r="R37250"/>
      <c r="S37250"/>
    </row>
    <row r="37251" spans="17:19">
      <c r="Q37251"/>
      <c r="R37251"/>
      <c r="S37251"/>
    </row>
    <row r="37252" spans="17:19">
      <c r="Q37252"/>
      <c r="R37252"/>
      <c r="S37252"/>
    </row>
    <row r="37253" spans="17:19">
      <c r="Q37253"/>
      <c r="R37253"/>
      <c r="S37253"/>
    </row>
    <row r="37254" spans="17:19">
      <c r="Q37254"/>
      <c r="R37254"/>
      <c r="S37254"/>
    </row>
    <row r="37255" spans="17:19">
      <c r="Q37255"/>
      <c r="R37255"/>
      <c r="S37255"/>
    </row>
    <row r="37256" spans="17:19">
      <c r="Q37256"/>
      <c r="R37256"/>
      <c r="S37256"/>
    </row>
    <row r="37257" spans="17:19">
      <c r="Q37257"/>
      <c r="R37257"/>
      <c r="S37257"/>
    </row>
    <row r="37258" spans="17:19">
      <c r="Q37258"/>
      <c r="R37258"/>
      <c r="S37258"/>
    </row>
    <row r="37259" spans="17:19">
      <c r="Q37259"/>
      <c r="R37259"/>
      <c r="S37259"/>
    </row>
    <row r="37260" spans="17:19">
      <c r="Q37260"/>
      <c r="R37260"/>
      <c r="S37260"/>
    </row>
    <row r="37261" spans="17:19">
      <c r="Q37261"/>
      <c r="R37261"/>
      <c r="S37261"/>
    </row>
    <row r="37262" spans="17:19">
      <c r="Q37262"/>
      <c r="R37262"/>
      <c r="S37262"/>
    </row>
    <row r="37263" spans="17:19">
      <c r="Q37263"/>
      <c r="R37263"/>
      <c r="S37263"/>
    </row>
    <row r="37264" spans="17:19">
      <c r="Q37264"/>
      <c r="R37264"/>
      <c r="S37264"/>
    </row>
    <row r="37265" spans="17:19">
      <c r="Q37265"/>
      <c r="R37265"/>
      <c r="S37265"/>
    </row>
    <row r="37266" spans="17:19">
      <c r="Q37266"/>
      <c r="R37266"/>
      <c r="S37266"/>
    </row>
    <row r="37267" spans="17:19">
      <c r="Q37267"/>
      <c r="R37267"/>
      <c r="S37267"/>
    </row>
    <row r="37268" spans="17:19">
      <c r="Q37268"/>
      <c r="R37268"/>
      <c r="S37268"/>
    </row>
    <row r="37269" spans="17:19">
      <c r="Q37269"/>
      <c r="R37269"/>
      <c r="S37269"/>
    </row>
    <row r="37270" spans="17:19">
      <c r="Q37270"/>
      <c r="R37270"/>
      <c r="S37270"/>
    </row>
    <row r="37271" spans="17:19">
      <c r="Q37271"/>
      <c r="R37271"/>
      <c r="S37271"/>
    </row>
    <row r="37272" spans="17:19">
      <c r="Q37272"/>
      <c r="R37272"/>
      <c r="S37272"/>
    </row>
    <row r="37273" spans="17:19">
      <c r="Q37273"/>
      <c r="R37273"/>
      <c r="S37273"/>
    </row>
    <row r="37274" spans="17:19">
      <c r="Q37274"/>
      <c r="R37274"/>
      <c r="S37274"/>
    </row>
    <row r="37275" spans="17:19">
      <c r="Q37275"/>
      <c r="R37275"/>
      <c r="S37275"/>
    </row>
    <row r="37276" spans="17:19">
      <c r="Q37276"/>
      <c r="R37276"/>
      <c r="S37276"/>
    </row>
    <row r="37277" spans="17:19">
      <c r="Q37277"/>
      <c r="R37277"/>
      <c r="S37277"/>
    </row>
    <row r="37278" spans="17:19">
      <c r="Q37278"/>
      <c r="R37278"/>
      <c r="S37278"/>
    </row>
    <row r="37279" spans="17:19">
      <c r="Q37279"/>
      <c r="R37279"/>
      <c r="S37279"/>
    </row>
    <row r="37280" spans="17:19">
      <c r="Q37280"/>
      <c r="R37280"/>
      <c r="S37280"/>
    </row>
    <row r="37281" spans="17:19">
      <c r="Q37281"/>
      <c r="R37281"/>
      <c r="S37281"/>
    </row>
    <row r="37282" spans="17:19">
      <c r="Q37282"/>
      <c r="R37282"/>
      <c r="S37282"/>
    </row>
    <row r="37283" spans="17:19">
      <c r="Q37283"/>
      <c r="R37283"/>
      <c r="S37283"/>
    </row>
    <row r="37284" spans="17:19">
      <c r="Q37284"/>
      <c r="R37284"/>
      <c r="S37284"/>
    </row>
    <row r="37285" spans="17:19">
      <c r="Q37285"/>
      <c r="R37285"/>
      <c r="S37285"/>
    </row>
    <row r="37286" spans="17:19">
      <c r="Q37286"/>
      <c r="R37286"/>
      <c r="S37286"/>
    </row>
    <row r="37287" spans="17:19">
      <c r="Q37287"/>
      <c r="R37287"/>
      <c r="S37287"/>
    </row>
    <row r="37288" spans="17:19">
      <c r="Q37288"/>
      <c r="R37288"/>
      <c r="S37288"/>
    </row>
    <row r="37289" spans="17:19">
      <c r="Q37289"/>
      <c r="R37289"/>
      <c r="S37289"/>
    </row>
    <row r="37290" spans="17:19">
      <c r="Q37290"/>
      <c r="R37290"/>
      <c r="S37290"/>
    </row>
    <row r="37291" spans="17:19">
      <c r="Q37291"/>
      <c r="R37291"/>
      <c r="S37291"/>
    </row>
    <row r="37292" spans="17:19">
      <c r="Q37292"/>
      <c r="R37292"/>
      <c r="S37292"/>
    </row>
    <row r="37293" spans="17:19">
      <c r="Q37293"/>
      <c r="R37293"/>
      <c r="S37293"/>
    </row>
    <row r="37294" spans="17:19">
      <c r="Q37294"/>
      <c r="R37294"/>
      <c r="S37294"/>
    </row>
    <row r="37295" spans="17:19">
      <c r="Q37295"/>
      <c r="R37295"/>
      <c r="S37295"/>
    </row>
    <row r="37296" spans="17:19">
      <c r="Q37296"/>
      <c r="R37296"/>
      <c r="S37296"/>
    </row>
    <row r="37297" spans="17:19">
      <c r="Q37297"/>
      <c r="R37297"/>
      <c r="S37297"/>
    </row>
    <row r="37298" spans="17:19">
      <c r="Q37298"/>
      <c r="R37298"/>
      <c r="S37298"/>
    </row>
    <row r="37299" spans="17:19">
      <c r="Q37299"/>
      <c r="R37299"/>
      <c r="S37299"/>
    </row>
    <row r="37300" spans="17:19">
      <c r="Q37300"/>
      <c r="R37300"/>
      <c r="S37300"/>
    </row>
    <row r="37301" spans="17:19">
      <c r="Q37301"/>
      <c r="R37301"/>
      <c r="S37301"/>
    </row>
    <row r="37302" spans="17:19">
      <c r="Q37302"/>
      <c r="R37302"/>
      <c r="S37302"/>
    </row>
    <row r="37303" spans="17:19">
      <c r="Q37303"/>
      <c r="R37303"/>
      <c r="S37303"/>
    </row>
    <row r="37304" spans="17:19">
      <c r="Q37304"/>
      <c r="R37304"/>
      <c r="S37304"/>
    </row>
    <row r="37305" spans="17:19">
      <c r="Q37305"/>
      <c r="R37305"/>
      <c r="S37305"/>
    </row>
    <row r="37306" spans="17:19">
      <c r="Q37306"/>
      <c r="R37306"/>
      <c r="S37306"/>
    </row>
    <row r="37307" spans="17:19">
      <c r="Q37307"/>
      <c r="R37307"/>
      <c r="S37307"/>
    </row>
    <row r="37308" spans="17:19">
      <c r="Q37308"/>
      <c r="R37308"/>
      <c r="S37308"/>
    </row>
    <row r="37309" spans="17:19">
      <c r="Q37309"/>
      <c r="R37309"/>
      <c r="S37309"/>
    </row>
    <row r="37310" spans="17:19">
      <c r="Q37310"/>
      <c r="R37310"/>
      <c r="S37310"/>
    </row>
    <row r="37311" spans="17:19">
      <c r="Q37311"/>
      <c r="R37311"/>
      <c r="S37311"/>
    </row>
    <row r="37312" spans="17:19">
      <c r="Q37312"/>
      <c r="R37312"/>
      <c r="S37312"/>
    </row>
    <row r="37313" spans="17:19">
      <c r="Q37313"/>
      <c r="R37313"/>
      <c r="S37313"/>
    </row>
    <row r="37314" spans="17:19">
      <c r="Q37314"/>
      <c r="R37314"/>
      <c r="S37314"/>
    </row>
    <row r="37315" spans="17:19">
      <c r="Q37315"/>
      <c r="R37315"/>
      <c r="S37315"/>
    </row>
    <row r="37316" spans="17:19">
      <c r="Q37316"/>
      <c r="R37316"/>
      <c r="S37316"/>
    </row>
    <row r="37317" spans="17:19">
      <c r="Q37317"/>
      <c r="R37317"/>
      <c r="S37317"/>
    </row>
    <row r="37318" spans="17:19">
      <c r="Q37318"/>
      <c r="R37318"/>
      <c r="S37318"/>
    </row>
    <row r="37319" spans="17:19">
      <c r="Q37319"/>
      <c r="R37319"/>
      <c r="S37319"/>
    </row>
    <row r="37320" spans="17:19">
      <c r="Q37320"/>
      <c r="R37320"/>
      <c r="S37320"/>
    </row>
    <row r="37321" spans="17:19">
      <c r="Q37321"/>
      <c r="R37321"/>
      <c r="S37321"/>
    </row>
    <row r="37322" spans="17:19">
      <c r="Q37322"/>
      <c r="R37322"/>
      <c r="S37322"/>
    </row>
    <row r="37323" spans="17:19">
      <c r="Q37323"/>
      <c r="R37323"/>
      <c r="S37323"/>
    </row>
    <row r="37324" spans="17:19">
      <c r="Q37324"/>
      <c r="R37324"/>
      <c r="S37324"/>
    </row>
    <row r="37325" spans="17:19">
      <c r="Q37325"/>
      <c r="R37325"/>
      <c r="S37325"/>
    </row>
    <row r="37326" spans="17:19">
      <c r="Q37326"/>
      <c r="R37326"/>
      <c r="S37326"/>
    </row>
    <row r="37327" spans="17:19">
      <c r="Q37327"/>
      <c r="R37327"/>
      <c r="S37327"/>
    </row>
    <row r="37328" spans="17:19">
      <c r="Q37328"/>
      <c r="R37328"/>
      <c r="S37328"/>
    </row>
    <row r="37329" spans="17:19">
      <c r="Q37329"/>
      <c r="R37329"/>
      <c r="S37329"/>
    </row>
    <row r="37330" spans="17:19">
      <c r="Q37330"/>
      <c r="R37330"/>
      <c r="S37330"/>
    </row>
    <row r="37331" spans="17:19">
      <c r="Q37331"/>
      <c r="R37331"/>
      <c r="S37331"/>
    </row>
    <row r="37332" spans="17:19">
      <c r="Q37332"/>
      <c r="R37332"/>
      <c r="S37332"/>
    </row>
    <row r="37333" spans="17:19">
      <c r="Q37333"/>
      <c r="R37333"/>
      <c r="S37333"/>
    </row>
    <row r="37334" spans="17:19">
      <c r="Q37334"/>
      <c r="R37334"/>
      <c r="S37334"/>
    </row>
    <row r="37335" spans="17:19">
      <c r="Q37335"/>
      <c r="R37335"/>
      <c r="S37335"/>
    </row>
    <row r="37336" spans="17:19">
      <c r="Q37336"/>
      <c r="R37336"/>
      <c r="S37336"/>
    </row>
    <row r="37337" spans="17:19">
      <c r="Q37337"/>
      <c r="R37337"/>
      <c r="S37337"/>
    </row>
    <row r="37338" spans="17:19">
      <c r="Q37338"/>
      <c r="R37338"/>
      <c r="S37338"/>
    </row>
    <row r="37339" spans="17:19">
      <c r="Q37339"/>
      <c r="R37339"/>
      <c r="S37339"/>
    </row>
    <row r="37340" spans="17:19">
      <c r="Q37340"/>
      <c r="R37340"/>
      <c r="S37340"/>
    </row>
    <row r="37341" spans="17:19">
      <c r="Q37341"/>
      <c r="R37341"/>
      <c r="S37341"/>
    </row>
    <row r="37342" spans="17:19">
      <c r="Q37342"/>
      <c r="R37342"/>
      <c r="S37342"/>
    </row>
    <row r="37343" spans="17:19">
      <c r="Q37343"/>
      <c r="R37343"/>
      <c r="S37343"/>
    </row>
    <row r="37344" spans="17:19">
      <c r="Q37344"/>
      <c r="R37344"/>
      <c r="S37344"/>
    </row>
    <row r="37345" spans="17:19">
      <c r="Q37345"/>
      <c r="R37345"/>
      <c r="S37345"/>
    </row>
    <row r="37346" spans="17:19">
      <c r="Q37346"/>
      <c r="R37346"/>
      <c r="S37346"/>
    </row>
    <row r="37347" spans="17:19">
      <c r="Q37347"/>
      <c r="R37347"/>
      <c r="S37347"/>
    </row>
    <row r="37348" spans="17:19">
      <c r="Q37348"/>
      <c r="R37348"/>
      <c r="S37348"/>
    </row>
    <row r="37349" spans="17:19">
      <c r="Q37349"/>
      <c r="R37349"/>
      <c r="S37349"/>
    </row>
    <row r="37350" spans="17:19">
      <c r="Q37350"/>
      <c r="R37350"/>
      <c r="S37350"/>
    </row>
    <row r="37351" spans="17:19">
      <c r="Q37351"/>
      <c r="R37351"/>
      <c r="S37351"/>
    </row>
    <row r="37352" spans="17:19">
      <c r="Q37352"/>
      <c r="R37352"/>
      <c r="S37352"/>
    </row>
    <row r="37353" spans="17:19">
      <c r="Q37353"/>
      <c r="R37353"/>
      <c r="S37353"/>
    </row>
    <row r="37354" spans="17:19">
      <c r="Q37354"/>
      <c r="R37354"/>
      <c r="S37354"/>
    </row>
    <row r="37355" spans="17:19">
      <c r="Q37355"/>
      <c r="R37355"/>
      <c r="S37355"/>
    </row>
    <row r="37356" spans="17:19">
      <c r="Q37356"/>
      <c r="R37356"/>
      <c r="S37356"/>
    </row>
    <row r="37357" spans="17:19">
      <c r="Q37357"/>
      <c r="R37357"/>
      <c r="S37357"/>
    </row>
    <row r="37358" spans="17:19">
      <c r="Q37358"/>
      <c r="R37358"/>
      <c r="S37358"/>
    </row>
    <row r="37359" spans="17:19">
      <c r="Q37359"/>
      <c r="R37359"/>
      <c r="S37359"/>
    </row>
    <row r="37360" spans="17:19">
      <c r="Q37360"/>
      <c r="R37360"/>
      <c r="S37360"/>
    </row>
    <row r="37361" spans="17:19">
      <c r="Q37361"/>
      <c r="R37361"/>
      <c r="S37361"/>
    </row>
    <row r="37362" spans="17:19">
      <c r="Q37362"/>
      <c r="R37362"/>
      <c r="S37362"/>
    </row>
    <row r="37363" spans="17:19">
      <c r="Q37363"/>
      <c r="R37363"/>
      <c r="S37363"/>
    </row>
    <row r="37364" spans="17:19">
      <c r="Q37364"/>
      <c r="R37364"/>
      <c r="S37364"/>
    </row>
    <row r="37365" spans="17:19">
      <c r="Q37365"/>
      <c r="R37365"/>
      <c r="S37365"/>
    </row>
    <row r="37366" spans="17:19">
      <c r="Q37366"/>
      <c r="R37366"/>
      <c r="S37366"/>
    </row>
    <row r="37367" spans="17:19">
      <c r="Q37367"/>
      <c r="R37367"/>
      <c r="S37367"/>
    </row>
    <row r="37368" spans="17:19">
      <c r="Q37368"/>
      <c r="R37368"/>
      <c r="S37368"/>
    </row>
    <row r="37369" spans="17:19">
      <c r="Q37369"/>
      <c r="R37369"/>
      <c r="S37369"/>
    </row>
    <row r="37370" spans="17:19">
      <c r="Q37370"/>
      <c r="R37370"/>
      <c r="S37370"/>
    </row>
    <row r="37371" spans="17:19">
      <c r="Q37371"/>
      <c r="R37371"/>
      <c r="S37371"/>
    </row>
    <row r="37372" spans="17:19">
      <c r="Q37372"/>
      <c r="R37372"/>
      <c r="S37372"/>
    </row>
    <row r="37373" spans="17:19">
      <c r="Q37373"/>
      <c r="R37373"/>
      <c r="S37373"/>
    </row>
    <row r="37374" spans="17:19">
      <c r="Q37374"/>
      <c r="R37374"/>
      <c r="S37374"/>
    </row>
    <row r="37375" spans="17:19">
      <c r="Q37375"/>
      <c r="R37375"/>
      <c r="S37375"/>
    </row>
    <row r="37376" spans="17:19">
      <c r="Q37376"/>
      <c r="R37376"/>
      <c r="S37376"/>
    </row>
    <row r="37377" spans="17:19">
      <c r="Q37377"/>
      <c r="R37377"/>
      <c r="S37377"/>
    </row>
    <row r="37378" spans="17:19">
      <c r="Q37378"/>
      <c r="R37378"/>
      <c r="S37378"/>
    </row>
    <row r="37379" spans="17:19">
      <c r="Q37379"/>
      <c r="R37379"/>
      <c r="S37379"/>
    </row>
    <row r="37380" spans="17:19">
      <c r="Q37380"/>
      <c r="R37380"/>
      <c r="S37380"/>
    </row>
    <row r="37381" spans="17:19">
      <c r="Q37381"/>
      <c r="R37381"/>
      <c r="S37381"/>
    </row>
    <row r="37382" spans="17:19">
      <c r="Q37382"/>
      <c r="R37382"/>
      <c r="S37382"/>
    </row>
    <row r="37383" spans="17:19">
      <c r="Q37383"/>
      <c r="R37383"/>
      <c r="S37383"/>
    </row>
    <row r="37384" spans="17:19">
      <c r="Q37384"/>
      <c r="R37384"/>
      <c r="S37384"/>
    </row>
    <row r="37385" spans="17:19">
      <c r="Q37385"/>
      <c r="R37385"/>
      <c r="S37385"/>
    </row>
    <row r="37386" spans="17:19">
      <c r="Q37386"/>
      <c r="R37386"/>
      <c r="S37386"/>
    </row>
    <row r="37387" spans="17:19">
      <c r="Q37387"/>
      <c r="R37387"/>
      <c r="S37387"/>
    </row>
    <row r="37388" spans="17:19">
      <c r="Q37388"/>
      <c r="R37388"/>
      <c r="S37388"/>
    </row>
    <row r="37389" spans="17:19">
      <c r="Q37389"/>
      <c r="R37389"/>
      <c r="S37389"/>
    </row>
    <row r="37390" spans="17:19">
      <c r="Q37390"/>
      <c r="R37390"/>
      <c r="S37390"/>
    </row>
    <row r="37391" spans="17:19">
      <c r="Q37391"/>
      <c r="R37391"/>
      <c r="S37391"/>
    </row>
    <row r="37392" spans="17:19">
      <c r="Q37392"/>
      <c r="R37392"/>
      <c r="S37392"/>
    </row>
    <row r="37393" spans="17:19">
      <c r="Q37393"/>
      <c r="R37393"/>
      <c r="S37393"/>
    </row>
    <row r="37394" spans="17:19">
      <c r="Q37394"/>
      <c r="R37394"/>
      <c r="S37394"/>
    </row>
    <row r="37395" spans="17:19">
      <c r="Q37395"/>
      <c r="R37395"/>
      <c r="S37395"/>
    </row>
    <row r="37396" spans="17:19">
      <c r="Q37396"/>
      <c r="R37396"/>
      <c r="S37396"/>
    </row>
    <row r="37397" spans="17:19">
      <c r="Q37397"/>
      <c r="R37397"/>
      <c r="S37397"/>
    </row>
    <row r="37398" spans="17:19">
      <c r="Q37398"/>
      <c r="R37398"/>
      <c r="S37398"/>
    </row>
    <row r="37399" spans="17:19">
      <c r="Q37399"/>
      <c r="R37399"/>
      <c r="S37399"/>
    </row>
    <row r="37400" spans="17:19">
      <c r="Q37400"/>
      <c r="R37400"/>
      <c r="S37400"/>
    </row>
    <row r="37401" spans="17:19">
      <c r="Q37401"/>
      <c r="R37401"/>
      <c r="S37401"/>
    </row>
    <row r="37402" spans="17:19">
      <c r="Q37402"/>
      <c r="R37402"/>
      <c r="S37402"/>
    </row>
    <row r="37403" spans="17:19">
      <c r="Q37403"/>
      <c r="R37403"/>
      <c r="S37403"/>
    </row>
    <row r="37404" spans="17:19">
      <c r="Q37404"/>
      <c r="R37404"/>
      <c r="S37404"/>
    </row>
    <row r="37405" spans="17:19">
      <c r="Q37405"/>
      <c r="R37405"/>
      <c r="S37405"/>
    </row>
    <row r="37406" spans="17:19">
      <c r="Q37406"/>
      <c r="R37406"/>
      <c r="S37406"/>
    </row>
    <row r="37407" spans="17:19">
      <c r="Q37407"/>
      <c r="R37407"/>
      <c r="S37407"/>
    </row>
    <row r="37408" spans="17:19">
      <c r="Q37408"/>
      <c r="R37408"/>
      <c r="S37408"/>
    </row>
    <row r="37409" spans="17:19">
      <c r="Q37409"/>
      <c r="R37409"/>
      <c r="S37409"/>
    </row>
    <row r="37410" spans="17:19">
      <c r="Q37410"/>
      <c r="R37410"/>
      <c r="S37410"/>
    </row>
    <row r="37411" spans="17:19">
      <c r="Q37411"/>
      <c r="R37411"/>
      <c r="S37411"/>
    </row>
    <row r="37412" spans="17:19">
      <c r="Q37412"/>
      <c r="R37412"/>
      <c r="S37412"/>
    </row>
    <row r="37413" spans="17:19">
      <c r="Q37413"/>
      <c r="R37413"/>
      <c r="S37413"/>
    </row>
    <row r="37414" spans="17:19">
      <c r="Q37414"/>
      <c r="R37414"/>
      <c r="S37414"/>
    </row>
    <row r="37415" spans="17:19">
      <c r="Q37415"/>
      <c r="R37415"/>
      <c r="S37415"/>
    </row>
    <row r="37416" spans="17:19">
      <c r="Q37416"/>
      <c r="R37416"/>
      <c r="S37416"/>
    </row>
    <row r="37417" spans="17:19">
      <c r="Q37417"/>
      <c r="R37417"/>
      <c r="S37417"/>
    </row>
    <row r="37418" spans="17:19">
      <c r="Q37418"/>
      <c r="R37418"/>
      <c r="S37418"/>
    </row>
    <row r="37419" spans="17:19">
      <c r="Q37419"/>
      <c r="R37419"/>
      <c r="S37419"/>
    </row>
    <row r="37420" spans="17:19">
      <c r="Q37420"/>
      <c r="R37420"/>
      <c r="S37420"/>
    </row>
    <row r="37421" spans="17:19">
      <c r="Q37421"/>
      <c r="R37421"/>
      <c r="S37421"/>
    </row>
    <row r="37422" spans="17:19">
      <c r="Q37422"/>
      <c r="R37422"/>
      <c r="S37422"/>
    </row>
    <row r="37423" spans="17:19">
      <c r="Q37423"/>
      <c r="R37423"/>
      <c r="S37423"/>
    </row>
    <row r="37424" spans="17:19">
      <c r="Q37424"/>
      <c r="R37424"/>
      <c r="S37424"/>
    </row>
    <row r="37425" spans="17:19">
      <c r="Q37425"/>
      <c r="R37425"/>
      <c r="S37425"/>
    </row>
    <row r="37426" spans="17:19">
      <c r="Q37426"/>
      <c r="R37426"/>
      <c r="S37426"/>
    </row>
    <row r="37427" spans="17:19">
      <c r="Q37427"/>
      <c r="R37427"/>
      <c r="S37427"/>
    </row>
    <row r="37428" spans="17:19">
      <c r="Q37428"/>
      <c r="R37428"/>
      <c r="S37428"/>
    </row>
    <row r="37429" spans="17:19">
      <c r="Q37429"/>
      <c r="R37429"/>
      <c r="S37429"/>
    </row>
    <row r="37430" spans="17:19">
      <c r="Q37430"/>
      <c r="R37430"/>
      <c r="S37430"/>
    </row>
    <row r="37431" spans="17:19">
      <c r="Q37431"/>
      <c r="R37431"/>
      <c r="S37431"/>
    </row>
    <row r="37432" spans="17:19">
      <c r="Q37432"/>
      <c r="R37432"/>
      <c r="S37432"/>
    </row>
    <row r="37433" spans="17:19">
      <c r="Q37433"/>
      <c r="R37433"/>
      <c r="S37433"/>
    </row>
    <row r="37434" spans="17:19">
      <c r="Q37434"/>
      <c r="R37434"/>
      <c r="S37434"/>
    </row>
    <row r="37435" spans="17:19">
      <c r="Q37435"/>
      <c r="R37435"/>
      <c r="S37435"/>
    </row>
    <row r="37436" spans="17:19">
      <c r="Q37436"/>
      <c r="R37436"/>
      <c r="S37436"/>
    </row>
    <row r="37437" spans="17:19">
      <c r="Q37437"/>
      <c r="R37437"/>
      <c r="S37437"/>
    </row>
    <row r="37438" spans="17:19">
      <c r="Q37438"/>
      <c r="R37438"/>
      <c r="S37438"/>
    </row>
    <row r="37439" spans="17:19">
      <c r="Q37439"/>
      <c r="R37439"/>
      <c r="S37439"/>
    </row>
    <row r="37440" spans="17:19">
      <c r="Q37440"/>
      <c r="R37440"/>
      <c r="S37440"/>
    </row>
    <row r="37441" spans="17:19">
      <c r="Q37441"/>
      <c r="R37441"/>
      <c r="S37441"/>
    </row>
    <row r="37442" spans="17:19">
      <c r="Q37442"/>
      <c r="R37442"/>
      <c r="S37442"/>
    </row>
    <row r="37443" spans="17:19">
      <c r="Q37443"/>
      <c r="R37443"/>
      <c r="S37443"/>
    </row>
    <row r="37444" spans="17:19">
      <c r="Q37444"/>
      <c r="R37444"/>
      <c r="S37444"/>
    </row>
    <row r="37445" spans="17:19">
      <c r="Q37445"/>
      <c r="R37445"/>
      <c r="S37445"/>
    </row>
    <row r="37446" spans="17:19">
      <c r="Q37446"/>
      <c r="R37446"/>
      <c r="S37446"/>
    </row>
    <row r="37447" spans="17:19">
      <c r="Q37447"/>
      <c r="R37447"/>
      <c r="S37447"/>
    </row>
    <row r="37448" spans="17:19">
      <c r="Q37448"/>
      <c r="R37448"/>
      <c r="S37448"/>
    </row>
    <row r="37449" spans="17:19">
      <c r="Q37449"/>
      <c r="R37449"/>
      <c r="S37449"/>
    </row>
    <row r="37450" spans="17:19">
      <c r="Q37450"/>
      <c r="R37450"/>
      <c r="S37450"/>
    </row>
    <row r="37451" spans="17:19">
      <c r="Q37451"/>
      <c r="R37451"/>
      <c r="S37451"/>
    </row>
    <row r="37452" spans="17:19">
      <c r="Q37452"/>
      <c r="R37452"/>
      <c r="S37452"/>
    </row>
    <row r="37453" spans="17:19">
      <c r="Q37453"/>
      <c r="R37453"/>
      <c r="S37453"/>
    </row>
    <row r="37454" spans="17:19">
      <c r="Q37454"/>
      <c r="R37454"/>
      <c r="S37454"/>
    </row>
    <row r="37455" spans="17:19">
      <c r="Q37455"/>
      <c r="R37455"/>
      <c r="S37455"/>
    </row>
    <row r="37456" spans="17:19">
      <c r="Q37456"/>
      <c r="R37456"/>
      <c r="S37456"/>
    </row>
    <row r="37457" spans="17:19">
      <c r="Q37457"/>
      <c r="R37457"/>
      <c r="S37457"/>
    </row>
    <row r="37458" spans="17:19">
      <c r="Q37458"/>
      <c r="R37458"/>
      <c r="S37458"/>
    </row>
    <row r="37459" spans="17:19">
      <c r="Q37459"/>
      <c r="R37459"/>
      <c r="S37459"/>
    </row>
    <row r="37460" spans="17:19">
      <c r="Q37460"/>
      <c r="R37460"/>
      <c r="S37460"/>
    </row>
    <row r="37461" spans="17:19">
      <c r="Q37461"/>
      <c r="R37461"/>
      <c r="S37461"/>
    </row>
    <row r="37462" spans="17:19">
      <c r="Q37462"/>
      <c r="R37462"/>
      <c r="S37462"/>
    </row>
    <row r="37463" spans="17:19">
      <c r="Q37463"/>
      <c r="R37463"/>
      <c r="S37463"/>
    </row>
    <row r="37464" spans="17:19">
      <c r="Q37464"/>
      <c r="R37464"/>
      <c r="S37464"/>
    </row>
    <row r="37465" spans="17:19">
      <c r="Q37465"/>
      <c r="R37465"/>
      <c r="S37465"/>
    </row>
    <row r="37466" spans="17:19">
      <c r="Q37466"/>
      <c r="R37466"/>
      <c r="S37466"/>
    </row>
    <row r="37467" spans="17:19">
      <c r="Q37467"/>
      <c r="R37467"/>
      <c r="S37467"/>
    </row>
    <row r="37468" spans="17:19">
      <c r="Q37468"/>
      <c r="R37468"/>
      <c r="S37468"/>
    </row>
    <row r="37469" spans="17:19">
      <c r="Q37469"/>
      <c r="R37469"/>
      <c r="S37469"/>
    </row>
    <row r="37470" spans="17:19">
      <c r="Q37470"/>
      <c r="R37470"/>
      <c r="S37470"/>
    </row>
    <row r="37471" spans="17:19">
      <c r="Q37471"/>
      <c r="R37471"/>
      <c r="S37471"/>
    </row>
    <row r="37472" spans="17:19">
      <c r="Q37472"/>
      <c r="R37472"/>
      <c r="S37472"/>
    </row>
    <row r="37473" spans="17:19">
      <c r="Q37473"/>
      <c r="R37473"/>
      <c r="S37473"/>
    </row>
    <row r="37474" spans="17:19">
      <c r="Q37474"/>
      <c r="R37474"/>
      <c r="S37474"/>
    </row>
    <row r="37475" spans="17:19">
      <c r="Q37475"/>
      <c r="R37475"/>
      <c r="S37475"/>
    </row>
    <row r="37476" spans="17:19">
      <c r="Q37476"/>
      <c r="R37476"/>
      <c r="S37476"/>
    </row>
    <row r="37477" spans="17:19">
      <c r="Q37477"/>
      <c r="R37477"/>
      <c r="S37477"/>
    </row>
    <row r="37478" spans="17:19">
      <c r="Q37478"/>
      <c r="R37478"/>
      <c r="S37478"/>
    </row>
    <row r="37479" spans="17:19">
      <c r="Q37479"/>
      <c r="R37479"/>
      <c r="S37479"/>
    </row>
    <row r="37480" spans="17:19">
      <c r="Q37480"/>
      <c r="R37480"/>
      <c r="S37480"/>
    </row>
    <row r="37481" spans="17:19">
      <c r="Q37481"/>
      <c r="R37481"/>
      <c r="S37481"/>
    </row>
    <row r="37482" spans="17:19">
      <c r="Q37482"/>
      <c r="R37482"/>
      <c r="S37482"/>
    </row>
    <row r="37483" spans="17:19">
      <c r="Q37483"/>
      <c r="R37483"/>
      <c r="S37483"/>
    </row>
    <row r="37484" spans="17:19">
      <c r="Q37484"/>
      <c r="R37484"/>
      <c r="S37484"/>
    </row>
    <row r="37485" spans="17:19">
      <c r="Q37485"/>
      <c r="R37485"/>
      <c r="S37485"/>
    </row>
    <row r="37486" spans="17:19">
      <c r="Q37486"/>
      <c r="R37486"/>
      <c r="S37486"/>
    </row>
    <row r="37487" spans="17:19">
      <c r="Q37487"/>
      <c r="R37487"/>
      <c r="S37487"/>
    </row>
    <row r="37488" spans="17:19">
      <c r="Q37488"/>
      <c r="R37488"/>
      <c r="S37488"/>
    </row>
    <row r="37489" spans="17:19">
      <c r="Q37489"/>
      <c r="R37489"/>
      <c r="S37489"/>
    </row>
    <row r="37490" spans="17:19">
      <c r="Q37490"/>
      <c r="R37490"/>
      <c r="S37490"/>
    </row>
    <row r="37491" spans="17:19">
      <c r="Q37491"/>
      <c r="R37491"/>
      <c r="S37491"/>
    </row>
    <row r="37492" spans="17:19">
      <c r="Q37492"/>
      <c r="R37492"/>
      <c r="S37492"/>
    </row>
    <row r="37493" spans="17:19">
      <c r="Q37493"/>
      <c r="R37493"/>
      <c r="S37493"/>
    </row>
    <row r="37494" spans="17:19">
      <c r="Q37494"/>
      <c r="R37494"/>
      <c r="S37494"/>
    </row>
    <row r="37495" spans="17:19">
      <c r="Q37495"/>
      <c r="R37495"/>
      <c r="S37495"/>
    </row>
    <row r="37496" spans="17:19">
      <c r="Q37496"/>
      <c r="R37496"/>
      <c r="S37496"/>
    </row>
    <row r="37497" spans="17:19">
      <c r="Q37497"/>
      <c r="R37497"/>
      <c r="S37497"/>
    </row>
    <row r="37498" spans="17:19">
      <c r="Q37498"/>
      <c r="R37498"/>
      <c r="S37498"/>
    </row>
    <row r="37499" spans="17:19">
      <c r="Q37499"/>
      <c r="R37499"/>
      <c r="S37499"/>
    </row>
    <row r="37500" spans="17:19">
      <c r="Q37500"/>
      <c r="R37500"/>
      <c r="S37500"/>
    </row>
    <row r="37501" spans="17:19">
      <c r="Q37501"/>
      <c r="R37501"/>
      <c r="S37501"/>
    </row>
    <row r="37502" spans="17:19">
      <c r="Q37502"/>
      <c r="R37502"/>
      <c r="S37502"/>
    </row>
    <row r="37503" spans="17:19">
      <c r="Q37503"/>
      <c r="R37503"/>
      <c r="S37503"/>
    </row>
    <row r="37504" spans="17:19">
      <c r="Q37504"/>
      <c r="R37504"/>
      <c r="S37504"/>
    </row>
    <row r="37505" spans="17:19">
      <c r="Q37505"/>
      <c r="R37505"/>
      <c r="S37505"/>
    </row>
    <row r="37506" spans="17:19">
      <c r="Q37506"/>
      <c r="R37506"/>
      <c r="S37506"/>
    </row>
    <row r="37507" spans="17:19">
      <c r="Q37507"/>
      <c r="R37507"/>
      <c r="S37507"/>
    </row>
    <row r="37508" spans="17:19">
      <c r="Q37508"/>
      <c r="R37508"/>
      <c r="S37508"/>
    </row>
    <row r="37509" spans="17:19">
      <c r="Q37509"/>
      <c r="R37509"/>
      <c r="S37509"/>
    </row>
    <row r="37510" spans="17:19">
      <c r="Q37510"/>
      <c r="R37510"/>
      <c r="S37510"/>
    </row>
    <row r="37511" spans="17:19">
      <c r="Q37511"/>
      <c r="R37511"/>
      <c r="S37511"/>
    </row>
    <row r="37512" spans="17:19">
      <c r="Q37512"/>
      <c r="R37512"/>
      <c r="S37512"/>
    </row>
    <row r="37513" spans="17:19">
      <c r="Q37513"/>
      <c r="R37513"/>
      <c r="S37513"/>
    </row>
    <row r="37514" spans="17:19">
      <c r="Q37514"/>
      <c r="R37514"/>
      <c r="S37514"/>
    </row>
    <row r="37515" spans="17:19">
      <c r="Q37515"/>
      <c r="R37515"/>
      <c r="S37515"/>
    </row>
    <row r="37516" spans="17:19">
      <c r="Q37516"/>
      <c r="R37516"/>
      <c r="S37516"/>
    </row>
    <row r="37517" spans="17:19">
      <c r="Q37517"/>
      <c r="R37517"/>
      <c r="S37517"/>
    </row>
    <row r="37518" spans="17:19">
      <c r="Q37518"/>
      <c r="R37518"/>
      <c r="S37518"/>
    </row>
    <row r="37519" spans="17:19">
      <c r="Q37519"/>
      <c r="R37519"/>
      <c r="S37519"/>
    </row>
    <row r="37520" spans="17:19">
      <c r="Q37520"/>
      <c r="R37520"/>
      <c r="S37520"/>
    </row>
    <row r="37521" spans="17:19">
      <c r="Q37521"/>
      <c r="R37521"/>
      <c r="S37521"/>
    </row>
    <row r="37522" spans="17:19">
      <c r="Q37522"/>
      <c r="R37522"/>
      <c r="S37522"/>
    </row>
    <row r="37523" spans="17:19">
      <c r="Q37523"/>
      <c r="R37523"/>
      <c r="S37523"/>
    </row>
    <row r="37524" spans="17:19">
      <c r="Q37524"/>
      <c r="R37524"/>
      <c r="S37524"/>
    </row>
    <row r="37525" spans="17:19">
      <c r="Q37525"/>
      <c r="R37525"/>
      <c r="S37525"/>
    </row>
    <row r="37526" spans="17:19">
      <c r="Q37526"/>
      <c r="R37526"/>
      <c r="S37526"/>
    </row>
    <row r="37527" spans="17:19">
      <c r="Q37527"/>
      <c r="R37527"/>
      <c r="S37527"/>
    </row>
    <row r="37528" spans="17:19">
      <c r="Q37528"/>
      <c r="R37528"/>
      <c r="S37528"/>
    </row>
    <row r="37529" spans="17:19">
      <c r="Q37529"/>
      <c r="R37529"/>
      <c r="S37529"/>
    </row>
    <row r="37530" spans="17:19">
      <c r="Q37530"/>
      <c r="R37530"/>
      <c r="S37530"/>
    </row>
    <row r="37531" spans="17:19">
      <c r="Q37531"/>
      <c r="R37531"/>
      <c r="S37531"/>
    </row>
    <row r="37532" spans="17:19">
      <c r="Q37532"/>
      <c r="R37532"/>
      <c r="S37532"/>
    </row>
    <row r="37533" spans="17:19">
      <c r="Q37533"/>
      <c r="R37533"/>
      <c r="S37533"/>
    </row>
    <row r="37534" spans="17:19">
      <c r="Q37534"/>
      <c r="R37534"/>
      <c r="S37534"/>
    </row>
    <row r="37535" spans="17:19">
      <c r="Q37535"/>
      <c r="R37535"/>
      <c r="S37535"/>
    </row>
    <row r="37536" spans="17:19">
      <c r="Q37536"/>
      <c r="R37536"/>
      <c r="S37536"/>
    </row>
    <row r="37537" spans="17:19">
      <c r="Q37537"/>
      <c r="R37537"/>
      <c r="S37537"/>
    </row>
    <row r="37538" spans="17:19">
      <c r="Q37538"/>
      <c r="R37538"/>
      <c r="S37538"/>
    </row>
    <row r="37539" spans="17:19">
      <c r="Q37539"/>
      <c r="R37539"/>
      <c r="S37539"/>
    </row>
    <row r="37540" spans="17:19">
      <c r="Q37540"/>
      <c r="R37540"/>
      <c r="S37540"/>
    </row>
    <row r="37541" spans="17:19">
      <c r="Q37541"/>
      <c r="R37541"/>
      <c r="S37541"/>
    </row>
    <row r="37542" spans="17:19">
      <c r="Q37542"/>
      <c r="R37542"/>
      <c r="S37542"/>
    </row>
    <row r="37543" spans="17:19">
      <c r="Q37543"/>
      <c r="R37543"/>
      <c r="S37543"/>
    </row>
    <row r="37544" spans="17:19">
      <c r="Q37544"/>
      <c r="R37544"/>
      <c r="S37544"/>
    </row>
    <row r="37545" spans="17:19">
      <c r="Q37545"/>
      <c r="R37545"/>
      <c r="S37545"/>
    </row>
    <row r="37546" spans="17:19">
      <c r="Q37546"/>
      <c r="R37546"/>
      <c r="S37546"/>
    </row>
    <row r="37547" spans="17:19">
      <c r="Q37547"/>
      <c r="R37547"/>
      <c r="S37547"/>
    </row>
    <row r="37548" spans="17:19">
      <c r="Q37548"/>
      <c r="R37548"/>
      <c r="S37548"/>
    </row>
    <row r="37549" spans="17:19">
      <c r="Q37549"/>
      <c r="R37549"/>
      <c r="S37549"/>
    </row>
    <row r="37550" spans="17:19">
      <c r="Q37550"/>
      <c r="R37550"/>
      <c r="S37550"/>
    </row>
    <row r="37551" spans="17:19">
      <c r="Q37551"/>
      <c r="R37551"/>
      <c r="S37551"/>
    </row>
    <row r="37552" spans="17:19">
      <c r="Q37552"/>
      <c r="R37552"/>
      <c r="S37552"/>
    </row>
    <row r="37553" spans="17:19">
      <c r="Q37553"/>
      <c r="R37553"/>
      <c r="S37553"/>
    </row>
    <row r="37554" spans="17:19">
      <c r="Q37554"/>
      <c r="R37554"/>
      <c r="S37554"/>
    </row>
    <row r="37555" spans="17:19">
      <c r="Q37555"/>
      <c r="R37555"/>
      <c r="S37555"/>
    </row>
    <row r="37556" spans="17:19">
      <c r="Q37556"/>
      <c r="R37556"/>
      <c r="S37556"/>
    </row>
    <row r="37557" spans="17:19">
      <c r="Q37557"/>
      <c r="R37557"/>
      <c r="S37557"/>
    </row>
    <row r="37558" spans="17:19">
      <c r="Q37558"/>
      <c r="R37558"/>
      <c r="S37558"/>
    </row>
    <row r="37559" spans="17:19">
      <c r="Q37559"/>
      <c r="R37559"/>
      <c r="S37559"/>
    </row>
    <row r="37560" spans="17:19">
      <c r="Q37560"/>
      <c r="R37560"/>
      <c r="S37560"/>
    </row>
    <row r="37561" spans="17:19">
      <c r="Q37561"/>
      <c r="R37561"/>
      <c r="S37561"/>
    </row>
    <row r="37562" spans="17:19">
      <c r="Q37562"/>
      <c r="R37562"/>
      <c r="S37562"/>
    </row>
    <row r="37563" spans="17:19">
      <c r="Q37563"/>
      <c r="R37563"/>
      <c r="S37563"/>
    </row>
    <row r="37564" spans="17:19">
      <c r="Q37564"/>
      <c r="R37564"/>
      <c r="S37564"/>
    </row>
    <row r="37565" spans="17:19">
      <c r="Q37565"/>
      <c r="R37565"/>
      <c r="S37565"/>
    </row>
    <row r="37566" spans="17:19">
      <c r="Q37566"/>
      <c r="R37566"/>
      <c r="S37566"/>
    </row>
    <row r="37567" spans="17:19">
      <c r="Q37567"/>
      <c r="R37567"/>
      <c r="S37567"/>
    </row>
    <row r="37568" spans="17:19">
      <c r="Q37568"/>
      <c r="R37568"/>
      <c r="S37568"/>
    </row>
    <row r="37569" spans="17:19">
      <c r="Q37569"/>
      <c r="R37569"/>
      <c r="S37569"/>
    </row>
    <row r="37570" spans="17:19">
      <c r="Q37570"/>
      <c r="R37570"/>
      <c r="S37570"/>
    </row>
    <row r="37571" spans="17:19">
      <c r="Q37571"/>
      <c r="R37571"/>
      <c r="S37571"/>
    </row>
    <row r="37572" spans="17:19">
      <c r="Q37572"/>
      <c r="R37572"/>
      <c r="S37572"/>
    </row>
    <row r="37573" spans="17:19">
      <c r="Q37573"/>
      <c r="R37573"/>
      <c r="S37573"/>
    </row>
    <row r="37574" spans="17:19">
      <c r="Q37574"/>
      <c r="R37574"/>
      <c r="S37574"/>
    </row>
    <row r="37575" spans="17:19">
      <c r="Q37575"/>
      <c r="R37575"/>
      <c r="S37575"/>
    </row>
    <row r="37576" spans="17:19">
      <c r="Q37576"/>
      <c r="R37576"/>
      <c r="S37576"/>
    </row>
    <row r="37577" spans="17:19">
      <c r="Q37577"/>
      <c r="R37577"/>
      <c r="S37577"/>
    </row>
    <row r="37578" spans="17:19">
      <c r="Q37578"/>
      <c r="R37578"/>
      <c r="S37578"/>
    </row>
    <row r="37579" spans="17:19">
      <c r="Q37579"/>
      <c r="R37579"/>
      <c r="S37579"/>
    </row>
    <row r="37580" spans="17:19">
      <c r="Q37580"/>
      <c r="R37580"/>
      <c r="S37580"/>
    </row>
    <row r="37581" spans="17:19">
      <c r="Q37581"/>
      <c r="R37581"/>
      <c r="S37581"/>
    </row>
    <row r="37582" spans="17:19">
      <c r="Q37582"/>
      <c r="R37582"/>
      <c r="S37582"/>
    </row>
    <row r="37583" spans="17:19">
      <c r="Q37583"/>
      <c r="R37583"/>
      <c r="S37583"/>
    </row>
    <row r="37584" spans="17:19">
      <c r="Q37584"/>
      <c r="R37584"/>
      <c r="S37584"/>
    </row>
    <row r="37585" spans="17:19">
      <c r="Q37585"/>
      <c r="R37585"/>
      <c r="S37585"/>
    </row>
    <row r="37586" spans="17:19">
      <c r="Q37586"/>
      <c r="R37586"/>
      <c r="S37586"/>
    </row>
    <row r="37587" spans="17:19">
      <c r="Q37587"/>
      <c r="R37587"/>
      <c r="S37587"/>
    </row>
    <row r="37588" spans="17:19">
      <c r="Q37588"/>
      <c r="R37588"/>
      <c r="S37588"/>
    </row>
    <row r="37589" spans="17:19">
      <c r="Q37589"/>
      <c r="R37589"/>
      <c r="S37589"/>
    </row>
    <row r="37590" spans="17:19">
      <c r="Q37590"/>
      <c r="R37590"/>
      <c r="S37590"/>
    </row>
    <row r="37591" spans="17:19">
      <c r="Q37591"/>
      <c r="R37591"/>
      <c r="S37591"/>
    </row>
    <row r="37592" spans="17:19">
      <c r="Q37592"/>
      <c r="R37592"/>
      <c r="S37592"/>
    </row>
    <row r="37593" spans="17:19">
      <c r="Q37593"/>
      <c r="R37593"/>
      <c r="S37593"/>
    </row>
    <row r="37594" spans="17:19">
      <c r="Q37594"/>
      <c r="R37594"/>
      <c r="S37594"/>
    </row>
    <row r="37595" spans="17:19">
      <c r="Q37595"/>
      <c r="R37595"/>
      <c r="S37595"/>
    </row>
    <row r="37596" spans="17:19">
      <c r="Q37596"/>
      <c r="R37596"/>
      <c r="S37596"/>
    </row>
    <row r="37597" spans="17:19">
      <c r="Q37597"/>
      <c r="R37597"/>
      <c r="S37597"/>
    </row>
    <row r="37598" spans="17:19">
      <c r="Q37598"/>
      <c r="R37598"/>
      <c r="S37598"/>
    </row>
    <row r="37599" spans="17:19">
      <c r="Q37599"/>
      <c r="R37599"/>
      <c r="S37599"/>
    </row>
    <row r="37600" spans="17:19">
      <c r="Q37600"/>
      <c r="R37600"/>
      <c r="S37600"/>
    </row>
    <row r="37601" spans="17:19">
      <c r="Q37601"/>
      <c r="R37601"/>
      <c r="S37601"/>
    </row>
    <row r="37602" spans="17:19">
      <c r="Q37602"/>
      <c r="R37602"/>
      <c r="S37602"/>
    </row>
    <row r="37603" spans="17:19">
      <c r="Q37603"/>
      <c r="R37603"/>
      <c r="S37603"/>
    </row>
    <row r="37604" spans="17:19">
      <c r="Q37604"/>
      <c r="R37604"/>
      <c r="S37604"/>
    </row>
    <row r="37605" spans="17:19">
      <c r="Q37605"/>
      <c r="R37605"/>
      <c r="S37605"/>
    </row>
    <row r="37606" spans="17:19">
      <c r="Q37606"/>
      <c r="R37606"/>
      <c r="S37606"/>
    </row>
    <row r="37607" spans="17:19">
      <c r="Q37607"/>
      <c r="R37607"/>
      <c r="S37607"/>
    </row>
    <row r="37608" spans="17:19">
      <c r="Q37608"/>
      <c r="R37608"/>
      <c r="S37608"/>
    </row>
    <row r="37609" spans="17:19">
      <c r="Q37609"/>
      <c r="R37609"/>
      <c r="S37609"/>
    </row>
    <row r="37610" spans="17:19">
      <c r="Q37610"/>
      <c r="R37610"/>
      <c r="S37610"/>
    </row>
    <row r="37611" spans="17:19">
      <c r="Q37611"/>
      <c r="R37611"/>
      <c r="S37611"/>
    </row>
    <row r="37612" spans="17:19">
      <c r="Q37612"/>
      <c r="R37612"/>
      <c r="S37612"/>
    </row>
    <row r="37613" spans="17:19">
      <c r="Q37613"/>
      <c r="R37613"/>
      <c r="S37613"/>
    </row>
    <row r="37614" spans="17:19">
      <c r="Q37614"/>
      <c r="R37614"/>
      <c r="S37614"/>
    </row>
    <row r="37615" spans="17:19">
      <c r="Q37615"/>
      <c r="R37615"/>
      <c r="S37615"/>
    </row>
    <row r="37616" spans="17:19">
      <c r="Q37616"/>
      <c r="R37616"/>
      <c r="S37616"/>
    </row>
    <row r="37617" spans="17:19">
      <c r="Q37617"/>
      <c r="R37617"/>
      <c r="S37617"/>
    </row>
    <row r="37618" spans="17:19">
      <c r="Q37618"/>
      <c r="R37618"/>
      <c r="S37618"/>
    </row>
    <row r="37619" spans="17:19">
      <c r="Q37619"/>
      <c r="R37619"/>
      <c r="S37619"/>
    </row>
    <row r="37620" spans="17:19">
      <c r="Q37620"/>
      <c r="R37620"/>
      <c r="S37620"/>
    </row>
    <row r="37621" spans="17:19">
      <c r="Q37621"/>
      <c r="R37621"/>
      <c r="S37621"/>
    </row>
    <row r="37622" spans="17:19">
      <c r="Q37622"/>
      <c r="R37622"/>
      <c r="S37622"/>
    </row>
    <row r="37623" spans="17:19">
      <c r="Q37623"/>
      <c r="R37623"/>
      <c r="S37623"/>
    </row>
    <row r="37624" spans="17:19">
      <c r="Q37624"/>
      <c r="R37624"/>
      <c r="S37624"/>
    </row>
    <row r="37625" spans="17:19">
      <c r="Q37625"/>
      <c r="R37625"/>
      <c r="S37625"/>
    </row>
    <row r="37626" spans="17:19">
      <c r="Q37626"/>
      <c r="R37626"/>
      <c r="S37626"/>
    </row>
    <row r="37627" spans="17:19">
      <c r="Q37627"/>
      <c r="R37627"/>
      <c r="S37627"/>
    </row>
    <row r="37628" spans="17:19">
      <c r="Q37628"/>
      <c r="R37628"/>
      <c r="S37628"/>
    </row>
    <row r="37629" spans="17:19">
      <c r="Q37629"/>
      <c r="R37629"/>
      <c r="S37629"/>
    </row>
    <row r="37630" spans="17:19">
      <c r="Q37630"/>
      <c r="R37630"/>
      <c r="S37630"/>
    </row>
    <row r="37631" spans="17:19">
      <c r="Q37631"/>
      <c r="R37631"/>
      <c r="S37631"/>
    </row>
    <row r="37632" spans="17:19">
      <c r="Q37632"/>
      <c r="R37632"/>
      <c r="S37632"/>
    </row>
    <row r="37633" spans="17:19">
      <c r="Q37633"/>
      <c r="R37633"/>
      <c r="S37633"/>
    </row>
    <row r="37634" spans="17:19">
      <c r="Q37634"/>
      <c r="R37634"/>
      <c r="S37634"/>
    </row>
    <row r="37635" spans="17:19">
      <c r="Q37635"/>
      <c r="R37635"/>
      <c r="S37635"/>
    </row>
    <row r="37636" spans="17:19">
      <c r="Q37636"/>
      <c r="R37636"/>
      <c r="S37636"/>
    </row>
    <row r="37637" spans="17:19">
      <c r="Q37637"/>
      <c r="R37637"/>
      <c r="S37637"/>
    </row>
    <row r="37638" spans="17:19">
      <c r="Q37638"/>
      <c r="R37638"/>
      <c r="S37638"/>
    </row>
    <row r="37639" spans="17:19">
      <c r="Q37639"/>
      <c r="R37639"/>
      <c r="S37639"/>
    </row>
    <row r="37640" spans="17:19">
      <c r="Q37640"/>
      <c r="R37640"/>
      <c r="S37640"/>
    </row>
    <row r="37641" spans="17:19">
      <c r="Q37641"/>
      <c r="R37641"/>
      <c r="S37641"/>
    </row>
    <row r="37642" spans="17:19">
      <c r="Q37642"/>
      <c r="R37642"/>
      <c r="S37642"/>
    </row>
    <row r="37643" spans="17:19">
      <c r="Q37643"/>
      <c r="R37643"/>
      <c r="S37643"/>
    </row>
    <row r="37644" spans="17:19">
      <c r="Q37644"/>
      <c r="R37644"/>
      <c r="S37644"/>
    </row>
    <row r="37645" spans="17:19">
      <c r="Q37645"/>
      <c r="R37645"/>
      <c r="S37645"/>
    </row>
    <row r="37646" spans="17:19">
      <c r="Q37646"/>
      <c r="R37646"/>
      <c r="S37646"/>
    </row>
    <row r="37647" spans="17:19">
      <c r="Q37647"/>
      <c r="R37647"/>
      <c r="S37647"/>
    </row>
    <row r="37648" spans="17:19">
      <c r="Q37648"/>
      <c r="R37648"/>
      <c r="S37648"/>
    </row>
    <row r="37649" spans="17:19">
      <c r="Q37649"/>
      <c r="R37649"/>
      <c r="S37649"/>
    </row>
    <row r="37650" spans="17:19">
      <c r="Q37650"/>
      <c r="R37650"/>
      <c r="S37650"/>
    </row>
    <row r="37651" spans="17:19">
      <c r="Q37651"/>
      <c r="R37651"/>
      <c r="S37651"/>
    </row>
    <row r="37652" spans="17:19">
      <c r="Q37652"/>
      <c r="R37652"/>
      <c r="S37652"/>
    </row>
    <row r="37653" spans="17:19">
      <c r="Q37653"/>
      <c r="R37653"/>
      <c r="S37653"/>
    </row>
    <row r="37654" spans="17:19">
      <c r="Q37654"/>
      <c r="R37654"/>
      <c r="S37654"/>
    </row>
    <row r="37655" spans="17:19">
      <c r="Q37655"/>
      <c r="R37655"/>
      <c r="S37655"/>
    </row>
    <row r="37656" spans="17:19">
      <c r="Q37656"/>
      <c r="R37656"/>
      <c r="S37656"/>
    </row>
    <row r="37657" spans="17:19">
      <c r="Q37657"/>
      <c r="R37657"/>
      <c r="S37657"/>
    </row>
    <row r="37658" spans="17:19">
      <c r="Q37658"/>
      <c r="R37658"/>
      <c r="S37658"/>
    </row>
    <row r="37659" spans="17:19">
      <c r="Q37659"/>
      <c r="R37659"/>
      <c r="S37659"/>
    </row>
    <row r="37660" spans="17:19">
      <c r="Q37660"/>
      <c r="R37660"/>
      <c r="S37660"/>
    </row>
    <row r="37661" spans="17:19">
      <c r="Q37661"/>
      <c r="R37661"/>
      <c r="S37661"/>
    </row>
    <row r="37662" spans="17:19">
      <c r="Q37662"/>
      <c r="R37662"/>
      <c r="S37662"/>
    </row>
    <row r="37663" spans="17:19">
      <c r="Q37663"/>
      <c r="R37663"/>
      <c r="S37663"/>
    </row>
    <row r="37664" spans="17:19">
      <c r="Q37664"/>
      <c r="R37664"/>
      <c r="S37664"/>
    </row>
    <row r="37665" spans="17:19">
      <c r="Q37665"/>
      <c r="R37665"/>
      <c r="S37665"/>
    </row>
    <row r="37666" spans="17:19">
      <c r="Q37666"/>
      <c r="R37666"/>
      <c r="S37666"/>
    </row>
    <row r="37667" spans="17:19">
      <c r="Q37667"/>
      <c r="R37667"/>
      <c r="S37667"/>
    </row>
    <row r="37668" spans="17:19">
      <c r="Q37668"/>
      <c r="R37668"/>
      <c r="S37668"/>
    </row>
    <row r="37669" spans="17:19">
      <c r="Q37669"/>
      <c r="R37669"/>
      <c r="S37669"/>
    </row>
    <row r="37670" spans="17:19">
      <c r="Q37670"/>
      <c r="R37670"/>
      <c r="S37670"/>
    </row>
    <row r="37671" spans="17:19">
      <c r="Q37671"/>
      <c r="R37671"/>
      <c r="S37671"/>
    </row>
    <row r="37672" spans="17:19">
      <c r="Q37672"/>
      <c r="R37672"/>
      <c r="S37672"/>
    </row>
    <row r="37673" spans="17:19">
      <c r="Q37673"/>
      <c r="R37673"/>
      <c r="S37673"/>
    </row>
    <row r="37674" spans="17:19">
      <c r="Q37674"/>
      <c r="R37674"/>
      <c r="S37674"/>
    </row>
    <row r="37675" spans="17:19">
      <c r="Q37675"/>
      <c r="R37675"/>
      <c r="S37675"/>
    </row>
    <row r="37676" spans="17:19">
      <c r="Q37676"/>
      <c r="R37676"/>
      <c r="S37676"/>
    </row>
    <row r="37677" spans="17:19">
      <c r="Q37677"/>
      <c r="R37677"/>
      <c r="S37677"/>
    </row>
    <row r="37678" spans="17:19">
      <c r="Q37678"/>
      <c r="R37678"/>
      <c r="S37678"/>
    </row>
    <row r="37679" spans="17:19">
      <c r="Q37679"/>
      <c r="R37679"/>
      <c r="S37679"/>
    </row>
    <row r="37680" spans="17:19">
      <c r="Q37680"/>
      <c r="R37680"/>
      <c r="S37680"/>
    </row>
    <row r="37681" spans="17:19">
      <c r="Q37681"/>
      <c r="R37681"/>
      <c r="S37681"/>
    </row>
    <row r="37682" spans="17:19">
      <c r="Q37682"/>
      <c r="R37682"/>
      <c r="S37682"/>
    </row>
    <row r="37683" spans="17:19">
      <c r="Q37683"/>
      <c r="R37683"/>
      <c r="S37683"/>
    </row>
    <row r="37684" spans="17:19">
      <c r="Q37684"/>
      <c r="R37684"/>
      <c r="S37684"/>
    </row>
    <row r="37685" spans="17:19">
      <c r="Q37685"/>
      <c r="R37685"/>
      <c r="S37685"/>
    </row>
    <row r="37686" spans="17:19">
      <c r="Q37686"/>
      <c r="R37686"/>
      <c r="S37686"/>
    </row>
    <row r="37687" spans="17:19">
      <c r="Q37687"/>
      <c r="R37687"/>
      <c r="S37687"/>
    </row>
    <row r="37688" spans="17:19">
      <c r="Q37688"/>
      <c r="R37688"/>
      <c r="S37688"/>
    </row>
    <row r="37689" spans="17:19">
      <c r="Q37689"/>
      <c r="R37689"/>
      <c r="S37689"/>
    </row>
    <row r="37690" spans="17:19">
      <c r="Q37690"/>
      <c r="R37690"/>
      <c r="S37690"/>
    </row>
    <row r="37691" spans="17:19">
      <c r="Q37691"/>
      <c r="R37691"/>
      <c r="S37691"/>
    </row>
    <row r="37692" spans="17:19">
      <c r="Q37692"/>
      <c r="R37692"/>
      <c r="S37692"/>
    </row>
    <row r="37693" spans="17:19">
      <c r="Q37693"/>
      <c r="R37693"/>
      <c r="S37693"/>
    </row>
    <row r="37694" spans="17:19">
      <c r="Q37694"/>
      <c r="R37694"/>
      <c r="S37694"/>
    </row>
    <row r="37695" spans="17:19">
      <c r="Q37695"/>
      <c r="R37695"/>
      <c r="S37695"/>
    </row>
    <row r="37696" spans="17:19">
      <c r="Q37696"/>
      <c r="R37696"/>
      <c r="S37696"/>
    </row>
    <row r="37697" spans="17:19">
      <c r="Q37697"/>
      <c r="R37697"/>
      <c r="S37697"/>
    </row>
    <row r="37698" spans="17:19">
      <c r="Q37698"/>
      <c r="R37698"/>
      <c r="S37698"/>
    </row>
    <row r="37699" spans="17:19">
      <c r="Q37699"/>
      <c r="R37699"/>
      <c r="S37699"/>
    </row>
    <row r="37700" spans="17:19">
      <c r="Q37700"/>
      <c r="R37700"/>
      <c r="S37700"/>
    </row>
    <row r="37701" spans="17:19">
      <c r="Q37701"/>
      <c r="R37701"/>
      <c r="S37701"/>
    </row>
    <row r="37702" spans="17:19">
      <c r="Q37702"/>
      <c r="R37702"/>
      <c r="S37702"/>
    </row>
    <row r="37703" spans="17:19">
      <c r="Q37703"/>
      <c r="R37703"/>
      <c r="S37703"/>
    </row>
    <row r="37704" spans="17:19">
      <c r="Q37704"/>
      <c r="R37704"/>
      <c r="S37704"/>
    </row>
    <row r="37705" spans="17:19">
      <c r="Q37705"/>
      <c r="R37705"/>
      <c r="S37705"/>
    </row>
    <row r="37706" spans="17:19">
      <c r="Q37706"/>
      <c r="R37706"/>
      <c r="S37706"/>
    </row>
    <row r="37707" spans="17:19">
      <c r="Q37707"/>
      <c r="R37707"/>
      <c r="S37707"/>
    </row>
    <row r="37708" spans="17:19">
      <c r="Q37708"/>
      <c r="R37708"/>
      <c r="S37708"/>
    </row>
    <row r="37709" spans="17:19">
      <c r="Q37709"/>
      <c r="R37709"/>
      <c r="S37709"/>
    </row>
    <row r="37710" spans="17:19">
      <c r="Q37710"/>
      <c r="R37710"/>
      <c r="S37710"/>
    </row>
    <row r="37711" spans="17:19">
      <c r="Q37711"/>
      <c r="R37711"/>
      <c r="S37711"/>
    </row>
    <row r="37712" spans="17:19">
      <c r="Q37712"/>
      <c r="R37712"/>
      <c r="S37712"/>
    </row>
    <row r="37713" spans="17:19">
      <c r="Q37713"/>
      <c r="R37713"/>
      <c r="S37713"/>
    </row>
    <row r="37714" spans="17:19">
      <c r="Q37714"/>
      <c r="R37714"/>
      <c r="S37714"/>
    </row>
    <row r="37715" spans="17:19">
      <c r="Q37715"/>
      <c r="R37715"/>
      <c r="S37715"/>
    </row>
    <row r="37716" spans="17:19">
      <c r="Q37716"/>
      <c r="R37716"/>
      <c r="S37716"/>
    </row>
    <row r="37717" spans="17:19">
      <c r="Q37717"/>
      <c r="R37717"/>
      <c r="S37717"/>
    </row>
    <row r="37718" spans="17:19">
      <c r="Q37718"/>
      <c r="R37718"/>
      <c r="S37718"/>
    </row>
    <row r="37719" spans="17:19">
      <c r="Q37719"/>
      <c r="R37719"/>
      <c r="S37719"/>
    </row>
    <row r="37720" spans="17:19">
      <c r="Q37720"/>
      <c r="R37720"/>
      <c r="S37720"/>
    </row>
    <row r="37721" spans="17:19">
      <c r="Q37721"/>
      <c r="R37721"/>
      <c r="S37721"/>
    </row>
    <row r="37722" spans="17:19">
      <c r="Q37722"/>
      <c r="R37722"/>
      <c r="S37722"/>
    </row>
    <row r="37723" spans="17:19">
      <c r="Q37723"/>
      <c r="R37723"/>
      <c r="S37723"/>
    </row>
    <row r="37724" spans="17:19">
      <c r="Q37724"/>
      <c r="R37724"/>
      <c r="S37724"/>
    </row>
    <row r="37725" spans="17:19">
      <c r="Q37725"/>
      <c r="R37725"/>
      <c r="S37725"/>
    </row>
    <row r="37726" spans="17:19">
      <c r="Q37726"/>
      <c r="R37726"/>
      <c r="S37726"/>
    </row>
    <row r="37727" spans="17:19">
      <c r="Q37727"/>
      <c r="R37727"/>
      <c r="S37727"/>
    </row>
    <row r="37728" spans="17:19">
      <c r="Q37728"/>
      <c r="R37728"/>
      <c r="S37728"/>
    </row>
    <row r="37729" spans="17:19">
      <c r="Q37729"/>
      <c r="R37729"/>
      <c r="S37729"/>
    </row>
    <row r="37730" spans="17:19">
      <c r="Q37730"/>
      <c r="R37730"/>
      <c r="S37730"/>
    </row>
    <row r="37731" spans="17:19">
      <c r="Q37731"/>
      <c r="R37731"/>
      <c r="S37731"/>
    </row>
    <row r="37732" spans="17:19">
      <c r="Q37732"/>
      <c r="R37732"/>
      <c r="S37732"/>
    </row>
    <row r="37733" spans="17:19">
      <c r="Q37733"/>
      <c r="R37733"/>
      <c r="S37733"/>
    </row>
    <row r="37734" spans="17:19">
      <c r="Q37734"/>
      <c r="R37734"/>
      <c r="S37734"/>
    </row>
    <row r="37735" spans="17:19">
      <c r="Q37735"/>
      <c r="R37735"/>
      <c r="S37735"/>
    </row>
    <row r="37736" spans="17:19">
      <c r="Q37736"/>
      <c r="R37736"/>
      <c r="S37736"/>
    </row>
    <row r="37737" spans="17:19">
      <c r="Q37737"/>
      <c r="R37737"/>
      <c r="S37737"/>
    </row>
    <row r="37738" spans="17:19">
      <c r="Q37738"/>
      <c r="R37738"/>
      <c r="S37738"/>
    </row>
    <row r="37739" spans="17:19">
      <c r="Q37739"/>
      <c r="R37739"/>
      <c r="S37739"/>
    </row>
    <row r="37740" spans="17:19">
      <c r="Q37740"/>
      <c r="R37740"/>
      <c r="S37740"/>
    </row>
    <row r="37741" spans="17:19">
      <c r="Q37741"/>
      <c r="R37741"/>
      <c r="S37741"/>
    </row>
    <row r="37742" spans="17:19">
      <c r="Q37742"/>
      <c r="R37742"/>
      <c r="S37742"/>
    </row>
    <row r="37743" spans="17:19">
      <c r="Q37743"/>
      <c r="R37743"/>
      <c r="S37743"/>
    </row>
    <row r="37744" spans="17:19">
      <c r="Q37744"/>
      <c r="R37744"/>
      <c r="S37744"/>
    </row>
    <row r="37745" spans="17:19">
      <c r="Q37745"/>
      <c r="R37745"/>
      <c r="S37745"/>
    </row>
    <row r="37746" spans="17:19">
      <c r="Q37746"/>
      <c r="R37746"/>
      <c r="S37746"/>
    </row>
    <row r="37747" spans="17:19">
      <c r="Q37747"/>
      <c r="R37747"/>
      <c r="S37747"/>
    </row>
    <row r="37748" spans="17:19">
      <c r="Q37748"/>
      <c r="R37748"/>
      <c r="S37748"/>
    </row>
    <row r="37749" spans="17:19">
      <c r="Q37749"/>
      <c r="R37749"/>
      <c r="S37749"/>
    </row>
    <row r="37750" spans="17:19">
      <c r="Q37750"/>
      <c r="R37750"/>
      <c r="S37750"/>
    </row>
    <row r="37751" spans="17:19">
      <c r="Q37751"/>
      <c r="R37751"/>
      <c r="S37751"/>
    </row>
    <row r="37752" spans="17:19">
      <c r="Q37752"/>
      <c r="R37752"/>
      <c r="S37752"/>
    </row>
    <row r="37753" spans="17:19">
      <c r="Q37753"/>
      <c r="R37753"/>
      <c r="S37753"/>
    </row>
    <row r="37754" spans="17:19">
      <c r="Q37754"/>
      <c r="R37754"/>
      <c r="S37754"/>
    </row>
    <row r="37755" spans="17:19">
      <c r="Q37755"/>
      <c r="R37755"/>
      <c r="S37755"/>
    </row>
    <row r="37756" spans="17:19">
      <c r="Q37756"/>
      <c r="R37756"/>
      <c r="S37756"/>
    </row>
    <row r="37757" spans="17:19">
      <c r="Q37757"/>
      <c r="R37757"/>
      <c r="S37757"/>
    </row>
    <row r="37758" spans="17:19">
      <c r="Q37758"/>
      <c r="R37758"/>
      <c r="S37758"/>
    </row>
    <row r="37759" spans="17:19">
      <c r="Q37759"/>
      <c r="R37759"/>
      <c r="S37759"/>
    </row>
    <row r="37760" spans="17:19">
      <c r="Q37760"/>
      <c r="R37760"/>
      <c r="S37760"/>
    </row>
    <row r="37761" spans="17:19">
      <c r="Q37761"/>
      <c r="R37761"/>
      <c r="S37761"/>
    </row>
    <row r="37762" spans="17:19">
      <c r="Q37762"/>
      <c r="R37762"/>
      <c r="S37762"/>
    </row>
    <row r="37763" spans="17:19">
      <c r="Q37763"/>
      <c r="R37763"/>
      <c r="S37763"/>
    </row>
    <row r="37764" spans="17:19">
      <c r="Q37764"/>
      <c r="R37764"/>
      <c r="S37764"/>
    </row>
    <row r="37765" spans="17:19">
      <c r="Q37765"/>
      <c r="R37765"/>
      <c r="S37765"/>
    </row>
    <row r="37766" spans="17:19">
      <c r="Q37766"/>
      <c r="R37766"/>
      <c r="S37766"/>
    </row>
    <row r="37767" spans="17:19">
      <c r="Q37767"/>
      <c r="R37767"/>
      <c r="S37767"/>
    </row>
    <row r="37768" spans="17:19">
      <c r="Q37768"/>
      <c r="R37768"/>
      <c r="S37768"/>
    </row>
    <row r="37769" spans="17:19">
      <c r="Q37769"/>
      <c r="R37769"/>
      <c r="S37769"/>
    </row>
    <row r="37770" spans="17:19">
      <c r="Q37770"/>
      <c r="R37770"/>
      <c r="S37770"/>
    </row>
    <row r="37771" spans="17:19">
      <c r="Q37771"/>
      <c r="R37771"/>
      <c r="S37771"/>
    </row>
    <row r="37772" spans="17:19">
      <c r="Q37772"/>
      <c r="R37772"/>
      <c r="S37772"/>
    </row>
    <row r="37773" spans="17:19">
      <c r="Q37773"/>
      <c r="R37773"/>
      <c r="S37773"/>
    </row>
    <row r="37774" spans="17:19">
      <c r="Q37774"/>
      <c r="R37774"/>
      <c r="S37774"/>
    </row>
    <row r="37775" spans="17:19">
      <c r="Q37775"/>
      <c r="R37775"/>
      <c r="S37775"/>
    </row>
    <row r="37776" spans="17:19">
      <c r="Q37776"/>
      <c r="R37776"/>
      <c r="S37776"/>
    </row>
    <row r="37777" spans="17:19">
      <c r="Q37777"/>
      <c r="R37777"/>
      <c r="S37777"/>
    </row>
    <row r="37778" spans="17:19">
      <c r="Q37778"/>
      <c r="R37778"/>
      <c r="S37778"/>
    </row>
    <row r="37779" spans="17:19">
      <c r="Q37779"/>
      <c r="R37779"/>
      <c r="S37779"/>
    </row>
    <row r="37780" spans="17:19">
      <c r="Q37780"/>
      <c r="R37780"/>
      <c r="S37780"/>
    </row>
    <row r="37781" spans="17:19">
      <c r="Q37781"/>
      <c r="R37781"/>
      <c r="S37781"/>
    </row>
    <row r="37782" spans="17:19">
      <c r="Q37782"/>
      <c r="R37782"/>
      <c r="S37782"/>
    </row>
    <row r="37783" spans="17:19">
      <c r="Q37783"/>
      <c r="R37783"/>
      <c r="S37783"/>
    </row>
    <row r="37784" spans="17:19">
      <c r="Q37784"/>
      <c r="R37784"/>
      <c r="S37784"/>
    </row>
    <row r="37785" spans="17:19">
      <c r="Q37785"/>
      <c r="R37785"/>
      <c r="S37785"/>
    </row>
    <row r="37786" spans="17:19">
      <c r="Q37786"/>
      <c r="R37786"/>
      <c r="S37786"/>
    </row>
    <row r="37787" spans="17:19">
      <c r="Q37787"/>
      <c r="R37787"/>
      <c r="S37787"/>
    </row>
    <row r="37788" spans="17:19">
      <c r="Q37788"/>
      <c r="R37788"/>
      <c r="S37788"/>
    </row>
    <row r="37789" spans="17:19">
      <c r="Q37789"/>
      <c r="R37789"/>
      <c r="S37789"/>
    </row>
    <row r="37790" spans="17:19">
      <c r="Q37790"/>
      <c r="R37790"/>
      <c r="S37790"/>
    </row>
    <row r="37791" spans="17:19">
      <c r="Q37791"/>
      <c r="R37791"/>
      <c r="S37791"/>
    </row>
    <row r="37792" spans="17:19">
      <c r="Q37792"/>
      <c r="R37792"/>
      <c r="S37792"/>
    </row>
    <row r="37793" spans="17:19">
      <c r="Q37793"/>
      <c r="R37793"/>
      <c r="S37793"/>
    </row>
    <row r="37794" spans="17:19">
      <c r="Q37794"/>
      <c r="R37794"/>
      <c r="S37794"/>
    </row>
    <row r="37795" spans="17:19">
      <c r="Q37795"/>
      <c r="R37795"/>
      <c r="S37795"/>
    </row>
    <row r="37796" spans="17:19">
      <c r="Q37796"/>
      <c r="R37796"/>
      <c r="S37796"/>
    </row>
    <row r="37797" spans="17:19">
      <c r="Q37797"/>
      <c r="R37797"/>
      <c r="S37797"/>
    </row>
    <row r="37798" spans="17:19">
      <c r="Q37798"/>
      <c r="R37798"/>
      <c r="S37798"/>
    </row>
    <row r="37799" spans="17:19">
      <c r="Q37799"/>
      <c r="R37799"/>
      <c r="S37799"/>
    </row>
    <row r="37800" spans="17:19">
      <c r="Q37800"/>
      <c r="R37800"/>
      <c r="S37800"/>
    </row>
    <row r="37801" spans="17:19">
      <c r="Q37801"/>
      <c r="R37801"/>
      <c r="S37801"/>
    </row>
    <row r="37802" spans="17:19">
      <c r="Q37802"/>
      <c r="R37802"/>
      <c r="S37802"/>
    </row>
    <row r="37803" spans="17:19">
      <c r="Q37803"/>
      <c r="R37803"/>
      <c r="S37803"/>
    </row>
    <row r="37804" spans="17:19">
      <c r="Q37804"/>
      <c r="R37804"/>
      <c r="S37804"/>
    </row>
    <row r="37805" spans="17:19">
      <c r="Q37805"/>
      <c r="R37805"/>
      <c r="S37805"/>
    </row>
    <row r="37806" spans="17:19">
      <c r="Q37806"/>
      <c r="R37806"/>
      <c r="S37806"/>
    </row>
    <row r="37807" spans="17:19">
      <c r="Q37807"/>
      <c r="R37807"/>
      <c r="S37807"/>
    </row>
    <row r="37808" spans="17:19">
      <c r="Q37808"/>
      <c r="R37808"/>
      <c r="S37808"/>
    </row>
    <row r="37809" spans="17:19">
      <c r="Q37809"/>
      <c r="R37809"/>
      <c r="S37809"/>
    </row>
    <row r="37810" spans="17:19">
      <c r="Q37810"/>
      <c r="R37810"/>
      <c r="S37810"/>
    </row>
    <row r="37811" spans="17:19">
      <c r="Q37811"/>
      <c r="R37811"/>
      <c r="S37811"/>
    </row>
    <row r="37812" spans="17:19">
      <c r="Q37812"/>
      <c r="R37812"/>
      <c r="S37812"/>
    </row>
    <row r="37813" spans="17:19">
      <c r="Q37813"/>
      <c r="R37813"/>
      <c r="S37813"/>
    </row>
    <row r="37814" spans="17:19">
      <c r="Q37814"/>
      <c r="R37814"/>
      <c r="S37814"/>
    </row>
    <row r="37815" spans="17:19">
      <c r="Q37815"/>
      <c r="R37815"/>
      <c r="S37815"/>
    </row>
    <row r="37816" spans="17:19">
      <c r="Q37816"/>
      <c r="R37816"/>
      <c r="S37816"/>
    </row>
    <row r="37817" spans="17:19">
      <c r="Q37817"/>
      <c r="R37817"/>
      <c r="S37817"/>
    </row>
    <row r="37818" spans="17:19">
      <c r="Q37818"/>
      <c r="R37818"/>
      <c r="S37818"/>
    </row>
    <row r="37819" spans="17:19">
      <c r="Q37819"/>
      <c r="R37819"/>
      <c r="S37819"/>
    </row>
    <row r="37820" spans="17:19">
      <c r="Q37820"/>
      <c r="R37820"/>
      <c r="S37820"/>
    </row>
    <row r="37821" spans="17:19">
      <c r="Q37821"/>
      <c r="R37821"/>
      <c r="S37821"/>
    </row>
    <row r="37822" spans="17:19">
      <c r="Q37822"/>
      <c r="R37822"/>
      <c r="S37822"/>
    </row>
    <row r="37823" spans="17:19">
      <c r="Q37823"/>
      <c r="R37823"/>
      <c r="S37823"/>
    </row>
    <row r="37824" spans="17:19">
      <c r="Q37824"/>
      <c r="R37824"/>
      <c r="S37824"/>
    </row>
    <row r="37825" spans="17:19">
      <c r="Q37825"/>
      <c r="R37825"/>
      <c r="S37825"/>
    </row>
    <row r="37826" spans="17:19">
      <c r="Q37826"/>
      <c r="R37826"/>
      <c r="S37826"/>
    </row>
    <row r="37827" spans="17:19">
      <c r="Q37827"/>
      <c r="R37827"/>
      <c r="S37827"/>
    </row>
    <row r="37828" spans="17:19">
      <c r="Q37828"/>
      <c r="R37828"/>
      <c r="S37828"/>
    </row>
    <row r="37829" spans="17:19">
      <c r="Q37829"/>
      <c r="R37829"/>
      <c r="S37829"/>
    </row>
    <row r="37830" spans="17:19">
      <c r="Q37830"/>
      <c r="R37830"/>
      <c r="S37830"/>
    </row>
    <row r="37831" spans="17:19">
      <c r="Q37831"/>
      <c r="R37831"/>
      <c r="S37831"/>
    </row>
    <row r="37832" spans="17:19">
      <c r="Q37832"/>
      <c r="R37832"/>
      <c r="S37832"/>
    </row>
    <row r="37833" spans="17:19">
      <c r="Q37833"/>
      <c r="R37833"/>
      <c r="S37833"/>
    </row>
    <row r="37834" spans="17:19">
      <c r="Q37834"/>
      <c r="R37834"/>
      <c r="S37834"/>
    </row>
    <row r="37835" spans="17:19">
      <c r="Q37835"/>
      <c r="R37835"/>
      <c r="S37835"/>
    </row>
    <row r="37836" spans="17:19">
      <c r="Q37836"/>
      <c r="R37836"/>
      <c r="S37836"/>
    </row>
    <row r="37837" spans="17:19">
      <c r="Q37837"/>
      <c r="R37837"/>
      <c r="S37837"/>
    </row>
    <row r="37838" spans="17:19">
      <c r="Q37838"/>
      <c r="R37838"/>
      <c r="S37838"/>
    </row>
    <row r="37839" spans="17:19">
      <c r="Q37839"/>
      <c r="R37839"/>
      <c r="S37839"/>
    </row>
    <row r="37840" spans="17:19">
      <c r="Q37840"/>
      <c r="R37840"/>
      <c r="S37840"/>
    </row>
    <row r="37841" spans="17:19">
      <c r="Q37841"/>
      <c r="R37841"/>
      <c r="S37841"/>
    </row>
    <row r="37842" spans="17:19">
      <c r="Q37842"/>
      <c r="R37842"/>
      <c r="S37842"/>
    </row>
    <row r="37843" spans="17:19">
      <c r="Q37843"/>
      <c r="R37843"/>
      <c r="S37843"/>
    </row>
    <row r="37844" spans="17:19">
      <c r="Q37844"/>
      <c r="R37844"/>
      <c r="S37844"/>
    </row>
    <row r="37845" spans="17:19">
      <c r="Q37845"/>
      <c r="R37845"/>
      <c r="S37845"/>
    </row>
    <row r="37846" spans="17:19">
      <c r="Q37846"/>
      <c r="R37846"/>
      <c r="S37846"/>
    </row>
    <row r="37847" spans="17:19">
      <c r="Q37847"/>
      <c r="R37847"/>
      <c r="S37847"/>
    </row>
    <row r="37848" spans="17:19">
      <c r="Q37848"/>
      <c r="R37848"/>
      <c r="S37848"/>
    </row>
    <row r="37849" spans="17:19">
      <c r="Q37849"/>
      <c r="R37849"/>
      <c r="S37849"/>
    </row>
    <row r="37850" spans="17:19">
      <c r="Q37850"/>
      <c r="R37850"/>
      <c r="S37850"/>
    </row>
    <row r="37851" spans="17:19">
      <c r="Q37851"/>
      <c r="R37851"/>
      <c r="S37851"/>
    </row>
    <row r="37852" spans="17:19">
      <c r="Q37852"/>
      <c r="R37852"/>
      <c r="S37852"/>
    </row>
    <row r="37853" spans="17:19">
      <c r="Q37853"/>
      <c r="R37853"/>
      <c r="S37853"/>
    </row>
    <row r="37854" spans="17:19">
      <c r="Q37854"/>
      <c r="R37854"/>
      <c r="S37854"/>
    </row>
    <row r="37855" spans="17:19">
      <c r="Q37855"/>
      <c r="R37855"/>
      <c r="S37855"/>
    </row>
    <row r="37856" spans="17:19">
      <c r="Q37856"/>
      <c r="R37856"/>
      <c r="S37856"/>
    </row>
    <row r="37857" spans="17:19">
      <c r="Q37857"/>
      <c r="R37857"/>
      <c r="S37857"/>
    </row>
    <row r="37858" spans="17:19">
      <c r="Q37858"/>
      <c r="R37858"/>
      <c r="S37858"/>
    </row>
    <row r="37859" spans="17:19">
      <c r="Q37859"/>
      <c r="R37859"/>
      <c r="S37859"/>
    </row>
    <row r="37860" spans="17:19">
      <c r="Q37860"/>
      <c r="R37860"/>
      <c r="S37860"/>
    </row>
    <row r="37861" spans="17:19">
      <c r="Q37861"/>
      <c r="R37861"/>
      <c r="S37861"/>
    </row>
    <row r="37862" spans="17:19">
      <c r="Q37862"/>
      <c r="R37862"/>
      <c r="S37862"/>
    </row>
    <row r="37863" spans="17:19">
      <c r="Q37863"/>
      <c r="R37863"/>
      <c r="S37863"/>
    </row>
    <row r="37864" spans="17:19">
      <c r="Q37864"/>
      <c r="R37864"/>
      <c r="S37864"/>
    </row>
    <row r="37865" spans="17:19">
      <c r="Q37865"/>
      <c r="R37865"/>
      <c r="S37865"/>
    </row>
    <row r="37866" spans="17:19">
      <c r="Q37866"/>
      <c r="R37866"/>
      <c r="S37866"/>
    </row>
    <row r="37867" spans="17:19">
      <c r="Q37867"/>
      <c r="R37867"/>
      <c r="S37867"/>
    </row>
    <row r="37868" spans="17:19">
      <c r="Q37868"/>
      <c r="R37868"/>
      <c r="S37868"/>
    </row>
    <row r="37869" spans="17:19">
      <c r="Q37869"/>
      <c r="R37869"/>
      <c r="S37869"/>
    </row>
    <row r="37870" spans="17:19">
      <c r="Q37870"/>
      <c r="R37870"/>
      <c r="S37870"/>
    </row>
    <row r="37871" spans="17:19">
      <c r="Q37871"/>
      <c r="R37871"/>
      <c r="S37871"/>
    </row>
    <row r="37872" spans="17:19">
      <c r="Q37872"/>
      <c r="R37872"/>
      <c r="S37872"/>
    </row>
    <row r="37873" spans="17:19">
      <c r="Q37873"/>
      <c r="R37873"/>
      <c r="S37873"/>
    </row>
    <row r="37874" spans="17:19">
      <c r="Q37874"/>
      <c r="R37874"/>
      <c r="S37874"/>
    </row>
    <row r="37875" spans="17:19">
      <c r="Q37875"/>
      <c r="R37875"/>
      <c r="S37875"/>
    </row>
    <row r="37876" spans="17:19">
      <c r="Q37876"/>
      <c r="R37876"/>
      <c r="S37876"/>
    </row>
    <row r="37877" spans="17:19">
      <c r="Q37877"/>
      <c r="R37877"/>
      <c r="S37877"/>
    </row>
    <row r="37878" spans="17:19">
      <c r="Q37878"/>
      <c r="R37878"/>
      <c r="S37878"/>
    </row>
    <row r="37879" spans="17:19">
      <c r="Q37879"/>
      <c r="R37879"/>
      <c r="S37879"/>
    </row>
    <row r="37880" spans="17:19">
      <c r="Q37880"/>
      <c r="R37880"/>
      <c r="S37880"/>
    </row>
    <row r="37881" spans="17:19">
      <c r="Q37881"/>
      <c r="R37881"/>
      <c r="S37881"/>
    </row>
    <row r="37882" spans="17:19">
      <c r="Q37882"/>
      <c r="R37882"/>
      <c r="S37882"/>
    </row>
    <row r="37883" spans="17:19">
      <c r="Q37883"/>
      <c r="R37883"/>
      <c r="S37883"/>
    </row>
    <row r="37884" spans="17:19">
      <c r="Q37884"/>
      <c r="R37884"/>
      <c r="S37884"/>
    </row>
    <row r="37885" spans="17:19">
      <c r="Q37885"/>
      <c r="R37885"/>
      <c r="S37885"/>
    </row>
    <row r="37886" spans="17:19">
      <c r="Q37886"/>
      <c r="R37886"/>
      <c r="S37886"/>
    </row>
    <row r="37887" spans="17:19">
      <c r="Q37887"/>
      <c r="R37887"/>
      <c r="S37887"/>
    </row>
    <row r="37888" spans="17:19">
      <c r="Q37888"/>
      <c r="R37888"/>
      <c r="S37888"/>
    </row>
    <row r="37889" spans="17:19">
      <c r="Q37889"/>
      <c r="R37889"/>
      <c r="S37889"/>
    </row>
    <row r="37890" spans="17:19">
      <c r="Q37890"/>
      <c r="R37890"/>
      <c r="S37890"/>
    </row>
    <row r="37891" spans="17:19">
      <c r="Q37891"/>
      <c r="R37891"/>
      <c r="S37891"/>
    </row>
    <row r="37892" spans="17:19">
      <c r="Q37892"/>
      <c r="R37892"/>
      <c r="S37892"/>
    </row>
    <row r="37893" spans="17:19">
      <c r="Q37893"/>
      <c r="R37893"/>
      <c r="S37893"/>
    </row>
    <row r="37894" spans="17:19">
      <c r="Q37894"/>
      <c r="R37894"/>
      <c r="S37894"/>
    </row>
    <row r="37895" spans="17:19">
      <c r="Q37895"/>
      <c r="R37895"/>
      <c r="S37895"/>
    </row>
    <row r="37896" spans="17:19">
      <c r="Q37896"/>
      <c r="R37896"/>
      <c r="S37896"/>
    </row>
    <row r="37897" spans="17:19">
      <c r="Q37897"/>
      <c r="R37897"/>
      <c r="S37897"/>
    </row>
    <row r="37898" spans="17:19">
      <c r="Q37898"/>
      <c r="R37898"/>
      <c r="S37898"/>
    </row>
    <row r="37899" spans="17:19">
      <c r="Q37899"/>
      <c r="R37899"/>
      <c r="S37899"/>
    </row>
    <row r="37900" spans="17:19">
      <c r="Q37900"/>
      <c r="R37900"/>
      <c r="S37900"/>
    </row>
    <row r="37901" spans="17:19">
      <c r="Q37901"/>
      <c r="R37901"/>
      <c r="S37901"/>
    </row>
    <row r="37902" spans="17:19">
      <c r="Q37902"/>
      <c r="R37902"/>
      <c r="S37902"/>
    </row>
    <row r="37903" spans="17:19">
      <c r="Q37903"/>
      <c r="R37903"/>
      <c r="S37903"/>
    </row>
    <row r="37904" spans="17:19">
      <c r="Q37904"/>
      <c r="R37904"/>
      <c r="S37904"/>
    </row>
    <row r="37905" spans="17:19">
      <c r="Q37905"/>
      <c r="R37905"/>
      <c r="S37905"/>
    </row>
    <row r="37906" spans="17:19">
      <c r="Q37906"/>
      <c r="R37906"/>
      <c r="S37906"/>
    </row>
    <row r="37907" spans="17:19">
      <c r="Q37907"/>
      <c r="R37907"/>
      <c r="S37907"/>
    </row>
    <row r="37908" spans="17:19">
      <c r="Q37908"/>
      <c r="R37908"/>
      <c r="S37908"/>
    </row>
    <row r="37909" spans="17:19">
      <c r="Q37909"/>
      <c r="R37909"/>
      <c r="S37909"/>
    </row>
    <row r="37910" spans="17:19">
      <c r="Q37910"/>
      <c r="R37910"/>
      <c r="S37910"/>
    </row>
    <row r="37911" spans="17:19">
      <c r="Q37911"/>
      <c r="R37911"/>
      <c r="S37911"/>
    </row>
    <row r="37912" spans="17:19">
      <c r="Q37912"/>
      <c r="R37912"/>
      <c r="S37912"/>
    </row>
    <row r="37913" spans="17:19">
      <c r="Q37913"/>
      <c r="R37913"/>
      <c r="S37913"/>
    </row>
    <row r="37914" spans="17:19">
      <c r="Q37914"/>
      <c r="R37914"/>
      <c r="S37914"/>
    </row>
    <row r="37915" spans="17:19">
      <c r="Q37915"/>
      <c r="R37915"/>
      <c r="S37915"/>
    </row>
    <row r="37916" spans="17:19">
      <c r="Q37916"/>
      <c r="R37916"/>
      <c r="S37916"/>
    </row>
    <row r="37917" spans="17:19">
      <c r="Q37917"/>
      <c r="R37917"/>
      <c r="S37917"/>
    </row>
    <row r="37918" spans="17:19">
      <c r="Q37918"/>
      <c r="R37918"/>
      <c r="S37918"/>
    </row>
    <row r="37919" spans="17:19">
      <c r="Q37919"/>
      <c r="R37919"/>
      <c r="S37919"/>
    </row>
    <row r="37920" spans="17:19">
      <c r="Q37920"/>
      <c r="R37920"/>
      <c r="S37920"/>
    </row>
    <row r="37921" spans="17:19">
      <c r="Q37921"/>
      <c r="R37921"/>
      <c r="S37921"/>
    </row>
    <row r="37922" spans="17:19">
      <c r="Q37922"/>
      <c r="R37922"/>
      <c r="S37922"/>
    </row>
    <row r="37923" spans="17:19">
      <c r="Q37923"/>
      <c r="R37923"/>
      <c r="S37923"/>
    </row>
    <row r="37924" spans="17:19">
      <c r="Q37924"/>
      <c r="R37924"/>
      <c r="S37924"/>
    </row>
    <row r="37925" spans="17:19">
      <c r="Q37925"/>
      <c r="R37925"/>
      <c r="S37925"/>
    </row>
    <row r="37926" spans="17:19">
      <c r="Q37926"/>
      <c r="R37926"/>
      <c r="S37926"/>
    </row>
    <row r="37927" spans="17:19">
      <c r="Q37927"/>
      <c r="R37927"/>
      <c r="S37927"/>
    </row>
    <row r="37928" spans="17:19">
      <c r="Q37928"/>
      <c r="R37928"/>
      <c r="S37928"/>
    </row>
    <row r="37929" spans="17:19">
      <c r="Q37929"/>
      <c r="R37929"/>
      <c r="S37929"/>
    </row>
    <row r="37930" spans="17:19">
      <c r="Q37930"/>
      <c r="R37930"/>
      <c r="S37930"/>
    </row>
    <row r="37931" spans="17:19">
      <c r="Q37931"/>
      <c r="R37931"/>
      <c r="S37931"/>
    </row>
    <row r="37932" spans="17:19">
      <c r="Q37932"/>
      <c r="R37932"/>
      <c r="S37932"/>
    </row>
    <row r="37933" spans="17:19">
      <c r="Q37933"/>
      <c r="R37933"/>
      <c r="S37933"/>
    </row>
    <row r="37934" spans="17:19">
      <c r="Q37934"/>
      <c r="R37934"/>
      <c r="S37934"/>
    </row>
    <row r="37935" spans="17:19">
      <c r="Q37935"/>
      <c r="R37935"/>
      <c r="S37935"/>
    </row>
    <row r="37936" spans="17:19">
      <c r="Q37936"/>
      <c r="R37936"/>
      <c r="S37936"/>
    </row>
    <row r="37937" spans="17:19">
      <c r="Q37937"/>
      <c r="R37937"/>
      <c r="S37937"/>
    </row>
    <row r="37938" spans="17:19">
      <c r="Q37938"/>
      <c r="R37938"/>
      <c r="S37938"/>
    </row>
    <row r="37939" spans="17:19">
      <c r="Q37939"/>
      <c r="R37939"/>
      <c r="S37939"/>
    </row>
    <row r="37940" spans="17:19">
      <c r="Q37940"/>
      <c r="R37940"/>
      <c r="S37940"/>
    </row>
    <row r="37941" spans="17:19">
      <c r="Q37941"/>
      <c r="R37941"/>
      <c r="S37941"/>
    </row>
    <row r="37942" spans="17:19">
      <c r="Q37942"/>
      <c r="R37942"/>
      <c r="S37942"/>
    </row>
    <row r="37943" spans="17:19">
      <c r="Q37943"/>
      <c r="R37943"/>
      <c r="S37943"/>
    </row>
    <row r="37944" spans="17:19">
      <c r="Q37944"/>
      <c r="R37944"/>
      <c r="S37944"/>
    </row>
    <row r="37945" spans="17:19">
      <c r="Q37945"/>
      <c r="R37945"/>
      <c r="S37945"/>
    </row>
    <row r="37946" spans="17:19">
      <c r="Q37946"/>
      <c r="R37946"/>
      <c r="S37946"/>
    </row>
    <row r="37947" spans="17:19">
      <c r="Q37947"/>
      <c r="R37947"/>
      <c r="S37947"/>
    </row>
    <row r="37948" spans="17:19">
      <c r="Q37948"/>
      <c r="R37948"/>
      <c r="S37948"/>
    </row>
    <row r="37949" spans="17:19">
      <c r="Q37949"/>
      <c r="R37949"/>
      <c r="S37949"/>
    </row>
    <row r="37950" spans="17:19">
      <c r="Q37950"/>
      <c r="R37950"/>
      <c r="S37950"/>
    </row>
    <row r="37951" spans="17:19">
      <c r="Q37951"/>
      <c r="R37951"/>
      <c r="S37951"/>
    </row>
    <row r="37952" spans="17:19">
      <c r="Q37952"/>
      <c r="R37952"/>
      <c r="S37952"/>
    </row>
    <row r="37953" spans="17:19">
      <c r="Q37953"/>
      <c r="R37953"/>
      <c r="S37953"/>
    </row>
    <row r="37954" spans="17:19">
      <c r="Q37954"/>
      <c r="R37954"/>
      <c r="S37954"/>
    </row>
    <row r="37955" spans="17:19">
      <c r="Q37955"/>
      <c r="R37955"/>
      <c r="S37955"/>
    </row>
    <row r="37956" spans="17:19">
      <c r="Q37956"/>
      <c r="R37956"/>
      <c r="S37956"/>
    </row>
    <row r="37957" spans="17:19">
      <c r="Q37957"/>
      <c r="R37957"/>
      <c r="S37957"/>
    </row>
    <row r="37958" spans="17:19">
      <c r="Q37958"/>
      <c r="R37958"/>
      <c r="S37958"/>
    </row>
    <row r="37959" spans="17:19">
      <c r="Q37959"/>
      <c r="R37959"/>
      <c r="S37959"/>
    </row>
    <row r="37960" spans="17:19">
      <c r="Q37960"/>
      <c r="R37960"/>
      <c r="S37960"/>
    </row>
    <row r="37961" spans="17:19">
      <c r="Q37961"/>
      <c r="R37961"/>
      <c r="S37961"/>
    </row>
    <row r="37962" spans="17:19">
      <c r="Q37962"/>
      <c r="R37962"/>
      <c r="S37962"/>
    </row>
    <row r="37963" spans="17:19">
      <c r="Q37963"/>
      <c r="R37963"/>
      <c r="S37963"/>
    </row>
    <row r="37964" spans="17:19">
      <c r="Q37964"/>
      <c r="R37964"/>
      <c r="S37964"/>
    </row>
    <row r="37965" spans="17:19">
      <c r="Q37965"/>
      <c r="R37965"/>
      <c r="S37965"/>
    </row>
    <row r="37966" spans="17:19">
      <c r="Q37966"/>
      <c r="R37966"/>
      <c r="S37966"/>
    </row>
    <row r="37967" spans="17:19">
      <c r="Q37967"/>
      <c r="R37967"/>
      <c r="S37967"/>
    </row>
    <row r="37968" spans="17:19">
      <c r="Q37968"/>
      <c r="R37968"/>
      <c r="S37968"/>
    </row>
    <row r="37969" spans="17:19">
      <c r="Q37969"/>
      <c r="R37969"/>
      <c r="S37969"/>
    </row>
    <row r="37970" spans="17:19">
      <c r="Q37970"/>
      <c r="R37970"/>
      <c r="S37970"/>
    </row>
    <row r="37971" spans="17:19">
      <c r="Q37971"/>
      <c r="R37971"/>
      <c r="S37971"/>
    </row>
    <row r="37972" spans="17:19">
      <c r="Q37972"/>
      <c r="R37972"/>
      <c r="S37972"/>
    </row>
    <row r="37973" spans="17:19">
      <c r="Q37973"/>
      <c r="R37973"/>
      <c r="S37973"/>
    </row>
    <row r="37974" spans="17:19">
      <c r="Q37974"/>
      <c r="R37974"/>
      <c r="S37974"/>
    </row>
    <row r="37975" spans="17:19">
      <c r="Q37975"/>
      <c r="R37975"/>
      <c r="S37975"/>
    </row>
    <row r="37976" spans="17:19">
      <c r="Q37976"/>
      <c r="R37976"/>
      <c r="S37976"/>
    </row>
    <row r="37977" spans="17:19">
      <c r="Q37977"/>
      <c r="R37977"/>
      <c r="S37977"/>
    </row>
    <row r="37978" spans="17:19">
      <c r="Q37978"/>
      <c r="R37978"/>
      <c r="S37978"/>
    </row>
    <row r="37979" spans="17:19">
      <c r="Q37979"/>
      <c r="R37979"/>
      <c r="S37979"/>
    </row>
    <row r="37980" spans="17:19">
      <c r="Q37980"/>
      <c r="R37980"/>
      <c r="S37980"/>
    </row>
    <row r="37981" spans="17:19">
      <c r="Q37981"/>
      <c r="R37981"/>
      <c r="S37981"/>
    </row>
    <row r="37982" spans="17:19">
      <c r="Q37982"/>
      <c r="R37982"/>
      <c r="S37982"/>
    </row>
    <row r="37983" spans="17:19">
      <c r="Q37983"/>
      <c r="R37983"/>
      <c r="S37983"/>
    </row>
    <row r="37984" spans="17:19">
      <c r="Q37984"/>
      <c r="R37984"/>
      <c r="S37984"/>
    </row>
    <row r="37985" spans="17:19">
      <c r="Q37985"/>
      <c r="R37985"/>
      <c r="S37985"/>
    </row>
    <row r="37986" spans="17:19">
      <c r="Q37986"/>
      <c r="R37986"/>
      <c r="S37986"/>
    </row>
    <row r="37987" spans="17:19">
      <c r="Q37987"/>
      <c r="R37987"/>
      <c r="S37987"/>
    </row>
    <row r="37988" spans="17:19">
      <c r="Q37988"/>
      <c r="R37988"/>
      <c r="S37988"/>
    </row>
    <row r="37989" spans="17:19">
      <c r="Q37989"/>
      <c r="R37989"/>
      <c r="S37989"/>
    </row>
    <row r="37990" spans="17:19">
      <c r="Q37990"/>
      <c r="R37990"/>
      <c r="S37990"/>
    </row>
    <row r="37991" spans="17:19">
      <c r="Q37991"/>
      <c r="R37991"/>
      <c r="S37991"/>
    </row>
    <row r="37992" spans="17:19">
      <c r="Q37992"/>
      <c r="R37992"/>
      <c r="S37992"/>
    </row>
    <row r="37993" spans="17:19">
      <c r="Q37993"/>
      <c r="R37993"/>
      <c r="S37993"/>
    </row>
    <row r="37994" spans="17:19">
      <c r="Q37994"/>
      <c r="R37994"/>
      <c r="S37994"/>
    </row>
    <row r="37995" spans="17:19">
      <c r="Q37995"/>
      <c r="R37995"/>
      <c r="S37995"/>
    </row>
    <row r="37996" spans="17:19">
      <c r="Q37996"/>
      <c r="R37996"/>
      <c r="S37996"/>
    </row>
    <row r="37997" spans="17:19">
      <c r="Q37997"/>
      <c r="R37997"/>
      <c r="S37997"/>
    </row>
    <row r="37998" spans="17:19">
      <c r="Q37998"/>
      <c r="R37998"/>
      <c r="S37998"/>
    </row>
    <row r="37999" spans="17:19">
      <c r="Q37999"/>
      <c r="R37999"/>
      <c r="S37999"/>
    </row>
    <row r="38000" spans="17:19">
      <c r="Q38000"/>
      <c r="R38000"/>
      <c r="S38000"/>
    </row>
    <row r="38001" spans="17:19">
      <c r="Q38001"/>
      <c r="R38001"/>
      <c r="S38001"/>
    </row>
    <row r="38002" spans="17:19">
      <c r="Q38002"/>
      <c r="R38002"/>
      <c r="S38002"/>
    </row>
    <row r="38003" spans="17:19">
      <c r="Q38003"/>
      <c r="R38003"/>
      <c r="S38003"/>
    </row>
    <row r="38004" spans="17:19">
      <c r="Q38004"/>
      <c r="R38004"/>
      <c r="S38004"/>
    </row>
    <row r="38005" spans="17:19">
      <c r="Q38005"/>
      <c r="R38005"/>
      <c r="S38005"/>
    </row>
    <row r="38006" spans="17:19">
      <c r="Q38006"/>
      <c r="R38006"/>
      <c r="S38006"/>
    </row>
    <row r="38007" spans="17:19">
      <c r="Q38007"/>
      <c r="R38007"/>
      <c r="S38007"/>
    </row>
    <row r="38008" spans="17:19">
      <c r="Q38008"/>
      <c r="R38008"/>
      <c r="S38008"/>
    </row>
    <row r="38009" spans="17:19">
      <c r="Q38009"/>
      <c r="R38009"/>
      <c r="S38009"/>
    </row>
    <row r="38010" spans="17:19">
      <c r="Q38010"/>
      <c r="R38010"/>
      <c r="S38010"/>
    </row>
    <row r="38011" spans="17:19">
      <c r="Q38011"/>
      <c r="R38011"/>
      <c r="S38011"/>
    </row>
    <row r="38012" spans="17:19">
      <c r="Q38012"/>
      <c r="R38012"/>
      <c r="S38012"/>
    </row>
    <row r="38013" spans="17:19">
      <c r="Q38013"/>
      <c r="R38013"/>
      <c r="S38013"/>
    </row>
    <row r="38014" spans="17:19">
      <c r="Q38014"/>
      <c r="R38014"/>
      <c r="S38014"/>
    </row>
    <row r="38015" spans="17:19">
      <c r="Q38015"/>
      <c r="R38015"/>
      <c r="S38015"/>
    </row>
    <row r="38016" spans="17:19">
      <c r="Q38016"/>
      <c r="R38016"/>
      <c r="S38016"/>
    </row>
    <row r="38017" spans="17:19">
      <c r="Q38017"/>
      <c r="R38017"/>
      <c r="S38017"/>
    </row>
    <row r="38018" spans="17:19">
      <c r="Q38018"/>
      <c r="R38018"/>
      <c r="S38018"/>
    </row>
    <row r="38019" spans="17:19">
      <c r="Q38019"/>
      <c r="R38019"/>
      <c r="S38019"/>
    </row>
    <row r="38020" spans="17:19">
      <c r="Q38020"/>
      <c r="R38020"/>
      <c r="S38020"/>
    </row>
    <row r="38021" spans="17:19">
      <c r="Q38021"/>
      <c r="R38021"/>
      <c r="S38021"/>
    </row>
    <row r="38022" spans="17:19">
      <c r="Q38022"/>
      <c r="R38022"/>
      <c r="S38022"/>
    </row>
    <row r="38023" spans="17:19">
      <c r="Q38023"/>
      <c r="R38023"/>
      <c r="S38023"/>
    </row>
    <row r="38024" spans="17:19">
      <c r="Q38024"/>
      <c r="R38024"/>
      <c r="S38024"/>
    </row>
    <row r="38025" spans="17:19">
      <c r="Q38025"/>
      <c r="R38025"/>
      <c r="S38025"/>
    </row>
    <row r="38026" spans="17:19">
      <c r="Q38026"/>
      <c r="R38026"/>
      <c r="S38026"/>
    </row>
    <row r="38027" spans="17:19">
      <c r="Q38027"/>
      <c r="R38027"/>
      <c r="S38027"/>
    </row>
    <row r="38028" spans="17:19">
      <c r="Q38028"/>
      <c r="R38028"/>
      <c r="S38028"/>
    </row>
    <row r="38029" spans="17:19">
      <c r="Q38029"/>
      <c r="R38029"/>
      <c r="S38029"/>
    </row>
    <row r="38030" spans="17:19">
      <c r="Q38030"/>
      <c r="R38030"/>
      <c r="S38030"/>
    </row>
    <row r="38031" spans="17:19">
      <c r="Q38031"/>
      <c r="R38031"/>
      <c r="S38031"/>
    </row>
    <row r="38032" spans="17:19">
      <c r="Q38032"/>
      <c r="R38032"/>
      <c r="S38032"/>
    </row>
    <row r="38033" spans="17:19">
      <c r="Q38033"/>
      <c r="R38033"/>
      <c r="S38033"/>
    </row>
    <row r="38034" spans="17:19">
      <c r="Q38034"/>
      <c r="R38034"/>
      <c r="S38034"/>
    </row>
    <row r="38035" spans="17:19">
      <c r="Q38035"/>
      <c r="R38035"/>
      <c r="S38035"/>
    </row>
    <row r="38036" spans="17:19">
      <c r="Q38036"/>
      <c r="R38036"/>
      <c r="S38036"/>
    </row>
    <row r="38037" spans="17:19">
      <c r="Q38037"/>
      <c r="R38037"/>
      <c r="S38037"/>
    </row>
    <row r="38038" spans="17:19">
      <c r="Q38038"/>
      <c r="R38038"/>
      <c r="S38038"/>
    </row>
    <row r="38039" spans="17:19">
      <c r="Q38039"/>
      <c r="R38039"/>
      <c r="S38039"/>
    </row>
    <row r="38040" spans="17:19">
      <c r="Q38040"/>
      <c r="R38040"/>
      <c r="S38040"/>
    </row>
    <row r="38041" spans="17:19">
      <c r="Q38041"/>
      <c r="R38041"/>
      <c r="S38041"/>
    </row>
    <row r="38042" spans="17:19">
      <c r="Q38042"/>
      <c r="R38042"/>
      <c r="S38042"/>
    </row>
    <row r="38043" spans="17:19">
      <c r="Q38043"/>
      <c r="R38043"/>
      <c r="S38043"/>
    </row>
    <row r="38044" spans="17:19">
      <c r="Q38044"/>
      <c r="R38044"/>
      <c r="S38044"/>
    </row>
    <row r="38045" spans="17:19">
      <c r="Q38045"/>
      <c r="R38045"/>
      <c r="S38045"/>
    </row>
    <row r="38046" spans="17:19">
      <c r="Q38046"/>
      <c r="R38046"/>
      <c r="S38046"/>
    </row>
    <row r="38047" spans="17:19">
      <c r="Q38047"/>
      <c r="R38047"/>
      <c r="S38047"/>
    </row>
    <row r="38048" spans="17:19">
      <c r="Q38048"/>
      <c r="R38048"/>
      <c r="S38048"/>
    </row>
    <row r="38049" spans="17:19">
      <c r="Q38049"/>
      <c r="R38049"/>
      <c r="S38049"/>
    </row>
    <row r="38050" spans="17:19">
      <c r="Q38050"/>
      <c r="R38050"/>
      <c r="S38050"/>
    </row>
    <row r="38051" spans="17:19">
      <c r="Q38051"/>
      <c r="R38051"/>
      <c r="S38051"/>
    </row>
    <row r="38052" spans="17:19">
      <c r="Q38052"/>
      <c r="R38052"/>
      <c r="S38052"/>
    </row>
    <row r="38053" spans="17:19">
      <c r="Q38053"/>
      <c r="R38053"/>
      <c r="S38053"/>
    </row>
    <row r="38054" spans="17:19">
      <c r="Q38054"/>
      <c r="R38054"/>
      <c r="S38054"/>
    </row>
    <row r="38055" spans="17:19">
      <c r="Q38055"/>
      <c r="R38055"/>
      <c r="S38055"/>
    </row>
    <row r="38056" spans="17:19">
      <c r="Q38056"/>
      <c r="R38056"/>
      <c r="S38056"/>
    </row>
    <row r="38057" spans="17:19">
      <c r="Q38057"/>
      <c r="R38057"/>
      <c r="S38057"/>
    </row>
    <row r="38058" spans="17:19">
      <c r="Q38058"/>
      <c r="R38058"/>
      <c r="S38058"/>
    </row>
    <row r="38059" spans="17:19">
      <c r="Q38059"/>
      <c r="R38059"/>
      <c r="S38059"/>
    </row>
    <row r="38060" spans="17:19">
      <c r="Q38060"/>
      <c r="R38060"/>
      <c r="S38060"/>
    </row>
    <row r="38061" spans="17:19">
      <c r="Q38061"/>
      <c r="R38061"/>
      <c r="S38061"/>
    </row>
    <row r="38062" spans="17:19">
      <c r="Q38062"/>
      <c r="R38062"/>
      <c r="S38062"/>
    </row>
    <row r="38063" spans="17:19">
      <c r="Q38063"/>
      <c r="R38063"/>
      <c r="S38063"/>
    </row>
    <row r="38064" spans="17:19">
      <c r="Q38064"/>
      <c r="R38064"/>
      <c r="S38064"/>
    </row>
    <row r="38065" spans="17:19">
      <c r="Q38065"/>
      <c r="R38065"/>
      <c r="S38065"/>
    </row>
    <row r="38066" spans="17:19">
      <c r="Q38066"/>
      <c r="R38066"/>
      <c r="S38066"/>
    </row>
    <row r="38067" spans="17:19">
      <c r="Q38067"/>
      <c r="R38067"/>
      <c r="S38067"/>
    </row>
    <row r="38068" spans="17:19">
      <c r="Q38068"/>
      <c r="R38068"/>
      <c r="S38068"/>
    </row>
    <row r="38069" spans="17:19">
      <c r="Q38069"/>
      <c r="R38069"/>
      <c r="S38069"/>
    </row>
    <row r="38070" spans="17:19">
      <c r="Q38070"/>
      <c r="R38070"/>
      <c r="S38070"/>
    </row>
    <row r="38071" spans="17:19">
      <c r="Q38071"/>
      <c r="R38071"/>
      <c r="S38071"/>
    </row>
    <row r="38072" spans="17:19">
      <c r="Q38072"/>
      <c r="R38072"/>
      <c r="S38072"/>
    </row>
    <row r="38073" spans="17:19">
      <c r="Q38073"/>
      <c r="R38073"/>
      <c r="S38073"/>
    </row>
    <row r="38074" spans="17:19">
      <c r="Q38074"/>
      <c r="R38074"/>
      <c r="S38074"/>
    </row>
    <row r="38075" spans="17:19">
      <c r="Q38075"/>
      <c r="R38075"/>
      <c r="S38075"/>
    </row>
    <row r="38076" spans="17:19">
      <c r="Q38076"/>
      <c r="R38076"/>
      <c r="S38076"/>
    </row>
    <row r="38077" spans="17:19">
      <c r="Q38077"/>
      <c r="R38077"/>
      <c r="S38077"/>
    </row>
    <row r="38078" spans="17:19">
      <c r="Q38078"/>
      <c r="R38078"/>
      <c r="S38078"/>
    </row>
    <row r="38079" spans="17:19">
      <c r="Q38079"/>
      <c r="R38079"/>
      <c r="S38079"/>
    </row>
    <row r="38080" spans="17:19">
      <c r="Q38080"/>
      <c r="R38080"/>
      <c r="S38080"/>
    </row>
    <row r="38081" spans="17:19">
      <c r="Q38081"/>
      <c r="R38081"/>
      <c r="S38081"/>
    </row>
    <row r="38082" spans="17:19">
      <c r="Q38082"/>
      <c r="R38082"/>
      <c r="S38082"/>
    </row>
    <row r="38083" spans="17:19">
      <c r="Q38083"/>
      <c r="R38083"/>
      <c r="S38083"/>
    </row>
    <row r="38084" spans="17:19">
      <c r="Q38084"/>
      <c r="R38084"/>
      <c r="S38084"/>
    </row>
    <row r="38085" spans="17:19">
      <c r="Q38085"/>
      <c r="R38085"/>
      <c r="S38085"/>
    </row>
    <row r="38086" spans="17:19">
      <c r="Q38086"/>
      <c r="R38086"/>
      <c r="S38086"/>
    </row>
    <row r="38087" spans="17:19">
      <c r="Q38087"/>
      <c r="R38087"/>
      <c r="S38087"/>
    </row>
    <row r="38088" spans="17:19">
      <c r="Q38088"/>
      <c r="R38088"/>
      <c r="S38088"/>
    </row>
    <row r="38089" spans="17:19">
      <c r="Q38089"/>
      <c r="R38089"/>
      <c r="S38089"/>
    </row>
    <row r="38090" spans="17:19">
      <c r="Q38090"/>
      <c r="R38090"/>
      <c r="S38090"/>
    </row>
    <row r="38091" spans="17:19">
      <c r="Q38091"/>
      <c r="R38091"/>
      <c r="S38091"/>
    </row>
    <row r="38092" spans="17:19">
      <c r="Q38092"/>
      <c r="R38092"/>
      <c r="S38092"/>
    </row>
    <row r="38093" spans="17:19">
      <c r="Q38093"/>
      <c r="R38093"/>
      <c r="S38093"/>
    </row>
    <row r="38094" spans="17:19">
      <c r="Q38094"/>
      <c r="R38094"/>
      <c r="S38094"/>
    </row>
    <row r="38095" spans="17:19">
      <c r="Q38095"/>
      <c r="R38095"/>
      <c r="S38095"/>
    </row>
    <row r="38096" spans="17:19">
      <c r="Q38096"/>
      <c r="R38096"/>
      <c r="S38096"/>
    </row>
    <row r="38097" spans="17:19">
      <c r="Q38097"/>
      <c r="R38097"/>
      <c r="S38097"/>
    </row>
    <row r="38098" spans="17:19">
      <c r="Q38098"/>
      <c r="R38098"/>
      <c r="S38098"/>
    </row>
    <row r="38099" spans="17:19">
      <c r="Q38099"/>
      <c r="R38099"/>
      <c r="S38099"/>
    </row>
    <row r="38100" spans="17:19">
      <c r="Q38100"/>
      <c r="R38100"/>
      <c r="S38100"/>
    </row>
    <row r="38101" spans="17:19">
      <c r="Q38101"/>
      <c r="R38101"/>
      <c r="S38101"/>
    </row>
    <row r="38102" spans="17:19">
      <c r="Q38102"/>
      <c r="R38102"/>
      <c r="S38102"/>
    </row>
    <row r="38103" spans="17:19">
      <c r="Q38103"/>
      <c r="R38103"/>
      <c r="S38103"/>
    </row>
    <row r="38104" spans="17:19">
      <c r="Q38104"/>
      <c r="R38104"/>
      <c r="S38104"/>
    </row>
    <row r="38105" spans="17:19">
      <c r="Q38105"/>
      <c r="R38105"/>
      <c r="S38105"/>
    </row>
    <row r="38106" spans="17:19">
      <c r="Q38106"/>
      <c r="R38106"/>
      <c r="S38106"/>
    </row>
    <row r="38107" spans="17:19">
      <c r="Q38107"/>
      <c r="R38107"/>
      <c r="S38107"/>
    </row>
    <row r="38108" spans="17:19">
      <c r="Q38108"/>
      <c r="R38108"/>
      <c r="S38108"/>
    </row>
    <row r="38109" spans="17:19">
      <c r="Q38109"/>
      <c r="R38109"/>
      <c r="S38109"/>
    </row>
    <row r="38110" spans="17:19">
      <c r="Q38110"/>
      <c r="R38110"/>
      <c r="S38110"/>
    </row>
    <row r="38111" spans="17:19">
      <c r="Q38111"/>
      <c r="R38111"/>
      <c r="S38111"/>
    </row>
    <row r="38112" spans="17:19">
      <c r="Q38112"/>
      <c r="R38112"/>
      <c r="S38112"/>
    </row>
    <row r="38113" spans="17:19">
      <c r="Q38113"/>
      <c r="R38113"/>
      <c r="S38113"/>
    </row>
    <row r="38114" spans="17:19">
      <c r="Q38114"/>
      <c r="R38114"/>
      <c r="S38114"/>
    </row>
    <row r="38115" spans="17:19">
      <c r="Q38115"/>
      <c r="R38115"/>
      <c r="S38115"/>
    </row>
    <row r="38116" spans="17:19">
      <c r="Q38116"/>
      <c r="R38116"/>
      <c r="S38116"/>
    </row>
    <row r="38117" spans="17:19">
      <c r="Q38117"/>
      <c r="R38117"/>
      <c r="S38117"/>
    </row>
    <row r="38118" spans="17:19">
      <c r="Q38118"/>
      <c r="R38118"/>
      <c r="S38118"/>
    </row>
    <row r="38119" spans="17:19">
      <c r="Q38119"/>
      <c r="R38119"/>
      <c r="S38119"/>
    </row>
    <row r="38120" spans="17:19">
      <c r="Q38120"/>
      <c r="R38120"/>
      <c r="S38120"/>
    </row>
    <row r="38121" spans="17:19">
      <c r="Q38121"/>
      <c r="R38121"/>
      <c r="S38121"/>
    </row>
    <row r="38122" spans="17:19">
      <c r="Q38122"/>
      <c r="R38122"/>
      <c r="S38122"/>
    </row>
    <row r="38123" spans="17:19">
      <c r="Q38123"/>
      <c r="R38123"/>
      <c r="S38123"/>
    </row>
    <row r="38124" spans="17:19">
      <c r="Q38124"/>
      <c r="R38124"/>
      <c r="S38124"/>
    </row>
    <row r="38125" spans="17:19">
      <c r="Q38125"/>
      <c r="R38125"/>
      <c r="S38125"/>
    </row>
    <row r="38126" spans="17:19">
      <c r="Q38126"/>
      <c r="R38126"/>
      <c r="S38126"/>
    </row>
    <row r="38127" spans="17:19">
      <c r="Q38127"/>
      <c r="R38127"/>
      <c r="S38127"/>
    </row>
    <row r="38128" spans="17:19">
      <c r="Q38128"/>
      <c r="R38128"/>
      <c r="S38128"/>
    </row>
    <row r="38129" spans="17:19">
      <c r="Q38129"/>
      <c r="R38129"/>
      <c r="S38129"/>
    </row>
    <row r="38130" spans="17:19">
      <c r="Q38130"/>
      <c r="R38130"/>
      <c r="S38130"/>
    </row>
    <row r="38131" spans="17:19">
      <c r="Q38131"/>
      <c r="R38131"/>
      <c r="S38131"/>
    </row>
    <row r="38132" spans="17:19">
      <c r="Q38132"/>
      <c r="R38132"/>
      <c r="S38132"/>
    </row>
    <row r="38133" spans="17:19">
      <c r="Q38133"/>
      <c r="R38133"/>
      <c r="S38133"/>
    </row>
    <row r="38134" spans="17:19">
      <c r="Q38134"/>
      <c r="R38134"/>
      <c r="S38134"/>
    </row>
    <row r="38135" spans="17:19">
      <c r="Q38135"/>
      <c r="R38135"/>
      <c r="S38135"/>
    </row>
    <row r="38136" spans="17:19">
      <c r="Q38136"/>
      <c r="R38136"/>
      <c r="S38136"/>
    </row>
    <row r="38137" spans="17:19">
      <c r="Q38137"/>
      <c r="R38137"/>
      <c r="S38137"/>
    </row>
    <row r="38138" spans="17:19">
      <c r="Q38138"/>
      <c r="R38138"/>
      <c r="S38138"/>
    </row>
    <row r="38139" spans="17:19">
      <c r="Q38139"/>
      <c r="R38139"/>
      <c r="S38139"/>
    </row>
    <row r="38140" spans="17:19">
      <c r="Q38140"/>
      <c r="R38140"/>
      <c r="S38140"/>
    </row>
    <row r="38141" spans="17:19">
      <c r="Q38141"/>
      <c r="R38141"/>
      <c r="S38141"/>
    </row>
    <row r="38142" spans="17:19">
      <c r="Q38142"/>
      <c r="R38142"/>
      <c r="S38142"/>
    </row>
    <row r="38143" spans="17:19">
      <c r="Q38143"/>
      <c r="R38143"/>
      <c r="S38143"/>
    </row>
    <row r="38144" spans="17:19">
      <c r="Q38144"/>
      <c r="R38144"/>
      <c r="S38144"/>
    </row>
    <row r="38145" spans="17:19">
      <c r="Q38145"/>
      <c r="R38145"/>
      <c r="S38145"/>
    </row>
    <row r="38146" spans="17:19">
      <c r="Q38146"/>
      <c r="R38146"/>
      <c r="S38146"/>
    </row>
    <row r="38147" spans="17:19">
      <c r="Q38147"/>
      <c r="R38147"/>
      <c r="S38147"/>
    </row>
    <row r="38148" spans="17:19">
      <c r="Q38148"/>
      <c r="R38148"/>
      <c r="S38148"/>
    </row>
    <row r="38149" spans="17:19">
      <c r="Q38149"/>
      <c r="R38149"/>
      <c r="S38149"/>
    </row>
    <row r="38150" spans="17:19">
      <c r="Q38150"/>
      <c r="R38150"/>
      <c r="S38150"/>
    </row>
    <row r="38151" spans="17:19">
      <c r="Q38151"/>
      <c r="R38151"/>
      <c r="S38151"/>
    </row>
    <row r="38152" spans="17:19">
      <c r="Q38152"/>
      <c r="R38152"/>
      <c r="S38152"/>
    </row>
    <row r="38153" spans="17:19">
      <c r="Q38153"/>
      <c r="R38153"/>
      <c r="S38153"/>
    </row>
    <row r="38154" spans="17:19">
      <c r="Q38154"/>
      <c r="R38154"/>
      <c r="S38154"/>
    </row>
    <row r="38155" spans="17:19">
      <c r="Q38155"/>
      <c r="R38155"/>
      <c r="S38155"/>
    </row>
    <row r="38156" spans="17:19">
      <c r="Q38156"/>
      <c r="R38156"/>
      <c r="S38156"/>
    </row>
    <row r="38157" spans="17:19">
      <c r="Q38157"/>
      <c r="R38157"/>
      <c r="S38157"/>
    </row>
    <row r="38158" spans="17:19">
      <c r="Q38158"/>
      <c r="R38158"/>
      <c r="S38158"/>
    </row>
    <row r="38159" spans="17:19">
      <c r="Q38159"/>
      <c r="R38159"/>
      <c r="S38159"/>
    </row>
    <row r="38160" spans="17:19">
      <c r="Q38160"/>
      <c r="R38160"/>
      <c r="S38160"/>
    </row>
    <row r="38161" spans="17:19">
      <c r="Q38161"/>
      <c r="R38161"/>
      <c r="S38161"/>
    </row>
    <row r="38162" spans="17:19">
      <c r="Q38162"/>
      <c r="R38162"/>
      <c r="S38162"/>
    </row>
    <row r="38163" spans="17:19">
      <c r="Q38163"/>
      <c r="R38163"/>
      <c r="S38163"/>
    </row>
    <row r="38164" spans="17:19">
      <c r="Q38164"/>
      <c r="R38164"/>
      <c r="S38164"/>
    </row>
    <row r="38165" spans="17:19">
      <c r="Q38165"/>
      <c r="R38165"/>
      <c r="S38165"/>
    </row>
    <row r="38166" spans="17:19">
      <c r="Q38166"/>
      <c r="R38166"/>
      <c r="S38166"/>
    </row>
    <row r="38167" spans="17:19">
      <c r="Q38167"/>
      <c r="R38167"/>
      <c r="S38167"/>
    </row>
    <row r="38168" spans="17:19">
      <c r="Q38168"/>
      <c r="R38168"/>
      <c r="S38168"/>
    </row>
    <row r="38169" spans="17:19">
      <c r="Q38169"/>
      <c r="R38169"/>
      <c r="S38169"/>
    </row>
    <row r="38170" spans="17:19">
      <c r="Q38170"/>
      <c r="R38170"/>
      <c r="S38170"/>
    </row>
    <row r="38171" spans="17:19">
      <c r="Q38171"/>
      <c r="R38171"/>
      <c r="S38171"/>
    </row>
    <row r="38172" spans="17:19">
      <c r="Q38172"/>
      <c r="R38172"/>
      <c r="S38172"/>
    </row>
    <row r="38173" spans="17:19">
      <c r="Q38173"/>
      <c r="R38173"/>
      <c r="S38173"/>
    </row>
    <row r="38174" spans="17:19">
      <c r="Q38174"/>
      <c r="R38174"/>
      <c r="S38174"/>
    </row>
    <row r="38175" spans="17:19">
      <c r="Q38175"/>
      <c r="R38175"/>
      <c r="S38175"/>
    </row>
    <row r="38176" spans="17:19">
      <c r="Q38176"/>
      <c r="R38176"/>
      <c r="S38176"/>
    </row>
    <row r="38177" spans="17:19">
      <c r="Q38177"/>
      <c r="R38177"/>
      <c r="S38177"/>
    </row>
    <row r="38178" spans="17:19">
      <c r="Q38178"/>
      <c r="R38178"/>
      <c r="S38178"/>
    </row>
    <row r="38179" spans="17:19">
      <c r="Q38179"/>
      <c r="R38179"/>
      <c r="S38179"/>
    </row>
    <row r="38180" spans="17:19">
      <c r="Q38180"/>
      <c r="R38180"/>
      <c r="S38180"/>
    </row>
    <row r="38181" spans="17:19">
      <c r="Q38181"/>
      <c r="R38181"/>
      <c r="S38181"/>
    </row>
    <row r="38182" spans="17:19">
      <c r="Q38182"/>
      <c r="R38182"/>
      <c r="S38182"/>
    </row>
    <row r="38183" spans="17:19">
      <c r="Q38183"/>
      <c r="R38183"/>
      <c r="S38183"/>
    </row>
    <row r="38184" spans="17:19">
      <c r="Q38184"/>
      <c r="R38184"/>
      <c r="S38184"/>
    </row>
    <row r="38185" spans="17:19">
      <c r="Q38185"/>
      <c r="R38185"/>
      <c r="S38185"/>
    </row>
    <row r="38186" spans="17:19">
      <c r="Q38186"/>
      <c r="R38186"/>
      <c r="S38186"/>
    </row>
    <row r="38187" spans="17:19">
      <c r="Q38187"/>
      <c r="R38187"/>
      <c r="S38187"/>
    </row>
    <row r="38188" spans="17:19">
      <c r="Q38188"/>
      <c r="R38188"/>
      <c r="S38188"/>
    </row>
    <row r="38189" spans="17:19">
      <c r="Q38189"/>
      <c r="R38189"/>
      <c r="S38189"/>
    </row>
    <row r="38190" spans="17:19">
      <c r="Q38190"/>
      <c r="R38190"/>
      <c r="S38190"/>
    </row>
    <row r="38191" spans="17:19">
      <c r="Q38191"/>
      <c r="R38191"/>
      <c r="S38191"/>
    </row>
    <row r="38192" spans="17:19">
      <c r="Q38192"/>
      <c r="R38192"/>
      <c r="S38192"/>
    </row>
    <row r="38193" spans="17:19">
      <c r="Q38193"/>
      <c r="R38193"/>
      <c r="S38193"/>
    </row>
    <row r="38194" spans="17:19">
      <c r="Q38194"/>
      <c r="R38194"/>
      <c r="S38194"/>
    </row>
    <row r="38195" spans="17:19">
      <c r="Q38195"/>
      <c r="R38195"/>
      <c r="S38195"/>
    </row>
    <row r="38196" spans="17:19">
      <c r="Q38196"/>
      <c r="R38196"/>
      <c r="S38196"/>
    </row>
    <row r="38197" spans="17:19">
      <c r="Q38197"/>
      <c r="R38197"/>
      <c r="S38197"/>
    </row>
    <row r="38198" spans="17:19">
      <c r="Q38198"/>
      <c r="R38198"/>
      <c r="S38198"/>
    </row>
    <row r="38199" spans="17:19">
      <c r="Q38199"/>
      <c r="R38199"/>
      <c r="S38199"/>
    </row>
    <row r="38200" spans="17:19">
      <c r="Q38200"/>
      <c r="R38200"/>
      <c r="S38200"/>
    </row>
    <row r="38201" spans="17:19">
      <c r="Q38201"/>
      <c r="R38201"/>
      <c r="S38201"/>
    </row>
    <row r="38202" spans="17:19">
      <c r="Q38202"/>
      <c r="R38202"/>
      <c r="S38202"/>
    </row>
    <row r="38203" spans="17:19">
      <c r="Q38203"/>
      <c r="R38203"/>
      <c r="S38203"/>
    </row>
    <row r="38204" spans="17:19">
      <c r="Q38204"/>
      <c r="R38204"/>
      <c r="S38204"/>
    </row>
    <row r="38205" spans="17:19">
      <c r="Q38205"/>
      <c r="R38205"/>
      <c r="S38205"/>
    </row>
    <row r="38206" spans="17:19">
      <c r="Q38206"/>
      <c r="R38206"/>
      <c r="S38206"/>
    </row>
    <row r="38207" spans="17:19">
      <c r="Q38207"/>
      <c r="R38207"/>
      <c r="S38207"/>
    </row>
    <row r="38208" spans="17:19">
      <c r="Q38208"/>
      <c r="R38208"/>
      <c r="S38208"/>
    </row>
    <row r="38209" spans="17:19">
      <c r="Q38209"/>
      <c r="R38209"/>
      <c r="S38209"/>
    </row>
    <row r="38210" spans="17:19">
      <c r="Q38210"/>
      <c r="R38210"/>
      <c r="S38210"/>
    </row>
    <row r="38211" spans="17:19">
      <c r="Q38211"/>
      <c r="R38211"/>
      <c r="S38211"/>
    </row>
    <row r="38212" spans="17:19">
      <c r="Q38212"/>
      <c r="R38212"/>
      <c r="S38212"/>
    </row>
    <row r="38213" spans="17:19">
      <c r="Q38213"/>
      <c r="R38213"/>
      <c r="S38213"/>
    </row>
    <row r="38214" spans="17:19">
      <c r="Q38214"/>
      <c r="R38214"/>
      <c r="S38214"/>
    </row>
    <row r="38215" spans="17:19">
      <c r="Q38215"/>
      <c r="R38215"/>
      <c r="S38215"/>
    </row>
    <row r="38216" spans="17:19">
      <c r="Q38216"/>
      <c r="R38216"/>
      <c r="S38216"/>
    </row>
    <row r="38217" spans="17:19">
      <c r="Q38217"/>
      <c r="R38217"/>
      <c r="S38217"/>
    </row>
    <row r="38218" spans="17:19">
      <c r="Q38218"/>
      <c r="R38218"/>
      <c r="S38218"/>
    </row>
    <row r="38219" spans="17:19">
      <c r="Q38219"/>
      <c r="R38219"/>
      <c r="S38219"/>
    </row>
    <row r="38220" spans="17:19">
      <c r="Q38220"/>
      <c r="R38220"/>
      <c r="S38220"/>
    </row>
    <row r="38221" spans="17:19">
      <c r="Q38221"/>
      <c r="R38221"/>
      <c r="S38221"/>
    </row>
    <row r="38222" spans="17:19">
      <c r="Q38222"/>
      <c r="R38222"/>
      <c r="S38222"/>
    </row>
    <row r="38223" spans="17:19">
      <c r="Q38223"/>
      <c r="R38223"/>
      <c r="S38223"/>
    </row>
    <row r="38224" spans="17:19">
      <c r="Q38224"/>
      <c r="R38224"/>
      <c r="S38224"/>
    </row>
    <row r="38225" spans="17:19">
      <c r="Q38225"/>
      <c r="R38225"/>
      <c r="S38225"/>
    </row>
    <row r="38226" spans="17:19">
      <c r="Q38226"/>
      <c r="R38226"/>
      <c r="S38226"/>
    </row>
    <row r="38227" spans="17:19">
      <c r="Q38227"/>
      <c r="R38227"/>
      <c r="S38227"/>
    </row>
    <row r="38228" spans="17:19">
      <c r="Q38228"/>
      <c r="R38228"/>
      <c r="S38228"/>
    </row>
    <row r="38229" spans="17:19">
      <c r="Q38229"/>
      <c r="R38229"/>
      <c r="S38229"/>
    </row>
    <row r="38230" spans="17:19">
      <c r="Q38230"/>
      <c r="R38230"/>
      <c r="S38230"/>
    </row>
    <row r="38231" spans="17:19">
      <c r="Q38231"/>
      <c r="R38231"/>
      <c r="S38231"/>
    </row>
    <row r="38232" spans="17:19">
      <c r="Q38232"/>
      <c r="R38232"/>
      <c r="S38232"/>
    </row>
    <row r="38233" spans="17:19">
      <c r="Q38233"/>
      <c r="R38233"/>
      <c r="S38233"/>
    </row>
    <row r="38234" spans="17:19">
      <c r="Q38234"/>
      <c r="R38234"/>
      <c r="S38234"/>
    </row>
    <row r="38235" spans="17:19">
      <c r="Q38235"/>
      <c r="R38235"/>
      <c r="S38235"/>
    </row>
    <row r="38236" spans="17:19">
      <c r="Q38236"/>
      <c r="R38236"/>
      <c r="S38236"/>
    </row>
    <row r="38237" spans="17:19">
      <c r="Q38237"/>
      <c r="R38237"/>
      <c r="S38237"/>
    </row>
    <row r="38238" spans="17:19">
      <c r="Q38238"/>
      <c r="R38238"/>
      <c r="S38238"/>
    </row>
    <row r="38239" spans="17:19">
      <c r="Q38239"/>
      <c r="R38239"/>
      <c r="S38239"/>
    </row>
    <row r="38240" spans="17:19">
      <c r="Q38240"/>
      <c r="R38240"/>
      <c r="S38240"/>
    </row>
    <row r="38241" spans="17:19">
      <c r="Q38241"/>
      <c r="R38241"/>
      <c r="S38241"/>
    </row>
    <row r="38242" spans="17:19">
      <c r="Q38242"/>
      <c r="R38242"/>
      <c r="S38242"/>
    </row>
    <row r="38243" spans="17:19">
      <c r="Q38243"/>
      <c r="R38243"/>
      <c r="S38243"/>
    </row>
    <row r="38244" spans="17:19">
      <c r="Q38244"/>
      <c r="R38244"/>
      <c r="S38244"/>
    </row>
    <row r="38245" spans="17:19">
      <c r="Q38245"/>
      <c r="R38245"/>
      <c r="S38245"/>
    </row>
    <row r="38246" spans="17:19">
      <c r="Q38246"/>
      <c r="R38246"/>
      <c r="S38246"/>
    </row>
    <row r="38247" spans="17:19">
      <c r="Q38247"/>
      <c r="R38247"/>
      <c r="S38247"/>
    </row>
    <row r="38248" spans="17:19">
      <c r="Q38248"/>
      <c r="R38248"/>
      <c r="S38248"/>
    </row>
    <row r="38249" spans="17:19">
      <c r="Q38249"/>
      <c r="R38249"/>
      <c r="S38249"/>
    </row>
    <row r="38250" spans="17:19">
      <c r="Q38250"/>
      <c r="R38250"/>
      <c r="S38250"/>
    </row>
    <row r="38251" spans="17:19">
      <c r="Q38251"/>
      <c r="R38251"/>
      <c r="S38251"/>
    </row>
    <row r="38252" spans="17:19">
      <c r="Q38252"/>
      <c r="R38252"/>
      <c r="S38252"/>
    </row>
    <row r="38253" spans="17:19">
      <c r="Q38253"/>
      <c r="R38253"/>
      <c r="S38253"/>
    </row>
    <row r="38254" spans="17:19">
      <c r="Q38254"/>
      <c r="R38254"/>
      <c r="S38254"/>
    </row>
    <row r="38255" spans="17:19">
      <c r="Q38255"/>
      <c r="R38255"/>
      <c r="S38255"/>
    </row>
    <row r="38256" spans="17:19">
      <c r="Q38256"/>
      <c r="R38256"/>
      <c r="S38256"/>
    </row>
    <row r="38257" spans="17:19">
      <c r="Q38257"/>
      <c r="R38257"/>
      <c r="S38257"/>
    </row>
    <row r="38258" spans="17:19">
      <c r="Q38258"/>
      <c r="R38258"/>
      <c r="S38258"/>
    </row>
    <row r="38259" spans="17:19">
      <c r="Q38259"/>
      <c r="R38259"/>
      <c r="S38259"/>
    </row>
    <row r="38260" spans="17:19">
      <c r="Q38260"/>
      <c r="R38260"/>
      <c r="S38260"/>
    </row>
    <row r="38261" spans="17:19">
      <c r="Q38261"/>
      <c r="R38261"/>
      <c r="S38261"/>
    </row>
    <row r="38262" spans="17:19">
      <c r="Q38262"/>
      <c r="R38262"/>
      <c r="S38262"/>
    </row>
    <row r="38263" spans="17:19">
      <c r="Q38263"/>
      <c r="R38263"/>
      <c r="S38263"/>
    </row>
    <row r="38264" spans="17:19">
      <c r="Q38264"/>
      <c r="R38264"/>
      <c r="S38264"/>
    </row>
    <row r="38265" spans="17:19">
      <c r="Q38265"/>
      <c r="R38265"/>
      <c r="S38265"/>
    </row>
    <row r="38266" spans="17:19">
      <c r="Q38266"/>
      <c r="R38266"/>
      <c r="S38266"/>
    </row>
    <row r="38267" spans="17:19">
      <c r="Q38267"/>
      <c r="R38267"/>
      <c r="S38267"/>
    </row>
    <row r="38268" spans="17:19">
      <c r="Q38268"/>
      <c r="R38268"/>
      <c r="S38268"/>
    </row>
    <row r="38269" spans="17:19">
      <c r="Q38269"/>
      <c r="R38269"/>
      <c r="S38269"/>
    </row>
    <row r="38270" spans="17:19">
      <c r="Q38270"/>
      <c r="R38270"/>
      <c r="S38270"/>
    </row>
    <row r="38271" spans="17:19">
      <c r="Q38271"/>
      <c r="R38271"/>
      <c r="S38271"/>
    </row>
    <row r="38272" spans="17:19">
      <c r="Q38272"/>
      <c r="R38272"/>
      <c r="S38272"/>
    </row>
    <row r="38273" spans="17:19">
      <c r="Q38273"/>
      <c r="R38273"/>
      <c r="S38273"/>
    </row>
    <row r="38274" spans="17:19">
      <c r="Q38274"/>
      <c r="R38274"/>
      <c r="S38274"/>
    </row>
    <row r="38275" spans="17:19">
      <c r="Q38275"/>
      <c r="R38275"/>
      <c r="S38275"/>
    </row>
    <row r="38276" spans="17:19">
      <c r="Q38276"/>
      <c r="R38276"/>
      <c r="S38276"/>
    </row>
    <row r="38277" spans="17:19">
      <c r="Q38277"/>
      <c r="R38277"/>
      <c r="S38277"/>
    </row>
    <row r="38278" spans="17:19">
      <c r="Q38278"/>
      <c r="R38278"/>
      <c r="S38278"/>
    </row>
    <row r="38279" spans="17:19">
      <c r="Q38279"/>
      <c r="R38279"/>
      <c r="S38279"/>
    </row>
    <row r="38280" spans="17:19">
      <c r="Q38280"/>
      <c r="R38280"/>
      <c r="S38280"/>
    </row>
    <row r="38281" spans="17:19">
      <c r="Q38281"/>
      <c r="R38281"/>
      <c r="S38281"/>
    </row>
    <row r="38282" spans="17:19">
      <c r="Q38282"/>
      <c r="R38282"/>
      <c r="S38282"/>
    </row>
    <row r="38283" spans="17:19">
      <c r="Q38283"/>
      <c r="R38283"/>
      <c r="S38283"/>
    </row>
    <row r="38284" spans="17:19">
      <c r="Q38284"/>
      <c r="R38284"/>
      <c r="S38284"/>
    </row>
    <row r="38285" spans="17:19">
      <c r="Q38285"/>
      <c r="R38285"/>
      <c r="S38285"/>
    </row>
    <row r="38286" spans="17:19">
      <c r="Q38286"/>
      <c r="R38286"/>
      <c r="S38286"/>
    </row>
    <row r="38287" spans="17:19">
      <c r="Q38287"/>
      <c r="R38287"/>
      <c r="S38287"/>
    </row>
    <row r="38288" spans="17:19">
      <c r="Q38288"/>
      <c r="R38288"/>
      <c r="S38288"/>
    </row>
    <row r="38289" spans="17:19">
      <c r="Q38289"/>
      <c r="R38289"/>
      <c r="S38289"/>
    </row>
    <row r="38290" spans="17:19">
      <c r="Q38290"/>
      <c r="R38290"/>
      <c r="S38290"/>
    </row>
    <row r="38291" spans="17:19">
      <c r="Q38291"/>
      <c r="R38291"/>
      <c r="S38291"/>
    </row>
    <row r="38292" spans="17:19">
      <c r="Q38292"/>
      <c r="R38292"/>
      <c r="S38292"/>
    </row>
    <row r="38293" spans="17:19">
      <c r="Q38293"/>
      <c r="R38293"/>
      <c r="S38293"/>
    </row>
    <row r="38294" spans="17:19">
      <c r="Q38294"/>
      <c r="R38294"/>
      <c r="S38294"/>
    </row>
    <row r="38295" spans="17:19">
      <c r="Q38295"/>
      <c r="R38295"/>
      <c r="S38295"/>
    </row>
    <row r="38296" spans="17:19">
      <c r="Q38296"/>
      <c r="R38296"/>
      <c r="S38296"/>
    </row>
    <row r="38297" spans="17:19">
      <c r="Q38297"/>
      <c r="R38297"/>
      <c r="S38297"/>
    </row>
    <row r="38298" spans="17:19">
      <c r="Q38298"/>
      <c r="R38298"/>
      <c r="S38298"/>
    </row>
    <row r="38299" spans="17:19">
      <c r="Q38299"/>
      <c r="R38299"/>
      <c r="S38299"/>
    </row>
    <row r="38300" spans="17:19">
      <c r="Q38300"/>
      <c r="R38300"/>
      <c r="S38300"/>
    </row>
    <row r="38301" spans="17:19">
      <c r="Q38301"/>
      <c r="R38301"/>
      <c r="S38301"/>
    </row>
    <row r="38302" spans="17:19">
      <c r="Q38302"/>
      <c r="R38302"/>
      <c r="S38302"/>
    </row>
    <row r="38303" spans="17:19">
      <c r="Q38303"/>
      <c r="R38303"/>
      <c r="S38303"/>
    </row>
    <row r="38304" spans="17:19">
      <c r="Q38304"/>
      <c r="R38304"/>
      <c r="S38304"/>
    </row>
    <row r="38305" spans="17:19">
      <c r="Q38305"/>
      <c r="R38305"/>
      <c r="S38305"/>
    </row>
    <row r="38306" spans="17:19">
      <c r="Q38306"/>
      <c r="R38306"/>
      <c r="S38306"/>
    </row>
    <row r="38307" spans="17:19">
      <c r="Q38307"/>
      <c r="R38307"/>
      <c r="S38307"/>
    </row>
    <row r="38308" spans="17:19">
      <c r="Q38308"/>
      <c r="R38308"/>
      <c r="S38308"/>
    </row>
    <row r="38309" spans="17:19">
      <c r="Q38309"/>
      <c r="R38309"/>
      <c r="S38309"/>
    </row>
    <row r="38310" spans="17:19">
      <c r="Q38310"/>
      <c r="R38310"/>
      <c r="S38310"/>
    </row>
    <row r="38311" spans="17:19">
      <c r="Q38311"/>
      <c r="R38311"/>
      <c r="S38311"/>
    </row>
    <row r="38312" spans="17:19">
      <c r="Q38312"/>
      <c r="R38312"/>
      <c r="S38312"/>
    </row>
    <row r="38313" spans="17:19">
      <c r="Q38313"/>
      <c r="R38313"/>
      <c r="S38313"/>
    </row>
    <row r="38314" spans="17:19">
      <c r="Q38314"/>
      <c r="R38314"/>
      <c r="S38314"/>
    </row>
    <row r="38315" spans="17:19">
      <c r="Q38315"/>
      <c r="R38315"/>
      <c r="S38315"/>
    </row>
    <row r="38316" spans="17:19">
      <c r="Q38316"/>
      <c r="R38316"/>
      <c r="S38316"/>
    </row>
    <row r="38317" spans="17:19">
      <c r="Q38317"/>
      <c r="R38317"/>
      <c r="S38317"/>
    </row>
    <row r="38318" spans="17:19">
      <c r="Q38318"/>
      <c r="R38318"/>
      <c r="S38318"/>
    </row>
    <row r="38319" spans="17:19">
      <c r="Q38319"/>
      <c r="R38319"/>
      <c r="S38319"/>
    </row>
    <row r="38320" spans="17:19">
      <c r="Q38320"/>
      <c r="R38320"/>
      <c r="S38320"/>
    </row>
    <row r="38321" spans="17:19">
      <c r="Q38321"/>
      <c r="R38321"/>
      <c r="S38321"/>
    </row>
    <row r="38322" spans="17:19">
      <c r="Q38322"/>
      <c r="R38322"/>
      <c r="S38322"/>
    </row>
    <row r="38323" spans="17:19">
      <c r="Q38323"/>
      <c r="R38323"/>
      <c r="S38323"/>
    </row>
    <row r="38324" spans="17:19">
      <c r="Q38324"/>
      <c r="R38324"/>
      <c r="S38324"/>
    </row>
    <row r="38325" spans="17:19">
      <c r="Q38325"/>
      <c r="R38325"/>
      <c r="S38325"/>
    </row>
    <row r="38326" spans="17:19">
      <c r="Q38326"/>
      <c r="R38326"/>
      <c r="S38326"/>
    </row>
    <row r="38327" spans="17:19">
      <c r="Q38327"/>
      <c r="R38327"/>
      <c r="S38327"/>
    </row>
    <row r="38328" spans="17:19">
      <c r="Q38328"/>
      <c r="R38328"/>
      <c r="S38328"/>
    </row>
    <row r="38329" spans="17:19">
      <c r="Q38329"/>
      <c r="R38329"/>
      <c r="S38329"/>
    </row>
    <row r="38330" spans="17:19">
      <c r="Q38330"/>
      <c r="R38330"/>
      <c r="S38330"/>
    </row>
    <row r="38331" spans="17:19">
      <c r="Q38331"/>
      <c r="R38331"/>
      <c r="S38331"/>
    </row>
    <row r="38332" spans="17:19">
      <c r="Q38332"/>
      <c r="R38332"/>
      <c r="S38332"/>
    </row>
    <row r="38333" spans="17:19">
      <c r="Q38333"/>
      <c r="R38333"/>
      <c r="S38333"/>
    </row>
    <row r="38334" spans="17:19">
      <c r="Q38334"/>
      <c r="R38334"/>
      <c r="S38334"/>
    </row>
    <row r="38335" spans="17:19">
      <c r="Q38335"/>
      <c r="R38335"/>
      <c r="S38335"/>
    </row>
    <row r="38336" spans="17:19">
      <c r="Q38336"/>
      <c r="R38336"/>
      <c r="S38336"/>
    </row>
    <row r="38337" spans="17:19">
      <c r="Q38337"/>
      <c r="R38337"/>
      <c r="S38337"/>
    </row>
    <row r="38338" spans="17:19">
      <c r="Q38338"/>
      <c r="R38338"/>
      <c r="S38338"/>
    </row>
    <row r="38339" spans="17:19">
      <c r="Q38339"/>
      <c r="R38339"/>
      <c r="S38339"/>
    </row>
    <row r="38340" spans="17:19">
      <c r="Q38340"/>
      <c r="R38340"/>
      <c r="S38340"/>
    </row>
    <row r="38341" spans="17:19">
      <c r="Q38341"/>
      <c r="R38341"/>
      <c r="S38341"/>
    </row>
    <row r="38342" spans="17:19">
      <c r="Q38342"/>
      <c r="R38342"/>
      <c r="S38342"/>
    </row>
    <row r="38343" spans="17:19">
      <c r="Q38343"/>
      <c r="R38343"/>
      <c r="S38343"/>
    </row>
    <row r="38344" spans="17:19">
      <c r="Q38344"/>
      <c r="R38344"/>
      <c r="S38344"/>
    </row>
    <row r="38345" spans="17:19">
      <c r="Q38345"/>
      <c r="R38345"/>
      <c r="S38345"/>
    </row>
    <row r="38346" spans="17:19">
      <c r="Q38346"/>
      <c r="R38346"/>
      <c r="S38346"/>
    </row>
    <row r="38347" spans="17:19">
      <c r="Q38347"/>
      <c r="R38347"/>
      <c r="S38347"/>
    </row>
    <row r="38348" spans="17:19">
      <c r="Q38348"/>
      <c r="R38348"/>
      <c r="S38348"/>
    </row>
    <row r="38349" spans="17:19">
      <c r="Q38349"/>
      <c r="R38349"/>
      <c r="S38349"/>
    </row>
    <row r="38350" spans="17:19">
      <c r="Q38350"/>
      <c r="R38350"/>
      <c r="S38350"/>
    </row>
    <row r="38351" spans="17:19">
      <c r="Q38351"/>
      <c r="R38351"/>
      <c r="S38351"/>
    </row>
    <row r="38352" spans="17:19">
      <c r="Q38352"/>
      <c r="R38352"/>
      <c r="S38352"/>
    </row>
    <row r="38353" spans="17:19">
      <c r="Q38353"/>
      <c r="R38353"/>
      <c r="S38353"/>
    </row>
    <row r="38354" spans="17:19">
      <c r="Q38354"/>
      <c r="R38354"/>
      <c r="S38354"/>
    </row>
    <row r="38355" spans="17:19">
      <c r="Q38355"/>
      <c r="R38355"/>
      <c r="S38355"/>
    </row>
    <row r="38356" spans="17:19">
      <c r="Q38356"/>
      <c r="R38356"/>
      <c r="S38356"/>
    </row>
    <row r="38357" spans="17:19">
      <c r="Q38357"/>
      <c r="R38357"/>
      <c r="S38357"/>
    </row>
    <row r="38358" spans="17:19">
      <c r="Q38358"/>
      <c r="R38358"/>
      <c r="S38358"/>
    </row>
    <row r="38359" spans="17:19">
      <c r="Q38359"/>
      <c r="R38359"/>
      <c r="S38359"/>
    </row>
    <row r="38360" spans="17:19">
      <c r="Q38360"/>
      <c r="R38360"/>
      <c r="S38360"/>
    </row>
    <row r="38361" spans="17:19">
      <c r="Q38361"/>
      <c r="R38361"/>
      <c r="S38361"/>
    </row>
    <row r="38362" spans="17:19">
      <c r="Q38362"/>
      <c r="R38362"/>
      <c r="S38362"/>
    </row>
    <row r="38363" spans="17:19">
      <c r="Q38363"/>
      <c r="R38363"/>
      <c r="S38363"/>
    </row>
    <row r="38364" spans="17:19">
      <c r="Q38364"/>
      <c r="R38364"/>
      <c r="S38364"/>
    </row>
    <row r="38365" spans="17:19">
      <c r="Q38365"/>
      <c r="R38365"/>
      <c r="S38365"/>
    </row>
    <row r="38366" spans="17:19">
      <c r="Q38366"/>
      <c r="R38366"/>
      <c r="S38366"/>
    </row>
    <row r="38367" spans="17:19">
      <c r="Q38367"/>
      <c r="R38367"/>
      <c r="S38367"/>
    </row>
    <row r="38368" spans="17:19">
      <c r="Q38368"/>
      <c r="R38368"/>
      <c r="S38368"/>
    </row>
    <row r="38369" spans="17:19">
      <c r="Q38369"/>
      <c r="R38369"/>
      <c r="S38369"/>
    </row>
    <row r="38370" spans="17:19">
      <c r="Q38370"/>
      <c r="R38370"/>
      <c r="S38370"/>
    </row>
    <row r="38371" spans="17:19">
      <c r="Q38371"/>
      <c r="R38371"/>
      <c r="S38371"/>
    </row>
    <row r="38372" spans="17:19">
      <c r="Q38372"/>
      <c r="R38372"/>
      <c r="S38372"/>
    </row>
    <row r="38373" spans="17:19">
      <c r="Q38373"/>
      <c r="R38373"/>
      <c r="S38373"/>
    </row>
    <row r="38374" spans="17:19">
      <c r="Q38374"/>
      <c r="R38374"/>
      <c r="S38374"/>
    </row>
    <row r="38375" spans="17:19">
      <c r="Q38375"/>
      <c r="R38375"/>
      <c r="S38375"/>
    </row>
    <row r="38376" spans="17:19">
      <c r="Q38376"/>
      <c r="R38376"/>
      <c r="S38376"/>
    </row>
    <row r="38377" spans="17:19">
      <c r="Q38377"/>
      <c r="R38377"/>
      <c r="S38377"/>
    </row>
    <row r="38378" spans="17:19">
      <c r="Q38378"/>
      <c r="R38378"/>
      <c r="S38378"/>
    </row>
    <row r="38379" spans="17:19">
      <c r="Q38379"/>
      <c r="R38379"/>
      <c r="S38379"/>
    </row>
    <row r="38380" spans="17:19">
      <c r="Q38380"/>
      <c r="R38380"/>
      <c r="S38380"/>
    </row>
    <row r="38381" spans="17:19">
      <c r="Q38381"/>
      <c r="R38381"/>
      <c r="S38381"/>
    </row>
    <row r="38382" spans="17:19">
      <c r="Q38382"/>
      <c r="R38382"/>
      <c r="S38382"/>
    </row>
    <row r="38383" spans="17:19">
      <c r="Q38383"/>
      <c r="R38383"/>
      <c r="S38383"/>
    </row>
    <row r="38384" spans="17:19">
      <c r="Q38384"/>
      <c r="R38384"/>
      <c r="S38384"/>
    </row>
    <row r="38385" spans="17:19">
      <c r="Q38385"/>
      <c r="R38385"/>
      <c r="S38385"/>
    </row>
    <row r="38386" spans="17:19">
      <c r="Q38386"/>
      <c r="R38386"/>
      <c r="S38386"/>
    </row>
    <row r="38387" spans="17:19">
      <c r="Q38387"/>
      <c r="R38387"/>
      <c r="S38387"/>
    </row>
    <row r="38388" spans="17:19">
      <c r="Q38388"/>
      <c r="R38388"/>
      <c r="S38388"/>
    </row>
    <row r="38389" spans="17:19">
      <c r="Q38389"/>
      <c r="R38389"/>
      <c r="S38389"/>
    </row>
    <row r="38390" spans="17:19">
      <c r="Q38390"/>
      <c r="R38390"/>
      <c r="S38390"/>
    </row>
    <row r="38391" spans="17:19">
      <c r="Q38391"/>
      <c r="R38391"/>
      <c r="S38391"/>
    </row>
    <row r="38392" spans="17:19">
      <c r="Q38392"/>
      <c r="R38392"/>
      <c r="S38392"/>
    </row>
    <row r="38393" spans="17:19">
      <c r="Q38393"/>
      <c r="R38393"/>
      <c r="S38393"/>
    </row>
    <row r="38394" spans="17:19">
      <c r="Q38394"/>
      <c r="R38394"/>
      <c r="S38394"/>
    </row>
    <row r="38395" spans="17:19">
      <c r="Q38395"/>
      <c r="R38395"/>
      <c r="S38395"/>
    </row>
    <row r="38396" spans="17:19">
      <c r="Q38396"/>
      <c r="R38396"/>
      <c r="S38396"/>
    </row>
    <row r="38397" spans="17:19">
      <c r="Q38397"/>
      <c r="R38397"/>
      <c r="S38397"/>
    </row>
    <row r="38398" spans="17:19">
      <c r="Q38398"/>
      <c r="R38398"/>
      <c r="S38398"/>
    </row>
    <row r="38399" spans="17:19">
      <c r="Q38399"/>
      <c r="R38399"/>
      <c r="S38399"/>
    </row>
    <row r="38400" spans="17:19">
      <c r="Q38400"/>
      <c r="R38400"/>
      <c r="S38400"/>
    </row>
    <row r="38401" spans="17:19">
      <c r="Q38401"/>
      <c r="R38401"/>
      <c r="S38401"/>
    </row>
    <row r="38402" spans="17:19">
      <c r="Q38402"/>
      <c r="R38402"/>
      <c r="S38402"/>
    </row>
    <row r="38403" spans="17:19">
      <c r="Q38403"/>
      <c r="R38403"/>
      <c r="S38403"/>
    </row>
    <row r="38404" spans="17:19">
      <c r="Q38404"/>
      <c r="R38404"/>
      <c r="S38404"/>
    </row>
    <row r="38405" spans="17:19">
      <c r="Q38405"/>
      <c r="R38405"/>
      <c r="S38405"/>
    </row>
    <row r="38406" spans="17:19">
      <c r="Q38406"/>
      <c r="R38406"/>
      <c r="S38406"/>
    </row>
    <row r="38407" spans="17:19">
      <c r="Q38407"/>
      <c r="R38407"/>
      <c r="S38407"/>
    </row>
    <row r="38408" spans="17:19">
      <c r="Q38408"/>
      <c r="R38408"/>
      <c r="S38408"/>
    </row>
    <row r="38409" spans="17:19">
      <c r="Q38409"/>
      <c r="R38409"/>
      <c r="S38409"/>
    </row>
    <row r="38410" spans="17:19">
      <c r="Q38410"/>
      <c r="R38410"/>
      <c r="S38410"/>
    </row>
    <row r="38411" spans="17:19">
      <c r="Q38411"/>
      <c r="R38411"/>
      <c r="S38411"/>
    </row>
    <row r="38412" spans="17:19">
      <c r="Q38412"/>
      <c r="R38412"/>
      <c r="S38412"/>
    </row>
    <row r="38413" spans="17:19">
      <c r="Q38413"/>
      <c r="R38413"/>
      <c r="S38413"/>
    </row>
    <row r="38414" spans="17:19">
      <c r="Q38414"/>
      <c r="R38414"/>
      <c r="S38414"/>
    </row>
    <row r="38415" spans="17:19">
      <c r="Q38415"/>
      <c r="R38415"/>
      <c r="S38415"/>
    </row>
    <row r="38416" spans="17:19">
      <c r="Q38416"/>
      <c r="R38416"/>
      <c r="S38416"/>
    </row>
    <row r="38417" spans="17:19">
      <c r="Q38417"/>
      <c r="R38417"/>
      <c r="S38417"/>
    </row>
    <row r="38418" spans="17:19">
      <c r="Q38418"/>
      <c r="R38418"/>
      <c r="S38418"/>
    </row>
    <row r="38419" spans="17:19">
      <c r="Q38419"/>
      <c r="R38419"/>
      <c r="S38419"/>
    </row>
    <row r="38420" spans="17:19">
      <c r="Q38420"/>
      <c r="R38420"/>
      <c r="S38420"/>
    </row>
    <row r="38421" spans="17:19">
      <c r="Q38421"/>
      <c r="R38421"/>
      <c r="S38421"/>
    </row>
    <row r="38422" spans="17:19">
      <c r="Q38422"/>
      <c r="R38422"/>
      <c r="S38422"/>
    </row>
    <row r="38423" spans="17:19">
      <c r="Q38423"/>
      <c r="R38423"/>
      <c r="S38423"/>
    </row>
    <row r="38424" spans="17:19">
      <c r="Q38424"/>
      <c r="R38424"/>
      <c r="S38424"/>
    </row>
    <row r="38425" spans="17:19">
      <c r="Q38425"/>
      <c r="R38425"/>
      <c r="S38425"/>
    </row>
    <row r="38426" spans="17:19">
      <c r="Q38426"/>
      <c r="R38426"/>
      <c r="S38426"/>
    </row>
    <row r="38427" spans="17:19">
      <c r="Q38427"/>
      <c r="R38427"/>
      <c r="S38427"/>
    </row>
    <row r="38428" spans="17:19">
      <c r="Q38428"/>
      <c r="R38428"/>
      <c r="S38428"/>
    </row>
    <row r="38429" spans="17:19">
      <c r="Q38429"/>
      <c r="R38429"/>
      <c r="S38429"/>
    </row>
    <row r="38430" spans="17:19">
      <c r="Q38430"/>
      <c r="R38430"/>
      <c r="S38430"/>
    </row>
    <row r="38431" spans="17:19">
      <c r="Q38431"/>
      <c r="R38431"/>
      <c r="S38431"/>
    </row>
    <row r="38432" spans="17:19">
      <c r="Q38432"/>
      <c r="R38432"/>
      <c r="S38432"/>
    </row>
    <row r="38433" spans="17:19">
      <c r="Q38433"/>
      <c r="R38433"/>
      <c r="S38433"/>
    </row>
    <row r="38434" spans="17:19">
      <c r="Q38434"/>
      <c r="R38434"/>
      <c r="S38434"/>
    </row>
    <row r="38435" spans="17:19">
      <c r="Q38435"/>
      <c r="R38435"/>
      <c r="S38435"/>
    </row>
    <row r="38436" spans="17:19">
      <c r="Q38436"/>
      <c r="R38436"/>
      <c r="S38436"/>
    </row>
    <row r="38437" spans="17:19">
      <c r="Q38437"/>
      <c r="R38437"/>
      <c r="S38437"/>
    </row>
    <row r="38438" spans="17:19">
      <c r="Q38438"/>
      <c r="R38438"/>
      <c r="S38438"/>
    </row>
    <row r="38439" spans="17:19">
      <c r="Q38439"/>
      <c r="R38439"/>
      <c r="S38439"/>
    </row>
    <row r="38440" spans="17:19">
      <c r="Q38440"/>
      <c r="R38440"/>
      <c r="S38440"/>
    </row>
    <row r="38441" spans="17:19">
      <c r="Q38441"/>
      <c r="R38441"/>
      <c r="S38441"/>
    </row>
    <row r="38442" spans="17:19">
      <c r="Q38442"/>
      <c r="R38442"/>
      <c r="S38442"/>
    </row>
    <row r="38443" spans="17:19">
      <c r="Q38443"/>
      <c r="R38443"/>
      <c r="S38443"/>
    </row>
    <row r="38444" spans="17:19">
      <c r="Q38444"/>
      <c r="R38444"/>
      <c r="S38444"/>
    </row>
    <row r="38445" spans="17:19">
      <c r="Q38445"/>
      <c r="R38445"/>
      <c r="S38445"/>
    </row>
    <row r="38446" spans="17:19">
      <c r="Q38446"/>
      <c r="R38446"/>
      <c r="S38446"/>
    </row>
    <row r="38447" spans="17:19">
      <c r="Q38447"/>
      <c r="R38447"/>
      <c r="S38447"/>
    </row>
    <row r="38448" spans="17:19">
      <c r="Q38448"/>
      <c r="R38448"/>
      <c r="S38448"/>
    </row>
    <row r="38449" spans="17:19">
      <c r="Q38449"/>
      <c r="R38449"/>
      <c r="S38449"/>
    </row>
    <row r="38450" spans="17:19">
      <c r="Q38450"/>
      <c r="R38450"/>
      <c r="S38450"/>
    </row>
    <row r="38451" spans="17:19">
      <c r="Q38451"/>
      <c r="R38451"/>
      <c r="S38451"/>
    </row>
    <row r="38452" spans="17:19">
      <c r="Q38452"/>
      <c r="R38452"/>
      <c r="S38452"/>
    </row>
    <row r="38453" spans="17:19">
      <c r="Q38453"/>
      <c r="R38453"/>
      <c r="S38453"/>
    </row>
    <row r="38454" spans="17:19">
      <c r="Q38454"/>
      <c r="R38454"/>
      <c r="S38454"/>
    </row>
    <row r="38455" spans="17:19">
      <c r="Q38455"/>
      <c r="R38455"/>
      <c r="S38455"/>
    </row>
    <row r="38456" spans="17:19">
      <c r="Q38456"/>
      <c r="R38456"/>
      <c r="S38456"/>
    </row>
    <row r="38457" spans="17:19">
      <c r="Q38457"/>
      <c r="R38457"/>
      <c r="S38457"/>
    </row>
    <row r="38458" spans="17:19">
      <c r="Q38458"/>
      <c r="R38458"/>
      <c r="S38458"/>
    </row>
    <row r="38459" spans="17:19">
      <c r="Q38459"/>
      <c r="R38459"/>
      <c r="S38459"/>
    </row>
    <row r="38460" spans="17:19">
      <c r="Q38460"/>
      <c r="R38460"/>
      <c r="S38460"/>
    </row>
    <row r="38461" spans="17:19">
      <c r="Q38461"/>
      <c r="R38461"/>
      <c r="S38461"/>
    </row>
    <row r="38462" spans="17:19">
      <c r="Q38462"/>
      <c r="R38462"/>
      <c r="S38462"/>
    </row>
    <row r="38463" spans="17:19">
      <c r="Q38463"/>
      <c r="R38463"/>
      <c r="S38463"/>
    </row>
    <row r="38464" spans="17:19">
      <c r="Q38464"/>
      <c r="R38464"/>
      <c r="S38464"/>
    </row>
    <row r="38465" spans="17:19">
      <c r="Q38465"/>
      <c r="R38465"/>
      <c r="S38465"/>
    </row>
    <row r="38466" spans="17:19">
      <c r="Q38466"/>
      <c r="R38466"/>
      <c r="S38466"/>
    </row>
    <row r="38467" spans="17:19">
      <c r="Q38467"/>
      <c r="R38467"/>
      <c r="S38467"/>
    </row>
    <row r="38468" spans="17:19">
      <c r="Q38468"/>
      <c r="R38468"/>
      <c r="S38468"/>
    </row>
    <row r="38469" spans="17:19">
      <c r="Q38469"/>
      <c r="R38469"/>
      <c r="S38469"/>
    </row>
    <row r="38470" spans="17:19">
      <c r="Q38470"/>
      <c r="R38470"/>
      <c r="S38470"/>
    </row>
    <row r="38471" spans="17:19">
      <c r="Q38471"/>
      <c r="R38471"/>
      <c r="S38471"/>
    </row>
    <row r="38472" spans="17:19">
      <c r="Q38472"/>
      <c r="R38472"/>
      <c r="S38472"/>
    </row>
    <row r="38473" spans="17:19">
      <c r="Q38473"/>
      <c r="R38473"/>
      <c r="S38473"/>
    </row>
    <row r="38474" spans="17:19">
      <c r="Q38474"/>
      <c r="R38474"/>
      <c r="S38474"/>
    </row>
    <row r="38475" spans="17:19">
      <c r="Q38475"/>
      <c r="R38475"/>
      <c r="S38475"/>
    </row>
    <row r="38476" spans="17:19">
      <c r="Q38476"/>
      <c r="R38476"/>
      <c r="S38476"/>
    </row>
    <row r="38477" spans="17:19">
      <c r="Q38477"/>
      <c r="R38477"/>
      <c r="S38477"/>
    </row>
    <row r="38478" spans="17:19">
      <c r="Q38478"/>
      <c r="R38478"/>
      <c r="S38478"/>
    </row>
    <row r="38479" spans="17:19">
      <c r="Q38479"/>
      <c r="R38479"/>
      <c r="S38479"/>
    </row>
    <row r="38480" spans="17:19">
      <c r="Q38480"/>
      <c r="R38480"/>
      <c r="S38480"/>
    </row>
    <row r="38481" spans="17:19">
      <c r="Q38481"/>
      <c r="R38481"/>
      <c r="S38481"/>
    </row>
    <row r="38482" spans="17:19">
      <c r="Q38482"/>
      <c r="R38482"/>
      <c r="S38482"/>
    </row>
    <row r="38483" spans="17:19">
      <c r="Q38483"/>
      <c r="R38483"/>
      <c r="S38483"/>
    </row>
    <row r="38484" spans="17:19">
      <c r="Q38484"/>
      <c r="R38484"/>
      <c r="S38484"/>
    </row>
    <row r="38485" spans="17:19">
      <c r="Q38485"/>
      <c r="R38485"/>
      <c r="S38485"/>
    </row>
    <row r="38486" spans="17:19">
      <c r="Q38486"/>
      <c r="R38486"/>
      <c r="S38486"/>
    </row>
    <row r="38487" spans="17:19">
      <c r="Q38487"/>
      <c r="R38487"/>
      <c r="S38487"/>
    </row>
    <row r="38488" spans="17:19">
      <c r="Q38488"/>
      <c r="R38488"/>
      <c r="S38488"/>
    </row>
    <row r="38489" spans="17:19">
      <c r="Q38489"/>
      <c r="R38489"/>
      <c r="S38489"/>
    </row>
    <row r="38490" spans="17:19">
      <c r="Q38490"/>
      <c r="R38490"/>
      <c r="S38490"/>
    </row>
    <row r="38491" spans="17:19">
      <c r="Q38491"/>
      <c r="R38491"/>
      <c r="S38491"/>
    </row>
    <row r="38492" spans="17:19">
      <c r="Q38492"/>
      <c r="R38492"/>
      <c r="S38492"/>
    </row>
    <row r="38493" spans="17:19">
      <c r="Q38493"/>
      <c r="R38493"/>
      <c r="S38493"/>
    </row>
    <row r="38494" spans="17:19">
      <c r="Q38494"/>
      <c r="R38494"/>
      <c r="S38494"/>
    </row>
    <row r="38495" spans="17:19">
      <c r="Q38495"/>
      <c r="R38495"/>
      <c r="S38495"/>
    </row>
    <row r="38496" spans="17:19">
      <c r="Q38496"/>
      <c r="R38496"/>
      <c r="S38496"/>
    </row>
    <row r="38497" spans="17:19">
      <c r="Q38497"/>
      <c r="R38497"/>
      <c r="S38497"/>
    </row>
    <row r="38498" spans="17:19">
      <c r="Q38498"/>
      <c r="R38498"/>
      <c r="S38498"/>
    </row>
    <row r="38499" spans="17:19">
      <c r="Q38499"/>
      <c r="R38499"/>
      <c r="S38499"/>
    </row>
    <row r="38500" spans="17:19">
      <c r="Q38500"/>
      <c r="R38500"/>
      <c r="S38500"/>
    </row>
    <row r="38501" spans="17:19">
      <c r="Q38501"/>
      <c r="R38501"/>
      <c r="S38501"/>
    </row>
    <row r="38502" spans="17:19">
      <c r="Q38502"/>
      <c r="R38502"/>
      <c r="S38502"/>
    </row>
    <row r="38503" spans="17:19">
      <c r="Q38503"/>
      <c r="R38503"/>
      <c r="S38503"/>
    </row>
    <row r="38504" spans="17:19">
      <c r="Q38504"/>
      <c r="R38504"/>
      <c r="S38504"/>
    </row>
    <row r="38505" spans="17:19">
      <c r="Q38505"/>
      <c r="R38505"/>
      <c r="S38505"/>
    </row>
    <row r="38506" spans="17:19">
      <c r="Q38506"/>
      <c r="R38506"/>
      <c r="S38506"/>
    </row>
    <row r="38507" spans="17:19">
      <c r="Q38507"/>
      <c r="R38507"/>
      <c r="S38507"/>
    </row>
    <row r="38508" spans="17:19">
      <c r="Q38508"/>
      <c r="R38508"/>
      <c r="S38508"/>
    </row>
    <row r="38509" spans="17:19">
      <c r="Q38509"/>
      <c r="R38509"/>
      <c r="S38509"/>
    </row>
    <row r="38510" spans="17:19">
      <c r="Q38510"/>
      <c r="R38510"/>
      <c r="S38510"/>
    </row>
    <row r="38511" spans="17:19">
      <c r="Q38511"/>
      <c r="R38511"/>
      <c r="S38511"/>
    </row>
    <row r="38512" spans="17:19">
      <c r="Q38512"/>
      <c r="R38512"/>
      <c r="S38512"/>
    </row>
    <row r="38513" spans="17:19">
      <c r="Q38513"/>
      <c r="R38513"/>
      <c r="S38513"/>
    </row>
    <row r="38514" spans="17:19">
      <c r="Q38514"/>
      <c r="R38514"/>
      <c r="S38514"/>
    </row>
    <row r="38515" spans="17:19">
      <c r="Q38515"/>
      <c r="R38515"/>
      <c r="S38515"/>
    </row>
    <row r="38516" spans="17:19">
      <c r="Q38516"/>
      <c r="R38516"/>
      <c r="S38516"/>
    </row>
    <row r="38517" spans="17:19">
      <c r="Q38517"/>
      <c r="R38517"/>
      <c r="S38517"/>
    </row>
    <row r="38518" spans="17:19">
      <c r="Q38518"/>
      <c r="R38518"/>
      <c r="S38518"/>
    </row>
    <row r="38519" spans="17:19">
      <c r="Q38519"/>
      <c r="R38519"/>
      <c r="S38519"/>
    </row>
    <row r="38520" spans="17:19">
      <c r="Q38520"/>
      <c r="R38520"/>
      <c r="S38520"/>
    </row>
    <row r="38521" spans="17:19">
      <c r="Q38521"/>
      <c r="R38521"/>
      <c r="S38521"/>
    </row>
    <row r="38522" spans="17:19">
      <c r="Q38522"/>
      <c r="R38522"/>
      <c r="S38522"/>
    </row>
    <row r="38523" spans="17:19">
      <c r="Q38523"/>
      <c r="R38523"/>
      <c r="S38523"/>
    </row>
    <row r="38524" spans="17:19">
      <c r="Q38524"/>
      <c r="R38524"/>
      <c r="S38524"/>
    </row>
    <row r="38525" spans="17:19">
      <c r="Q38525"/>
      <c r="R38525"/>
      <c r="S38525"/>
    </row>
    <row r="38526" spans="17:19">
      <c r="Q38526"/>
      <c r="R38526"/>
      <c r="S38526"/>
    </row>
    <row r="38527" spans="17:19">
      <c r="Q38527"/>
      <c r="R38527"/>
      <c r="S38527"/>
    </row>
    <row r="38528" spans="17:19">
      <c r="Q38528"/>
      <c r="R38528"/>
      <c r="S38528"/>
    </row>
    <row r="38529" spans="17:19">
      <c r="Q38529"/>
      <c r="R38529"/>
      <c r="S38529"/>
    </row>
    <row r="38530" spans="17:19">
      <c r="Q38530"/>
      <c r="R38530"/>
      <c r="S38530"/>
    </row>
    <row r="38531" spans="17:19">
      <c r="Q38531"/>
      <c r="R38531"/>
      <c r="S38531"/>
    </row>
    <row r="38532" spans="17:19">
      <c r="Q38532"/>
      <c r="R38532"/>
      <c r="S38532"/>
    </row>
    <row r="38533" spans="17:19">
      <c r="Q38533"/>
      <c r="R38533"/>
      <c r="S38533"/>
    </row>
    <row r="38534" spans="17:19">
      <c r="Q38534"/>
      <c r="R38534"/>
      <c r="S38534"/>
    </row>
    <row r="38535" spans="17:19">
      <c r="Q38535"/>
      <c r="R38535"/>
      <c r="S38535"/>
    </row>
    <row r="38536" spans="17:19">
      <c r="Q38536"/>
      <c r="R38536"/>
      <c r="S38536"/>
    </row>
    <row r="38537" spans="17:19">
      <c r="Q38537"/>
      <c r="R38537"/>
      <c r="S38537"/>
    </row>
    <row r="38538" spans="17:19">
      <c r="Q38538"/>
      <c r="R38538"/>
      <c r="S38538"/>
    </row>
    <row r="38539" spans="17:19">
      <c r="Q38539"/>
      <c r="R38539"/>
      <c r="S38539"/>
    </row>
    <row r="38540" spans="17:19">
      <c r="Q38540"/>
      <c r="R38540"/>
      <c r="S38540"/>
    </row>
    <row r="38541" spans="17:19">
      <c r="Q38541"/>
      <c r="R38541"/>
      <c r="S38541"/>
    </row>
    <row r="38542" spans="17:19">
      <c r="Q38542"/>
      <c r="R38542"/>
      <c r="S38542"/>
    </row>
    <row r="38543" spans="17:19">
      <c r="Q38543"/>
      <c r="R38543"/>
      <c r="S38543"/>
    </row>
    <row r="38544" spans="17:19">
      <c r="Q38544"/>
      <c r="R38544"/>
      <c r="S38544"/>
    </row>
    <row r="38545" spans="17:19">
      <c r="Q38545"/>
      <c r="R38545"/>
      <c r="S38545"/>
    </row>
    <row r="38546" spans="17:19">
      <c r="Q38546"/>
      <c r="R38546"/>
      <c r="S38546"/>
    </row>
    <row r="38547" spans="17:19">
      <c r="Q38547"/>
      <c r="R38547"/>
      <c r="S38547"/>
    </row>
    <row r="38548" spans="17:19">
      <c r="Q38548"/>
      <c r="R38548"/>
      <c r="S38548"/>
    </row>
    <row r="38549" spans="17:19">
      <c r="Q38549"/>
      <c r="R38549"/>
      <c r="S38549"/>
    </row>
    <row r="38550" spans="17:19">
      <c r="Q38550"/>
      <c r="R38550"/>
      <c r="S38550"/>
    </row>
    <row r="38551" spans="17:19">
      <c r="Q38551"/>
      <c r="R38551"/>
      <c r="S38551"/>
    </row>
    <row r="38552" spans="17:19">
      <c r="Q38552"/>
      <c r="R38552"/>
      <c r="S38552"/>
    </row>
    <row r="38553" spans="17:19">
      <c r="Q38553"/>
      <c r="R38553"/>
      <c r="S38553"/>
    </row>
    <row r="38554" spans="17:19">
      <c r="Q38554"/>
      <c r="R38554"/>
      <c r="S38554"/>
    </row>
    <row r="38555" spans="17:19">
      <c r="Q38555"/>
      <c r="R38555"/>
      <c r="S38555"/>
    </row>
    <row r="38556" spans="17:19">
      <c r="Q38556"/>
      <c r="R38556"/>
      <c r="S38556"/>
    </row>
    <row r="38557" spans="17:19">
      <c r="Q38557"/>
      <c r="R38557"/>
      <c r="S38557"/>
    </row>
    <row r="38558" spans="17:19">
      <c r="Q38558"/>
      <c r="R38558"/>
      <c r="S38558"/>
    </row>
    <row r="38559" spans="17:19">
      <c r="Q38559"/>
      <c r="R38559"/>
      <c r="S38559"/>
    </row>
    <row r="38560" spans="17:19">
      <c r="Q38560"/>
      <c r="R38560"/>
      <c r="S38560"/>
    </row>
    <row r="38561" spans="17:19">
      <c r="Q38561"/>
      <c r="R38561"/>
      <c r="S38561"/>
    </row>
    <row r="38562" spans="17:19">
      <c r="Q38562"/>
      <c r="R38562"/>
      <c r="S38562"/>
    </row>
    <row r="38563" spans="17:19">
      <c r="Q38563"/>
      <c r="R38563"/>
      <c r="S38563"/>
    </row>
    <row r="38564" spans="17:19">
      <c r="Q38564"/>
      <c r="R38564"/>
      <c r="S38564"/>
    </row>
    <row r="38565" spans="17:19">
      <c r="Q38565"/>
      <c r="R38565"/>
      <c r="S38565"/>
    </row>
    <row r="38566" spans="17:19">
      <c r="Q38566"/>
      <c r="R38566"/>
      <c r="S38566"/>
    </row>
    <row r="38567" spans="17:19">
      <c r="Q38567"/>
      <c r="R38567"/>
      <c r="S38567"/>
    </row>
    <row r="38568" spans="17:19">
      <c r="Q38568"/>
      <c r="R38568"/>
      <c r="S38568"/>
    </row>
    <row r="38569" spans="17:19">
      <c r="Q38569"/>
      <c r="R38569"/>
      <c r="S38569"/>
    </row>
    <row r="38570" spans="17:19">
      <c r="Q38570"/>
      <c r="R38570"/>
      <c r="S38570"/>
    </row>
    <row r="38571" spans="17:19">
      <c r="Q38571"/>
      <c r="R38571"/>
      <c r="S38571"/>
    </row>
    <row r="38572" spans="17:19">
      <c r="Q38572"/>
      <c r="R38572"/>
      <c r="S38572"/>
    </row>
    <row r="38573" spans="17:19">
      <c r="Q38573"/>
      <c r="R38573"/>
      <c r="S38573"/>
    </row>
    <row r="38574" spans="17:19">
      <c r="Q38574"/>
      <c r="R38574"/>
      <c r="S38574"/>
    </row>
    <row r="38575" spans="17:19">
      <c r="Q38575"/>
      <c r="R38575"/>
      <c r="S38575"/>
    </row>
    <row r="38576" spans="17:19">
      <c r="Q38576"/>
      <c r="R38576"/>
      <c r="S38576"/>
    </row>
    <row r="38577" spans="17:19">
      <c r="Q38577"/>
      <c r="R38577"/>
      <c r="S38577"/>
    </row>
    <row r="38578" spans="17:19">
      <c r="Q38578"/>
      <c r="R38578"/>
      <c r="S38578"/>
    </row>
    <row r="38579" spans="17:19">
      <c r="Q38579"/>
      <c r="R38579"/>
      <c r="S38579"/>
    </row>
    <row r="38580" spans="17:19">
      <c r="Q38580"/>
      <c r="R38580"/>
      <c r="S38580"/>
    </row>
    <row r="38581" spans="17:19">
      <c r="Q38581"/>
      <c r="R38581"/>
      <c r="S38581"/>
    </row>
    <row r="38582" spans="17:19">
      <c r="Q38582"/>
      <c r="R38582"/>
      <c r="S38582"/>
    </row>
    <row r="38583" spans="17:19">
      <c r="Q38583"/>
      <c r="R38583"/>
      <c r="S38583"/>
    </row>
    <row r="38584" spans="17:19">
      <c r="Q38584"/>
      <c r="R38584"/>
      <c r="S38584"/>
    </row>
    <row r="38585" spans="17:19">
      <c r="Q38585"/>
      <c r="R38585"/>
      <c r="S38585"/>
    </row>
    <row r="38586" spans="17:19">
      <c r="Q38586"/>
      <c r="R38586"/>
      <c r="S38586"/>
    </row>
    <row r="38587" spans="17:19">
      <c r="Q38587"/>
      <c r="R38587"/>
      <c r="S38587"/>
    </row>
    <row r="38588" spans="17:19">
      <c r="Q38588"/>
      <c r="R38588"/>
      <c r="S38588"/>
    </row>
    <row r="38589" spans="17:19">
      <c r="Q38589"/>
      <c r="R38589"/>
      <c r="S38589"/>
    </row>
    <row r="38590" spans="17:19">
      <c r="Q38590"/>
      <c r="R38590"/>
      <c r="S38590"/>
    </row>
    <row r="38591" spans="17:19">
      <c r="Q38591"/>
      <c r="R38591"/>
      <c r="S38591"/>
    </row>
    <row r="38592" spans="17:19">
      <c r="Q38592"/>
      <c r="R38592"/>
      <c r="S38592"/>
    </row>
    <row r="38593" spans="17:19">
      <c r="Q38593"/>
      <c r="R38593"/>
      <c r="S38593"/>
    </row>
    <row r="38594" spans="17:19">
      <c r="Q38594"/>
      <c r="R38594"/>
      <c r="S38594"/>
    </row>
    <row r="38595" spans="17:19">
      <c r="Q38595"/>
      <c r="R38595"/>
      <c r="S38595"/>
    </row>
    <row r="38596" spans="17:19">
      <c r="Q38596"/>
      <c r="R38596"/>
      <c r="S38596"/>
    </row>
    <row r="38597" spans="17:19">
      <c r="Q38597"/>
      <c r="R38597"/>
      <c r="S38597"/>
    </row>
    <row r="38598" spans="17:19">
      <c r="Q38598"/>
      <c r="R38598"/>
      <c r="S38598"/>
    </row>
    <row r="38599" spans="17:19">
      <c r="Q38599"/>
      <c r="R38599"/>
      <c r="S38599"/>
    </row>
    <row r="38600" spans="17:19">
      <c r="Q38600"/>
      <c r="R38600"/>
      <c r="S38600"/>
    </row>
    <row r="38601" spans="17:19">
      <c r="Q38601"/>
      <c r="R38601"/>
      <c r="S38601"/>
    </row>
    <row r="38602" spans="17:19">
      <c r="Q38602"/>
      <c r="R38602"/>
      <c r="S38602"/>
    </row>
    <row r="38603" spans="17:19">
      <c r="Q38603"/>
      <c r="R38603"/>
      <c r="S38603"/>
    </row>
    <row r="38604" spans="17:19">
      <c r="Q38604"/>
      <c r="R38604"/>
      <c r="S38604"/>
    </row>
    <row r="38605" spans="17:19">
      <c r="Q38605"/>
      <c r="R38605"/>
      <c r="S38605"/>
    </row>
    <row r="38606" spans="17:19">
      <c r="Q38606"/>
      <c r="R38606"/>
      <c r="S38606"/>
    </row>
    <row r="38607" spans="17:19">
      <c r="Q38607"/>
      <c r="R38607"/>
      <c r="S38607"/>
    </row>
    <row r="38608" spans="17:19">
      <c r="Q38608"/>
      <c r="R38608"/>
      <c r="S38608"/>
    </row>
    <row r="38609" spans="17:19">
      <c r="Q38609"/>
      <c r="R38609"/>
      <c r="S38609"/>
    </row>
    <row r="38610" spans="17:19">
      <c r="Q38610"/>
      <c r="R38610"/>
      <c r="S38610"/>
    </row>
    <row r="38611" spans="17:19">
      <c r="Q38611"/>
      <c r="R38611"/>
      <c r="S38611"/>
    </row>
    <row r="38612" spans="17:19">
      <c r="Q38612"/>
      <c r="R38612"/>
      <c r="S38612"/>
    </row>
    <row r="38613" spans="17:19">
      <c r="Q38613"/>
      <c r="R38613"/>
      <c r="S38613"/>
    </row>
    <row r="38614" spans="17:19">
      <c r="Q38614"/>
      <c r="R38614"/>
      <c r="S38614"/>
    </row>
    <row r="38615" spans="17:19">
      <c r="Q38615"/>
      <c r="R38615"/>
      <c r="S38615"/>
    </row>
    <row r="38616" spans="17:19">
      <c r="Q38616"/>
      <c r="R38616"/>
      <c r="S38616"/>
    </row>
    <row r="38617" spans="17:19">
      <c r="Q38617"/>
      <c r="R38617"/>
      <c r="S38617"/>
    </row>
    <row r="38618" spans="17:19">
      <c r="Q38618"/>
      <c r="R38618"/>
      <c r="S38618"/>
    </row>
    <row r="38619" spans="17:19">
      <c r="Q38619"/>
      <c r="R38619"/>
      <c r="S38619"/>
    </row>
    <row r="38620" spans="17:19">
      <c r="Q38620"/>
      <c r="R38620"/>
      <c r="S38620"/>
    </row>
    <row r="38621" spans="17:19">
      <c r="Q38621"/>
      <c r="R38621"/>
      <c r="S38621"/>
    </row>
    <row r="38622" spans="17:19">
      <c r="Q38622"/>
      <c r="R38622"/>
      <c r="S38622"/>
    </row>
    <row r="38623" spans="17:19">
      <c r="Q38623"/>
      <c r="R38623"/>
      <c r="S38623"/>
    </row>
    <row r="38624" spans="17:19">
      <c r="Q38624"/>
      <c r="R38624"/>
      <c r="S38624"/>
    </row>
    <row r="38625" spans="17:19">
      <c r="Q38625"/>
      <c r="R38625"/>
      <c r="S38625"/>
    </row>
    <row r="38626" spans="17:19">
      <c r="Q38626"/>
      <c r="R38626"/>
      <c r="S38626"/>
    </row>
    <row r="38627" spans="17:19">
      <c r="Q38627"/>
      <c r="R38627"/>
      <c r="S38627"/>
    </row>
    <row r="38628" spans="17:19">
      <c r="Q38628"/>
      <c r="R38628"/>
      <c r="S38628"/>
    </row>
    <row r="38629" spans="17:19">
      <c r="Q38629"/>
      <c r="R38629"/>
      <c r="S38629"/>
    </row>
    <row r="38630" spans="17:19">
      <c r="Q38630"/>
      <c r="R38630"/>
      <c r="S38630"/>
    </row>
    <row r="38631" spans="17:19">
      <c r="Q38631"/>
      <c r="R38631"/>
      <c r="S38631"/>
    </row>
    <row r="38632" spans="17:19">
      <c r="Q38632"/>
      <c r="R38632"/>
      <c r="S38632"/>
    </row>
    <row r="38633" spans="17:19">
      <c r="Q38633"/>
      <c r="R38633"/>
      <c r="S38633"/>
    </row>
    <row r="38634" spans="17:19">
      <c r="Q38634"/>
      <c r="R38634"/>
      <c r="S38634"/>
    </row>
    <row r="38635" spans="17:19">
      <c r="Q38635"/>
      <c r="R38635"/>
      <c r="S38635"/>
    </row>
    <row r="38636" spans="17:19">
      <c r="Q38636"/>
      <c r="R38636"/>
      <c r="S38636"/>
    </row>
    <row r="38637" spans="17:19">
      <c r="Q38637"/>
      <c r="R38637"/>
      <c r="S38637"/>
    </row>
    <row r="38638" spans="17:19">
      <c r="Q38638"/>
      <c r="R38638"/>
      <c r="S38638"/>
    </row>
    <row r="38639" spans="17:19">
      <c r="Q38639"/>
      <c r="R38639"/>
      <c r="S38639"/>
    </row>
    <row r="38640" spans="17:19">
      <c r="Q38640"/>
      <c r="R38640"/>
      <c r="S38640"/>
    </row>
    <row r="38641" spans="17:19">
      <c r="Q38641"/>
      <c r="R38641"/>
      <c r="S38641"/>
    </row>
    <row r="38642" spans="17:19">
      <c r="Q38642"/>
      <c r="R38642"/>
      <c r="S38642"/>
    </row>
    <row r="38643" spans="17:19">
      <c r="Q38643"/>
      <c r="R38643"/>
      <c r="S38643"/>
    </row>
    <row r="38644" spans="17:19">
      <c r="Q38644"/>
      <c r="R38644"/>
      <c r="S38644"/>
    </row>
    <row r="38645" spans="17:19">
      <c r="Q38645"/>
      <c r="R38645"/>
      <c r="S38645"/>
    </row>
    <row r="38646" spans="17:19">
      <c r="Q38646"/>
      <c r="R38646"/>
      <c r="S38646"/>
    </row>
    <row r="38647" spans="17:19">
      <c r="Q38647"/>
      <c r="R38647"/>
      <c r="S38647"/>
    </row>
    <row r="38648" spans="17:19">
      <c r="Q38648"/>
      <c r="R38648"/>
      <c r="S38648"/>
    </row>
    <row r="38649" spans="17:19">
      <c r="Q38649"/>
      <c r="R38649"/>
      <c r="S38649"/>
    </row>
    <row r="38650" spans="17:19">
      <c r="Q38650"/>
      <c r="R38650"/>
      <c r="S38650"/>
    </row>
    <row r="38651" spans="17:19">
      <c r="Q38651"/>
      <c r="R38651"/>
      <c r="S38651"/>
    </row>
    <row r="38652" spans="17:19">
      <c r="Q38652"/>
      <c r="R38652"/>
      <c r="S38652"/>
    </row>
    <row r="38653" spans="17:19">
      <c r="Q38653"/>
      <c r="R38653"/>
      <c r="S38653"/>
    </row>
    <row r="38654" spans="17:19">
      <c r="Q38654"/>
      <c r="R38654"/>
      <c r="S38654"/>
    </row>
    <row r="38655" spans="17:19">
      <c r="Q38655"/>
      <c r="R38655"/>
      <c r="S38655"/>
    </row>
    <row r="38656" spans="17:19">
      <c r="Q38656"/>
      <c r="R38656"/>
      <c r="S38656"/>
    </row>
    <row r="38657" spans="17:19">
      <c r="Q38657"/>
      <c r="R38657"/>
      <c r="S38657"/>
    </row>
    <row r="38658" spans="17:19">
      <c r="Q38658"/>
      <c r="R38658"/>
      <c r="S38658"/>
    </row>
    <row r="38659" spans="17:19">
      <c r="Q38659"/>
      <c r="R38659"/>
      <c r="S38659"/>
    </row>
    <row r="38660" spans="17:19">
      <c r="Q38660"/>
      <c r="R38660"/>
      <c r="S38660"/>
    </row>
    <row r="38661" spans="17:19">
      <c r="Q38661"/>
      <c r="R38661"/>
      <c r="S38661"/>
    </row>
    <row r="38662" spans="17:19">
      <c r="Q38662"/>
      <c r="R38662"/>
      <c r="S38662"/>
    </row>
    <row r="38663" spans="17:19">
      <c r="Q38663"/>
      <c r="R38663"/>
      <c r="S38663"/>
    </row>
    <row r="38664" spans="17:19">
      <c r="Q38664"/>
      <c r="R38664"/>
      <c r="S38664"/>
    </row>
    <row r="38665" spans="17:19">
      <c r="Q38665"/>
      <c r="R38665"/>
      <c r="S38665"/>
    </row>
    <row r="38666" spans="17:19">
      <c r="Q38666"/>
      <c r="R38666"/>
      <c r="S38666"/>
    </row>
    <row r="38667" spans="17:19">
      <c r="Q38667"/>
      <c r="R38667"/>
      <c r="S38667"/>
    </row>
    <row r="38668" spans="17:19">
      <c r="Q38668"/>
      <c r="R38668"/>
      <c r="S38668"/>
    </row>
    <row r="38669" spans="17:19">
      <c r="Q38669"/>
      <c r="R38669"/>
      <c r="S38669"/>
    </row>
    <row r="38670" spans="17:19">
      <c r="Q38670"/>
      <c r="R38670"/>
      <c r="S38670"/>
    </row>
    <row r="38671" spans="17:19">
      <c r="Q38671"/>
      <c r="R38671"/>
      <c r="S38671"/>
    </row>
    <row r="38672" spans="17:19">
      <c r="Q38672"/>
      <c r="R38672"/>
      <c r="S38672"/>
    </row>
    <row r="38673" spans="17:19">
      <c r="Q38673"/>
      <c r="R38673"/>
      <c r="S38673"/>
    </row>
    <row r="38674" spans="17:19">
      <c r="Q38674"/>
      <c r="R38674"/>
      <c r="S38674"/>
    </row>
    <row r="38675" spans="17:19">
      <c r="Q38675"/>
      <c r="R38675"/>
      <c r="S38675"/>
    </row>
    <row r="38676" spans="17:19">
      <c r="Q38676"/>
      <c r="R38676"/>
      <c r="S38676"/>
    </row>
    <row r="38677" spans="17:19">
      <c r="Q38677"/>
      <c r="R38677"/>
      <c r="S38677"/>
    </row>
    <row r="38678" spans="17:19">
      <c r="Q38678"/>
      <c r="R38678"/>
      <c r="S38678"/>
    </row>
    <row r="38679" spans="17:19">
      <c r="Q38679"/>
      <c r="R38679"/>
      <c r="S38679"/>
    </row>
    <row r="38680" spans="17:19">
      <c r="Q38680"/>
      <c r="R38680"/>
      <c r="S38680"/>
    </row>
    <row r="38681" spans="17:19">
      <c r="Q38681"/>
      <c r="R38681"/>
      <c r="S38681"/>
    </row>
    <row r="38682" spans="17:19">
      <c r="Q38682"/>
      <c r="R38682"/>
      <c r="S38682"/>
    </row>
    <row r="38683" spans="17:19">
      <c r="Q38683"/>
      <c r="R38683"/>
      <c r="S38683"/>
    </row>
    <row r="38684" spans="17:19">
      <c r="Q38684"/>
      <c r="R38684"/>
      <c r="S38684"/>
    </row>
    <row r="38685" spans="17:19">
      <c r="Q38685"/>
      <c r="R38685"/>
      <c r="S38685"/>
    </row>
    <row r="38686" spans="17:19">
      <c r="Q38686"/>
      <c r="R38686"/>
      <c r="S38686"/>
    </row>
    <row r="38687" spans="17:19">
      <c r="Q38687"/>
      <c r="R38687"/>
      <c r="S38687"/>
    </row>
    <row r="38688" spans="17:19">
      <c r="Q38688"/>
      <c r="R38688"/>
      <c r="S38688"/>
    </row>
    <row r="38689" spans="17:19">
      <c r="Q38689"/>
      <c r="R38689"/>
      <c r="S38689"/>
    </row>
    <row r="38690" spans="17:19">
      <c r="Q38690"/>
      <c r="R38690"/>
      <c r="S38690"/>
    </row>
    <row r="38691" spans="17:19">
      <c r="Q38691"/>
      <c r="R38691"/>
      <c r="S38691"/>
    </row>
    <row r="38692" spans="17:19">
      <c r="Q38692"/>
      <c r="R38692"/>
      <c r="S38692"/>
    </row>
    <row r="38693" spans="17:19">
      <c r="Q38693"/>
      <c r="R38693"/>
      <c r="S38693"/>
    </row>
    <row r="38694" spans="17:19">
      <c r="Q38694"/>
      <c r="R38694"/>
      <c r="S38694"/>
    </row>
    <row r="38695" spans="17:19">
      <c r="Q38695"/>
      <c r="R38695"/>
      <c r="S38695"/>
    </row>
    <row r="38696" spans="17:19">
      <c r="Q38696"/>
      <c r="R38696"/>
      <c r="S38696"/>
    </row>
    <row r="38697" spans="17:19">
      <c r="Q38697"/>
      <c r="R38697"/>
      <c r="S38697"/>
    </row>
    <row r="38698" spans="17:19">
      <c r="Q38698"/>
      <c r="R38698"/>
      <c r="S38698"/>
    </row>
    <row r="38699" spans="17:19">
      <c r="Q38699"/>
      <c r="R38699"/>
      <c r="S38699"/>
    </row>
    <row r="38700" spans="17:19">
      <c r="Q38700"/>
      <c r="R38700"/>
      <c r="S38700"/>
    </row>
    <row r="38701" spans="17:19">
      <c r="Q38701"/>
      <c r="R38701"/>
      <c r="S38701"/>
    </row>
    <row r="38702" spans="17:19">
      <c r="Q38702"/>
      <c r="R38702"/>
      <c r="S38702"/>
    </row>
    <row r="38703" spans="17:19">
      <c r="Q38703"/>
      <c r="R38703"/>
      <c r="S38703"/>
    </row>
    <row r="38704" spans="17:19">
      <c r="Q38704"/>
      <c r="R38704"/>
      <c r="S38704"/>
    </row>
    <row r="38705" spans="17:19">
      <c r="Q38705"/>
      <c r="R38705"/>
      <c r="S38705"/>
    </row>
    <row r="38706" spans="17:19">
      <c r="Q38706"/>
      <c r="R38706"/>
      <c r="S38706"/>
    </row>
    <row r="38707" spans="17:19">
      <c r="Q38707"/>
      <c r="R38707"/>
      <c r="S38707"/>
    </row>
    <row r="38708" spans="17:19">
      <c r="Q38708"/>
      <c r="R38708"/>
      <c r="S38708"/>
    </row>
    <row r="38709" spans="17:19">
      <c r="Q38709"/>
      <c r="R38709"/>
      <c r="S38709"/>
    </row>
    <row r="38710" spans="17:19">
      <c r="Q38710"/>
      <c r="R38710"/>
      <c r="S38710"/>
    </row>
    <row r="38711" spans="17:19">
      <c r="Q38711"/>
      <c r="R38711"/>
      <c r="S38711"/>
    </row>
    <row r="38712" spans="17:19">
      <c r="Q38712"/>
      <c r="R38712"/>
      <c r="S38712"/>
    </row>
    <row r="38713" spans="17:19">
      <c r="Q38713"/>
      <c r="R38713"/>
      <c r="S38713"/>
    </row>
    <row r="38714" spans="17:19">
      <c r="Q38714"/>
      <c r="R38714"/>
      <c r="S38714"/>
    </row>
    <row r="38715" spans="17:19">
      <c r="Q38715"/>
      <c r="R38715"/>
      <c r="S38715"/>
    </row>
    <row r="38716" spans="17:19">
      <c r="Q38716"/>
      <c r="R38716"/>
      <c r="S38716"/>
    </row>
    <row r="38717" spans="17:19">
      <c r="Q38717"/>
      <c r="R38717"/>
      <c r="S38717"/>
    </row>
    <row r="38718" spans="17:19">
      <c r="Q38718"/>
      <c r="R38718"/>
      <c r="S38718"/>
    </row>
    <row r="38719" spans="17:19">
      <c r="Q38719"/>
      <c r="R38719"/>
      <c r="S38719"/>
    </row>
    <row r="38720" spans="17:19">
      <c r="Q38720"/>
      <c r="R38720"/>
      <c r="S38720"/>
    </row>
    <row r="38721" spans="17:19">
      <c r="Q38721"/>
      <c r="R38721"/>
      <c r="S38721"/>
    </row>
    <row r="38722" spans="17:19">
      <c r="Q38722"/>
      <c r="R38722"/>
      <c r="S38722"/>
    </row>
    <row r="38723" spans="17:19">
      <c r="Q38723"/>
      <c r="R38723"/>
      <c r="S38723"/>
    </row>
    <row r="38724" spans="17:19">
      <c r="Q38724"/>
      <c r="R38724"/>
      <c r="S38724"/>
    </row>
    <row r="38725" spans="17:19">
      <c r="Q38725"/>
      <c r="R38725"/>
      <c r="S38725"/>
    </row>
    <row r="38726" spans="17:19">
      <c r="Q38726"/>
      <c r="R38726"/>
      <c r="S38726"/>
    </row>
    <row r="38727" spans="17:19">
      <c r="Q38727"/>
      <c r="R38727"/>
      <c r="S38727"/>
    </row>
    <row r="38728" spans="17:19">
      <c r="Q38728"/>
      <c r="R38728"/>
      <c r="S38728"/>
    </row>
    <row r="38729" spans="17:19">
      <c r="Q38729"/>
      <c r="R38729"/>
      <c r="S38729"/>
    </row>
    <row r="38730" spans="17:19">
      <c r="Q38730"/>
      <c r="R38730"/>
      <c r="S38730"/>
    </row>
    <row r="38731" spans="17:19">
      <c r="Q38731"/>
      <c r="R38731"/>
      <c r="S38731"/>
    </row>
    <row r="38732" spans="17:19">
      <c r="Q38732"/>
      <c r="R38732"/>
      <c r="S38732"/>
    </row>
    <row r="38733" spans="17:19">
      <c r="Q38733"/>
      <c r="R38733"/>
      <c r="S38733"/>
    </row>
    <row r="38734" spans="17:19">
      <c r="Q38734"/>
      <c r="R38734"/>
      <c r="S38734"/>
    </row>
    <row r="38735" spans="17:19">
      <c r="Q38735"/>
      <c r="R38735"/>
      <c r="S38735"/>
    </row>
    <row r="38736" spans="17:19">
      <c r="Q38736"/>
      <c r="R38736"/>
      <c r="S38736"/>
    </row>
    <row r="38737" spans="17:19">
      <c r="Q38737"/>
      <c r="R38737"/>
      <c r="S38737"/>
    </row>
    <row r="38738" spans="17:19">
      <c r="Q38738"/>
      <c r="R38738"/>
      <c r="S38738"/>
    </row>
    <row r="38739" spans="17:19">
      <c r="Q38739"/>
      <c r="R38739"/>
      <c r="S38739"/>
    </row>
    <row r="38740" spans="17:19">
      <c r="Q38740"/>
      <c r="R38740"/>
      <c r="S38740"/>
    </row>
    <row r="38741" spans="17:19">
      <c r="Q38741"/>
      <c r="R38741"/>
      <c r="S38741"/>
    </row>
    <row r="38742" spans="17:19">
      <c r="Q38742"/>
      <c r="R38742"/>
      <c r="S38742"/>
    </row>
    <row r="38743" spans="17:19">
      <c r="Q38743"/>
      <c r="R38743"/>
      <c r="S38743"/>
    </row>
    <row r="38744" spans="17:19">
      <c r="Q38744"/>
      <c r="R38744"/>
      <c r="S38744"/>
    </row>
    <row r="38745" spans="17:19">
      <c r="Q38745"/>
      <c r="R38745"/>
      <c r="S38745"/>
    </row>
    <row r="38746" spans="17:19">
      <c r="Q38746"/>
      <c r="R38746"/>
      <c r="S38746"/>
    </row>
    <row r="38747" spans="17:19">
      <c r="Q38747"/>
      <c r="R38747"/>
      <c r="S38747"/>
    </row>
    <row r="38748" spans="17:19">
      <c r="Q38748"/>
      <c r="R38748"/>
      <c r="S38748"/>
    </row>
    <row r="38749" spans="17:19">
      <c r="Q38749"/>
      <c r="R38749"/>
      <c r="S38749"/>
    </row>
    <row r="38750" spans="17:19">
      <c r="Q38750"/>
      <c r="R38750"/>
      <c r="S38750"/>
    </row>
    <row r="38751" spans="17:19">
      <c r="Q38751"/>
      <c r="R38751"/>
      <c r="S38751"/>
    </row>
    <row r="38752" spans="17:19">
      <c r="Q38752"/>
      <c r="R38752"/>
      <c r="S38752"/>
    </row>
    <row r="38753" spans="17:19">
      <c r="Q38753"/>
      <c r="R38753"/>
      <c r="S38753"/>
    </row>
    <row r="38754" spans="17:19">
      <c r="Q38754"/>
      <c r="R38754"/>
      <c r="S38754"/>
    </row>
    <row r="38755" spans="17:19">
      <c r="Q38755"/>
      <c r="R38755"/>
      <c r="S38755"/>
    </row>
    <row r="38756" spans="17:19">
      <c r="Q38756"/>
      <c r="R38756"/>
      <c r="S38756"/>
    </row>
    <row r="38757" spans="17:19">
      <c r="Q38757"/>
      <c r="R38757"/>
      <c r="S38757"/>
    </row>
    <row r="38758" spans="17:19">
      <c r="Q38758"/>
      <c r="R38758"/>
      <c r="S38758"/>
    </row>
    <row r="38759" spans="17:19">
      <c r="Q38759"/>
      <c r="R38759"/>
      <c r="S38759"/>
    </row>
    <row r="38760" spans="17:19">
      <c r="Q38760"/>
      <c r="R38760"/>
      <c r="S38760"/>
    </row>
    <row r="38761" spans="17:19">
      <c r="Q38761"/>
      <c r="R38761"/>
      <c r="S38761"/>
    </row>
    <row r="38762" spans="17:19">
      <c r="Q38762"/>
      <c r="R38762"/>
      <c r="S38762"/>
    </row>
    <row r="38763" spans="17:19">
      <c r="Q38763"/>
      <c r="R38763"/>
      <c r="S38763"/>
    </row>
    <row r="38764" spans="17:19">
      <c r="Q38764"/>
      <c r="R38764"/>
      <c r="S38764"/>
    </row>
    <row r="38765" spans="17:19">
      <c r="Q38765"/>
      <c r="R38765"/>
      <c r="S38765"/>
    </row>
    <row r="38766" spans="17:19">
      <c r="Q38766"/>
      <c r="R38766"/>
      <c r="S38766"/>
    </row>
    <row r="38767" spans="17:19">
      <c r="Q38767"/>
      <c r="R38767"/>
      <c r="S38767"/>
    </row>
    <row r="38768" spans="17:19">
      <c r="Q38768"/>
      <c r="R38768"/>
      <c r="S38768"/>
    </row>
    <row r="38769" spans="17:19">
      <c r="Q38769"/>
      <c r="R38769"/>
      <c r="S38769"/>
    </row>
    <row r="38770" spans="17:19">
      <c r="Q38770"/>
      <c r="R38770"/>
      <c r="S38770"/>
    </row>
    <row r="38771" spans="17:19">
      <c r="Q38771"/>
      <c r="R38771"/>
      <c r="S38771"/>
    </row>
    <row r="38772" spans="17:19">
      <c r="Q38772"/>
      <c r="R38772"/>
      <c r="S38772"/>
    </row>
    <row r="38773" spans="17:19">
      <c r="Q38773"/>
      <c r="R38773"/>
      <c r="S38773"/>
    </row>
    <row r="38774" spans="17:19">
      <c r="Q38774"/>
      <c r="R38774"/>
      <c r="S38774"/>
    </row>
    <row r="38775" spans="17:19">
      <c r="Q38775"/>
      <c r="R38775"/>
      <c r="S38775"/>
    </row>
    <row r="38776" spans="17:19">
      <c r="Q38776"/>
      <c r="R38776"/>
      <c r="S38776"/>
    </row>
    <row r="38777" spans="17:19">
      <c r="Q38777"/>
      <c r="R38777"/>
      <c r="S38777"/>
    </row>
    <row r="38778" spans="17:19">
      <c r="Q38778"/>
      <c r="R38778"/>
      <c r="S38778"/>
    </row>
    <row r="38779" spans="17:19">
      <c r="Q38779"/>
      <c r="R38779"/>
      <c r="S38779"/>
    </row>
    <row r="38780" spans="17:19">
      <c r="Q38780"/>
      <c r="R38780"/>
      <c r="S38780"/>
    </row>
    <row r="38781" spans="17:19">
      <c r="Q38781"/>
      <c r="R38781"/>
      <c r="S38781"/>
    </row>
    <row r="38782" spans="17:19">
      <c r="Q38782"/>
      <c r="R38782"/>
      <c r="S38782"/>
    </row>
    <row r="38783" spans="17:19">
      <c r="Q38783"/>
      <c r="R38783"/>
      <c r="S38783"/>
    </row>
    <row r="38784" spans="17:19">
      <c r="Q38784"/>
      <c r="R38784"/>
      <c r="S38784"/>
    </row>
    <row r="38785" spans="17:19">
      <c r="Q38785"/>
      <c r="R38785"/>
      <c r="S38785"/>
    </row>
    <row r="38786" spans="17:19">
      <c r="Q38786"/>
      <c r="R38786"/>
      <c r="S38786"/>
    </row>
    <row r="38787" spans="17:19">
      <c r="Q38787"/>
      <c r="R38787"/>
      <c r="S38787"/>
    </row>
    <row r="38788" spans="17:19">
      <c r="Q38788"/>
      <c r="R38788"/>
      <c r="S38788"/>
    </row>
    <row r="38789" spans="17:19">
      <c r="Q38789"/>
      <c r="R38789"/>
      <c r="S38789"/>
    </row>
    <row r="38790" spans="17:19">
      <c r="Q38790"/>
      <c r="R38790"/>
      <c r="S38790"/>
    </row>
    <row r="38791" spans="17:19">
      <c r="Q38791"/>
      <c r="R38791"/>
      <c r="S38791"/>
    </row>
    <row r="38792" spans="17:19">
      <c r="Q38792"/>
      <c r="R38792"/>
      <c r="S38792"/>
    </row>
    <row r="38793" spans="17:19">
      <c r="Q38793"/>
      <c r="R38793"/>
      <c r="S38793"/>
    </row>
    <row r="38794" spans="17:19">
      <c r="Q38794"/>
      <c r="R38794"/>
      <c r="S38794"/>
    </row>
    <row r="38795" spans="17:19">
      <c r="Q38795"/>
      <c r="R38795"/>
      <c r="S38795"/>
    </row>
    <row r="38796" spans="17:19">
      <c r="Q38796"/>
      <c r="R38796"/>
      <c r="S38796"/>
    </row>
    <row r="38797" spans="17:19">
      <c r="Q38797"/>
      <c r="R38797"/>
      <c r="S38797"/>
    </row>
    <row r="38798" spans="17:19">
      <c r="Q38798"/>
      <c r="R38798"/>
      <c r="S38798"/>
    </row>
    <row r="38799" spans="17:19">
      <c r="Q38799"/>
      <c r="R38799"/>
      <c r="S38799"/>
    </row>
    <row r="38800" spans="17:19">
      <c r="Q38800"/>
      <c r="R38800"/>
      <c r="S38800"/>
    </row>
    <row r="38801" spans="17:19">
      <c r="Q38801"/>
      <c r="R38801"/>
      <c r="S38801"/>
    </row>
    <row r="38802" spans="17:19">
      <c r="Q38802"/>
      <c r="R38802"/>
      <c r="S38802"/>
    </row>
    <row r="38803" spans="17:19">
      <c r="Q38803"/>
      <c r="R38803"/>
      <c r="S38803"/>
    </row>
    <row r="38804" spans="17:19">
      <c r="Q38804"/>
      <c r="R38804"/>
      <c r="S38804"/>
    </row>
    <row r="38805" spans="17:19">
      <c r="Q38805"/>
      <c r="R38805"/>
      <c r="S38805"/>
    </row>
    <row r="38806" spans="17:19">
      <c r="Q38806"/>
      <c r="R38806"/>
      <c r="S38806"/>
    </row>
    <row r="38807" spans="17:19">
      <c r="Q38807"/>
      <c r="R38807"/>
      <c r="S38807"/>
    </row>
    <row r="38808" spans="17:19">
      <c r="Q38808"/>
      <c r="R38808"/>
      <c r="S38808"/>
    </row>
    <row r="38809" spans="17:19">
      <c r="Q38809"/>
      <c r="R38809"/>
      <c r="S38809"/>
    </row>
    <row r="38810" spans="17:19">
      <c r="Q38810"/>
      <c r="R38810"/>
      <c r="S38810"/>
    </row>
    <row r="38811" spans="17:19">
      <c r="Q38811"/>
      <c r="R38811"/>
      <c r="S38811"/>
    </row>
    <row r="38812" spans="17:19">
      <c r="Q38812"/>
      <c r="R38812"/>
      <c r="S38812"/>
    </row>
    <row r="38813" spans="17:19">
      <c r="Q38813"/>
      <c r="R38813"/>
      <c r="S38813"/>
    </row>
    <row r="38814" spans="17:19">
      <c r="Q38814"/>
      <c r="R38814"/>
      <c r="S38814"/>
    </row>
    <row r="38815" spans="17:19">
      <c r="Q38815"/>
      <c r="R38815"/>
      <c r="S38815"/>
    </row>
    <row r="38816" spans="17:19">
      <c r="Q38816"/>
      <c r="R38816"/>
      <c r="S38816"/>
    </row>
    <row r="38817" spans="17:19">
      <c r="Q38817"/>
      <c r="R38817"/>
      <c r="S38817"/>
    </row>
    <row r="38818" spans="17:19">
      <c r="Q38818"/>
      <c r="R38818"/>
      <c r="S38818"/>
    </row>
    <row r="38819" spans="17:19">
      <c r="Q38819"/>
      <c r="R38819"/>
      <c r="S38819"/>
    </row>
    <row r="38820" spans="17:19">
      <c r="Q38820"/>
      <c r="R38820"/>
      <c r="S38820"/>
    </row>
    <row r="38821" spans="17:19">
      <c r="Q38821"/>
      <c r="R38821"/>
      <c r="S38821"/>
    </row>
    <row r="38822" spans="17:19">
      <c r="Q38822"/>
      <c r="R38822"/>
      <c r="S38822"/>
    </row>
    <row r="38823" spans="17:19">
      <c r="Q38823"/>
      <c r="R38823"/>
      <c r="S38823"/>
    </row>
    <row r="38824" spans="17:19">
      <c r="Q38824"/>
      <c r="R38824"/>
      <c r="S38824"/>
    </row>
    <row r="38825" spans="17:19">
      <c r="Q38825"/>
      <c r="R38825"/>
      <c r="S38825"/>
    </row>
    <row r="38826" spans="17:19">
      <c r="Q38826"/>
      <c r="R38826"/>
      <c r="S38826"/>
    </row>
    <row r="38827" spans="17:19">
      <c r="Q38827"/>
      <c r="R38827"/>
      <c r="S38827"/>
    </row>
    <row r="38828" spans="17:19">
      <c r="Q38828"/>
      <c r="R38828"/>
      <c r="S38828"/>
    </row>
    <row r="38829" spans="17:19">
      <c r="Q38829"/>
      <c r="R38829"/>
      <c r="S38829"/>
    </row>
    <row r="38830" spans="17:19">
      <c r="Q38830"/>
      <c r="R38830"/>
      <c r="S38830"/>
    </row>
    <row r="38831" spans="17:19">
      <c r="Q38831"/>
      <c r="R38831"/>
      <c r="S38831"/>
    </row>
    <row r="38832" spans="17:19">
      <c r="Q38832"/>
      <c r="R38832"/>
      <c r="S38832"/>
    </row>
    <row r="38833" spans="17:19">
      <c r="Q38833"/>
      <c r="R38833"/>
      <c r="S38833"/>
    </row>
    <row r="38834" spans="17:19">
      <c r="Q38834"/>
      <c r="R38834"/>
      <c r="S38834"/>
    </row>
    <row r="38835" spans="17:19">
      <c r="Q38835"/>
      <c r="R38835"/>
      <c r="S38835"/>
    </row>
    <row r="38836" spans="17:19">
      <c r="Q38836"/>
      <c r="R38836"/>
      <c r="S38836"/>
    </row>
    <row r="38837" spans="17:19">
      <c r="Q38837"/>
      <c r="R38837"/>
      <c r="S38837"/>
    </row>
    <row r="38838" spans="17:19">
      <c r="Q38838"/>
      <c r="R38838"/>
      <c r="S38838"/>
    </row>
    <row r="38839" spans="17:19">
      <c r="Q38839"/>
      <c r="R38839"/>
      <c r="S38839"/>
    </row>
    <row r="38840" spans="17:19">
      <c r="Q38840"/>
      <c r="R38840"/>
      <c r="S38840"/>
    </row>
    <row r="38841" spans="17:19">
      <c r="Q38841"/>
      <c r="R38841"/>
      <c r="S38841"/>
    </row>
    <row r="38842" spans="17:19">
      <c r="Q38842"/>
      <c r="R38842"/>
      <c r="S38842"/>
    </row>
    <row r="38843" spans="17:19">
      <c r="Q38843"/>
      <c r="R38843"/>
      <c r="S38843"/>
    </row>
    <row r="38844" spans="17:19">
      <c r="Q38844"/>
      <c r="R38844"/>
      <c r="S38844"/>
    </row>
    <row r="38845" spans="17:19">
      <c r="Q38845"/>
      <c r="R38845"/>
      <c r="S38845"/>
    </row>
    <row r="38846" spans="17:19">
      <c r="Q38846"/>
      <c r="R38846"/>
      <c r="S38846"/>
    </row>
    <row r="38847" spans="17:19">
      <c r="Q38847"/>
      <c r="R38847"/>
      <c r="S38847"/>
    </row>
    <row r="38848" spans="17:19">
      <c r="Q38848"/>
      <c r="R38848"/>
      <c r="S38848"/>
    </row>
    <row r="38849" spans="17:19">
      <c r="Q38849"/>
      <c r="R38849"/>
      <c r="S38849"/>
    </row>
    <row r="38850" spans="17:19">
      <c r="Q38850"/>
      <c r="R38850"/>
      <c r="S38850"/>
    </row>
    <row r="38851" spans="17:19">
      <c r="Q38851"/>
      <c r="R38851"/>
      <c r="S38851"/>
    </row>
    <row r="38852" spans="17:19">
      <c r="Q38852"/>
      <c r="R38852"/>
      <c r="S38852"/>
    </row>
    <row r="38853" spans="17:19">
      <c r="Q38853"/>
      <c r="R38853"/>
      <c r="S38853"/>
    </row>
    <row r="38854" spans="17:19">
      <c r="Q38854"/>
      <c r="R38854"/>
      <c r="S38854"/>
    </row>
    <row r="38855" spans="17:19">
      <c r="Q38855"/>
      <c r="R38855"/>
      <c r="S38855"/>
    </row>
    <row r="38856" spans="17:19">
      <c r="Q38856"/>
      <c r="R38856"/>
      <c r="S38856"/>
    </row>
    <row r="38857" spans="17:19">
      <c r="Q38857"/>
      <c r="R38857"/>
      <c r="S38857"/>
    </row>
    <row r="38858" spans="17:19">
      <c r="Q38858"/>
      <c r="R38858"/>
      <c r="S38858"/>
    </row>
    <row r="38859" spans="17:19">
      <c r="Q38859"/>
      <c r="R38859"/>
      <c r="S38859"/>
    </row>
    <row r="38860" spans="17:19">
      <c r="Q38860"/>
      <c r="R38860"/>
      <c r="S38860"/>
    </row>
    <row r="38861" spans="17:19">
      <c r="Q38861"/>
      <c r="R38861"/>
      <c r="S38861"/>
    </row>
    <row r="38862" spans="17:19">
      <c r="Q38862"/>
      <c r="R38862"/>
      <c r="S38862"/>
    </row>
    <row r="38863" spans="17:19">
      <c r="Q38863"/>
      <c r="R38863"/>
      <c r="S38863"/>
    </row>
    <row r="38864" spans="17:19">
      <c r="Q38864"/>
      <c r="R38864"/>
      <c r="S38864"/>
    </row>
    <row r="38865" spans="17:19">
      <c r="Q38865"/>
      <c r="R38865"/>
      <c r="S38865"/>
    </row>
    <row r="38866" spans="17:19">
      <c r="Q38866"/>
      <c r="R38866"/>
      <c r="S38866"/>
    </row>
    <row r="38867" spans="17:19">
      <c r="Q38867"/>
      <c r="R38867"/>
      <c r="S38867"/>
    </row>
    <row r="38868" spans="17:19">
      <c r="Q38868"/>
      <c r="R38868"/>
      <c r="S38868"/>
    </row>
    <row r="38869" spans="17:19">
      <c r="Q38869"/>
      <c r="R38869"/>
      <c r="S38869"/>
    </row>
    <row r="38870" spans="17:19">
      <c r="Q38870"/>
      <c r="R38870"/>
      <c r="S38870"/>
    </row>
    <row r="38871" spans="17:19">
      <c r="Q38871"/>
      <c r="R38871"/>
      <c r="S38871"/>
    </row>
    <row r="38872" spans="17:19">
      <c r="Q38872"/>
      <c r="R38872"/>
      <c r="S38872"/>
    </row>
    <row r="38873" spans="17:19">
      <c r="Q38873"/>
      <c r="R38873"/>
      <c r="S38873"/>
    </row>
    <row r="38874" spans="17:19">
      <c r="Q38874"/>
      <c r="R38874"/>
      <c r="S38874"/>
    </row>
    <row r="38875" spans="17:19">
      <c r="Q38875"/>
      <c r="R38875"/>
      <c r="S38875"/>
    </row>
    <row r="38876" spans="17:19">
      <c r="Q38876"/>
      <c r="R38876"/>
      <c r="S38876"/>
    </row>
    <row r="38877" spans="17:19">
      <c r="Q38877"/>
      <c r="R38877"/>
      <c r="S38877"/>
    </row>
    <row r="38878" spans="17:19">
      <c r="Q38878"/>
      <c r="R38878"/>
      <c r="S38878"/>
    </row>
    <row r="38879" spans="17:19">
      <c r="Q38879"/>
      <c r="R38879"/>
      <c r="S38879"/>
    </row>
    <row r="38880" spans="17:19">
      <c r="Q38880"/>
      <c r="R38880"/>
      <c r="S38880"/>
    </row>
    <row r="38881" spans="17:19">
      <c r="Q38881"/>
      <c r="R38881"/>
      <c r="S38881"/>
    </row>
    <row r="38882" spans="17:19">
      <c r="Q38882"/>
      <c r="R38882"/>
      <c r="S38882"/>
    </row>
    <row r="38883" spans="17:19">
      <c r="Q38883"/>
      <c r="R38883"/>
      <c r="S38883"/>
    </row>
    <row r="38884" spans="17:19">
      <c r="Q38884"/>
      <c r="R38884"/>
      <c r="S38884"/>
    </row>
    <row r="38885" spans="17:19">
      <c r="Q38885"/>
      <c r="R38885"/>
      <c r="S38885"/>
    </row>
    <row r="38886" spans="17:19">
      <c r="Q38886"/>
      <c r="R38886"/>
      <c r="S38886"/>
    </row>
    <row r="38887" spans="17:19">
      <c r="Q38887"/>
      <c r="R38887"/>
      <c r="S38887"/>
    </row>
    <row r="38888" spans="17:19">
      <c r="Q38888"/>
      <c r="R38888"/>
      <c r="S38888"/>
    </row>
    <row r="38889" spans="17:19">
      <c r="Q38889"/>
      <c r="R38889"/>
      <c r="S38889"/>
    </row>
    <row r="38890" spans="17:19">
      <c r="Q38890"/>
      <c r="R38890"/>
      <c r="S38890"/>
    </row>
    <row r="38891" spans="17:19">
      <c r="Q38891"/>
      <c r="R38891"/>
      <c r="S38891"/>
    </row>
    <row r="38892" spans="17:19">
      <c r="Q38892"/>
      <c r="R38892"/>
      <c r="S38892"/>
    </row>
    <row r="38893" spans="17:19">
      <c r="Q38893"/>
      <c r="R38893"/>
      <c r="S38893"/>
    </row>
    <row r="38894" spans="17:19">
      <c r="Q38894"/>
      <c r="R38894"/>
      <c r="S38894"/>
    </row>
    <row r="38895" spans="17:19">
      <c r="Q38895"/>
      <c r="R38895"/>
      <c r="S38895"/>
    </row>
    <row r="38896" spans="17:19">
      <c r="Q38896"/>
      <c r="R38896"/>
      <c r="S38896"/>
    </row>
    <row r="38897" spans="17:19">
      <c r="Q38897"/>
      <c r="R38897"/>
      <c r="S38897"/>
    </row>
    <row r="38898" spans="17:19">
      <c r="Q38898"/>
      <c r="R38898"/>
      <c r="S38898"/>
    </row>
    <row r="38899" spans="17:19">
      <c r="Q38899"/>
      <c r="R38899"/>
      <c r="S38899"/>
    </row>
    <row r="38900" spans="17:19">
      <c r="Q38900"/>
      <c r="R38900"/>
      <c r="S38900"/>
    </row>
    <row r="38901" spans="17:19">
      <c r="Q38901"/>
      <c r="R38901"/>
      <c r="S38901"/>
    </row>
    <row r="38902" spans="17:19">
      <c r="Q38902"/>
      <c r="R38902"/>
      <c r="S38902"/>
    </row>
    <row r="38903" spans="17:19">
      <c r="Q38903"/>
      <c r="R38903"/>
      <c r="S38903"/>
    </row>
    <row r="38904" spans="17:19">
      <c r="Q38904"/>
      <c r="R38904"/>
      <c r="S38904"/>
    </row>
    <row r="38905" spans="17:19">
      <c r="Q38905"/>
      <c r="R38905"/>
      <c r="S38905"/>
    </row>
    <row r="38906" spans="17:19">
      <c r="Q38906"/>
      <c r="R38906"/>
      <c r="S38906"/>
    </row>
    <row r="38907" spans="17:19">
      <c r="Q38907"/>
      <c r="R38907"/>
      <c r="S38907"/>
    </row>
    <row r="38908" spans="17:19">
      <c r="Q38908"/>
      <c r="R38908"/>
      <c r="S38908"/>
    </row>
    <row r="38909" spans="17:19">
      <c r="Q38909"/>
      <c r="R38909"/>
      <c r="S38909"/>
    </row>
    <row r="38910" spans="17:19">
      <c r="Q38910"/>
      <c r="R38910"/>
      <c r="S38910"/>
    </row>
    <row r="38911" spans="17:19">
      <c r="Q38911"/>
      <c r="R38911"/>
      <c r="S38911"/>
    </row>
    <row r="38912" spans="17:19">
      <c r="Q38912"/>
      <c r="R38912"/>
      <c r="S38912"/>
    </row>
    <row r="38913" spans="17:19">
      <c r="Q38913"/>
      <c r="R38913"/>
      <c r="S38913"/>
    </row>
    <row r="38914" spans="17:19">
      <c r="Q38914"/>
      <c r="R38914"/>
      <c r="S38914"/>
    </row>
    <row r="38915" spans="17:19">
      <c r="Q38915"/>
      <c r="R38915"/>
      <c r="S38915"/>
    </row>
    <row r="38916" spans="17:19">
      <c r="Q38916"/>
      <c r="R38916"/>
      <c r="S38916"/>
    </row>
    <row r="38917" spans="17:19">
      <c r="Q38917"/>
      <c r="R38917"/>
      <c r="S38917"/>
    </row>
    <row r="38918" spans="17:19">
      <c r="Q38918"/>
      <c r="R38918"/>
      <c r="S38918"/>
    </row>
    <row r="38919" spans="17:19">
      <c r="Q38919"/>
      <c r="R38919"/>
      <c r="S38919"/>
    </row>
    <row r="38920" spans="17:19">
      <c r="Q38920"/>
      <c r="R38920"/>
      <c r="S38920"/>
    </row>
    <row r="38921" spans="17:19">
      <c r="Q38921"/>
      <c r="R38921"/>
      <c r="S38921"/>
    </row>
    <row r="38922" spans="17:19">
      <c r="Q38922"/>
      <c r="R38922"/>
      <c r="S38922"/>
    </row>
    <row r="38923" spans="17:19">
      <c r="Q38923"/>
      <c r="R38923"/>
      <c r="S38923"/>
    </row>
    <row r="38924" spans="17:19">
      <c r="Q38924"/>
      <c r="R38924"/>
      <c r="S38924"/>
    </row>
    <row r="38925" spans="17:19">
      <c r="Q38925"/>
      <c r="R38925"/>
      <c r="S38925"/>
    </row>
    <row r="38926" spans="17:19">
      <c r="Q38926"/>
      <c r="R38926"/>
      <c r="S38926"/>
    </row>
    <row r="38927" spans="17:19">
      <c r="Q38927"/>
      <c r="R38927"/>
      <c r="S38927"/>
    </row>
    <row r="38928" spans="17:19">
      <c r="Q38928"/>
      <c r="R38928"/>
      <c r="S38928"/>
    </row>
    <row r="38929" spans="17:19">
      <c r="Q38929"/>
      <c r="R38929"/>
      <c r="S38929"/>
    </row>
    <row r="38930" spans="17:19">
      <c r="Q38930"/>
      <c r="R38930"/>
      <c r="S38930"/>
    </row>
    <row r="38931" spans="17:19">
      <c r="Q38931"/>
      <c r="R38931"/>
      <c r="S38931"/>
    </row>
    <row r="38932" spans="17:19">
      <c r="Q38932"/>
      <c r="R38932"/>
      <c r="S38932"/>
    </row>
    <row r="38933" spans="17:19">
      <c r="Q38933"/>
      <c r="R38933"/>
      <c r="S38933"/>
    </row>
    <row r="38934" spans="17:19">
      <c r="Q38934"/>
      <c r="R38934"/>
      <c r="S38934"/>
    </row>
    <row r="38935" spans="17:19">
      <c r="Q38935"/>
      <c r="R38935"/>
      <c r="S38935"/>
    </row>
    <row r="38936" spans="17:19">
      <c r="Q38936"/>
      <c r="R38936"/>
      <c r="S38936"/>
    </row>
    <row r="38937" spans="17:19">
      <c r="Q38937"/>
      <c r="R38937"/>
      <c r="S38937"/>
    </row>
    <row r="38938" spans="17:19">
      <c r="Q38938"/>
      <c r="R38938"/>
      <c r="S38938"/>
    </row>
    <row r="38939" spans="17:19">
      <c r="Q38939"/>
      <c r="R38939"/>
      <c r="S38939"/>
    </row>
    <row r="38940" spans="17:19">
      <c r="Q38940"/>
      <c r="R38940"/>
      <c r="S38940"/>
    </row>
    <row r="38941" spans="17:19">
      <c r="Q38941"/>
      <c r="R38941"/>
      <c r="S38941"/>
    </row>
    <row r="38942" spans="17:19">
      <c r="Q38942"/>
      <c r="R38942"/>
      <c r="S38942"/>
    </row>
    <row r="38943" spans="17:19">
      <c r="Q38943"/>
      <c r="R38943"/>
      <c r="S38943"/>
    </row>
    <row r="38944" spans="17:19">
      <c r="Q38944"/>
      <c r="R38944"/>
      <c r="S38944"/>
    </row>
    <row r="38945" spans="17:19">
      <c r="Q38945"/>
      <c r="R38945"/>
      <c r="S38945"/>
    </row>
    <row r="38946" spans="17:19">
      <c r="Q38946"/>
      <c r="R38946"/>
      <c r="S38946"/>
    </row>
    <row r="38947" spans="17:19">
      <c r="Q38947"/>
      <c r="R38947"/>
      <c r="S38947"/>
    </row>
    <row r="38948" spans="17:19">
      <c r="Q38948"/>
      <c r="R38948"/>
      <c r="S38948"/>
    </row>
    <row r="38949" spans="17:19">
      <c r="Q38949"/>
      <c r="R38949"/>
      <c r="S38949"/>
    </row>
    <row r="38950" spans="17:19">
      <c r="Q38950"/>
      <c r="R38950"/>
      <c r="S38950"/>
    </row>
    <row r="38951" spans="17:19">
      <c r="Q38951"/>
      <c r="R38951"/>
      <c r="S38951"/>
    </row>
    <row r="38952" spans="17:19">
      <c r="Q38952"/>
      <c r="R38952"/>
      <c r="S38952"/>
    </row>
    <row r="38953" spans="17:19">
      <c r="Q38953"/>
      <c r="R38953"/>
      <c r="S38953"/>
    </row>
    <row r="38954" spans="17:19">
      <c r="Q38954"/>
      <c r="R38954"/>
      <c r="S38954"/>
    </row>
    <row r="38955" spans="17:19">
      <c r="Q38955"/>
      <c r="R38955"/>
      <c r="S38955"/>
    </row>
    <row r="38956" spans="17:19">
      <c r="Q38956"/>
      <c r="R38956"/>
      <c r="S38956"/>
    </row>
    <row r="38957" spans="17:19">
      <c r="Q38957"/>
      <c r="R38957"/>
      <c r="S38957"/>
    </row>
    <row r="38958" spans="17:19">
      <c r="Q38958"/>
      <c r="R38958"/>
      <c r="S38958"/>
    </row>
    <row r="38959" spans="17:19">
      <c r="Q38959"/>
      <c r="R38959"/>
      <c r="S38959"/>
    </row>
    <row r="38960" spans="17:19">
      <c r="Q38960"/>
      <c r="R38960"/>
      <c r="S38960"/>
    </row>
    <row r="38961" spans="17:19">
      <c r="Q38961"/>
      <c r="R38961"/>
      <c r="S38961"/>
    </row>
    <row r="38962" spans="17:19">
      <c r="Q38962"/>
      <c r="R38962"/>
      <c r="S38962"/>
    </row>
    <row r="38963" spans="17:19">
      <c r="Q38963"/>
      <c r="R38963"/>
      <c r="S38963"/>
    </row>
    <row r="38964" spans="17:19">
      <c r="Q38964"/>
      <c r="R38964"/>
      <c r="S38964"/>
    </row>
    <row r="38965" spans="17:19">
      <c r="Q38965"/>
      <c r="R38965"/>
      <c r="S38965"/>
    </row>
    <row r="38966" spans="17:19">
      <c r="Q38966"/>
      <c r="R38966"/>
      <c r="S38966"/>
    </row>
    <row r="38967" spans="17:19">
      <c r="Q38967"/>
      <c r="R38967"/>
      <c r="S38967"/>
    </row>
    <row r="38968" spans="17:19">
      <c r="Q38968"/>
      <c r="R38968"/>
      <c r="S38968"/>
    </row>
    <row r="38969" spans="17:19">
      <c r="Q38969"/>
      <c r="R38969"/>
      <c r="S38969"/>
    </row>
    <row r="38970" spans="17:19">
      <c r="Q38970"/>
      <c r="R38970"/>
      <c r="S38970"/>
    </row>
    <row r="38971" spans="17:19">
      <c r="Q38971"/>
      <c r="R38971"/>
      <c r="S38971"/>
    </row>
    <row r="38972" spans="17:19">
      <c r="Q38972"/>
      <c r="R38972"/>
      <c r="S38972"/>
    </row>
    <row r="38973" spans="17:19">
      <c r="Q38973"/>
      <c r="R38973"/>
      <c r="S38973"/>
    </row>
    <row r="38974" spans="17:19">
      <c r="Q38974"/>
      <c r="R38974"/>
      <c r="S38974"/>
    </row>
    <row r="38975" spans="17:19">
      <c r="Q38975"/>
      <c r="R38975"/>
      <c r="S38975"/>
    </row>
    <row r="38976" spans="17:19">
      <c r="Q38976"/>
      <c r="R38976"/>
      <c r="S38976"/>
    </row>
    <row r="38977" spans="17:19">
      <c r="Q38977"/>
      <c r="R38977"/>
      <c r="S38977"/>
    </row>
    <row r="38978" spans="17:19">
      <c r="Q38978"/>
      <c r="R38978"/>
      <c r="S38978"/>
    </row>
    <row r="38979" spans="17:19">
      <c r="Q38979"/>
      <c r="R38979"/>
      <c r="S38979"/>
    </row>
    <row r="38980" spans="17:19">
      <c r="Q38980"/>
      <c r="R38980"/>
      <c r="S38980"/>
    </row>
    <row r="38981" spans="17:19">
      <c r="Q38981"/>
      <c r="R38981"/>
      <c r="S38981"/>
    </row>
    <row r="38982" spans="17:19">
      <c r="Q38982"/>
      <c r="R38982"/>
      <c r="S38982"/>
    </row>
    <row r="38983" spans="17:19">
      <c r="Q38983"/>
      <c r="R38983"/>
      <c r="S38983"/>
    </row>
    <row r="38984" spans="17:19">
      <c r="Q38984"/>
      <c r="R38984"/>
      <c r="S38984"/>
    </row>
    <row r="38985" spans="17:19">
      <c r="Q38985"/>
      <c r="R38985"/>
      <c r="S38985"/>
    </row>
    <row r="38986" spans="17:19">
      <c r="Q38986"/>
      <c r="R38986"/>
      <c r="S38986"/>
    </row>
    <row r="38987" spans="17:19">
      <c r="Q38987"/>
      <c r="R38987"/>
      <c r="S38987"/>
    </row>
    <row r="38988" spans="17:19">
      <c r="Q38988"/>
      <c r="R38988"/>
      <c r="S38988"/>
    </row>
    <row r="38989" spans="17:19">
      <c r="Q38989"/>
      <c r="R38989"/>
      <c r="S38989"/>
    </row>
    <row r="38990" spans="17:19">
      <c r="Q38990"/>
      <c r="R38990"/>
      <c r="S38990"/>
    </row>
    <row r="38991" spans="17:19">
      <c r="Q38991"/>
      <c r="R38991"/>
      <c r="S38991"/>
    </row>
    <row r="38992" spans="17:19">
      <c r="Q38992"/>
      <c r="R38992"/>
      <c r="S38992"/>
    </row>
    <row r="38993" spans="17:19">
      <c r="Q38993"/>
      <c r="R38993"/>
      <c r="S38993"/>
    </row>
    <row r="38994" spans="17:19">
      <c r="Q38994"/>
      <c r="R38994"/>
      <c r="S38994"/>
    </row>
    <row r="38995" spans="17:19">
      <c r="Q38995"/>
      <c r="R38995"/>
      <c r="S38995"/>
    </row>
    <row r="38996" spans="17:19">
      <c r="Q38996"/>
      <c r="R38996"/>
      <c r="S38996"/>
    </row>
    <row r="38997" spans="17:19">
      <c r="Q38997"/>
      <c r="R38997"/>
      <c r="S38997"/>
    </row>
    <row r="38998" spans="17:19">
      <c r="Q38998"/>
      <c r="R38998"/>
      <c r="S38998"/>
    </row>
    <row r="38999" spans="17:19">
      <c r="Q38999"/>
      <c r="R38999"/>
      <c r="S38999"/>
    </row>
    <row r="39000" spans="17:19">
      <c r="Q39000"/>
      <c r="R39000"/>
      <c r="S39000"/>
    </row>
    <row r="39001" spans="17:19">
      <c r="Q39001"/>
      <c r="R39001"/>
      <c r="S39001"/>
    </row>
    <row r="39002" spans="17:19">
      <c r="Q39002"/>
      <c r="R39002"/>
      <c r="S39002"/>
    </row>
    <row r="39003" spans="17:19">
      <c r="Q39003"/>
      <c r="R39003"/>
      <c r="S39003"/>
    </row>
    <row r="39004" spans="17:19">
      <c r="Q39004"/>
      <c r="R39004"/>
      <c r="S39004"/>
    </row>
    <row r="39005" spans="17:19">
      <c r="Q39005"/>
      <c r="R39005"/>
      <c r="S39005"/>
    </row>
    <row r="39006" spans="17:19">
      <c r="Q39006"/>
      <c r="R39006"/>
      <c r="S39006"/>
    </row>
    <row r="39007" spans="17:19">
      <c r="Q39007"/>
      <c r="R39007"/>
      <c r="S39007"/>
    </row>
    <row r="39008" spans="17:19">
      <c r="Q39008"/>
      <c r="R39008"/>
      <c r="S39008"/>
    </row>
    <row r="39009" spans="17:19">
      <c r="Q39009"/>
      <c r="R39009"/>
      <c r="S39009"/>
    </row>
    <row r="39010" spans="17:19">
      <c r="Q39010"/>
      <c r="R39010"/>
      <c r="S39010"/>
    </row>
    <row r="39011" spans="17:19">
      <c r="Q39011"/>
      <c r="R39011"/>
      <c r="S39011"/>
    </row>
    <row r="39012" spans="17:19">
      <c r="Q39012"/>
      <c r="R39012"/>
      <c r="S39012"/>
    </row>
    <row r="39013" spans="17:19">
      <c r="Q39013"/>
      <c r="R39013"/>
      <c r="S39013"/>
    </row>
    <row r="39014" spans="17:19">
      <c r="Q39014"/>
      <c r="R39014"/>
      <c r="S39014"/>
    </row>
    <row r="39015" spans="17:19">
      <c r="Q39015"/>
      <c r="R39015"/>
      <c r="S39015"/>
    </row>
    <row r="39016" spans="17:19">
      <c r="Q39016"/>
      <c r="R39016"/>
      <c r="S39016"/>
    </row>
    <row r="39017" spans="17:19">
      <c r="Q39017"/>
      <c r="R39017"/>
      <c r="S39017"/>
    </row>
    <row r="39018" spans="17:19">
      <c r="Q39018"/>
      <c r="R39018"/>
      <c r="S39018"/>
    </row>
    <row r="39019" spans="17:19">
      <c r="Q39019"/>
      <c r="R39019"/>
      <c r="S39019"/>
    </row>
    <row r="39020" spans="17:19">
      <c r="Q39020"/>
      <c r="R39020"/>
      <c r="S39020"/>
    </row>
    <row r="39021" spans="17:19">
      <c r="Q39021"/>
      <c r="R39021"/>
      <c r="S39021"/>
    </row>
    <row r="39022" spans="17:19">
      <c r="Q39022"/>
      <c r="R39022"/>
      <c r="S39022"/>
    </row>
    <row r="39023" spans="17:19">
      <c r="Q39023"/>
      <c r="R39023"/>
      <c r="S39023"/>
    </row>
    <row r="39024" spans="17:19">
      <c r="Q39024"/>
      <c r="R39024"/>
      <c r="S39024"/>
    </row>
    <row r="39025" spans="17:19">
      <c r="Q39025"/>
      <c r="R39025"/>
      <c r="S39025"/>
    </row>
    <row r="39026" spans="17:19">
      <c r="Q39026"/>
      <c r="R39026"/>
      <c r="S39026"/>
    </row>
    <row r="39027" spans="17:19">
      <c r="Q39027"/>
      <c r="R39027"/>
      <c r="S39027"/>
    </row>
    <row r="39028" spans="17:19">
      <c r="Q39028"/>
      <c r="R39028"/>
      <c r="S39028"/>
    </row>
    <row r="39029" spans="17:19">
      <c r="Q39029"/>
      <c r="R39029"/>
      <c r="S39029"/>
    </row>
    <row r="39030" spans="17:19">
      <c r="Q39030"/>
      <c r="R39030"/>
      <c r="S39030"/>
    </row>
    <row r="39031" spans="17:19">
      <c r="Q39031"/>
      <c r="R39031"/>
      <c r="S39031"/>
    </row>
    <row r="39032" spans="17:19">
      <c r="Q39032"/>
      <c r="R39032"/>
      <c r="S39032"/>
    </row>
    <row r="39033" spans="17:19">
      <c r="Q39033"/>
      <c r="R39033"/>
      <c r="S39033"/>
    </row>
    <row r="39034" spans="17:19">
      <c r="Q39034"/>
      <c r="R39034"/>
      <c r="S39034"/>
    </row>
    <row r="39035" spans="17:19">
      <c r="Q39035"/>
      <c r="R39035"/>
      <c r="S39035"/>
    </row>
    <row r="39036" spans="17:19">
      <c r="Q39036"/>
      <c r="R39036"/>
      <c r="S39036"/>
    </row>
    <row r="39037" spans="17:19">
      <c r="Q39037"/>
      <c r="R39037"/>
      <c r="S39037"/>
    </row>
    <row r="39038" spans="17:19">
      <c r="Q39038"/>
      <c r="R39038"/>
      <c r="S39038"/>
    </row>
    <row r="39039" spans="17:19">
      <c r="Q39039"/>
      <c r="R39039"/>
      <c r="S39039"/>
    </row>
    <row r="39040" spans="17:19">
      <c r="Q39040"/>
      <c r="R39040"/>
      <c r="S39040"/>
    </row>
    <row r="39041" spans="17:19">
      <c r="Q39041"/>
      <c r="R39041"/>
      <c r="S39041"/>
    </row>
    <row r="39042" spans="17:19">
      <c r="Q39042"/>
      <c r="R39042"/>
      <c r="S39042"/>
    </row>
    <row r="39043" spans="17:19">
      <c r="Q39043"/>
      <c r="R39043"/>
      <c r="S39043"/>
    </row>
    <row r="39044" spans="17:19">
      <c r="Q39044"/>
      <c r="R39044"/>
      <c r="S39044"/>
    </row>
    <row r="39045" spans="17:19">
      <c r="Q39045"/>
      <c r="R39045"/>
      <c r="S39045"/>
    </row>
    <row r="39046" spans="17:19">
      <c r="Q39046"/>
      <c r="R39046"/>
      <c r="S39046"/>
    </row>
    <row r="39047" spans="17:19">
      <c r="Q39047"/>
      <c r="R39047"/>
      <c r="S39047"/>
    </row>
    <row r="39048" spans="17:19">
      <c r="Q39048"/>
      <c r="R39048"/>
      <c r="S39048"/>
    </row>
    <row r="39049" spans="17:19">
      <c r="Q39049"/>
      <c r="R39049"/>
      <c r="S39049"/>
    </row>
    <row r="39050" spans="17:19">
      <c r="Q39050"/>
      <c r="R39050"/>
      <c r="S39050"/>
    </row>
    <row r="39051" spans="17:19">
      <c r="Q39051"/>
      <c r="R39051"/>
      <c r="S39051"/>
    </row>
    <row r="39052" spans="17:19">
      <c r="Q39052"/>
      <c r="R39052"/>
      <c r="S39052"/>
    </row>
    <row r="39053" spans="17:19">
      <c r="Q39053"/>
      <c r="R39053"/>
      <c r="S39053"/>
    </row>
    <row r="39054" spans="17:19">
      <c r="Q39054"/>
      <c r="R39054"/>
      <c r="S39054"/>
    </row>
    <row r="39055" spans="17:19">
      <c r="Q39055"/>
      <c r="R39055"/>
      <c r="S39055"/>
    </row>
    <row r="39056" spans="17:19">
      <c r="Q39056"/>
      <c r="R39056"/>
      <c r="S39056"/>
    </row>
    <row r="39057" spans="17:19">
      <c r="Q39057"/>
      <c r="R39057"/>
      <c r="S39057"/>
    </row>
    <row r="39058" spans="17:19">
      <c r="Q39058"/>
      <c r="R39058"/>
      <c r="S39058"/>
    </row>
    <row r="39059" spans="17:19">
      <c r="Q39059"/>
      <c r="R39059"/>
      <c r="S39059"/>
    </row>
    <row r="39060" spans="17:19">
      <c r="Q39060"/>
      <c r="R39060"/>
      <c r="S39060"/>
    </row>
    <row r="39061" spans="17:19">
      <c r="Q39061"/>
      <c r="R39061"/>
      <c r="S39061"/>
    </row>
    <row r="39062" spans="17:19">
      <c r="Q39062"/>
      <c r="R39062"/>
      <c r="S39062"/>
    </row>
    <row r="39063" spans="17:19">
      <c r="Q39063"/>
      <c r="R39063"/>
      <c r="S39063"/>
    </row>
    <row r="39064" spans="17:19">
      <c r="Q39064"/>
      <c r="R39064"/>
      <c r="S39064"/>
    </row>
    <row r="39065" spans="17:19">
      <c r="Q39065"/>
      <c r="R39065"/>
      <c r="S39065"/>
    </row>
    <row r="39066" spans="17:19">
      <c r="Q39066"/>
      <c r="R39066"/>
      <c r="S39066"/>
    </row>
    <row r="39067" spans="17:19">
      <c r="Q39067"/>
      <c r="R39067"/>
      <c r="S39067"/>
    </row>
    <row r="39068" spans="17:19">
      <c r="Q39068"/>
      <c r="R39068"/>
      <c r="S39068"/>
    </row>
    <row r="39069" spans="17:19">
      <c r="Q39069"/>
      <c r="R39069"/>
      <c r="S39069"/>
    </row>
    <row r="39070" spans="17:19">
      <c r="Q39070"/>
      <c r="R39070"/>
      <c r="S39070"/>
    </row>
    <row r="39071" spans="17:19">
      <c r="Q39071"/>
      <c r="R39071"/>
      <c r="S39071"/>
    </row>
    <row r="39072" spans="17:19">
      <c r="Q39072"/>
      <c r="R39072"/>
      <c r="S39072"/>
    </row>
    <row r="39073" spans="17:19">
      <c r="Q39073"/>
      <c r="R39073"/>
      <c r="S39073"/>
    </row>
    <row r="39074" spans="17:19">
      <c r="Q39074"/>
      <c r="R39074"/>
      <c r="S39074"/>
    </row>
    <row r="39075" spans="17:19">
      <c r="Q39075"/>
      <c r="R39075"/>
      <c r="S39075"/>
    </row>
    <row r="39076" spans="17:19">
      <c r="Q39076"/>
      <c r="R39076"/>
      <c r="S39076"/>
    </row>
    <row r="39077" spans="17:19">
      <c r="Q39077"/>
      <c r="R39077"/>
      <c r="S39077"/>
    </row>
    <row r="39078" spans="17:19">
      <c r="Q39078"/>
      <c r="R39078"/>
      <c r="S39078"/>
    </row>
    <row r="39079" spans="17:19">
      <c r="Q39079"/>
      <c r="R39079"/>
      <c r="S39079"/>
    </row>
    <row r="39080" spans="17:19">
      <c r="Q39080"/>
      <c r="R39080"/>
      <c r="S39080"/>
    </row>
    <row r="39081" spans="17:19">
      <c r="Q39081"/>
      <c r="R39081"/>
      <c r="S39081"/>
    </row>
    <row r="39082" spans="17:19">
      <c r="Q39082"/>
      <c r="R39082"/>
      <c r="S39082"/>
    </row>
    <row r="39083" spans="17:19">
      <c r="Q39083"/>
      <c r="R39083"/>
      <c r="S39083"/>
    </row>
    <row r="39084" spans="17:19">
      <c r="Q39084"/>
      <c r="R39084"/>
      <c r="S39084"/>
    </row>
    <row r="39085" spans="17:19">
      <c r="Q39085"/>
      <c r="R39085"/>
      <c r="S39085"/>
    </row>
    <row r="39086" spans="17:19">
      <c r="Q39086"/>
      <c r="R39086"/>
      <c r="S39086"/>
    </row>
    <row r="39087" spans="17:19">
      <c r="Q39087"/>
      <c r="R39087"/>
      <c r="S39087"/>
    </row>
    <row r="39088" spans="17:19">
      <c r="Q39088"/>
      <c r="R39088"/>
      <c r="S39088"/>
    </row>
    <row r="39089" spans="17:19">
      <c r="Q39089"/>
      <c r="R39089"/>
      <c r="S39089"/>
    </row>
    <row r="39090" spans="17:19">
      <c r="Q39090"/>
      <c r="R39090"/>
      <c r="S39090"/>
    </row>
    <row r="39091" spans="17:19">
      <c r="Q39091"/>
      <c r="R39091"/>
      <c r="S39091"/>
    </row>
    <row r="39092" spans="17:19">
      <c r="Q39092"/>
      <c r="R39092"/>
      <c r="S39092"/>
    </row>
    <row r="39093" spans="17:19">
      <c r="Q39093"/>
      <c r="R39093"/>
      <c r="S39093"/>
    </row>
    <row r="39094" spans="17:19">
      <c r="Q39094"/>
      <c r="R39094"/>
      <c r="S39094"/>
    </row>
    <row r="39095" spans="17:19">
      <c r="Q39095"/>
      <c r="R39095"/>
      <c r="S39095"/>
    </row>
    <row r="39096" spans="17:19">
      <c r="Q39096"/>
      <c r="R39096"/>
      <c r="S39096"/>
    </row>
    <row r="39097" spans="17:19">
      <c r="Q39097"/>
      <c r="R39097"/>
      <c r="S39097"/>
    </row>
    <row r="39098" spans="17:19">
      <c r="Q39098"/>
      <c r="R39098"/>
      <c r="S39098"/>
    </row>
    <row r="39099" spans="17:19">
      <c r="Q39099"/>
      <c r="R39099"/>
      <c r="S39099"/>
    </row>
    <row r="39100" spans="17:19">
      <c r="Q39100"/>
      <c r="R39100"/>
      <c r="S39100"/>
    </row>
    <row r="39101" spans="17:19">
      <c r="Q39101"/>
      <c r="R39101"/>
      <c r="S39101"/>
    </row>
    <row r="39102" spans="17:19">
      <c r="Q39102"/>
      <c r="R39102"/>
      <c r="S39102"/>
    </row>
    <row r="39103" spans="17:19">
      <c r="Q39103"/>
      <c r="R39103"/>
      <c r="S39103"/>
    </row>
    <row r="39104" spans="17:19">
      <c r="Q39104"/>
      <c r="R39104"/>
      <c r="S39104"/>
    </row>
    <row r="39105" spans="17:19">
      <c r="Q39105"/>
      <c r="R39105"/>
      <c r="S39105"/>
    </row>
    <row r="39106" spans="17:19">
      <c r="Q39106"/>
      <c r="R39106"/>
      <c r="S39106"/>
    </row>
    <row r="39107" spans="17:19">
      <c r="Q39107"/>
      <c r="R39107"/>
      <c r="S39107"/>
    </row>
    <row r="39108" spans="17:19">
      <c r="Q39108"/>
      <c r="R39108"/>
      <c r="S39108"/>
    </row>
    <row r="39109" spans="17:19">
      <c r="Q39109"/>
      <c r="R39109"/>
      <c r="S39109"/>
    </row>
    <row r="39110" spans="17:19">
      <c r="Q39110"/>
      <c r="R39110"/>
      <c r="S39110"/>
    </row>
    <row r="39111" spans="17:19">
      <c r="Q39111"/>
      <c r="R39111"/>
      <c r="S39111"/>
    </row>
    <row r="39112" spans="17:19">
      <c r="Q39112"/>
      <c r="R39112"/>
      <c r="S39112"/>
    </row>
    <row r="39113" spans="17:19">
      <c r="Q39113"/>
      <c r="R39113"/>
      <c r="S39113"/>
    </row>
    <row r="39114" spans="17:19">
      <c r="Q39114"/>
      <c r="R39114"/>
      <c r="S39114"/>
    </row>
    <row r="39115" spans="17:19">
      <c r="Q39115"/>
      <c r="R39115"/>
      <c r="S39115"/>
    </row>
    <row r="39116" spans="17:19">
      <c r="Q39116"/>
      <c r="R39116"/>
      <c r="S39116"/>
    </row>
    <row r="39117" spans="17:19">
      <c r="Q39117"/>
      <c r="R39117"/>
      <c r="S39117"/>
    </row>
    <row r="39118" spans="17:19">
      <c r="Q39118"/>
      <c r="R39118"/>
      <c r="S39118"/>
    </row>
    <row r="39119" spans="17:19">
      <c r="Q39119"/>
      <c r="R39119"/>
      <c r="S39119"/>
    </row>
    <row r="39120" spans="17:19">
      <c r="Q39120"/>
      <c r="R39120"/>
      <c r="S39120"/>
    </row>
    <row r="39121" spans="17:19">
      <c r="Q39121"/>
      <c r="R39121"/>
      <c r="S39121"/>
    </row>
    <row r="39122" spans="17:19">
      <c r="Q39122"/>
      <c r="R39122"/>
      <c r="S39122"/>
    </row>
    <row r="39123" spans="17:19">
      <c r="Q39123"/>
      <c r="R39123"/>
      <c r="S39123"/>
    </row>
    <row r="39124" spans="17:19">
      <c r="Q39124"/>
      <c r="R39124"/>
      <c r="S39124"/>
    </row>
    <row r="39125" spans="17:19">
      <c r="Q39125"/>
      <c r="R39125"/>
      <c r="S39125"/>
    </row>
    <row r="39126" spans="17:19">
      <c r="Q39126"/>
      <c r="R39126"/>
      <c r="S39126"/>
    </row>
    <row r="39127" spans="17:19">
      <c r="Q39127"/>
      <c r="R39127"/>
      <c r="S39127"/>
    </row>
    <row r="39128" spans="17:19">
      <c r="Q39128"/>
      <c r="R39128"/>
      <c r="S39128"/>
    </row>
    <row r="39129" spans="17:19">
      <c r="Q39129"/>
      <c r="R39129"/>
      <c r="S39129"/>
    </row>
    <row r="39130" spans="17:19">
      <c r="Q39130"/>
      <c r="R39130"/>
      <c r="S39130"/>
    </row>
    <row r="39131" spans="17:19">
      <c r="Q39131"/>
      <c r="R39131"/>
      <c r="S39131"/>
    </row>
    <row r="39132" spans="17:19">
      <c r="Q39132"/>
      <c r="R39132"/>
      <c r="S39132"/>
    </row>
    <row r="39133" spans="17:19">
      <c r="Q39133"/>
      <c r="R39133"/>
      <c r="S39133"/>
    </row>
    <row r="39134" spans="17:19">
      <c r="Q39134"/>
      <c r="R39134"/>
      <c r="S39134"/>
    </row>
    <row r="39135" spans="17:19">
      <c r="Q39135"/>
      <c r="R39135"/>
      <c r="S39135"/>
    </row>
    <row r="39136" spans="17:19">
      <c r="Q39136"/>
      <c r="R39136"/>
      <c r="S39136"/>
    </row>
    <row r="39137" spans="17:19">
      <c r="Q39137"/>
      <c r="R39137"/>
      <c r="S39137"/>
    </row>
    <row r="39138" spans="17:19">
      <c r="Q39138"/>
      <c r="R39138"/>
      <c r="S39138"/>
    </row>
    <row r="39139" spans="17:19">
      <c r="Q39139"/>
      <c r="R39139"/>
      <c r="S39139"/>
    </row>
    <row r="39140" spans="17:19">
      <c r="Q39140"/>
      <c r="R39140"/>
      <c r="S39140"/>
    </row>
    <row r="39141" spans="17:19">
      <c r="Q39141"/>
      <c r="R39141"/>
      <c r="S39141"/>
    </row>
    <row r="39142" spans="17:19">
      <c r="Q39142"/>
      <c r="R39142"/>
      <c r="S39142"/>
    </row>
    <row r="39143" spans="17:19">
      <c r="Q39143"/>
      <c r="R39143"/>
      <c r="S39143"/>
    </row>
    <row r="39144" spans="17:19">
      <c r="Q39144"/>
      <c r="R39144"/>
      <c r="S39144"/>
    </row>
    <row r="39145" spans="17:19">
      <c r="Q39145"/>
      <c r="R39145"/>
      <c r="S39145"/>
    </row>
    <row r="39146" spans="17:19">
      <c r="Q39146"/>
      <c r="R39146"/>
      <c r="S39146"/>
    </row>
    <row r="39147" spans="17:19">
      <c r="Q39147"/>
      <c r="R39147"/>
      <c r="S39147"/>
    </row>
    <row r="39148" spans="17:19">
      <c r="Q39148"/>
      <c r="R39148"/>
      <c r="S39148"/>
    </row>
    <row r="39149" spans="17:19">
      <c r="Q39149"/>
      <c r="R39149"/>
      <c r="S39149"/>
    </row>
    <row r="39150" spans="17:19">
      <c r="Q39150"/>
      <c r="R39150"/>
      <c r="S39150"/>
    </row>
    <row r="39151" spans="17:19">
      <c r="Q39151"/>
      <c r="R39151"/>
      <c r="S39151"/>
    </row>
    <row r="39152" spans="17:19">
      <c r="Q39152"/>
      <c r="R39152"/>
      <c r="S39152"/>
    </row>
    <row r="39153" spans="17:19">
      <c r="Q39153"/>
      <c r="R39153"/>
      <c r="S39153"/>
    </row>
    <row r="39154" spans="17:19">
      <c r="Q39154"/>
      <c r="R39154"/>
      <c r="S39154"/>
    </row>
    <row r="39155" spans="17:19">
      <c r="Q39155"/>
      <c r="R39155"/>
      <c r="S39155"/>
    </row>
    <row r="39156" spans="17:19">
      <c r="Q39156"/>
      <c r="R39156"/>
      <c r="S39156"/>
    </row>
    <row r="39157" spans="17:19">
      <c r="Q39157"/>
      <c r="R39157"/>
      <c r="S39157"/>
    </row>
    <row r="39158" spans="17:19">
      <c r="Q39158"/>
      <c r="R39158"/>
      <c r="S39158"/>
    </row>
    <row r="39159" spans="17:19">
      <c r="Q39159"/>
      <c r="R39159"/>
      <c r="S39159"/>
    </row>
    <row r="39160" spans="17:19">
      <c r="Q39160"/>
      <c r="R39160"/>
      <c r="S39160"/>
    </row>
    <row r="39161" spans="17:19">
      <c r="Q39161"/>
      <c r="R39161"/>
      <c r="S39161"/>
    </row>
    <row r="39162" spans="17:19">
      <c r="Q39162"/>
      <c r="R39162"/>
      <c r="S39162"/>
    </row>
    <row r="39163" spans="17:19">
      <c r="Q39163"/>
      <c r="R39163"/>
      <c r="S39163"/>
    </row>
    <row r="39164" spans="17:19">
      <c r="Q39164"/>
      <c r="R39164"/>
      <c r="S39164"/>
    </row>
    <row r="39165" spans="17:19">
      <c r="Q39165"/>
      <c r="R39165"/>
      <c r="S39165"/>
    </row>
    <row r="39166" spans="17:19">
      <c r="Q39166"/>
      <c r="R39166"/>
      <c r="S39166"/>
    </row>
    <row r="39167" spans="17:19">
      <c r="Q39167"/>
      <c r="R39167"/>
      <c r="S39167"/>
    </row>
    <row r="39168" spans="17:19">
      <c r="Q39168"/>
      <c r="R39168"/>
      <c r="S39168"/>
    </row>
    <row r="39169" spans="17:19">
      <c r="Q39169"/>
      <c r="R39169"/>
      <c r="S39169"/>
    </row>
    <row r="39170" spans="17:19">
      <c r="Q39170"/>
      <c r="R39170"/>
      <c r="S39170"/>
    </row>
    <row r="39171" spans="17:19">
      <c r="Q39171"/>
      <c r="R39171"/>
      <c r="S39171"/>
    </row>
    <row r="39172" spans="17:19">
      <c r="Q39172"/>
      <c r="R39172"/>
      <c r="S39172"/>
    </row>
    <row r="39173" spans="17:19">
      <c r="Q39173"/>
      <c r="R39173"/>
      <c r="S39173"/>
    </row>
    <row r="39174" spans="17:19">
      <c r="Q39174"/>
      <c r="R39174"/>
      <c r="S39174"/>
    </row>
    <row r="39175" spans="17:19">
      <c r="Q39175"/>
      <c r="R39175"/>
      <c r="S39175"/>
    </row>
    <row r="39176" spans="17:19">
      <c r="Q39176"/>
      <c r="R39176"/>
      <c r="S39176"/>
    </row>
    <row r="39177" spans="17:19">
      <c r="Q39177"/>
      <c r="R39177"/>
      <c r="S39177"/>
    </row>
    <row r="39178" spans="17:19">
      <c r="Q39178"/>
      <c r="R39178"/>
      <c r="S39178"/>
    </row>
    <row r="39179" spans="17:19">
      <c r="Q39179"/>
      <c r="R39179"/>
      <c r="S39179"/>
    </row>
    <row r="39180" spans="17:19">
      <c r="Q39180"/>
      <c r="R39180"/>
      <c r="S39180"/>
    </row>
    <row r="39181" spans="17:19">
      <c r="Q39181"/>
      <c r="R39181"/>
      <c r="S39181"/>
    </row>
    <row r="39182" spans="17:19">
      <c r="Q39182"/>
      <c r="R39182"/>
      <c r="S39182"/>
    </row>
    <row r="39183" spans="17:19">
      <c r="Q39183"/>
      <c r="R39183"/>
      <c r="S39183"/>
    </row>
    <row r="39184" spans="17:19">
      <c r="Q39184"/>
      <c r="R39184"/>
      <c r="S39184"/>
    </row>
    <row r="39185" spans="17:19">
      <c r="Q39185"/>
      <c r="R39185"/>
      <c r="S39185"/>
    </row>
    <row r="39186" spans="17:19">
      <c r="Q39186"/>
      <c r="R39186"/>
      <c r="S39186"/>
    </row>
    <row r="39187" spans="17:19">
      <c r="Q39187"/>
      <c r="R39187"/>
      <c r="S39187"/>
    </row>
    <row r="39188" spans="17:19">
      <c r="Q39188"/>
      <c r="R39188"/>
      <c r="S39188"/>
    </row>
    <row r="39189" spans="17:19">
      <c r="Q39189"/>
      <c r="R39189"/>
      <c r="S39189"/>
    </row>
    <row r="39190" spans="17:19">
      <c r="Q39190"/>
      <c r="R39190"/>
      <c r="S39190"/>
    </row>
    <row r="39191" spans="17:19">
      <c r="Q39191"/>
      <c r="R39191"/>
      <c r="S39191"/>
    </row>
    <row r="39192" spans="17:19">
      <c r="Q39192"/>
      <c r="R39192"/>
      <c r="S39192"/>
    </row>
    <row r="39193" spans="17:19">
      <c r="Q39193"/>
      <c r="R39193"/>
      <c r="S39193"/>
    </row>
    <row r="39194" spans="17:19">
      <c r="Q39194"/>
      <c r="R39194"/>
      <c r="S39194"/>
    </row>
    <row r="39195" spans="17:19">
      <c r="Q39195"/>
      <c r="R39195"/>
      <c r="S39195"/>
    </row>
    <row r="39196" spans="17:19">
      <c r="Q39196"/>
      <c r="R39196"/>
      <c r="S39196"/>
    </row>
    <row r="39197" spans="17:19">
      <c r="Q39197"/>
      <c r="R39197"/>
      <c r="S39197"/>
    </row>
    <row r="39198" spans="17:19">
      <c r="Q39198"/>
      <c r="R39198"/>
      <c r="S39198"/>
    </row>
    <row r="39199" spans="17:19">
      <c r="Q39199"/>
      <c r="R39199"/>
      <c r="S39199"/>
    </row>
    <row r="39200" spans="17:19">
      <c r="Q39200"/>
      <c r="R39200"/>
      <c r="S39200"/>
    </row>
    <row r="39201" spans="17:19">
      <c r="Q39201"/>
      <c r="R39201"/>
      <c r="S39201"/>
    </row>
    <row r="39202" spans="17:19">
      <c r="Q39202"/>
      <c r="R39202"/>
      <c r="S39202"/>
    </row>
    <row r="39203" spans="17:19">
      <c r="Q39203"/>
      <c r="R39203"/>
      <c r="S39203"/>
    </row>
    <row r="39204" spans="17:19">
      <c r="Q39204"/>
      <c r="R39204"/>
      <c r="S39204"/>
    </row>
    <row r="39205" spans="17:19">
      <c r="Q39205"/>
      <c r="R39205"/>
      <c r="S39205"/>
    </row>
    <row r="39206" spans="17:19">
      <c r="Q39206"/>
      <c r="R39206"/>
      <c r="S39206"/>
    </row>
    <row r="39207" spans="17:19">
      <c r="Q39207"/>
      <c r="R39207"/>
      <c r="S39207"/>
    </row>
    <row r="39208" spans="17:19">
      <c r="Q39208"/>
      <c r="R39208"/>
      <c r="S39208"/>
    </row>
    <row r="39209" spans="17:19">
      <c r="Q39209"/>
      <c r="R39209"/>
      <c r="S39209"/>
    </row>
    <row r="39210" spans="17:19">
      <c r="Q39210"/>
      <c r="R39210"/>
      <c r="S39210"/>
    </row>
    <row r="39211" spans="17:19">
      <c r="Q39211"/>
      <c r="R39211"/>
      <c r="S39211"/>
    </row>
    <row r="39212" spans="17:19">
      <c r="Q39212"/>
      <c r="R39212"/>
      <c r="S39212"/>
    </row>
    <row r="39213" spans="17:19">
      <c r="Q39213"/>
      <c r="R39213"/>
      <c r="S39213"/>
    </row>
    <row r="39214" spans="17:19">
      <c r="Q39214"/>
      <c r="R39214"/>
      <c r="S39214"/>
    </row>
    <row r="39215" spans="17:19">
      <c r="Q39215"/>
      <c r="R39215"/>
      <c r="S39215"/>
    </row>
    <row r="39216" spans="17:19">
      <c r="Q39216"/>
      <c r="R39216"/>
      <c r="S39216"/>
    </row>
    <row r="39217" spans="17:19">
      <c r="Q39217"/>
      <c r="R39217"/>
      <c r="S39217"/>
    </row>
    <row r="39218" spans="17:19">
      <c r="Q39218"/>
      <c r="R39218"/>
      <c r="S39218"/>
    </row>
    <row r="39219" spans="17:19">
      <c r="Q39219"/>
      <c r="R39219"/>
      <c r="S39219"/>
    </row>
    <row r="39220" spans="17:19">
      <c r="Q39220"/>
      <c r="R39220"/>
      <c r="S39220"/>
    </row>
    <row r="39221" spans="17:19">
      <c r="Q39221"/>
      <c r="R39221"/>
      <c r="S39221"/>
    </row>
    <row r="39222" spans="17:19">
      <c r="Q39222"/>
      <c r="R39222"/>
      <c r="S39222"/>
    </row>
    <row r="39223" spans="17:19">
      <c r="Q39223"/>
      <c r="R39223"/>
      <c r="S39223"/>
    </row>
    <row r="39224" spans="17:19">
      <c r="Q39224"/>
      <c r="R39224"/>
      <c r="S39224"/>
    </row>
    <row r="39225" spans="17:19">
      <c r="Q39225"/>
      <c r="R39225"/>
      <c r="S39225"/>
    </row>
    <row r="39226" spans="17:19">
      <c r="Q39226"/>
      <c r="R39226"/>
      <c r="S39226"/>
    </row>
    <row r="39227" spans="17:19">
      <c r="Q39227"/>
      <c r="R39227"/>
      <c r="S39227"/>
    </row>
    <row r="39228" spans="17:19">
      <c r="Q39228"/>
      <c r="R39228"/>
      <c r="S39228"/>
    </row>
    <row r="39229" spans="17:19">
      <c r="Q39229"/>
      <c r="R39229"/>
      <c r="S39229"/>
    </row>
    <row r="39230" spans="17:19">
      <c r="Q39230"/>
      <c r="R39230"/>
      <c r="S39230"/>
    </row>
    <row r="39231" spans="17:19">
      <c r="Q39231"/>
      <c r="R39231"/>
      <c r="S39231"/>
    </row>
    <row r="39232" spans="17:19">
      <c r="Q39232"/>
      <c r="R39232"/>
      <c r="S39232"/>
    </row>
    <row r="39233" spans="17:19">
      <c r="Q39233"/>
      <c r="R39233"/>
      <c r="S39233"/>
    </row>
    <row r="39234" spans="17:19">
      <c r="Q39234"/>
      <c r="R39234"/>
      <c r="S39234"/>
    </row>
    <row r="39235" spans="17:19">
      <c r="Q39235"/>
      <c r="R39235"/>
      <c r="S39235"/>
    </row>
    <row r="39236" spans="17:19">
      <c r="Q39236"/>
      <c r="R39236"/>
      <c r="S39236"/>
    </row>
    <row r="39237" spans="17:19">
      <c r="Q39237"/>
      <c r="R39237"/>
      <c r="S39237"/>
    </row>
    <row r="39238" spans="17:19">
      <c r="Q39238"/>
      <c r="R39238"/>
      <c r="S39238"/>
    </row>
    <row r="39239" spans="17:19">
      <c r="Q39239"/>
      <c r="R39239"/>
      <c r="S39239"/>
    </row>
    <row r="39240" spans="17:19">
      <c r="Q39240"/>
      <c r="R39240"/>
      <c r="S39240"/>
    </row>
    <row r="39241" spans="17:19">
      <c r="Q39241"/>
      <c r="R39241"/>
      <c r="S39241"/>
    </row>
    <row r="39242" spans="17:19">
      <c r="Q39242"/>
      <c r="R39242"/>
      <c r="S39242"/>
    </row>
    <row r="39243" spans="17:19">
      <c r="Q39243"/>
      <c r="R39243"/>
      <c r="S39243"/>
    </row>
    <row r="39244" spans="17:19">
      <c r="Q39244"/>
      <c r="R39244"/>
      <c r="S39244"/>
    </row>
    <row r="39245" spans="17:19">
      <c r="Q39245"/>
      <c r="R39245"/>
      <c r="S39245"/>
    </row>
    <row r="39246" spans="17:19">
      <c r="Q39246"/>
      <c r="R39246"/>
      <c r="S39246"/>
    </row>
    <row r="39247" spans="17:19">
      <c r="Q39247"/>
      <c r="R39247"/>
      <c r="S39247"/>
    </row>
    <row r="39248" spans="17:19">
      <c r="Q39248"/>
      <c r="R39248"/>
      <c r="S39248"/>
    </row>
    <row r="39249" spans="17:19">
      <c r="Q39249"/>
      <c r="R39249"/>
      <c r="S39249"/>
    </row>
    <row r="39250" spans="17:19">
      <c r="Q39250"/>
      <c r="R39250"/>
      <c r="S39250"/>
    </row>
    <row r="39251" spans="17:19">
      <c r="Q39251"/>
      <c r="R39251"/>
      <c r="S39251"/>
    </row>
    <row r="39252" spans="17:19">
      <c r="Q39252"/>
      <c r="R39252"/>
      <c r="S39252"/>
    </row>
    <row r="39253" spans="17:19">
      <c r="Q39253"/>
      <c r="R39253"/>
      <c r="S39253"/>
    </row>
    <row r="39254" spans="17:19">
      <c r="Q39254"/>
      <c r="R39254"/>
      <c r="S39254"/>
    </row>
    <row r="39255" spans="17:19">
      <c r="Q39255"/>
      <c r="R39255"/>
      <c r="S39255"/>
    </row>
    <row r="39256" spans="17:19">
      <c r="Q39256"/>
      <c r="R39256"/>
      <c r="S39256"/>
    </row>
    <row r="39257" spans="17:19">
      <c r="Q39257"/>
      <c r="R39257"/>
      <c r="S39257"/>
    </row>
    <row r="39258" spans="17:19">
      <c r="Q39258"/>
      <c r="R39258"/>
      <c r="S39258"/>
    </row>
    <row r="39259" spans="17:19">
      <c r="Q39259"/>
      <c r="R39259"/>
      <c r="S39259"/>
    </row>
    <row r="39260" spans="17:19">
      <c r="Q39260"/>
      <c r="R39260"/>
      <c r="S39260"/>
    </row>
    <row r="39261" spans="17:19">
      <c r="Q39261"/>
      <c r="R39261"/>
      <c r="S39261"/>
    </row>
    <row r="39262" spans="17:19">
      <c r="Q39262"/>
      <c r="R39262"/>
      <c r="S39262"/>
    </row>
    <row r="39263" spans="17:19">
      <c r="Q39263"/>
      <c r="R39263"/>
      <c r="S39263"/>
    </row>
    <row r="39264" spans="17:19">
      <c r="Q39264"/>
      <c r="R39264"/>
      <c r="S39264"/>
    </row>
    <row r="39265" spans="17:19">
      <c r="Q39265"/>
      <c r="R39265"/>
      <c r="S39265"/>
    </row>
    <row r="39266" spans="17:19">
      <c r="Q39266"/>
      <c r="R39266"/>
      <c r="S39266"/>
    </row>
    <row r="39267" spans="17:19">
      <c r="Q39267"/>
      <c r="R39267"/>
      <c r="S39267"/>
    </row>
    <row r="39268" spans="17:19">
      <c r="Q39268"/>
      <c r="R39268"/>
      <c r="S39268"/>
    </row>
    <row r="39269" spans="17:19">
      <c r="Q39269"/>
      <c r="R39269"/>
      <c r="S39269"/>
    </row>
    <row r="39270" spans="17:19">
      <c r="Q39270"/>
      <c r="R39270"/>
      <c r="S39270"/>
    </row>
    <row r="39271" spans="17:19">
      <c r="Q39271"/>
      <c r="R39271"/>
      <c r="S39271"/>
    </row>
    <row r="39272" spans="17:19">
      <c r="Q39272"/>
      <c r="R39272"/>
      <c r="S39272"/>
    </row>
    <row r="39273" spans="17:19">
      <c r="Q39273"/>
      <c r="R39273"/>
      <c r="S39273"/>
    </row>
    <row r="39274" spans="17:19">
      <c r="Q39274"/>
      <c r="R39274"/>
      <c r="S39274"/>
    </row>
    <row r="39275" spans="17:19">
      <c r="Q39275"/>
      <c r="R39275"/>
      <c r="S39275"/>
    </row>
    <row r="39276" spans="17:19">
      <c r="Q39276"/>
      <c r="R39276"/>
      <c r="S39276"/>
    </row>
    <row r="39277" spans="17:19">
      <c r="Q39277"/>
      <c r="R39277"/>
      <c r="S39277"/>
    </row>
    <row r="39278" spans="17:19">
      <c r="Q39278"/>
      <c r="R39278"/>
      <c r="S39278"/>
    </row>
    <row r="39279" spans="17:19">
      <c r="Q39279"/>
      <c r="R39279"/>
      <c r="S39279"/>
    </row>
    <row r="39280" spans="17:19">
      <c r="Q39280"/>
      <c r="R39280"/>
      <c r="S39280"/>
    </row>
    <row r="39281" spans="17:19">
      <c r="Q39281"/>
      <c r="R39281"/>
      <c r="S39281"/>
    </row>
    <row r="39282" spans="17:19">
      <c r="Q39282"/>
      <c r="R39282"/>
      <c r="S39282"/>
    </row>
    <row r="39283" spans="17:19">
      <c r="Q39283"/>
      <c r="R39283"/>
      <c r="S39283"/>
    </row>
    <row r="39284" spans="17:19">
      <c r="Q39284"/>
      <c r="R39284"/>
      <c r="S39284"/>
    </row>
    <row r="39285" spans="17:19">
      <c r="Q39285"/>
      <c r="R39285"/>
      <c r="S39285"/>
    </row>
    <row r="39286" spans="17:19">
      <c r="Q39286"/>
      <c r="R39286"/>
      <c r="S39286"/>
    </row>
    <row r="39287" spans="17:19">
      <c r="Q39287"/>
      <c r="R39287"/>
      <c r="S39287"/>
    </row>
    <row r="39288" spans="17:19">
      <c r="Q39288"/>
      <c r="R39288"/>
      <c r="S39288"/>
    </row>
    <row r="39289" spans="17:19">
      <c r="Q39289"/>
      <c r="R39289"/>
      <c r="S39289"/>
    </row>
    <row r="39290" spans="17:19">
      <c r="Q39290"/>
      <c r="R39290"/>
      <c r="S39290"/>
    </row>
    <row r="39291" spans="17:19">
      <c r="Q39291"/>
      <c r="R39291"/>
      <c r="S39291"/>
    </row>
    <row r="39292" spans="17:19">
      <c r="Q39292"/>
      <c r="R39292"/>
      <c r="S39292"/>
    </row>
    <row r="39293" spans="17:19">
      <c r="Q39293"/>
      <c r="R39293"/>
      <c r="S39293"/>
    </row>
    <row r="39294" spans="17:19">
      <c r="Q39294"/>
      <c r="R39294"/>
      <c r="S39294"/>
    </row>
    <row r="39295" spans="17:19">
      <c r="Q39295"/>
      <c r="R39295"/>
      <c r="S39295"/>
    </row>
    <row r="39296" spans="17:19">
      <c r="Q39296"/>
      <c r="R39296"/>
      <c r="S39296"/>
    </row>
    <row r="39297" spans="17:19">
      <c r="Q39297"/>
      <c r="R39297"/>
      <c r="S39297"/>
    </row>
    <row r="39298" spans="17:19">
      <c r="Q39298"/>
      <c r="R39298"/>
      <c r="S39298"/>
    </row>
    <row r="39299" spans="17:19">
      <c r="Q39299"/>
      <c r="R39299"/>
      <c r="S39299"/>
    </row>
    <row r="39300" spans="17:19">
      <c r="Q39300"/>
      <c r="R39300"/>
      <c r="S39300"/>
    </row>
    <row r="39301" spans="17:19">
      <c r="Q39301"/>
      <c r="R39301"/>
      <c r="S39301"/>
    </row>
    <row r="39302" spans="17:19">
      <c r="Q39302"/>
      <c r="R39302"/>
      <c r="S39302"/>
    </row>
    <row r="39303" spans="17:19">
      <c r="Q39303"/>
      <c r="R39303"/>
      <c r="S39303"/>
    </row>
    <row r="39304" spans="17:19">
      <c r="Q39304"/>
      <c r="R39304"/>
      <c r="S39304"/>
    </row>
    <row r="39305" spans="17:19">
      <c r="Q39305"/>
      <c r="R39305"/>
      <c r="S39305"/>
    </row>
    <row r="39306" spans="17:19">
      <c r="Q39306"/>
      <c r="R39306"/>
      <c r="S39306"/>
    </row>
    <row r="39307" spans="17:19">
      <c r="Q39307"/>
      <c r="R39307"/>
      <c r="S39307"/>
    </row>
    <row r="39308" spans="17:19">
      <c r="Q39308"/>
      <c r="R39308"/>
      <c r="S39308"/>
    </row>
    <row r="39309" spans="17:19">
      <c r="Q39309"/>
      <c r="R39309"/>
      <c r="S39309"/>
    </row>
    <row r="39310" spans="17:19">
      <c r="Q39310"/>
      <c r="R39310"/>
      <c r="S39310"/>
    </row>
    <row r="39311" spans="17:19">
      <c r="Q39311"/>
      <c r="R39311"/>
      <c r="S39311"/>
    </row>
    <row r="39312" spans="17:19">
      <c r="Q39312"/>
      <c r="R39312"/>
      <c r="S39312"/>
    </row>
    <row r="39313" spans="17:19">
      <c r="Q39313"/>
      <c r="R39313"/>
      <c r="S39313"/>
    </row>
    <row r="39314" spans="17:19">
      <c r="Q39314"/>
      <c r="R39314"/>
      <c r="S39314"/>
    </row>
    <row r="39315" spans="17:19">
      <c r="Q39315"/>
      <c r="R39315"/>
      <c r="S39315"/>
    </row>
    <row r="39316" spans="17:19">
      <c r="Q39316"/>
      <c r="R39316"/>
      <c r="S39316"/>
    </row>
    <row r="39317" spans="17:19">
      <c r="Q39317"/>
      <c r="R39317"/>
      <c r="S39317"/>
    </row>
    <row r="39318" spans="17:19">
      <c r="Q39318"/>
      <c r="R39318"/>
      <c r="S39318"/>
    </row>
    <row r="39319" spans="17:19">
      <c r="Q39319"/>
      <c r="R39319"/>
      <c r="S39319"/>
    </row>
    <row r="39320" spans="17:19">
      <c r="Q39320"/>
      <c r="R39320"/>
      <c r="S39320"/>
    </row>
    <row r="39321" spans="17:19">
      <c r="Q39321"/>
      <c r="R39321"/>
      <c r="S39321"/>
    </row>
    <row r="39322" spans="17:19">
      <c r="Q39322"/>
      <c r="R39322"/>
      <c r="S39322"/>
    </row>
    <row r="39323" spans="17:19">
      <c r="Q39323"/>
      <c r="R39323"/>
      <c r="S39323"/>
    </row>
    <row r="39324" spans="17:19">
      <c r="Q39324"/>
      <c r="R39324"/>
      <c r="S39324"/>
    </row>
    <row r="39325" spans="17:19">
      <c r="Q39325"/>
      <c r="R39325"/>
      <c r="S39325"/>
    </row>
    <row r="39326" spans="17:19">
      <c r="Q39326"/>
      <c r="R39326"/>
      <c r="S39326"/>
    </row>
    <row r="39327" spans="17:19">
      <c r="Q39327"/>
      <c r="R39327"/>
      <c r="S39327"/>
    </row>
    <row r="39328" spans="17:19">
      <c r="Q39328"/>
      <c r="R39328"/>
      <c r="S39328"/>
    </row>
    <row r="39329" spans="17:19">
      <c r="Q39329"/>
      <c r="R39329"/>
      <c r="S39329"/>
    </row>
    <row r="39330" spans="17:19">
      <c r="Q39330"/>
      <c r="R39330"/>
      <c r="S39330"/>
    </row>
    <row r="39331" spans="17:19">
      <c r="Q39331"/>
      <c r="R39331"/>
      <c r="S39331"/>
    </row>
    <row r="39332" spans="17:19">
      <c r="Q39332"/>
      <c r="R39332"/>
      <c r="S39332"/>
    </row>
    <row r="39333" spans="17:19">
      <c r="Q39333"/>
      <c r="R39333"/>
      <c r="S39333"/>
    </row>
    <row r="39334" spans="17:19">
      <c r="Q39334"/>
      <c r="R39334"/>
      <c r="S39334"/>
    </row>
    <row r="39335" spans="17:19">
      <c r="Q39335"/>
      <c r="R39335"/>
      <c r="S39335"/>
    </row>
    <row r="39336" spans="17:19">
      <c r="Q39336"/>
      <c r="R39336"/>
      <c r="S39336"/>
    </row>
    <row r="39337" spans="17:19">
      <c r="Q39337"/>
      <c r="R39337"/>
      <c r="S39337"/>
    </row>
    <row r="39338" spans="17:19">
      <c r="Q39338"/>
      <c r="R39338"/>
      <c r="S39338"/>
    </row>
    <row r="39339" spans="17:19">
      <c r="Q39339"/>
      <c r="R39339"/>
      <c r="S39339"/>
    </row>
    <row r="39340" spans="17:19">
      <c r="Q39340"/>
      <c r="R39340"/>
      <c r="S39340"/>
    </row>
    <row r="39341" spans="17:19">
      <c r="Q39341"/>
      <c r="R39341"/>
      <c r="S39341"/>
    </row>
    <row r="39342" spans="17:19">
      <c r="Q39342"/>
      <c r="R39342"/>
      <c r="S39342"/>
    </row>
    <row r="39343" spans="17:19">
      <c r="Q39343"/>
      <c r="R39343"/>
      <c r="S39343"/>
    </row>
    <row r="39344" spans="17:19">
      <c r="Q39344"/>
      <c r="R39344"/>
      <c r="S39344"/>
    </row>
    <row r="39345" spans="17:19">
      <c r="Q39345"/>
      <c r="R39345"/>
      <c r="S39345"/>
    </row>
    <row r="39346" spans="17:19">
      <c r="Q39346"/>
      <c r="R39346"/>
      <c r="S39346"/>
    </row>
    <row r="39347" spans="17:19">
      <c r="Q39347"/>
      <c r="R39347"/>
      <c r="S39347"/>
    </row>
    <row r="39348" spans="17:19">
      <c r="Q39348"/>
      <c r="R39348"/>
      <c r="S39348"/>
    </row>
    <row r="39349" spans="17:19">
      <c r="Q39349"/>
      <c r="R39349"/>
      <c r="S39349"/>
    </row>
    <row r="39350" spans="17:19">
      <c r="Q39350"/>
      <c r="R39350"/>
      <c r="S39350"/>
    </row>
    <row r="39351" spans="17:19">
      <c r="Q39351"/>
      <c r="R39351"/>
      <c r="S39351"/>
    </row>
    <row r="39352" spans="17:19">
      <c r="Q39352"/>
      <c r="R39352"/>
      <c r="S39352"/>
    </row>
    <row r="39353" spans="17:19">
      <c r="Q39353"/>
      <c r="R39353"/>
      <c r="S39353"/>
    </row>
    <row r="39354" spans="17:19">
      <c r="Q39354"/>
      <c r="R39354"/>
      <c r="S39354"/>
    </row>
    <row r="39355" spans="17:19">
      <c r="Q39355"/>
      <c r="R39355"/>
      <c r="S39355"/>
    </row>
    <row r="39356" spans="17:19">
      <c r="Q39356"/>
      <c r="R39356"/>
      <c r="S39356"/>
    </row>
    <row r="39357" spans="17:19">
      <c r="Q39357"/>
      <c r="R39357"/>
      <c r="S39357"/>
    </row>
    <row r="39358" spans="17:19">
      <c r="Q39358"/>
      <c r="R39358"/>
      <c r="S39358"/>
    </row>
    <row r="39359" spans="17:19">
      <c r="Q39359"/>
      <c r="R39359"/>
      <c r="S39359"/>
    </row>
    <row r="39360" spans="17:19">
      <c r="Q39360"/>
      <c r="R39360"/>
      <c r="S39360"/>
    </row>
    <row r="39361" spans="17:19">
      <c r="Q39361"/>
      <c r="R39361"/>
      <c r="S39361"/>
    </row>
    <row r="39362" spans="17:19">
      <c r="Q39362"/>
      <c r="R39362"/>
      <c r="S39362"/>
    </row>
    <row r="39363" spans="17:19">
      <c r="Q39363"/>
      <c r="R39363"/>
      <c r="S39363"/>
    </row>
    <row r="39364" spans="17:19">
      <c r="Q39364"/>
      <c r="R39364"/>
      <c r="S39364"/>
    </row>
    <row r="39365" spans="17:19">
      <c r="Q39365"/>
      <c r="R39365"/>
      <c r="S39365"/>
    </row>
    <row r="39366" spans="17:19">
      <c r="Q39366"/>
      <c r="R39366"/>
      <c r="S39366"/>
    </row>
    <row r="39367" spans="17:19">
      <c r="Q39367"/>
      <c r="R39367"/>
      <c r="S39367"/>
    </row>
    <row r="39368" spans="17:19">
      <c r="Q39368"/>
      <c r="R39368"/>
      <c r="S39368"/>
    </row>
    <row r="39369" spans="17:19">
      <c r="Q39369"/>
      <c r="R39369"/>
      <c r="S39369"/>
    </row>
    <row r="39370" spans="17:19">
      <c r="Q39370"/>
      <c r="R39370"/>
      <c r="S39370"/>
    </row>
    <row r="39371" spans="17:19">
      <c r="Q39371"/>
      <c r="R39371"/>
      <c r="S39371"/>
    </row>
    <row r="39372" spans="17:19">
      <c r="Q39372"/>
      <c r="R39372"/>
      <c r="S39372"/>
    </row>
    <row r="39373" spans="17:19">
      <c r="Q39373"/>
      <c r="R39373"/>
      <c r="S39373"/>
    </row>
    <row r="39374" spans="17:19">
      <c r="Q39374"/>
      <c r="R39374"/>
      <c r="S39374"/>
    </row>
    <row r="39375" spans="17:19">
      <c r="Q39375"/>
      <c r="R39375"/>
      <c r="S39375"/>
    </row>
    <row r="39376" spans="17:19">
      <c r="Q39376"/>
      <c r="R39376"/>
      <c r="S39376"/>
    </row>
    <row r="39377" spans="17:19">
      <c r="Q39377"/>
      <c r="R39377"/>
      <c r="S39377"/>
    </row>
    <row r="39378" spans="17:19">
      <c r="Q39378"/>
      <c r="R39378"/>
      <c r="S39378"/>
    </row>
    <row r="39379" spans="17:19">
      <c r="Q39379"/>
      <c r="R39379"/>
      <c r="S39379"/>
    </row>
    <row r="39380" spans="17:19">
      <c r="Q39380"/>
      <c r="R39380"/>
      <c r="S39380"/>
    </row>
    <row r="39381" spans="17:19">
      <c r="Q39381"/>
      <c r="R39381"/>
      <c r="S39381"/>
    </row>
    <row r="39382" spans="17:19">
      <c r="Q39382"/>
      <c r="R39382"/>
      <c r="S39382"/>
    </row>
    <row r="39383" spans="17:19">
      <c r="Q39383"/>
      <c r="R39383"/>
      <c r="S39383"/>
    </row>
    <row r="39384" spans="17:19">
      <c r="Q39384"/>
      <c r="R39384"/>
      <c r="S39384"/>
    </row>
    <row r="39385" spans="17:19">
      <c r="Q39385"/>
      <c r="R39385"/>
      <c r="S39385"/>
    </row>
    <row r="39386" spans="17:19">
      <c r="Q39386"/>
      <c r="R39386"/>
      <c r="S39386"/>
    </row>
    <row r="39387" spans="17:19">
      <c r="Q39387"/>
      <c r="R39387"/>
      <c r="S39387"/>
    </row>
    <row r="39388" spans="17:19">
      <c r="Q39388"/>
      <c r="R39388"/>
      <c r="S39388"/>
    </row>
    <row r="39389" spans="17:19">
      <c r="Q39389"/>
      <c r="R39389"/>
      <c r="S39389"/>
    </row>
    <row r="39390" spans="17:19">
      <c r="Q39390"/>
      <c r="R39390"/>
      <c r="S39390"/>
    </row>
    <row r="39391" spans="17:19">
      <c r="Q39391"/>
      <c r="R39391"/>
      <c r="S39391"/>
    </row>
    <row r="39392" spans="17:19">
      <c r="Q39392"/>
      <c r="R39392"/>
      <c r="S39392"/>
    </row>
    <row r="39393" spans="17:19">
      <c r="Q39393"/>
      <c r="R39393"/>
      <c r="S39393"/>
    </row>
    <row r="39394" spans="17:19">
      <c r="Q39394"/>
      <c r="R39394"/>
      <c r="S39394"/>
    </row>
    <row r="39395" spans="17:19">
      <c r="Q39395"/>
      <c r="R39395"/>
      <c r="S39395"/>
    </row>
    <row r="39396" spans="17:19">
      <c r="Q39396"/>
      <c r="R39396"/>
      <c r="S39396"/>
    </row>
    <row r="39397" spans="17:19">
      <c r="Q39397"/>
      <c r="R39397"/>
      <c r="S39397"/>
    </row>
    <row r="39398" spans="17:19">
      <c r="Q39398"/>
      <c r="R39398"/>
      <c r="S39398"/>
    </row>
    <row r="39399" spans="17:19">
      <c r="Q39399"/>
      <c r="R39399"/>
      <c r="S39399"/>
    </row>
    <row r="39400" spans="17:19">
      <c r="Q39400"/>
      <c r="R39400"/>
      <c r="S39400"/>
    </row>
    <row r="39401" spans="17:19">
      <c r="Q39401"/>
      <c r="R39401"/>
      <c r="S39401"/>
    </row>
    <row r="39402" spans="17:19">
      <c r="Q39402"/>
      <c r="R39402"/>
      <c r="S39402"/>
    </row>
    <row r="39403" spans="17:19">
      <c r="Q39403"/>
      <c r="R39403"/>
      <c r="S39403"/>
    </row>
    <row r="39404" spans="17:19">
      <c r="Q39404"/>
      <c r="R39404"/>
      <c r="S39404"/>
    </row>
    <row r="39405" spans="17:19">
      <c r="Q39405"/>
      <c r="R39405"/>
      <c r="S39405"/>
    </row>
    <row r="39406" spans="17:19">
      <c r="Q39406"/>
      <c r="R39406"/>
      <c r="S39406"/>
    </row>
    <row r="39407" spans="17:19">
      <c r="Q39407"/>
      <c r="R39407"/>
      <c r="S39407"/>
    </row>
    <row r="39408" spans="17:19">
      <c r="Q39408"/>
      <c r="R39408"/>
      <c r="S39408"/>
    </row>
    <row r="39409" spans="17:19">
      <c r="Q39409"/>
      <c r="R39409"/>
      <c r="S39409"/>
    </row>
    <row r="39410" spans="17:19">
      <c r="Q39410"/>
      <c r="R39410"/>
      <c r="S39410"/>
    </row>
    <row r="39411" spans="17:19">
      <c r="Q39411"/>
      <c r="R39411"/>
      <c r="S39411"/>
    </row>
    <row r="39412" spans="17:19">
      <c r="Q39412"/>
      <c r="R39412"/>
      <c r="S39412"/>
    </row>
    <row r="39413" spans="17:19">
      <c r="Q39413"/>
      <c r="R39413"/>
      <c r="S39413"/>
    </row>
    <row r="39414" spans="17:19">
      <c r="Q39414"/>
      <c r="R39414"/>
      <c r="S39414"/>
    </row>
    <row r="39415" spans="17:19">
      <c r="Q39415"/>
      <c r="R39415"/>
      <c r="S39415"/>
    </row>
    <row r="39416" spans="17:19">
      <c r="Q39416"/>
      <c r="R39416"/>
      <c r="S39416"/>
    </row>
    <row r="39417" spans="17:19">
      <c r="Q39417"/>
      <c r="R39417"/>
      <c r="S39417"/>
    </row>
    <row r="39418" spans="17:19">
      <c r="Q39418"/>
      <c r="R39418"/>
      <c r="S39418"/>
    </row>
    <row r="39419" spans="17:19">
      <c r="Q39419"/>
      <c r="R39419"/>
      <c r="S39419"/>
    </row>
    <row r="39420" spans="17:19">
      <c r="Q39420"/>
      <c r="R39420"/>
      <c r="S39420"/>
    </row>
    <row r="39421" spans="17:19">
      <c r="Q39421"/>
      <c r="R39421"/>
      <c r="S39421"/>
    </row>
    <row r="39422" spans="17:19">
      <c r="Q39422"/>
      <c r="R39422"/>
      <c r="S39422"/>
    </row>
    <row r="39423" spans="17:19">
      <c r="Q39423"/>
      <c r="R39423"/>
      <c r="S39423"/>
    </row>
    <row r="39424" spans="17:19">
      <c r="Q39424"/>
      <c r="R39424"/>
      <c r="S39424"/>
    </row>
    <row r="39425" spans="17:19">
      <c r="Q39425"/>
      <c r="R39425"/>
      <c r="S39425"/>
    </row>
    <row r="39426" spans="17:19">
      <c r="Q39426"/>
      <c r="R39426"/>
      <c r="S39426"/>
    </row>
    <row r="39427" spans="17:19">
      <c r="Q39427"/>
      <c r="R39427"/>
      <c r="S39427"/>
    </row>
    <row r="39428" spans="17:19">
      <c r="Q39428"/>
      <c r="R39428"/>
      <c r="S39428"/>
    </row>
    <row r="39429" spans="17:19">
      <c r="Q39429"/>
      <c r="R39429"/>
      <c r="S39429"/>
    </row>
    <row r="39430" spans="17:19">
      <c r="Q39430"/>
      <c r="R39430"/>
      <c r="S39430"/>
    </row>
    <row r="39431" spans="17:19">
      <c r="Q39431"/>
      <c r="R39431"/>
      <c r="S39431"/>
    </row>
    <row r="39432" spans="17:19">
      <c r="Q39432"/>
      <c r="R39432"/>
      <c r="S39432"/>
    </row>
    <row r="39433" spans="17:19">
      <c r="Q39433"/>
      <c r="R39433"/>
      <c r="S39433"/>
    </row>
    <row r="39434" spans="17:19">
      <c r="Q39434"/>
      <c r="R39434"/>
      <c r="S39434"/>
    </row>
    <row r="39435" spans="17:19">
      <c r="Q39435"/>
      <c r="R39435"/>
      <c r="S39435"/>
    </row>
    <row r="39436" spans="17:19">
      <c r="Q39436"/>
      <c r="R39436"/>
      <c r="S39436"/>
    </row>
    <row r="39437" spans="17:19">
      <c r="Q39437"/>
      <c r="R39437"/>
      <c r="S39437"/>
    </row>
    <row r="39438" spans="17:19">
      <c r="Q39438"/>
      <c r="R39438"/>
      <c r="S39438"/>
    </row>
    <row r="39439" spans="17:19">
      <c r="Q39439"/>
      <c r="R39439"/>
      <c r="S39439"/>
    </row>
    <row r="39440" spans="17:19">
      <c r="Q39440"/>
      <c r="R39440"/>
      <c r="S39440"/>
    </row>
    <row r="39441" spans="17:19">
      <c r="Q39441"/>
      <c r="R39441"/>
      <c r="S39441"/>
    </row>
    <row r="39442" spans="17:19">
      <c r="Q39442"/>
      <c r="R39442"/>
      <c r="S39442"/>
    </row>
    <row r="39443" spans="17:19">
      <c r="Q39443"/>
      <c r="R39443"/>
      <c r="S39443"/>
    </row>
    <row r="39444" spans="17:19">
      <c r="Q39444"/>
      <c r="R39444"/>
      <c r="S39444"/>
    </row>
    <row r="39445" spans="17:19">
      <c r="Q39445"/>
      <c r="R39445"/>
      <c r="S39445"/>
    </row>
    <row r="39446" spans="17:19">
      <c r="Q39446"/>
      <c r="R39446"/>
      <c r="S39446"/>
    </row>
    <row r="39447" spans="17:19">
      <c r="Q39447"/>
      <c r="R39447"/>
      <c r="S39447"/>
    </row>
    <row r="39448" spans="17:19">
      <c r="Q39448"/>
      <c r="R39448"/>
      <c r="S39448"/>
    </row>
    <row r="39449" spans="17:19">
      <c r="Q39449"/>
      <c r="R39449"/>
      <c r="S39449"/>
    </row>
    <row r="39450" spans="17:19">
      <c r="Q39450"/>
      <c r="R39450"/>
      <c r="S39450"/>
    </row>
    <row r="39451" spans="17:19">
      <c r="Q39451"/>
      <c r="R39451"/>
      <c r="S39451"/>
    </row>
    <row r="39452" spans="17:19">
      <c r="Q39452"/>
      <c r="R39452"/>
      <c r="S39452"/>
    </row>
    <row r="39453" spans="17:19">
      <c r="Q39453"/>
      <c r="R39453"/>
      <c r="S39453"/>
    </row>
    <row r="39454" spans="17:19">
      <c r="Q39454"/>
      <c r="R39454"/>
      <c r="S39454"/>
    </row>
    <row r="39455" spans="17:19">
      <c r="Q39455"/>
      <c r="R39455"/>
      <c r="S39455"/>
    </row>
    <row r="39456" spans="17:19">
      <c r="Q39456"/>
      <c r="R39456"/>
      <c r="S39456"/>
    </row>
    <row r="39457" spans="17:19">
      <c r="Q39457"/>
      <c r="R39457"/>
      <c r="S39457"/>
    </row>
    <row r="39458" spans="17:19">
      <c r="Q39458"/>
      <c r="R39458"/>
      <c r="S39458"/>
    </row>
    <row r="39459" spans="17:19">
      <c r="Q39459"/>
      <c r="R39459"/>
      <c r="S39459"/>
    </row>
    <row r="39460" spans="17:19">
      <c r="Q39460"/>
      <c r="R39460"/>
      <c r="S39460"/>
    </row>
    <row r="39461" spans="17:19">
      <c r="Q39461"/>
      <c r="R39461"/>
      <c r="S39461"/>
    </row>
    <row r="39462" spans="17:19">
      <c r="Q39462"/>
      <c r="R39462"/>
      <c r="S39462"/>
    </row>
    <row r="39463" spans="17:19">
      <c r="Q39463"/>
      <c r="R39463"/>
      <c r="S39463"/>
    </row>
    <row r="39464" spans="17:19">
      <c r="Q39464"/>
      <c r="R39464"/>
      <c r="S39464"/>
    </row>
    <row r="39465" spans="17:19">
      <c r="Q39465"/>
      <c r="R39465"/>
      <c r="S39465"/>
    </row>
    <row r="39466" spans="17:19">
      <c r="Q39466"/>
      <c r="R39466"/>
      <c r="S39466"/>
    </row>
    <row r="39467" spans="17:19">
      <c r="Q39467"/>
      <c r="R39467"/>
      <c r="S39467"/>
    </row>
    <row r="39468" spans="17:19">
      <c r="Q39468"/>
      <c r="R39468"/>
      <c r="S39468"/>
    </row>
    <row r="39469" spans="17:19">
      <c r="Q39469"/>
      <c r="R39469"/>
      <c r="S39469"/>
    </row>
    <row r="39470" spans="17:19">
      <c r="Q39470"/>
      <c r="R39470"/>
      <c r="S39470"/>
    </row>
    <row r="39471" spans="17:19">
      <c r="Q39471"/>
      <c r="R39471"/>
      <c r="S39471"/>
    </row>
    <row r="39472" spans="17:19">
      <c r="Q39472"/>
      <c r="R39472"/>
      <c r="S39472"/>
    </row>
    <row r="39473" spans="17:19">
      <c r="Q39473"/>
      <c r="R39473"/>
      <c r="S39473"/>
    </row>
    <row r="39474" spans="17:19">
      <c r="Q39474"/>
      <c r="R39474"/>
      <c r="S39474"/>
    </row>
    <row r="39475" spans="17:19">
      <c r="Q39475"/>
      <c r="R39475"/>
      <c r="S39475"/>
    </row>
    <row r="39476" spans="17:19">
      <c r="Q39476"/>
      <c r="R39476"/>
      <c r="S39476"/>
    </row>
    <row r="39477" spans="17:19">
      <c r="Q39477"/>
      <c r="R39477"/>
      <c r="S39477"/>
    </row>
    <row r="39478" spans="17:19">
      <c r="Q39478"/>
      <c r="R39478"/>
      <c r="S39478"/>
    </row>
    <row r="39479" spans="17:19">
      <c r="Q39479"/>
      <c r="R39479"/>
      <c r="S39479"/>
    </row>
    <row r="39480" spans="17:19">
      <c r="Q39480"/>
      <c r="R39480"/>
      <c r="S39480"/>
    </row>
    <row r="39481" spans="17:19">
      <c r="Q39481"/>
      <c r="R39481"/>
      <c r="S39481"/>
    </row>
    <row r="39482" spans="17:19">
      <c r="Q39482"/>
      <c r="R39482"/>
      <c r="S39482"/>
    </row>
    <row r="39483" spans="17:19">
      <c r="Q39483"/>
      <c r="R39483"/>
      <c r="S39483"/>
    </row>
    <row r="39484" spans="17:19">
      <c r="Q39484"/>
      <c r="R39484"/>
      <c r="S39484"/>
    </row>
    <row r="39485" spans="17:19">
      <c r="Q39485"/>
      <c r="R39485"/>
      <c r="S39485"/>
    </row>
    <row r="39486" spans="17:19">
      <c r="Q39486"/>
      <c r="R39486"/>
      <c r="S39486"/>
    </row>
    <row r="39487" spans="17:19">
      <c r="Q39487"/>
      <c r="R39487"/>
      <c r="S39487"/>
    </row>
    <row r="39488" spans="17:19">
      <c r="Q39488"/>
      <c r="R39488"/>
      <c r="S39488"/>
    </row>
    <row r="39489" spans="17:19">
      <c r="Q39489"/>
      <c r="R39489"/>
      <c r="S39489"/>
    </row>
    <row r="39490" spans="17:19">
      <c r="Q39490"/>
      <c r="R39490"/>
      <c r="S39490"/>
    </row>
    <row r="39491" spans="17:19">
      <c r="Q39491"/>
      <c r="R39491"/>
      <c r="S39491"/>
    </row>
    <row r="39492" spans="17:19">
      <c r="Q39492"/>
      <c r="R39492"/>
      <c r="S39492"/>
    </row>
    <row r="39493" spans="17:19">
      <c r="Q39493"/>
      <c r="R39493"/>
      <c r="S39493"/>
    </row>
    <row r="39494" spans="17:19">
      <c r="Q39494"/>
      <c r="R39494"/>
      <c r="S39494"/>
    </row>
    <row r="39495" spans="17:19">
      <c r="Q39495"/>
      <c r="R39495"/>
      <c r="S39495"/>
    </row>
    <row r="39496" spans="17:19">
      <c r="Q39496"/>
      <c r="R39496"/>
      <c r="S39496"/>
    </row>
    <row r="39497" spans="17:19">
      <c r="Q39497"/>
      <c r="R39497"/>
      <c r="S39497"/>
    </row>
    <row r="39498" spans="17:19">
      <c r="Q39498"/>
      <c r="R39498"/>
      <c r="S39498"/>
    </row>
    <row r="39499" spans="17:19">
      <c r="Q39499"/>
      <c r="R39499"/>
      <c r="S39499"/>
    </row>
    <row r="39500" spans="17:19">
      <c r="Q39500"/>
      <c r="R39500"/>
      <c r="S39500"/>
    </row>
    <row r="39501" spans="17:19">
      <c r="Q39501"/>
      <c r="R39501"/>
      <c r="S39501"/>
    </row>
    <row r="39502" spans="17:19">
      <c r="Q39502"/>
      <c r="R39502"/>
      <c r="S39502"/>
    </row>
    <row r="39503" spans="17:19">
      <c r="Q39503"/>
      <c r="R39503"/>
      <c r="S39503"/>
    </row>
    <row r="39504" spans="17:19">
      <c r="Q39504"/>
      <c r="R39504"/>
      <c r="S39504"/>
    </row>
    <row r="39505" spans="17:19">
      <c r="Q39505"/>
      <c r="R39505"/>
      <c r="S39505"/>
    </row>
    <row r="39506" spans="17:19">
      <c r="Q39506"/>
      <c r="R39506"/>
      <c r="S39506"/>
    </row>
    <row r="39507" spans="17:19">
      <c r="Q39507"/>
      <c r="R39507"/>
      <c r="S39507"/>
    </row>
    <row r="39508" spans="17:19">
      <c r="Q39508"/>
      <c r="R39508"/>
      <c r="S39508"/>
    </row>
    <row r="39509" spans="17:19">
      <c r="Q39509"/>
      <c r="R39509"/>
      <c r="S39509"/>
    </row>
    <row r="39510" spans="17:19">
      <c r="Q39510"/>
      <c r="R39510"/>
      <c r="S39510"/>
    </row>
    <row r="39511" spans="17:19">
      <c r="Q39511"/>
      <c r="R39511"/>
      <c r="S39511"/>
    </row>
    <row r="39512" spans="17:19">
      <c r="Q39512"/>
      <c r="R39512"/>
      <c r="S39512"/>
    </row>
    <row r="39513" spans="17:19">
      <c r="Q39513"/>
      <c r="R39513"/>
      <c r="S39513"/>
    </row>
    <row r="39514" spans="17:19">
      <c r="Q39514"/>
      <c r="R39514"/>
      <c r="S39514"/>
    </row>
    <row r="39515" spans="17:19">
      <c r="Q39515"/>
      <c r="R39515"/>
      <c r="S39515"/>
    </row>
    <row r="39516" spans="17:19">
      <c r="Q39516"/>
      <c r="R39516"/>
      <c r="S39516"/>
    </row>
    <row r="39517" spans="17:19">
      <c r="Q39517"/>
      <c r="R39517"/>
      <c r="S39517"/>
    </row>
    <row r="39518" spans="17:19">
      <c r="Q39518"/>
      <c r="R39518"/>
      <c r="S39518"/>
    </row>
    <row r="39519" spans="17:19">
      <c r="Q39519"/>
      <c r="R39519"/>
      <c r="S39519"/>
    </row>
    <row r="39520" spans="17:19">
      <c r="Q39520"/>
      <c r="R39520"/>
      <c r="S39520"/>
    </row>
    <row r="39521" spans="17:19">
      <c r="Q39521"/>
      <c r="R39521"/>
      <c r="S39521"/>
    </row>
    <row r="39522" spans="17:19">
      <c r="Q39522"/>
      <c r="R39522"/>
      <c r="S39522"/>
    </row>
    <row r="39523" spans="17:19">
      <c r="Q39523"/>
      <c r="R39523"/>
      <c r="S39523"/>
    </row>
    <row r="39524" spans="17:19">
      <c r="Q39524"/>
      <c r="R39524"/>
      <c r="S39524"/>
    </row>
    <row r="39525" spans="17:19">
      <c r="Q39525"/>
      <c r="R39525"/>
      <c r="S39525"/>
    </row>
    <row r="39526" spans="17:19">
      <c r="Q39526"/>
      <c r="R39526"/>
      <c r="S39526"/>
    </row>
    <row r="39527" spans="17:19">
      <c r="Q39527"/>
      <c r="R39527"/>
      <c r="S39527"/>
    </row>
    <row r="39528" spans="17:19">
      <c r="Q39528"/>
      <c r="R39528"/>
      <c r="S39528"/>
    </row>
    <row r="39529" spans="17:19">
      <c r="Q39529"/>
      <c r="R39529"/>
      <c r="S39529"/>
    </row>
    <row r="39530" spans="17:19">
      <c r="Q39530"/>
      <c r="R39530"/>
      <c r="S39530"/>
    </row>
    <row r="39531" spans="17:19">
      <c r="Q39531"/>
      <c r="R39531"/>
      <c r="S39531"/>
    </row>
    <row r="39532" spans="17:19">
      <c r="Q39532"/>
      <c r="R39532"/>
      <c r="S39532"/>
    </row>
    <row r="39533" spans="17:19">
      <c r="Q39533"/>
      <c r="R39533"/>
      <c r="S39533"/>
    </row>
    <row r="39534" spans="17:19">
      <c r="Q39534"/>
      <c r="R39534"/>
      <c r="S39534"/>
    </row>
    <row r="39535" spans="17:19">
      <c r="Q39535"/>
      <c r="R39535"/>
      <c r="S39535"/>
    </row>
    <row r="39536" spans="17:19">
      <c r="Q39536"/>
      <c r="R39536"/>
      <c r="S39536"/>
    </row>
    <row r="39537" spans="17:19">
      <c r="Q39537"/>
      <c r="R39537"/>
      <c r="S39537"/>
    </row>
    <row r="39538" spans="17:19">
      <c r="Q39538"/>
      <c r="R39538"/>
      <c r="S39538"/>
    </row>
    <row r="39539" spans="17:19">
      <c r="Q39539"/>
      <c r="R39539"/>
      <c r="S39539"/>
    </row>
    <row r="39540" spans="17:19">
      <c r="Q39540"/>
      <c r="R39540"/>
      <c r="S39540"/>
    </row>
    <row r="39541" spans="17:19">
      <c r="Q39541"/>
      <c r="R39541"/>
      <c r="S39541"/>
    </row>
    <row r="39542" spans="17:19">
      <c r="Q39542"/>
      <c r="R39542"/>
      <c r="S39542"/>
    </row>
    <row r="39543" spans="17:19">
      <c r="Q39543"/>
      <c r="R39543"/>
      <c r="S39543"/>
    </row>
    <row r="39544" spans="17:19">
      <c r="Q39544"/>
      <c r="R39544"/>
      <c r="S39544"/>
    </row>
    <row r="39545" spans="17:19">
      <c r="Q39545"/>
      <c r="R39545"/>
      <c r="S39545"/>
    </row>
    <row r="39546" spans="17:19">
      <c r="Q39546"/>
      <c r="R39546"/>
      <c r="S39546"/>
    </row>
    <row r="39547" spans="17:19">
      <c r="Q39547"/>
      <c r="R39547"/>
      <c r="S39547"/>
    </row>
    <row r="39548" spans="17:19">
      <c r="Q39548"/>
      <c r="R39548"/>
      <c r="S39548"/>
    </row>
    <row r="39549" spans="17:19">
      <c r="Q39549"/>
      <c r="R39549"/>
      <c r="S39549"/>
    </row>
    <row r="39550" spans="17:19">
      <c r="Q39550"/>
      <c r="R39550"/>
      <c r="S39550"/>
    </row>
    <row r="39551" spans="17:19">
      <c r="Q39551"/>
      <c r="R39551"/>
      <c r="S39551"/>
    </row>
    <row r="39552" spans="17:19">
      <c r="Q39552"/>
      <c r="R39552"/>
      <c r="S39552"/>
    </row>
    <row r="39553" spans="17:19">
      <c r="Q39553"/>
      <c r="R39553"/>
      <c r="S39553"/>
    </row>
    <row r="39554" spans="17:19">
      <c r="Q39554"/>
      <c r="R39554"/>
      <c r="S39554"/>
    </row>
    <row r="39555" spans="17:19">
      <c r="Q39555"/>
      <c r="R39555"/>
      <c r="S39555"/>
    </row>
    <row r="39556" spans="17:19">
      <c r="Q39556"/>
      <c r="R39556"/>
      <c r="S39556"/>
    </row>
    <row r="39557" spans="17:19">
      <c r="Q39557"/>
      <c r="R39557"/>
      <c r="S39557"/>
    </row>
    <row r="39558" spans="17:19">
      <c r="Q39558"/>
      <c r="R39558"/>
      <c r="S39558"/>
    </row>
    <row r="39559" spans="17:19">
      <c r="Q39559"/>
      <c r="R39559"/>
      <c r="S39559"/>
    </row>
    <row r="39560" spans="17:19">
      <c r="Q39560"/>
      <c r="R39560"/>
      <c r="S39560"/>
    </row>
    <row r="39561" spans="17:19">
      <c r="Q39561"/>
      <c r="R39561"/>
      <c r="S39561"/>
    </row>
    <row r="39562" spans="17:19">
      <c r="Q39562"/>
      <c r="R39562"/>
      <c r="S39562"/>
    </row>
    <row r="39563" spans="17:19">
      <c r="Q39563"/>
      <c r="R39563"/>
      <c r="S39563"/>
    </row>
    <row r="39564" spans="17:19">
      <c r="Q39564"/>
      <c r="R39564"/>
      <c r="S39564"/>
    </row>
    <row r="39565" spans="17:19">
      <c r="Q39565"/>
      <c r="R39565"/>
      <c r="S39565"/>
    </row>
    <row r="39566" spans="17:19">
      <c r="Q39566"/>
      <c r="R39566"/>
      <c r="S39566"/>
    </row>
    <row r="39567" spans="17:19">
      <c r="Q39567"/>
      <c r="R39567"/>
      <c r="S39567"/>
    </row>
    <row r="39568" spans="17:19">
      <c r="Q39568"/>
      <c r="R39568"/>
      <c r="S39568"/>
    </row>
    <row r="39569" spans="17:19">
      <c r="Q39569"/>
      <c r="R39569"/>
      <c r="S39569"/>
    </row>
    <row r="39570" spans="17:19">
      <c r="Q39570"/>
      <c r="R39570"/>
      <c r="S39570"/>
    </row>
    <row r="39571" spans="17:19">
      <c r="Q39571"/>
      <c r="R39571"/>
      <c r="S39571"/>
    </row>
    <row r="39572" spans="17:19">
      <c r="Q39572"/>
      <c r="R39572"/>
      <c r="S39572"/>
    </row>
    <row r="39573" spans="17:19">
      <c r="Q39573"/>
      <c r="R39573"/>
      <c r="S39573"/>
    </row>
    <row r="39574" spans="17:19">
      <c r="Q39574"/>
      <c r="R39574"/>
      <c r="S39574"/>
    </row>
    <row r="39575" spans="17:19">
      <c r="Q39575"/>
      <c r="R39575"/>
      <c r="S39575"/>
    </row>
    <row r="39576" spans="17:19">
      <c r="Q39576"/>
      <c r="R39576"/>
      <c r="S39576"/>
    </row>
    <row r="39577" spans="17:19">
      <c r="Q39577"/>
      <c r="R39577"/>
      <c r="S39577"/>
    </row>
    <row r="39578" spans="17:19">
      <c r="Q39578"/>
      <c r="R39578"/>
      <c r="S39578"/>
    </row>
    <row r="39579" spans="17:19">
      <c r="Q39579"/>
      <c r="R39579"/>
      <c r="S39579"/>
    </row>
    <row r="39580" spans="17:19">
      <c r="Q39580"/>
      <c r="R39580"/>
      <c r="S39580"/>
    </row>
    <row r="39581" spans="17:19">
      <c r="Q39581"/>
      <c r="R39581"/>
      <c r="S39581"/>
    </row>
    <row r="39582" spans="17:19">
      <c r="Q39582"/>
      <c r="R39582"/>
      <c r="S39582"/>
    </row>
    <row r="39583" spans="17:19">
      <c r="Q39583"/>
      <c r="R39583"/>
      <c r="S39583"/>
    </row>
    <row r="39584" spans="17:19">
      <c r="Q39584"/>
      <c r="R39584"/>
      <c r="S39584"/>
    </row>
    <row r="39585" spans="17:19">
      <c r="Q39585"/>
      <c r="R39585"/>
      <c r="S39585"/>
    </row>
    <row r="39586" spans="17:19">
      <c r="Q39586"/>
      <c r="R39586"/>
      <c r="S39586"/>
    </row>
    <row r="39587" spans="17:19">
      <c r="Q39587"/>
      <c r="R39587"/>
      <c r="S39587"/>
    </row>
    <row r="39588" spans="17:19">
      <c r="Q39588"/>
      <c r="R39588"/>
      <c r="S39588"/>
    </row>
    <row r="39589" spans="17:19">
      <c r="Q39589"/>
      <c r="R39589"/>
      <c r="S39589"/>
    </row>
    <row r="39590" spans="17:19">
      <c r="Q39590"/>
      <c r="R39590"/>
      <c r="S39590"/>
    </row>
    <row r="39591" spans="17:19">
      <c r="Q39591"/>
      <c r="R39591"/>
      <c r="S39591"/>
    </row>
    <row r="39592" spans="17:19">
      <c r="Q39592"/>
      <c r="R39592"/>
      <c r="S39592"/>
    </row>
    <row r="39593" spans="17:19">
      <c r="Q39593"/>
      <c r="R39593"/>
      <c r="S39593"/>
    </row>
    <row r="39594" spans="17:19">
      <c r="Q39594"/>
      <c r="R39594"/>
      <c r="S39594"/>
    </row>
    <row r="39595" spans="17:19">
      <c r="Q39595"/>
      <c r="R39595"/>
      <c r="S39595"/>
    </row>
    <row r="39596" spans="17:19">
      <c r="Q39596"/>
      <c r="R39596"/>
      <c r="S39596"/>
    </row>
    <row r="39597" spans="17:19">
      <c r="Q39597"/>
      <c r="R39597"/>
      <c r="S39597"/>
    </row>
    <row r="39598" spans="17:19">
      <c r="Q39598"/>
      <c r="R39598"/>
      <c r="S39598"/>
    </row>
    <row r="39599" spans="17:19">
      <c r="Q39599"/>
      <c r="R39599"/>
      <c r="S39599"/>
    </row>
    <row r="39600" spans="17:19">
      <c r="Q39600"/>
      <c r="R39600"/>
      <c r="S39600"/>
    </row>
    <row r="39601" spans="17:19">
      <c r="Q39601"/>
      <c r="R39601"/>
      <c r="S39601"/>
    </row>
    <row r="39602" spans="17:19">
      <c r="Q39602"/>
      <c r="R39602"/>
      <c r="S39602"/>
    </row>
    <row r="39603" spans="17:19">
      <c r="Q39603"/>
      <c r="R39603"/>
      <c r="S39603"/>
    </row>
    <row r="39604" spans="17:19">
      <c r="Q39604"/>
      <c r="R39604"/>
      <c r="S39604"/>
    </row>
    <row r="39605" spans="17:19">
      <c r="Q39605"/>
      <c r="R39605"/>
      <c r="S39605"/>
    </row>
    <row r="39606" spans="17:19">
      <c r="Q39606"/>
      <c r="R39606"/>
      <c r="S39606"/>
    </row>
    <row r="39607" spans="17:19">
      <c r="Q39607"/>
      <c r="R39607"/>
      <c r="S39607"/>
    </row>
    <row r="39608" spans="17:19">
      <c r="Q39608"/>
      <c r="R39608"/>
      <c r="S39608"/>
    </row>
    <row r="39609" spans="17:19">
      <c r="Q39609"/>
      <c r="R39609"/>
      <c r="S39609"/>
    </row>
    <row r="39610" spans="17:19">
      <c r="Q39610"/>
      <c r="R39610"/>
      <c r="S39610"/>
    </row>
    <row r="39611" spans="17:19">
      <c r="Q39611"/>
      <c r="R39611"/>
      <c r="S39611"/>
    </row>
    <row r="39612" spans="17:19">
      <c r="Q39612"/>
      <c r="R39612"/>
      <c r="S39612"/>
    </row>
    <row r="39613" spans="17:19">
      <c r="Q39613"/>
      <c r="R39613"/>
      <c r="S39613"/>
    </row>
    <row r="39614" spans="17:19">
      <c r="Q39614"/>
      <c r="R39614"/>
      <c r="S39614"/>
    </row>
    <row r="39615" spans="17:19">
      <c r="Q39615"/>
      <c r="R39615"/>
      <c r="S39615"/>
    </row>
    <row r="39616" spans="17:19">
      <c r="Q39616"/>
      <c r="R39616"/>
      <c r="S39616"/>
    </row>
    <row r="39617" spans="17:19">
      <c r="Q39617"/>
      <c r="R39617"/>
      <c r="S39617"/>
    </row>
    <row r="39618" spans="17:19">
      <c r="Q39618"/>
      <c r="R39618"/>
      <c r="S39618"/>
    </row>
    <row r="39619" spans="17:19">
      <c r="Q39619"/>
      <c r="R39619"/>
      <c r="S39619"/>
    </row>
    <row r="39620" spans="17:19">
      <c r="Q39620"/>
      <c r="R39620"/>
      <c r="S39620"/>
    </row>
    <row r="39621" spans="17:19">
      <c r="Q39621"/>
      <c r="R39621"/>
      <c r="S39621"/>
    </row>
    <row r="39622" spans="17:19">
      <c r="Q39622"/>
      <c r="R39622"/>
      <c r="S39622"/>
    </row>
    <row r="39623" spans="17:19">
      <c r="Q39623"/>
      <c r="R39623"/>
      <c r="S39623"/>
    </row>
    <row r="39624" spans="17:19">
      <c r="Q39624"/>
      <c r="R39624"/>
      <c r="S39624"/>
    </row>
    <row r="39625" spans="17:19">
      <c r="Q39625"/>
      <c r="R39625"/>
      <c r="S39625"/>
    </row>
    <row r="39626" spans="17:19">
      <c r="Q39626"/>
      <c r="R39626"/>
      <c r="S39626"/>
    </row>
    <row r="39627" spans="17:19">
      <c r="Q39627"/>
      <c r="R39627"/>
      <c r="S39627"/>
    </row>
    <row r="39628" spans="17:19">
      <c r="Q39628"/>
      <c r="R39628"/>
      <c r="S39628"/>
    </row>
    <row r="39629" spans="17:19">
      <c r="Q39629"/>
      <c r="R39629"/>
      <c r="S39629"/>
    </row>
    <row r="39630" spans="17:19">
      <c r="Q39630"/>
      <c r="R39630"/>
      <c r="S39630"/>
    </row>
    <row r="39631" spans="17:19">
      <c r="Q39631"/>
      <c r="R39631"/>
      <c r="S39631"/>
    </row>
    <row r="39632" spans="17:19">
      <c r="Q39632"/>
      <c r="R39632"/>
      <c r="S39632"/>
    </row>
    <row r="39633" spans="17:19">
      <c r="Q39633"/>
      <c r="R39633"/>
      <c r="S39633"/>
    </row>
    <row r="39634" spans="17:19">
      <c r="Q39634"/>
      <c r="R39634"/>
      <c r="S39634"/>
    </row>
    <row r="39635" spans="17:19">
      <c r="Q39635"/>
      <c r="R39635"/>
      <c r="S39635"/>
    </row>
    <row r="39636" spans="17:19">
      <c r="Q39636"/>
      <c r="R39636"/>
      <c r="S39636"/>
    </row>
    <row r="39637" spans="17:19">
      <c r="Q39637"/>
      <c r="R39637"/>
      <c r="S39637"/>
    </row>
    <row r="39638" spans="17:19">
      <c r="Q39638"/>
      <c r="R39638"/>
      <c r="S39638"/>
    </row>
    <row r="39639" spans="17:19">
      <c r="Q39639"/>
      <c r="R39639"/>
      <c r="S39639"/>
    </row>
    <row r="39640" spans="17:19">
      <c r="Q39640"/>
      <c r="R39640"/>
      <c r="S39640"/>
    </row>
    <row r="39641" spans="17:19">
      <c r="Q39641"/>
      <c r="R39641"/>
      <c r="S39641"/>
    </row>
    <row r="39642" spans="17:19">
      <c r="Q39642"/>
      <c r="R39642"/>
      <c r="S39642"/>
    </row>
    <row r="39643" spans="17:19">
      <c r="Q39643"/>
      <c r="R39643"/>
      <c r="S39643"/>
    </row>
    <row r="39644" spans="17:19">
      <c r="Q39644"/>
      <c r="R39644"/>
      <c r="S39644"/>
    </row>
    <row r="39645" spans="17:19">
      <c r="Q39645"/>
      <c r="R39645"/>
      <c r="S39645"/>
    </row>
    <row r="39646" spans="17:19">
      <c r="Q39646"/>
      <c r="R39646"/>
      <c r="S39646"/>
    </row>
    <row r="39647" spans="17:19">
      <c r="Q39647"/>
      <c r="R39647"/>
      <c r="S39647"/>
    </row>
    <row r="39648" spans="17:19">
      <c r="Q39648"/>
      <c r="R39648"/>
      <c r="S39648"/>
    </row>
    <row r="39649" spans="17:19">
      <c r="Q39649"/>
      <c r="R39649"/>
      <c r="S39649"/>
    </row>
    <row r="39650" spans="17:19">
      <c r="Q39650"/>
      <c r="R39650"/>
      <c r="S39650"/>
    </row>
    <row r="39651" spans="17:19">
      <c r="Q39651"/>
      <c r="R39651"/>
      <c r="S39651"/>
    </row>
    <row r="39652" spans="17:19">
      <c r="Q39652"/>
      <c r="R39652"/>
      <c r="S39652"/>
    </row>
    <row r="39653" spans="17:19">
      <c r="Q39653"/>
      <c r="R39653"/>
      <c r="S39653"/>
    </row>
    <row r="39654" spans="17:19">
      <c r="Q39654"/>
      <c r="R39654"/>
      <c r="S39654"/>
    </row>
    <row r="39655" spans="17:19">
      <c r="Q39655"/>
      <c r="R39655"/>
      <c r="S39655"/>
    </row>
    <row r="39656" spans="17:19">
      <c r="Q39656"/>
      <c r="R39656"/>
      <c r="S39656"/>
    </row>
    <row r="39657" spans="17:19">
      <c r="Q39657"/>
      <c r="R39657"/>
      <c r="S39657"/>
    </row>
    <row r="39658" spans="17:19">
      <c r="Q39658"/>
      <c r="R39658"/>
      <c r="S39658"/>
    </row>
    <row r="39659" spans="17:19">
      <c r="Q39659"/>
      <c r="R39659"/>
      <c r="S39659"/>
    </row>
    <row r="39660" spans="17:19">
      <c r="Q39660"/>
      <c r="R39660"/>
      <c r="S39660"/>
    </row>
    <row r="39661" spans="17:19">
      <c r="Q39661"/>
      <c r="R39661"/>
      <c r="S39661"/>
    </row>
    <row r="39662" spans="17:19">
      <c r="Q39662"/>
      <c r="R39662"/>
      <c r="S39662"/>
    </row>
    <row r="39663" spans="17:19">
      <c r="Q39663"/>
      <c r="R39663"/>
      <c r="S39663"/>
    </row>
    <row r="39664" spans="17:19">
      <c r="Q39664"/>
      <c r="R39664"/>
      <c r="S39664"/>
    </row>
    <row r="39665" spans="17:19">
      <c r="Q39665"/>
      <c r="R39665"/>
      <c r="S39665"/>
    </row>
    <row r="39666" spans="17:19">
      <c r="Q39666"/>
      <c r="R39666"/>
      <c r="S39666"/>
    </row>
    <row r="39667" spans="17:19">
      <c r="Q39667"/>
      <c r="R39667"/>
      <c r="S39667"/>
    </row>
    <row r="39668" spans="17:19">
      <c r="Q39668"/>
      <c r="R39668"/>
      <c r="S39668"/>
    </row>
    <row r="39669" spans="17:19">
      <c r="Q39669"/>
      <c r="R39669"/>
      <c r="S39669"/>
    </row>
    <row r="39670" spans="17:19">
      <c r="Q39670"/>
      <c r="R39670"/>
      <c r="S39670"/>
    </row>
    <row r="39671" spans="17:19">
      <c r="Q39671"/>
      <c r="R39671"/>
      <c r="S39671"/>
    </row>
    <row r="39672" spans="17:19">
      <c r="Q39672"/>
      <c r="R39672"/>
      <c r="S39672"/>
    </row>
    <row r="39673" spans="17:19">
      <c r="Q39673"/>
      <c r="R39673"/>
      <c r="S39673"/>
    </row>
    <row r="39674" spans="17:19">
      <c r="Q39674"/>
      <c r="R39674"/>
      <c r="S39674"/>
    </row>
    <row r="39675" spans="17:19">
      <c r="Q39675"/>
      <c r="R39675"/>
      <c r="S39675"/>
    </row>
    <row r="39676" spans="17:19">
      <c r="Q39676"/>
      <c r="R39676"/>
      <c r="S39676"/>
    </row>
    <row r="39677" spans="17:19">
      <c r="Q39677"/>
      <c r="R39677"/>
      <c r="S39677"/>
    </row>
    <row r="39678" spans="17:19">
      <c r="Q39678"/>
      <c r="R39678"/>
      <c r="S39678"/>
    </row>
    <row r="39679" spans="17:19">
      <c r="Q39679"/>
      <c r="R39679"/>
      <c r="S39679"/>
    </row>
    <row r="39680" spans="17:19">
      <c r="Q39680"/>
      <c r="R39680"/>
      <c r="S39680"/>
    </row>
    <row r="39681" spans="17:19">
      <c r="Q39681"/>
      <c r="R39681"/>
      <c r="S39681"/>
    </row>
    <row r="39682" spans="17:19">
      <c r="Q39682"/>
      <c r="R39682"/>
      <c r="S39682"/>
    </row>
    <row r="39683" spans="17:19">
      <c r="Q39683"/>
      <c r="R39683"/>
      <c r="S39683"/>
    </row>
    <row r="39684" spans="17:19">
      <c r="Q39684"/>
      <c r="R39684"/>
      <c r="S39684"/>
    </row>
    <row r="39685" spans="17:19">
      <c r="Q39685"/>
      <c r="R39685"/>
      <c r="S39685"/>
    </row>
    <row r="39686" spans="17:19">
      <c r="Q39686"/>
      <c r="R39686"/>
      <c r="S39686"/>
    </row>
    <row r="39687" spans="17:19">
      <c r="Q39687"/>
      <c r="R39687"/>
      <c r="S39687"/>
    </row>
    <row r="39688" spans="17:19">
      <c r="Q39688"/>
      <c r="R39688"/>
      <c r="S39688"/>
    </row>
    <row r="39689" spans="17:19">
      <c r="Q39689"/>
      <c r="R39689"/>
      <c r="S39689"/>
    </row>
    <row r="39690" spans="17:19">
      <c r="Q39690"/>
      <c r="R39690"/>
      <c r="S39690"/>
    </row>
    <row r="39691" spans="17:19">
      <c r="Q39691"/>
      <c r="R39691"/>
      <c r="S39691"/>
    </row>
    <row r="39692" spans="17:19">
      <c r="Q39692"/>
      <c r="R39692"/>
      <c r="S39692"/>
    </row>
    <row r="39693" spans="17:19">
      <c r="Q39693"/>
      <c r="R39693"/>
      <c r="S39693"/>
    </row>
    <row r="39694" spans="17:19">
      <c r="Q39694"/>
      <c r="R39694"/>
      <c r="S39694"/>
    </row>
    <row r="39695" spans="17:19">
      <c r="Q39695"/>
      <c r="R39695"/>
      <c r="S39695"/>
    </row>
    <row r="39696" spans="17:19">
      <c r="Q39696"/>
      <c r="R39696"/>
      <c r="S39696"/>
    </row>
    <row r="39697" spans="17:19">
      <c r="Q39697"/>
      <c r="R39697"/>
      <c r="S39697"/>
    </row>
    <row r="39698" spans="17:19">
      <c r="Q39698"/>
      <c r="R39698"/>
      <c r="S39698"/>
    </row>
    <row r="39699" spans="17:19">
      <c r="Q39699"/>
      <c r="R39699"/>
      <c r="S39699"/>
    </row>
    <row r="39700" spans="17:19">
      <c r="Q39700"/>
      <c r="R39700"/>
      <c r="S39700"/>
    </row>
    <row r="39701" spans="17:19">
      <c r="Q39701"/>
      <c r="R39701"/>
      <c r="S39701"/>
    </row>
    <row r="39702" spans="17:19">
      <c r="Q39702"/>
      <c r="R39702"/>
      <c r="S39702"/>
    </row>
    <row r="39703" spans="17:19">
      <c r="Q39703"/>
      <c r="R39703"/>
      <c r="S39703"/>
    </row>
    <row r="39704" spans="17:19">
      <c r="Q39704"/>
      <c r="R39704"/>
      <c r="S39704"/>
    </row>
    <row r="39705" spans="17:19">
      <c r="Q39705"/>
      <c r="R39705"/>
      <c r="S39705"/>
    </row>
    <row r="39706" spans="17:19">
      <c r="Q39706"/>
      <c r="R39706"/>
      <c r="S39706"/>
    </row>
    <row r="39707" spans="17:19">
      <c r="Q39707"/>
      <c r="R39707"/>
      <c r="S39707"/>
    </row>
    <row r="39708" spans="17:19">
      <c r="Q39708"/>
      <c r="R39708"/>
      <c r="S39708"/>
    </row>
    <row r="39709" spans="17:19">
      <c r="Q39709"/>
      <c r="R39709"/>
      <c r="S39709"/>
    </row>
    <row r="39710" spans="17:19">
      <c r="Q39710"/>
      <c r="R39710"/>
      <c r="S39710"/>
    </row>
    <row r="39711" spans="17:19">
      <c r="Q39711"/>
      <c r="R39711"/>
      <c r="S39711"/>
    </row>
    <row r="39712" spans="17:19">
      <c r="Q39712"/>
      <c r="R39712"/>
      <c r="S39712"/>
    </row>
    <row r="39713" spans="17:19">
      <c r="Q39713"/>
      <c r="R39713"/>
      <c r="S39713"/>
    </row>
    <row r="39714" spans="17:19">
      <c r="Q39714"/>
      <c r="R39714"/>
      <c r="S39714"/>
    </row>
    <row r="39715" spans="17:19">
      <c r="Q39715"/>
      <c r="R39715"/>
      <c r="S39715"/>
    </row>
    <row r="39716" spans="17:19">
      <c r="Q39716"/>
      <c r="R39716"/>
      <c r="S39716"/>
    </row>
    <row r="39717" spans="17:19">
      <c r="Q39717"/>
      <c r="R39717"/>
      <c r="S39717"/>
    </row>
    <row r="39718" spans="17:19">
      <c r="Q39718"/>
      <c r="R39718"/>
      <c r="S39718"/>
    </row>
    <row r="39719" spans="17:19">
      <c r="Q39719"/>
      <c r="R39719"/>
      <c r="S39719"/>
    </row>
    <row r="39720" spans="17:19">
      <c r="Q39720"/>
      <c r="R39720"/>
      <c r="S39720"/>
    </row>
    <row r="39721" spans="17:19">
      <c r="Q39721"/>
      <c r="R39721"/>
      <c r="S39721"/>
    </row>
    <row r="39722" spans="17:19">
      <c r="Q39722"/>
      <c r="R39722"/>
      <c r="S39722"/>
    </row>
    <row r="39723" spans="17:19">
      <c r="Q39723"/>
      <c r="R39723"/>
      <c r="S39723"/>
    </row>
    <row r="39724" spans="17:19">
      <c r="Q39724"/>
      <c r="R39724"/>
      <c r="S39724"/>
    </row>
    <row r="39725" spans="17:19">
      <c r="Q39725"/>
      <c r="R39725"/>
      <c r="S39725"/>
    </row>
    <row r="39726" spans="17:19">
      <c r="Q39726"/>
      <c r="R39726"/>
      <c r="S39726"/>
    </row>
    <row r="39727" spans="17:19">
      <c r="Q39727"/>
      <c r="R39727"/>
      <c r="S39727"/>
    </row>
    <row r="39728" spans="17:19">
      <c r="Q39728"/>
      <c r="R39728"/>
      <c r="S39728"/>
    </row>
    <row r="39729" spans="17:19">
      <c r="Q39729"/>
      <c r="R39729"/>
      <c r="S39729"/>
    </row>
    <row r="39730" spans="17:19">
      <c r="Q39730"/>
      <c r="R39730"/>
      <c r="S39730"/>
    </row>
    <row r="39731" spans="17:19">
      <c r="Q39731"/>
      <c r="R39731"/>
      <c r="S39731"/>
    </row>
    <row r="39732" spans="17:19">
      <c r="Q39732"/>
      <c r="R39732"/>
      <c r="S39732"/>
    </row>
    <row r="39733" spans="17:19">
      <c r="Q39733"/>
      <c r="R39733"/>
      <c r="S39733"/>
    </row>
    <row r="39734" spans="17:19">
      <c r="Q39734"/>
      <c r="R39734"/>
      <c r="S39734"/>
    </row>
    <row r="39735" spans="17:19">
      <c r="Q39735"/>
      <c r="R39735"/>
      <c r="S39735"/>
    </row>
    <row r="39736" spans="17:19">
      <c r="Q39736"/>
      <c r="R39736"/>
      <c r="S39736"/>
    </row>
    <row r="39737" spans="17:19">
      <c r="Q39737"/>
      <c r="R39737"/>
      <c r="S39737"/>
    </row>
    <row r="39738" spans="17:19">
      <c r="Q39738"/>
      <c r="R39738"/>
      <c r="S39738"/>
    </row>
    <row r="39739" spans="17:19">
      <c r="Q39739"/>
      <c r="R39739"/>
      <c r="S39739"/>
    </row>
    <row r="39740" spans="17:19">
      <c r="Q39740"/>
      <c r="R39740"/>
      <c r="S39740"/>
    </row>
    <row r="39741" spans="17:19">
      <c r="Q39741"/>
      <c r="R39741"/>
      <c r="S39741"/>
    </row>
    <row r="39742" spans="17:19">
      <c r="Q39742"/>
      <c r="R39742"/>
      <c r="S39742"/>
    </row>
    <row r="39743" spans="17:19">
      <c r="Q39743"/>
      <c r="R39743"/>
      <c r="S39743"/>
    </row>
    <row r="39744" spans="17:19">
      <c r="Q39744"/>
      <c r="R39744"/>
      <c r="S39744"/>
    </row>
    <row r="39745" spans="17:19">
      <c r="Q39745"/>
      <c r="R39745"/>
      <c r="S39745"/>
    </row>
    <row r="39746" spans="17:19">
      <c r="Q39746"/>
      <c r="R39746"/>
      <c r="S39746"/>
    </row>
    <row r="39747" spans="17:19">
      <c r="Q39747"/>
      <c r="R39747"/>
      <c r="S39747"/>
    </row>
    <row r="39748" spans="17:19">
      <c r="Q39748"/>
      <c r="R39748"/>
      <c r="S39748"/>
    </row>
    <row r="39749" spans="17:19">
      <c r="Q39749"/>
      <c r="R39749"/>
      <c r="S39749"/>
    </row>
    <row r="39750" spans="17:19">
      <c r="Q39750"/>
      <c r="R39750"/>
      <c r="S39750"/>
    </row>
    <row r="39751" spans="17:19">
      <c r="Q39751"/>
      <c r="R39751"/>
      <c r="S39751"/>
    </row>
    <row r="39752" spans="17:19">
      <c r="Q39752"/>
      <c r="R39752"/>
      <c r="S39752"/>
    </row>
    <row r="39753" spans="17:19">
      <c r="Q39753"/>
      <c r="R39753"/>
      <c r="S39753"/>
    </row>
    <row r="39754" spans="17:19">
      <c r="Q39754"/>
      <c r="R39754"/>
      <c r="S39754"/>
    </row>
    <row r="39755" spans="17:19">
      <c r="Q39755"/>
      <c r="R39755"/>
      <c r="S39755"/>
    </row>
    <row r="39756" spans="17:19">
      <c r="Q39756"/>
      <c r="R39756"/>
      <c r="S39756"/>
    </row>
    <row r="39757" spans="17:19">
      <c r="Q39757"/>
      <c r="R39757"/>
      <c r="S39757"/>
    </row>
    <row r="39758" spans="17:19">
      <c r="Q39758"/>
      <c r="R39758"/>
      <c r="S39758"/>
    </row>
    <row r="39759" spans="17:19">
      <c r="Q39759"/>
      <c r="R39759"/>
      <c r="S39759"/>
    </row>
    <row r="39760" spans="17:19">
      <c r="Q39760"/>
      <c r="R39760"/>
      <c r="S39760"/>
    </row>
    <row r="39761" spans="17:19">
      <c r="Q39761"/>
      <c r="R39761"/>
      <c r="S39761"/>
    </row>
    <row r="39762" spans="17:19">
      <c r="Q39762"/>
      <c r="R39762"/>
      <c r="S39762"/>
    </row>
    <row r="39763" spans="17:19">
      <c r="Q39763"/>
      <c r="R39763"/>
      <c r="S39763"/>
    </row>
    <row r="39764" spans="17:19">
      <c r="Q39764"/>
      <c r="R39764"/>
      <c r="S39764"/>
    </row>
    <row r="39765" spans="17:19">
      <c r="Q39765"/>
      <c r="R39765"/>
      <c r="S39765"/>
    </row>
    <row r="39766" spans="17:19">
      <c r="Q39766"/>
      <c r="R39766"/>
      <c r="S39766"/>
    </row>
    <row r="39767" spans="17:19">
      <c r="Q39767"/>
      <c r="R39767"/>
      <c r="S39767"/>
    </row>
    <row r="39768" spans="17:19">
      <c r="Q39768"/>
      <c r="R39768"/>
      <c r="S39768"/>
    </row>
    <row r="39769" spans="17:19">
      <c r="Q39769"/>
      <c r="R39769"/>
      <c r="S39769"/>
    </row>
    <row r="39770" spans="17:19">
      <c r="Q39770"/>
      <c r="R39770"/>
      <c r="S39770"/>
    </row>
    <row r="39771" spans="17:19">
      <c r="Q39771"/>
      <c r="R39771"/>
      <c r="S39771"/>
    </row>
    <row r="39772" spans="17:19">
      <c r="Q39772"/>
      <c r="R39772"/>
      <c r="S39772"/>
    </row>
    <row r="39773" spans="17:19">
      <c r="Q39773"/>
      <c r="R39773"/>
      <c r="S39773"/>
    </row>
    <row r="39774" spans="17:19">
      <c r="Q39774"/>
      <c r="R39774"/>
      <c r="S39774"/>
    </row>
    <row r="39775" spans="17:19">
      <c r="Q39775"/>
      <c r="R39775"/>
      <c r="S39775"/>
    </row>
    <row r="39776" spans="17:19">
      <c r="Q39776"/>
      <c r="R39776"/>
      <c r="S39776"/>
    </row>
    <row r="39777" spans="17:19">
      <c r="Q39777"/>
      <c r="R39777"/>
      <c r="S39777"/>
    </row>
    <row r="39778" spans="17:19">
      <c r="Q39778"/>
      <c r="R39778"/>
      <c r="S39778"/>
    </row>
    <row r="39779" spans="17:19">
      <c r="Q39779"/>
      <c r="R39779"/>
      <c r="S39779"/>
    </row>
    <row r="39780" spans="17:19">
      <c r="Q39780"/>
      <c r="R39780"/>
      <c r="S39780"/>
    </row>
    <row r="39781" spans="17:19">
      <c r="Q39781"/>
      <c r="R39781"/>
      <c r="S39781"/>
    </row>
    <row r="39782" spans="17:19">
      <c r="Q39782"/>
      <c r="R39782"/>
      <c r="S39782"/>
    </row>
    <row r="39783" spans="17:19">
      <c r="Q39783"/>
      <c r="R39783"/>
      <c r="S39783"/>
    </row>
    <row r="39784" spans="17:19">
      <c r="Q39784"/>
      <c r="R39784"/>
      <c r="S39784"/>
    </row>
    <row r="39785" spans="17:19">
      <c r="Q39785"/>
      <c r="R39785"/>
      <c r="S39785"/>
    </row>
    <row r="39786" spans="17:19">
      <c r="Q39786"/>
      <c r="R39786"/>
      <c r="S39786"/>
    </row>
    <row r="39787" spans="17:19">
      <c r="Q39787"/>
      <c r="R39787"/>
      <c r="S39787"/>
    </row>
    <row r="39788" spans="17:19">
      <c r="Q39788"/>
      <c r="R39788"/>
      <c r="S39788"/>
    </row>
    <row r="39789" spans="17:19">
      <c r="Q39789"/>
      <c r="R39789"/>
      <c r="S39789"/>
    </row>
    <row r="39790" spans="17:19">
      <c r="Q39790"/>
      <c r="R39790"/>
      <c r="S39790"/>
    </row>
    <row r="39791" spans="17:19">
      <c r="Q39791"/>
      <c r="R39791"/>
      <c r="S39791"/>
    </row>
    <row r="39792" spans="17:19">
      <c r="Q39792"/>
      <c r="R39792"/>
      <c r="S39792"/>
    </row>
    <row r="39793" spans="17:19">
      <c r="Q39793"/>
      <c r="R39793"/>
      <c r="S39793"/>
    </row>
    <row r="39794" spans="17:19">
      <c r="Q39794"/>
      <c r="R39794"/>
      <c r="S39794"/>
    </row>
    <row r="39795" spans="17:19">
      <c r="Q39795"/>
      <c r="R39795"/>
      <c r="S39795"/>
    </row>
    <row r="39796" spans="17:19">
      <c r="Q39796"/>
      <c r="R39796"/>
      <c r="S39796"/>
    </row>
    <row r="39797" spans="17:19">
      <c r="Q39797"/>
      <c r="R39797"/>
      <c r="S39797"/>
    </row>
    <row r="39798" spans="17:19">
      <c r="Q39798"/>
      <c r="R39798"/>
      <c r="S39798"/>
    </row>
    <row r="39799" spans="17:19">
      <c r="Q39799"/>
      <c r="R39799"/>
      <c r="S39799"/>
    </row>
    <row r="39800" spans="17:19">
      <c r="Q39800"/>
      <c r="R39800"/>
      <c r="S39800"/>
    </row>
    <row r="39801" spans="17:19">
      <c r="Q39801"/>
      <c r="R39801"/>
      <c r="S39801"/>
    </row>
    <row r="39802" spans="17:19">
      <c r="Q39802"/>
      <c r="R39802"/>
      <c r="S39802"/>
    </row>
    <row r="39803" spans="17:19">
      <c r="Q39803"/>
      <c r="R39803"/>
      <c r="S39803"/>
    </row>
    <row r="39804" spans="17:19">
      <c r="Q39804"/>
      <c r="R39804"/>
      <c r="S39804"/>
    </row>
    <row r="39805" spans="17:19">
      <c r="Q39805"/>
      <c r="R39805"/>
      <c r="S39805"/>
    </row>
    <row r="39806" spans="17:19">
      <c r="Q39806"/>
      <c r="R39806"/>
      <c r="S39806"/>
    </row>
    <row r="39807" spans="17:19">
      <c r="Q39807"/>
      <c r="R39807"/>
      <c r="S39807"/>
    </row>
    <row r="39808" spans="17:19">
      <c r="Q39808"/>
      <c r="R39808"/>
      <c r="S39808"/>
    </row>
    <row r="39809" spans="17:19">
      <c r="Q39809"/>
      <c r="R39809"/>
      <c r="S39809"/>
    </row>
    <row r="39810" spans="17:19">
      <c r="Q39810"/>
      <c r="R39810"/>
      <c r="S39810"/>
    </row>
    <row r="39811" spans="17:19">
      <c r="Q39811"/>
      <c r="R39811"/>
      <c r="S39811"/>
    </row>
    <row r="39812" spans="17:19">
      <c r="Q39812"/>
      <c r="R39812"/>
      <c r="S39812"/>
    </row>
    <row r="39813" spans="17:19">
      <c r="Q39813"/>
      <c r="R39813"/>
      <c r="S39813"/>
    </row>
    <row r="39814" spans="17:19">
      <c r="Q39814"/>
      <c r="R39814"/>
      <c r="S39814"/>
    </row>
    <row r="39815" spans="17:19">
      <c r="Q39815"/>
      <c r="R39815"/>
      <c r="S39815"/>
    </row>
    <row r="39816" spans="17:19">
      <c r="Q39816"/>
      <c r="R39816"/>
      <c r="S39816"/>
    </row>
    <row r="39817" spans="17:19">
      <c r="Q39817"/>
      <c r="R39817"/>
      <c r="S39817"/>
    </row>
    <row r="39818" spans="17:19">
      <c r="Q39818"/>
      <c r="R39818"/>
      <c r="S39818"/>
    </row>
    <row r="39819" spans="17:19">
      <c r="Q39819"/>
      <c r="R39819"/>
      <c r="S39819"/>
    </row>
    <row r="39820" spans="17:19">
      <c r="Q39820"/>
      <c r="R39820"/>
      <c r="S39820"/>
    </row>
    <row r="39821" spans="17:19">
      <c r="Q39821"/>
      <c r="R39821"/>
      <c r="S39821"/>
    </row>
    <row r="39822" spans="17:19">
      <c r="Q39822"/>
      <c r="R39822"/>
      <c r="S39822"/>
    </row>
    <row r="39823" spans="17:19">
      <c r="Q39823"/>
      <c r="R39823"/>
      <c r="S39823"/>
    </row>
    <row r="39824" spans="17:19">
      <c r="Q39824"/>
      <c r="R39824"/>
      <c r="S39824"/>
    </row>
    <row r="39825" spans="17:19">
      <c r="Q39825"/>
      <c r="R39825"/>
      <c r="S39825"/>
    </row>
    <row r="39826" spans="17:19">
      <c r="Q39826"/>
      <c r="R39826"/>
      <c r="S39826"/>
    </row>
    <row r="39827" spans="17:19">
      <c r="Q39827"/>
      <c r="R39827"/>
      <c r="S39827"/>
    </row>
    <row r="39828" spans="17:19">
      <c r="Q39828"/>
      <c r="R39828"/>
      <c r="S39828"/>
    </row>
    <row r="39829" spans="17:19">
      <c r="Q39829"/>
      <c r="R39829"/>
      <c r="S39829"/>
    </row>
    <row r="39830" spans="17:19">
      <c r="Q39830"/>
      <c r="R39830"/>
      <c r="S39830"/>
    </row>
    <row r="39831" spans="17:19">
      <c r="Q39831"/>
      <c r="R39831"/>
      <c r="S39831"/>
    </row>
    <row r="39832" spans="17:19">
      <c r="Q39832"/>
      <c r="R39832"/>
      <c r="S39832"/>
    </row>
    <row r="39833" spans="17:19">
      <c r="Q39833"/>
      <c r="R39833"/>
      <c r="S39833"/>
    </row>
    <row r="39834" spans="17:19">
      <c r="Q39834"/>
      <c r="R39834"/>
      <c r="S39834"/>
    </row>
    <row r="39835" spans="17:19">
      <c r="Q39835"/>
      <c r="R39835"/>
      <c r="S39835"/>
    </row>
    <row r="39836" spans="17:19">
      <c r="Q39836"/>
      <c r="R39836"/>
      <c r="S39836"/>
    </row>
    <row r="39837" spans="17:19">
      <c r="Q39837"/>
      <c r="R39837"/>
      <c r="S39837"/>
    </row>
    <row r="39838" spans="17:19">
      <c r="Q39838"/>
      <c r="R39838"/>
      <c r="S39838"/>
    </row>
    <row r="39839" spans="17:19">
      <c r="Q39839"/>
      <c r="R39839"/>
      <c r="S39839"/>
    </row>
    <row r="39840" spans="17:19">
      <c r="Q39840"/>
      <c r="R39840"/>
      <c r="S39840"/>
    </row>
    <row r="39841" spans="17:19">
      <c r="Q39841"/>
      <c r="R39841"/>
      <c r="S39841"/>
    </row>
    <row r="39842" spans="17:19">
      <c r="Q39842"/>
      <c r="R39842"/>
      <c r="S39842"/>
    </row>
    <row r="39843" spans="17:19">
      <c r="Q39843"/>
      <c r="R39843"/>
      <c r="S39843"/>
    </row>
    <row r="39844" spans="17:19">
      <c r="Q39844"/>
      <c r="R39844"/>
      <c r="S39844"/>
    </row>
    <row r="39845" spans="17:19">
      <c r="Q39845"/>
      <c r="R39845"/>
      <c r="S39845"/>
    </row>
    <row r="39846" spans="17:19">
      <c r="Q39846"/>
      <c r="R39846"/>
      <c r="S39846"/>
    </row>
    <row r="39847" spans="17:19">
      <c r="Q39847"/>
      <c r="R39847"/>
      <c r="S39847"/>
    </row>
    <row r="39848" spans="17:19">
      <c r="Q39848"/>
      <c r="R39848"/>
      <c r="S39848"/>
    </row>
    <row r="39849" spans="17:19">
      <c r="Q39849"/>
      <c r="R39849"/>
      <c r="S39849"/>
    </row>
    <row r="39850" spans="17:19">
      <c r="Q39850"/>
      <c r="R39850"/>
      <c r="S39850"/>
    </row>
    <row r="39851" spans="17:19">
      <c r="Q39851"/>
      <c r="R39851"/>
      <c r="S39851"/>
    </row>
    <row r="39852" spans="17:19">
      <c r="Q39852"/>
      <c r="R39852"/>
      <c r="S39852"/>
    </row>
    <row r="39853" spans="17:19">
      <c r="Q39853"/>
      <c r="R39853"/>
      <c r="S39853"/>
    </row>
    <row r="39854" spans="17:19">
      <c r="Q39854"/>
      <c r="R39854"/>
      <c r="S39854"/>
    </row>
    <row r="39855" spans="17:19">
      <c r="Q39855"/>
      <c r="R39855"/>
      <c r="S39855"/>
    </row>
    <row r="39856" spans="17:19">
      <c r="Q39856"/>
      <c r="R39856"/>
      <c r="S39856"/>
    </row>
    <row r="39857" spans="17:19">
      <c r="Q39857"/>
      <c r="R39857"/>
      <c r="S39857"/>
    </row>
    <row r="39858" spans="17:19">
      <c r="Q39858"/>
      <c r="R39858"/>
      <c r="S39858"/>
    </row>
    <row r="39859" spans="17:19">
      <c r="Q39859"/>
      <c r="R39859"/>
      <c r="S39859"/>
    </row>
    <row r="39860" spans="17:19">
      <c r="Q39860"/>
      <c r="R39860"/>
      <c r="S39860"/>
    </row>
    <row r="39861" spans="17:19">
      <c r="Q39861"/>
      <c r="R39861"/>
      <c r="S39861"/>
    </row>
    <row r="39862" spans="17:19">
      <c r="Q39862"/>
      <c r="R39862"/>
      <c r="S39862"/>
    </row>
    <row r="39863" spans="17:19">
      <c r="Q39863"/>
      <c r="R39863"/>
      <c r="S39863"/>
    </row>
    <row r="39864" spans="17:19">
      <c r="Q39864"/>
      <c r="R39864"/>
      <c r="S39864"/>
    </row>
    <row r="39865" spans="17:19">
      <c r="Q39865"/>
      <c r="R39865"/>
      <c r="S39865"/>
    </row>
    <row r="39866" spans="17:19">
      <c r="Q39866"/>
      <c r="R39866"/>
      <c r="S39866"/>
    </row>
    <row r="39867" spans="17:19">
      <c r="Q39867"/>
      <c r="R39867"/>
      <c r="S39867"/>
    </row>
    <row r="39868" spans="17:19">
      <c r="Q39868"/>
      <c r="R39868"/>
      <c r="S39868"/>
    </row>
    <row r="39869" spans="17:19">
      <c r="Q39869"/>
      <c r="R39869"/>
      <c r="S39869"/>
    </row>
    <row r="39870" spans="17:19">
      <c r="Q39870"/>
      <c r="R39870"/>
      <c r="S39870"/>
    </row>
    <row r="39871" spans="17:19">
      <c r="Q39871"/>
      <c r="R39871"/>
      <c r="S39871"/>
    </row>
    <row r="39872" spans="17:19">
      <c r="Q39872"/>
      <c r="R39872"/>
      <c r="S39872"/>
    </row>
    <row r="39873" spans="17:19">
      <c r="Q39873"/>
      <c r="R39873"/>
      <c r="S39873"/>
    </row>
    <row r="39874" spans="17:19">
      <c r="Q39874"/>
      <c r="R39874"/>
      <c r="S39874"/>
    </row>
    <row r="39875" spans="17:19">
      <c r="Q39875"/>
      <c r="R39875"/>
      <c r="S39875"/>
    </row>
    <row r="39876" spans="17:19">
      <c r="Q39876"/>
      <c r="R39876"/>
      <c r="S39876"/>
    </row>
    <row r="39877" spans="17:19">
      <c r="Q39877"/>
      <c r="R39877"/>
      <c r="S39877"/>
    </row>
    <row r="39878" spans="17:19">
      <c r="Q39878"/>
      <c r="R39878"/>
      <c r="S39878"/>
    </row>
    <row r="39879" spans="17:19">
      <c r="Q39879"/>
      <c r="R39879"/>
      <c r="S39879"/>
    </row>
    <row r="39880" spans="17:19">
      <c r="Q39880"/>
      <c r="R39880"/>
      <c r="S39880"/>
    </row>
    <row r="39881" spans="17:19">
      <c r="Q39881"/>
      <c r="R39881"/>
      <c r="S39881"/>
    </row>
    <row r="39882" spans="17:19">
      <c r="Q39882"/>
      <c r="R39882"/>
      <c r="S39882"/>
    </row>
    <row r="39883" spans="17:19">
      <c r="Q39883"/>
      <c r="R39883"/>
      <c r="S39883"/>
    </row>
    <row r="39884" spans="17:19">
      <c r="Q39884"/>
      <c r="R39884"/>
      <c r="S39884"/>
    </row>
    <row r="39885" spans="17:19">
      <c r="Q39885"/>
      <c r="R39885"/>
      <c r="S39885"/>
    </row>
    <row r="39886" spans="17:19">
      <c r="Q39886"/>
      <c r="R39886"/>
      <c r="S39886"/>
    </row>
    <row r="39887" spans="17:19">
      <c r="Q39887"/>
      <c r="R39887"/>
      <c r="S39887"/>
    </row>
    <row r="39888" spans="17:19">
      <c r="Q39888"/>
      <c r="R39888"/>
      <c r="S39888"/>
    </row>
    <row r="39889" spans="17:19">
      <c r="Q39889"/>
      <c r="R39889"/>
      <c r="S39889"/>
    </row>
    <row r="39890" spans="17:19">
      <c r="Q39890"/>
      <c r="R39890"/>
      <c r="S39890"/>
    </row>
    <row r="39891" spans="17:19">
      <c r="Q39891"/>
      <c r="R39891"/>
      <c r="S39891"/>
    </row>
    <row r="39892" spans="17:19">
      <c r="Q39892"/>
      <c r="R39892"/>
      <c r="S39892"/>
    </row>
    <row r="39893" spans="17:19">
      <c r="Q39893"/>
      <c r="R39893"/>
      <c r="S39893"/>
    </row>
    <row r="39894" spans="17:19">
      <c r="Q39894"/>
      <c r="R39894"/>
      <c r="S39894"/>
    </row>
    <row r="39895" spans="17:19">
      <c r="Q39895"/>
      <c r="R39895"/>
      <c r="S39895"/>
    </row>
    <row r="39896" spans="17:19">
      <c r="Q39896"/>
      <c r="R39896"/>
      <c r="S39896"/>
    </row>
    <row r="39897" spans="17:19">
      <c r="Q39897"/>
      <c r="R39897"/>
      <c r="S39897"/>
    </row>
    <row r="39898" spans="17:19">
      <c r="Q39898"/>
      <c r="R39898"/>
      <c r="S39898"/>
    </row>
    <row r="39899" spans="17:19">
      <c r="Q39899"/>
      <c r="R39899"/>
      <c r="S39899"/>
    </row>
    <row r="39900" spans="17:19">
      <c r="Q39900"/>
      <c r="R39900"/>
      <c r="S39900"/>
    </row>
    <row r="39901" spans="17:19">
      <c r="Q39901"/>
      <c r="R39901"/>
      <c r="S39901"/>
    </row>
    <row r="39902" spans="17:19">
      <c r="Q39902"/>
      <c r="R39902"/>
      <c r="S39902"/>
    </row>
    <row r="39903" spans="17:19">
      <c r="Q39903"/>
      <c r="R39903"/>
      <c r="S39903"/>
    </row>
    <row r="39904" spans="17:19">
      <c r="Q39904"/>
      <c r="R39904"/>
      <c r="S39904"/>
    </row>
    <row r="39905" spans="17:19">
      <c r="Q39905"/>
      <c r="R39905"/>
      <c r="S39905"/>
    </row>
    <row r="39906" spans="17:19">
      <c r="Q39906"/>
      <c r="R39906"/>
      <c r="S39906"/>
    </row>
    <row r="39907" spans="17:19">
      <c r="Q39907"/>
      <c r="R39907"/>
      <c r="S39907"/>
    </row>
    <row r="39908" spans="17:19">
      <c r="Q39908"/>
      <c r="R39908"/>
      <c r="S39908"/>
    </row>
    <row r="39909" spans="17:19">
      <c r="Q39909"/>
      <c r="R39909"/>
      <c r="S39909"/>
    </row>
    <row r="39910" spans="17:19">
      <c r="Q39910"/>
      <c r="R39910"/>
      <c r="S39910"/>
    </row>
    <row r="39911" spans="17:19">
      <c r="Q39911"/>
      <c r="R39911"/>
      <c r="S39911"/>
    </row>
    <row r="39912" spans="17:19">
      <c r="Q39912"/>
      <c r="R39912"/>
      <c r="S39912"/>
    </row>
    <row r="39913" spans="17:19">
      <c r="Q39913"/>
      <c r="R39913"/>
      <c r="S39913"/>
    </row>
    <row r="39914" spans="17:19">
      <c r="Q39914"/>
      <c r="R39914"/>
      <c r="S39914"/>
    </row>
    <row r="39915" spans="17:19">
      <c r="Q39915"/>
      <c r="R39915"/>
      <c r="S39915"/>
    </row>
    <row r="39916" spans="17:19">
      <c r="Q39916"/>
      <c r="R39916"/>
      <c r="S39916"/>
    </row>
    <row r="39917" spans="17:19">
      <c r="Q39917"/>
      <c r="R39917"/>
      <c r="S39917"/>
    </row>
    <row r="39918" spans="17:19">
      <c r="Q39918"/>
      <c r="R39918"/>
      <c r="S39918"/>
    </row>
    <row r="39919" spans="17:19">
      <c r="Q39919"/>
      <c r="R39919"/>
      <c r="S39919"/>
    </row>
    <row r="39920" spans="17:19">
      <c r="Q39920"/>
      <c r="R39920"/>
      <c r="S39920"/>
    </row>
    <row r="39921" spans="17:19">
      <c r="Q39921"/>
      <c r="R39921"/>
      <c r="S39921"/>
    </row>
    <row r="39922" spans="17:19">
      <c r="Q39922"/>
      <c r="R39922"/>
      <c r="S39922"/>
    </row>
    <row r="39923" spans="17:19">
      <c r="Q39923"/>
      <c r="R39923"/>
      <c r="S39923"/>
    </row>
    <row r="39924" spans="17:19">
      <c r="Q39924"/>
      <c r="R39924"/>
      <c r="S39924"/>
    </row>
    <row r="39925" spans="17:19">
      <c r="Q39925"/>
      <c r="R39925"/>
      <c r="S39925"/>
    </row>
    <row r="39926" spans="17:19">
      <c r="Q39926"/>
      <c r="R39926"/>
      <c r="S39926"/>
    </row>
    <row r="39927" spans="17:19">
      <c r="Q39927"/>
      <c r="R39927"/>
      <c r="S39927"/>
    </row>
    <row r="39928" spans="17:19">
      <c r="Q39928"/>
      <c r="R39928"/>
      <c r="S39928"/>
    </row>
    <row r="39929" spans="17:19">
      <c r="Q39929"/>
      <c r="R39929"/>
      <c r="S39929"/>
    </row>
    <row r="39930" spans="17:19">
      <c r="Q39930"/>
      <c r="R39930"/>
      <c r="S39930"/>
    </row>
    <row r="39931" spans="17:19">
      <c r="Q39931"/>
      <c r="R39931"/>
      <c r="S39931"/>
    </row>
    <row r="39932" spans="17:19">
      <c r="Q39932"/>
      <c r="R39932"/>
      <c r="S39932"/>
    </row>
    <row r="39933" spans="17:19">
      <c r="Q39933"/>
      <c r="R39933"/>
      <c r="S39933"/>
    </row>
    <row r="39934" spans="17:19">
      <c r="Q39934"/>
      <c r="R39934"/>
      <c r="S39934"/>
    </row>
    <row r="39935" spans="17:19">
      <c r="Q39935"/>
      <c r="R39935"/>
      <c r="S39935"/>
    </row>
    <row r="39936" spans="17:19">
      <c r="Q39936"/>
      <c r="R39936"/>
      <c r="S39936"/>
    </row>
    <row r="39937" spans="17:19">
      <c r="Q39937"/>
      <c r="R39937"/>
      <c r="S39937"/>
    </row>
    <row r="39938" spans="17:19">
      <c r="Q39938"/>
      <c r="R39938"/>
      <c r="S39938"/>
    </row>
    <row r="39939" spans="17:19">
      <c r="Q39939"/>
      <c r="R39939"/>
      <c r="S39939"/>
    </row>
    <row r="39940" spans="17:19">
      <c r="Q39940"/>
      <c r="R39940"/>
      <c r="S39940"/>
    </row>
    <row r="39941" spans="17:19">
      <c r="Q39941"/>
      <c r="R39941"/>
      <c r="S39941"/>
    </row>
    <row r="39942" spans="17:19">
      <c r="Q39942"/>
      <c r="R39942"/>
      <c r="S39942"/>
    </row>
    <row r="39943" spans="17:19">
      <c r="Q39943"/>
      <c r="R39943"/>
      <c r="S39943"/>
    </row>
    <row r="39944" spans="17:19">
      <c r="Q39944"/>
      <c r="R39944"/>
      <c r="S39944"/>
    </row>
    <row r="39945" spans="17:19">
      <c r="Q39945"/>
      <c r="R39945"/>
      <c r="S39945"/>
    </row>
    <row r="39946" spans="17:19">
      <c r="Q39946"/>
      <c r="R39946"/>
      <c r="S39946"/>
    </row>
    <row r="39947" spans="17:19">
      <c r="Q39947"/>
      <c r="R39947"/>
      <c r="S39947"/>
    </row>
    <row r="39948" spans="17:19">
      <c r="Q39948"/>
      <c r="R39948"/>
      <c r="S39948"/>
    </row>
    <row r="39949" spans="17:19">
      <c r="Q39949"/>
      <c r="R39949"/>
      <c r="S39949"/>
    </row>
    <row r="39950" spans="17:19">
      <c r="Q39950"/>
      <c r="R39950"/>
      <c r="S39950"/>
    </row>
    <row r="39951" spans="17:19">
      <c r="Q39951"/>
      <c r="R39951"/>
      <c r="S39951"/>
    </row>
    <row r="39952" spans="17:19">
      <c r="Q39952"/>
      <c r="R39952"/>
      <c r="S39952"/>
    </row>
    <row r="39953" spans="17:19">
      <c r="Q39953"/>
      <c r="R39953"/>
      <c r="S39953"/>
    </row>
    <row r="39954" spans="17:19">
      <c r="Q39954"/>
      <c r="R39954"/>
      <c r="S39954"/>
    </row>
    <row r="39955" spans="17:19">
      <c r="Q39955"/>
      <c r="R39955"/>
      <c r="S39955"/>
    </row>
    <row r="39956" spans="17:19">
      <c r="Q39956"/>
      <c r="R39956"/>
      <c r="S39956"/>
    </row>
    <row r="39957" spans="17:19">
      <c r="Q39957"/>
      <c r="R39957"/>
      <c r="S39957"/>
    </row>
    <row r="39958" spans="17:19">
      <c r="Q39958"/>
      <c r="R39958"/>
      <c r="S39958"/>
    </row>
    <row r="39959" spans="17:19">
      <c r="Q39959"/>
      <c r="R39959"/>
      <c r="S39959"/>
    </row>
    <row r="39960" spans="17:19">
      <c r="Q39960"/>
      <c r="R39960"/>
      <c r="S39960"/>
    </row>
    <row r="39961" spans="17:19">
      <c r="Q39961"/>
      <c r="R39961"/>
      <c r="S39961"/>
    </row>
    <row r="39962" spans="17:19">
      <c r="Q39962"/>
      <c r="R39962"/>
      <c r="S39962"/>
    </row>
    <row r="39963" spans="17:19">
      <c r="Q39963"/>
      <c r="R39963"/>
      <c r="S39963"/>
    </row>
    <row r="39964" spans="17:19">
      <c r="Q39964"/>
      <c r="R39964"/>
      <c r="S39964"/>
    </row>
    <row r="39965" spans="17:19">
      <c r="Q39965"/>
      <c r="R39965"/>
      <c r="S39965"/>
    </row>
    <row r="39966" spans="17:19">
      <c r="Q39966"/>
      <c r="R39966"/>
      <c r="S39966"/>
    </row>
    <row r="39967" spans="17:19">
      <c r="Q39967"/>
      <c r="R39967"/>
      <c r="S39967"/>
    </row>
    <row r="39968" spans="17:19">
      <c r="Q39968"/>
      <c r="R39968"/>
      <c r="S39968"/>
    </row>
    <row r="39969" spans="17:19">
      <c r="Q39969"/>
      <c r="R39969"/>
      <c r="S39969"/>
    </row>
    <row r="39970" spans="17:19">
      <c r="Q39970"/>
      <c r="R39970"/>
      <c r="S39970"/>
    </row>
    <row r="39971" spans="17:19">
      <c r="Q39971"/>
      <c r="R39971"/>
      <c r="S39971"/>
    </row>
    <row r="39972" spans="17:19">
      <c r="Q39972"/>
      <c r="R39972"/>
      <c r="S39972"/>
    </row>
    <row r="39973" spans="17:19">
      <c r="Q39973"/>
      <c r="R39973"/>
      <c r="S39973"/>
    </row>
    <row r="39974" spans="17:19">
      <c r="Q39974"/>
      <c r="R39974"/>
      <c r="S39974"/>
    </row>
    <row r="39975" spans="17:19">
      <c r="Q39975"/>
      <c r="R39975"/>
      <c r="S39975"/>
    </row>
    <row r="39976" spans="17:19">
      <c r="Q39976"/>
      <c r="R39976"/>
      <c r="S39976"/>
    </row>
    <row r="39977" spans="17:19">
      <c r="Q39977"/>
      <c r="R39977"/>
      <c r="S39977"/>
    </row>
    <row r="39978" spans="17:19">
      <c r="Q39978"/>
      <c r="R39978"/>
      <c r="S39978"/>
    </row>
    <row r="39979" spans="17:19">
      <c r="Q39979"/>
      <c r="R39979"/>
      <c r="S39979"/>
    </row>
    <row r="39980" spans="17:19">
      <c r="Q39980"/>
      <c r="R39980"/>
      <c r="S39980"/>
    </row>
    <row r="39981" spans="17:19">
      <c r="Q39981"/>
      <c r="R39981"/>
      <c r="S39981"/>
    </row>
    <row r="39982" spans="17:19">
      <c r="Q39982"/>
      <c r="R39982"/>
      <c r="S39982"/>
    </row>
    <row r="39983" spans="17:19">
      <c r="Q39983"/>
      <c r="R39983"/>
      <c r="S39983"/>
    </row>
    <row r="39984" spans="17:19">
      <c r="Q39984"/>
      <c r="R39984"/>
      <c r="S39984"/>
    </row>
    <row r="39985" spans="17:19">
      <c r="Q39985"/>
      <c r="R39985"/>
      <c r="S39985"/>
    </row>
    <row r="39986" spans="17:19">
      <c r="Q39986"/>
      <c r="R39986"/>
      <c r="S39986"/>
    </row>
    <row r="39987" spans="17:19">
      <c r="Q39987"/>
      <c r="R39987"/>
      <c r="S39987"/>
    </row>
    <row r="39988" spans="17:19">
      <c r="Q39988"/>
      <c r="R39988"/>
      <c r="S39988"/>
    </row>
    <row r="39989" spans="17:19">
      <c r="Q39989"/>
      <c r="R39989"/>
      <c r="S39989"/>
    </row>
    <row r="39990" spans="17:19">
      <c r="Q39990"/>
      <c r="R39990"/>
      <c r="S39990"/>
    </row>
    <row r="39991" spans="17:19">
      <c r="Q39991"/>
      <c r="R39991"/>
      <c r="S39991"/>
    </row>
    <row r="39992" spans="17:19">
      <c r="Q39992"/>
      <c r="R39992"/>
      <c r="S39992"/>
    </row>
    <row r="39993" spans="17:19">
      <c r="Q39993"/>
      <c r="R39993"/>
      <c r="S39993"/>
    </row>
    <row r="39994" spans="17:19">
      <c r="Q39994"/>
      <c r="R39994"/>
      <c r="S39994"/>
    </row>
    <row r="39995" spans="17:19">
      <c r="Q39995"/>
      <c r="R39995"/>
      <c r="S39995"/>
    </row>
    <row r="39996" spans="17:19">
      <c r="Q39996"/>
      <c r="R39996"/>
      <c r="S39996"/>
    </row>
    <row r="39997" spans="17:19">
      <c r="Q39997"/>
      <c r="R39997"/>
      <c r="S39997"/>
    </row>
    <row r="39998" spans="17:19">
      <c r="Q39998"/>
      <c r="R39998"/>
      <c r="S39998"/>
    </row>
    <row r="39999" spans="17:19">
      <c r="Q39999"/>
      <c r="R39999"/>
      <c r="S39999"/>
    </row>
    <row r="40000" spans="17:19">
      <c r="Q40000"/>
      <c r="R40000"/>
      <c r="S40000"/>
    </row>
    <row r="40001" spans="17:19">
      <c r="Q40001"/>
      <c r="R40001"/>
      <c r="S40001"/>
    </row>
    <row r="40002" spans="17:19">
      <c r="Q40002"/>
      <c r="R40002"/>
      <c r="S40002"/>
    </row>
    <row r="40003" spans="17:19">
      <c r="Q40003"/>
      <c r="R40003"/>
      <c r="S40003"/>
    </row>
    <row r="40004" spans="17:19">
      <c r="Q40004"/>
      <c r="R40004"/>
      <c r="S40004"/>
    </row>
    <row r="40005" spans="17:19">
      <c r="Q40005"/>
      <c r="R40005"/>
      <c r="S40005"/>
    </row>
    <row r="40006" spans="17:19">
      <c r="Q40006"/>
      <c r="R40006"/>
      <c r="S40006"/>
    </row>
    <row r="40007" spans="17:19">
      <c r="Q40007"/>
      <c r="R40007"/>
      <c r="S40007"/>
    </row>
    <row r="40008" spans="17:19">
      <c r="Q40008"/>
      <c r="R40008"/>
      <c r="S40008"/>
    </row>
    <row r="40009" spans="17:19">
      <c r="Q40009"/>
      <c r="R40009"/>
      <c r="S40009"/>
    </row>
    <row r="40010" spans="17:19">
      <c r="Q40010"/>
      <c r="R40010"/>
      <c r="S40010"/>
    </row>
    <row r="40011" spans="17:19">
      <c r="Q40011"/>
      <c r="R40011"/>
      <c r="S40011"/>
    </row>
    <row r="40012" spans="17:19">
      <c r="Q40012"/>
      <c r="R40012"/>
      <c r="S40012"/>
    </row>
    <row r="40013" spans="17:19">
      <c r="Q40013"/>
      <c r="R40013"/>
      <c r="S40013"/>
    </row>
    <row r="40014" spans="17:19">
      <c r="Q40014"/>
      <c r="R40014"/>
      <c r="S40014"/>
    </row>
    <row r="40015" spans="17:19">
      <c r="Q40015"/>
      <c r="R40015"/>
      <c r="S40015"/>
    </row>
    <row r="40016" spans="17:19">
      <c r="Q40016"/>
      <c r="R40016"/>
      <c r="S40016"/>
    </row>
    <row r="40017" spans="17:19">
      <c r="Q40017"/>
      <c r="R40017"/>
      <c r="S40017"/>
    </row>
    <row r="40018" spans="17:19">
      <c r="Q40018"/>
      <c r="R40018"/>
      <c r="S40018"/>
    </row>
    <row r="40019" spans="17:19">
      <c r="Q40019"/>
      <c r="R40019"/>
      <c r="S40019"/>
    </row>
    <row r="40020" spans="17:19">
      <c r="Q40020"/>
      <c r="R40020"/>
      <c r="S40020"/>
    </row>
    <row r="40021" spans="17:19">
      <c r="Q40021"/>
      <c r="R40021"/>
      <c r="S40021"/>
    </row>
    <row r="40022" spans="17:19">
      <c r="Q40022"/>
      <c r="R40022"/>
      <c r="S40022"/>
    </row>
    <row r="40023" spans="17:19">
      <c r="Q40023"/>
      <c r="R40023"/>
      <c r="S40023"/>
    </row>
    <row r="40024" spans="17:19">
      <c r="Q40024"/>
      <c r="R40024"/>
      <c r="S40024"/>
    </row>
    <row r="40025" spans="17:19">
      <c r="Q40025"/>
      <c r="R40025"/>
      <c r="S40025"/>
    </row>
    <row r="40026" spans="17:19">
      <c r="Q40026"/>
      <c r="R40026"/>
      <c r="S40026"/>
    </row>
    <row r="40027" spans="17:19">
      <c r="Q40027"/>
      <c r="R40027"/>
      <c r="S40027"/>
    </row>
    <row r="40028" spans="17:19">
      <c r="Q40028"/>
      <c r="R40028"/>
      <c r="S40028"/>
    </row>
    <row r="40029" spans="17:19">
      <c r="Q40029"/>
      <c r="R40029"/>
      <c r="S40029"/>
    </row>
    <row r="40030" spans="17:19">
      <c r="Q40030"/>
      <c r="R40030"/>
      <c r="S40030"/>
    </row>
    <row r="40031" spans="17:19">
      <c r="Q40031"/>
      <c r="R40031"/>
      <c r="S40031"/>
    </row>
    <row r="40032" spans="17:19">
      <c r="Q40032"/>
      <c r="R40032"/>
      <c r="S40032"/>
    </row>
    <row r="40033" spans="17:19">
      <c r="Q40033"/>
      <c r="R40033"/>
      <c r="S40033"/>
    </row>
    <row r="40034" spans="17:19">
      <c r="Q40034"/>
      <c r="R40034"/>
      <c r="S40034"/>
    </row>
    <row r="40035" spans="17:19">
      <c r="Q40035"/>
      <c r="R40035"/>
      <c r="S40035"/>
    </row>
    <row r="40036" spans="17:19">
      <c r="Q40036"/>
      <c r="R40036"/>
      <c r="S40036"/>
    </row>
    <row r="40037" spans="17:19">
      <c r="Q40037"/>
      <c r="R40037"/>
      <c r="S40037"/>
    </row>
    <row r="40038" spans="17:19">
      <c r="Q40038"/>
      <c r="R40038"/>
      <c r="S40038"/>
    </row>
    <row r="40039" spans="17:19">
      <c r="Q40039"/>
      <c r="R40039"/>
      <c r="S40039"/>
    </row>
    <row r="40040" spans="17:19">
      <c r="Q40040"/>
      <c r="R40040"/>
      <c r="S40040"/>
    </row>
    <row r="40041" spans="17:19">
      <c r="Q40041"/>
      <c r="R40041"/>
      <c r="S40041"/>
    </row>
    <row r="40042" spans="17:19">
      <c r="Q40042"/>
      <c r="R40042"/>
      <c r="S40042"/>
    </row>
    <row r="40043" spans="17:19">
      <c r="Q40043"/>
      <c r="R40043"/>
      <c r="S40043"/>
    </row>
    <row r="40044" spans="17:19">
      <c r="Q40044"/>
      <c r="R40044"/>
      <c r="S40044"/>
    </row>
    <row r="40045" spans="17:19">
      <c r="Q40045"/>
      <c r="R40045"/>
      <c r="S40045"/>
    </row>
    <row r="40046" spans="17:19">
      <c r="Q40046"/>
      <c r="R40046"/>
      <c r="S40046"/>
    </row>
    <row r="40047" spans="17:19">
      <c r="Q40047"/>
      <c r="R40047"/>
      <c r="S40047"/>
    </row>
    <row r="40048" spans="17:19">
      <c r="Q40048"/>
      <c r="R40048"/>
      <c r="S40048"/>
    </row>
    <row r="40049" spans="17:19">
      <c r="Q40049"/>
      <c r="R40049"/>
      <c r="S40049"/>
    </row>
    <row r="40050" spans="17:19">
      <c r="Q40050"/>
      <c r="R40050"/>
      <c r="S40050"/>
    </row>
    <row r="40051" spans="17:19">
      <c r="Q40051"/>
      <c r="R40051"/>
      <c r="S40051"/>
    </row>
    <row r="40052" spans="17:19">
      <c r="Q40052"/>
      <c r="R40052"/>
      <c r="S40052"/>
    </row>
    <row r="40053" spans="17:19">
      <c r="Q40053"/>
      <c r="R40053"/>
      <c r="S40053"/>
    </row>
    <row r="40054" spans="17:19">
      <c r="Q40054"/>
      <c r="R40054"/>
      <c r="S40054"/>
    </row>
    <row r="40055" spans="17:19">
      <c r="Q40055"/>
      <c r="R40055"/>
      <c r="S40055"/>
    </row>
    <row r="40056" spans="17:19">
      <c r="Q40056"/>
      <c r="R40056"/>
      <c r="S40056"/>
    </row>
    <row r="40057" spans="17:19">
      <c r="Q40057"/>
      <c r="R40057"/>
      <c r="S40057"/>
    </row>
    <row r="40058" spans="17:19">
      <c r="Q40058"/>
      <c r="R40058"/>
      <c r="S40058"/>
    </row>
    <row r="40059" spans="17:19">
      <c r="Q40059"/>
      <c r="R40059"/>
      <c r="S40059"/>
    </row>
    <row r="40060" spans="17:19">
      <c r="Q40060"/>
      <c r="R40060"/>
      <c r="S40060"/>
    </row>
    <row r="40061" spans="17:19">
      <c r="Q40061"/>
      <c r="R40061"/>
      <c r="S40061"/>
    </row>
    <row r="40062" spans="17:19">
      <c r="Q40062"/>
      <c r="R40062"/>
      <c r="S40062"/>
    </row>
    <row r="40063" spans="17:19">
      <c r="Q40063"/>
      <c r="R40063"/>
      <c r="S40063"/>
    </row>
    <row r="40064" spans="17:19">
      <c r="Q40064"/>
      <c r="R40064"/>
      <c r="S40064"/>
    </row>
    <row r="40065" spans="17:19">
      <c r="Q40065"/>
      <c r="R40065"/>
      <c r="S40065"/>
    </row>
    <row r="40066" spans="17:19">
      <c r="Q40066"/>
      <c r="R40066"/>
      <c r="S40066"/>
    </row>
    <row r="40067" spans="17:19">
      <c r="Q40067"/>
      <c r="R40067"/>
      <c r="S40067"/>
    </row>
    <row r="40068" spans="17:19">
      <c r="Q40068"/>
      <c r="R40068"/>
      <c r="S40068"/>
    </row>
    <row r="40069" spans="17:19">
      <c r="Q40069"/>
      <c r="R40069"/>
      <c r="S40069"/>
    </row>
    <row r="40070" spans="17:19">
      <c r="Q40070"/>
      <c r="R40070"/>
      <c r="S40070"/>
    </row>
    <row r="40071" spans="17:19">
      <c r="Q40071"/>
      <c r="R40071"/>
      <c r="S40071"/>
    </row>
    <row r="40072" spans="17:19">
      <c r="Q40072"/>
      <c r="R40072"/>
      <c r="S40072"/>
    </row>
    <row r="40073" spans="17:19">
      <c r="Q40073"/>
      <c r="R40073"/>
      <c r="S40073"/>
    </row>
    <row r="40074" spans="17:19">
      <c r="Q40074"/>
      <c r="R40074"/>
      <c r="S40074"/>
    </row>
    <row r="40075" spans="17:19">
      <c r="Q40075"/>
      <c r="R40075"/>
      <c r="S40075"/>
    </row>
    <row r="40076" spans="17:19">
      <c r="Q40076"/>
      <c r="R40076"/>
      <c r="S40076"/>
    </row>
    <row r="40077" spans="17:19">
      <c r="Q40077"/>
      <c r="R40077"/>
      <c r="S40077"/>
    </row>
    <row r="40078" spans="17:19">
      <c r="Q40078"/>
      <c r="R40078"/>
      <c r="S40078"/>
    </row>
    <row r="40079" spans="17:19">
      <c r="Q40079"/>
      <c r="R40079"/>
      <c r="S40079"/>
    </row>
    <row r="40080" spans="17:19">
      <c r="Q40080"/>
      <c r="R40080"/>
      <c r="S40080"/>
    </row>
    <row r="40081" spans="17:19">
      <c r="Q40081"/>
      <c r="R40081"/>
      <c r="S40081"/>
    </row>
    <row r="40082" spans="17:19">
      <c r="Q40082"/>
      <c r="R40082"/>
      <c r="S40082"/>
    </row>
    <row r="40083" spans="17:19">
      <c r="Q40083"/>
      <c r="R40083"/>
      <c r="S40083"/>
    </row>
    <row r="40084" spans="17:19">
      <c r="Q40084"/>
      <c r="R40084"/>
      <c r="S40084"/>
    </row>
    <row r="40085" spans="17:19">
      <c r="Q40085"/>
      <c r="R40085"/>
      <c r="S40085"/>
    </row>
    <row r="40086" spans="17:19">
      <c r="Q40086"/>
      <c r="R40086"/>
      <c r="S40086"/>
    </row>
    <row r="40087" spans="17:19">
      <c r="Q40087"/>
      <c r="R40087"/>
      <c r="S40087"/>
    </row>
    <row r="40088" spans="17:19">
      <c r="Q40088"/>
      <c r="R40088"/>
      <c r="S40088"/>
    </row>
    <row r="40089" spans="17:19">
      <c r="Q40089"/>
      <c r="R40089"/>
      <c r="S40089"/>
    </row>
    <row r="40090" spans="17:19">
      <c r="Q40090"/>
      <c r="R40090"/>
      <c r="S40090"/>
    </row>
    <row r="40091" spans="17:19">
      <c r="Q40091"/>
      <c r="R40091"/>
      <c r="S40091"/>
    </row>
    <row r="40092" spans="17:19">
      <c r="Q40092"/>
      <c r="R40092"/>
      <c r="S40092"/>
    </row>
    <row r="40093" spans="17:19">
      <c r="Q40093"/>
      <c r="R40093"/>
      <c r="S40093"/>
    </row>
    <row r="40094" spans="17:19">
      <c r="Q40094"/>
      <c r="R40094"/>
      <c r="S40094"/>
    </row>
    <row r="40095" spans="17:19">
      <c r="Q40095"/>
      <c r="R40095"/>
      <c r="S40095"/>
    </row>
    <row r="40096" spans="17:19">
      <c r="Q40096"/>
      <c r="R40096"/>
      <c r="S40096"/>
    </row>
    <row r="40097" spans="17:19">
      <c r="Q40097"/>
      <c r="R40097"/>
      <c r="S40097"/>
    </row>
    <row r="40098" spans="17:19">
      <c r="Q40098"/>
      <c r="R40098"/>
      <c r="S40098"/>
    </row>
    <row r="40099" spans="17:19">
      <c r="Q40099"/>
      <c r="R40099"/>
      <c r="S40099"/>
    </row>
    <row r="40100" spans="17:19">
      <c r="Q40100"/>
      <c r="R40100"/>
      <c r="S40100"/>
    </row>
    <row r="40101" spans="17:19">
      <c r="Q40101"/>
      <c r="R40101"/>
      <c r="S40101"/>
    </row>
    <row r="40102" spans="17:19">
      <c r="Q40102"/>
      <c r="R40102"/>
      <c r="S40102"/>
    </row>
    <row r="40103" spans="17:19">
      <c r="Q40103"/>
      <c r="R40103"/>
      <c r="S40103"/>
    </row>
    <row r="40104" spans="17:19">
      <c r="Q40104"/>
      <c r="R40104"/>
      <c r="S40104"/>
    </row>
    <row r="40105" spans="17:19">
      <c r="Q40105"/>
      <c r="R40105"/>
      <c r="S40105"/>
    </row>
    <row r="40106" spans="17:19">
      <c r="Q40106"/>
      <c r="R40106"/>
      <c r="S40106"/>
    </row>
    <row r="40107" spans="17:19">
      <c r="Q40107"/>
      <c r="R40107"/>
      <c r="S40107"/>
    </row>
    <row r="40108" spans="17:19">
      <c r="Q40108"/>
      <c r="R40108"/>
      <c r="S40108"/>
    </row>
    <row r="40109" spans="17:19">
      <c r="Q40109"/>
      <c r="R40109"/>
      <c r="S40109"/>
    </row>
    <row r="40110" spans="17:19">
      <c r="Q40110"/>
      <c r="R40110"/>
      <c r="S40110"/>
    </row>
    <row r="40111" spans="17:19">
      <c r="Q40111"/>
      <c r="R40111"/>
      <c r="S40111"/>
    </row>
    <row r="40112" spans="17:19">
      <c r="Q40112"/>
      <c r="R40112"/>
      <c r="S40112"/>
    </row>
    <row r="40113" spans="17:19">
      <c r="Q40113"/>
      <c r="R40113"/>
      <c r="S40113"/>
    </row>
    <row r="40114" spans="17:19">
      <c r="Q40114"/>
      <c r="R40114"/>
      <c r="S40114"/>
    </row>
    <row r="40115" spans="17:19">
      <c r="Q40115"/>
      <c r="R40115"/>
      <c r="S40115"/>
    </row>
    <row r="40116" spans="17:19">
      <c r="Q40116"/>
      <c r="R40116"/>
      <c r="S40116"/>
    </row>
    <row r="40117" spans="17:19">
      <c r="Q40117"/>
      <c r="R40117"/>
      <c r="S40117"/>
    </row>
    <row r="40118" spans="17:19">
      <c r="Q40118"/>
      <c r="R40118"/>
      <c r="S40118"/>
    </row>
    <row r="40119" spans="17:19">
      <c r="Q40119"/>
      <c r="R40119"/>
      <c r="S40119"/>
    </row>
    <row r="40120" spans="17:19">
      <c r="Q40120"/>
      <c r="R40120"/>
      <c r="S40120"/>
    </row>
    <row r="40121" spans="17:19">
      <c r="Q40121"/>
      <c r="R40121"/>
      <c r="S40121"/>
    </row>
    <row r="40122" spans="17:19">
      <c r="Q40122"/>
      <c r="R40122"/>
      <c r="S40122"/>
    </row>
    <row r="40123" spans="17:19">
      <c r="Q40123"/>
      <c r="R40123"/>
      <c r="S40123"/>
    </row>
    <row r="40124" spans="17:19">
      <c r="Q40124"/>
      <c r="R40124"/>
      <c r="S40124"/>
    </row>
    <row r="40125" spans="17:19">
      <c r="Q40125"/>
      <c r="R40125"/>
      <c r="S40125"/>
    </row>
    <row r="40126" spans="17:19">
      <c r="Q40126"/>
      <c r="R40126"/>
      <c r="S40126"/>
    </row>
    <row r="40127" spans="17:19">
      <c r="Q40127"/>
      <c r="R40127"/>
      <c r="S40127"/>
    </row>
    <row r="40128" spans="17:19">
      <c r="Q40128"/>
      <c r="R40128"/>
      <c r="S40128"/>
    </row>
    <row r="40129" spans="17:19">
      <c r="Q40129"/>
      <c r="R40129"/>
      <c r="S40129"/>
    </row>
    <row r="40130" spans="17:19">
      <c r="Q40130"/>
      <c r="R40130"/>
      <c r="S40130"/>
    </row>
    <row r="40131" spans="17:19">
      <c r="Q40131"/>
      <c r="R40131"/>
      <c r="S40131"/>
    </row>
    <row r="40132" spans="17:19">
      <c r="Q40132"/>
      <c r="R40132"/>
      <c r="S40132"/>
    </row>
    <row r="40133" spans="17:19">
      <c r="Q40133"/>
      <c r="R40133"/>
      <c r="S40133"/>
    </row>
    <row r="40134" spans="17:19">
      <c r="Q40134"/>
      <c r="R40134"/>
      <c r="S40134"/>
    </row>
    <row r="40135" spans="17:19">
      <c r="Q40135"/>
      <c r="R40135"/>
      <c r="S40135"/>
    </row>
    <row r="40136" spans="17:19">
      <c r="Q40136"/>
      <c r="R40136"/>
      <c r="S40136"/>
    </row>
    <row r="40137" spans="17:19">
      <c r="Q40137"/>
      <c r="R40137"/>
      <c r="S40137"/>
    </row>
    <row r="40138" spans="17:19">
      <c r="Q40138"/>
      <c r="R40138"/>
      <c r="S40138"/>
    </row>
    <row r="40139" spans="17:19">
      <c r="Q40139"/>
      <c r="R40139"/>
      <c r="S40139"/>
    </row>
    <row r="40140" spans="17:19">
      <c r="Q40140"/>
      <c r="R40140"/>
      <c r="S40140"/>
    </row>
    <row r="40141" spans="17:19">
      <c r="Q40141"/>
      <c r="R40141"/>
      <c r="S40141"/>
    </row>
    <row r="40142" spans="17:19">
      <c r="Q40142"/>
      <c r="R40142"/>
      <c r="S40142"/>
    </row>
    <row r="40143" spans="17:19">
      <c r="Q40143"/>
      <c r="R40143"/>
      <c r="S40143"/>
    </row>
    <row r="40144" spans="17:19">
      <c r="Q40144"/>
      <c r="R40144"/>
      <c r="S40144"/>
    </row>
    <row r="40145" spans="17:19">
      <c r="Q40145"/>
      <c r="R40145"/>
      <c r="S40145"/>
    </row>
    <row r="40146" spans="17:19">
      <c r="Q40146"/>
      <c r="R40146"/>
      <c r="S40146"/>
    </row>
    <row r="40147" spans="17:19">
      <c r="Q40147"/>
      <c r="R40147"/>
      <c r="S40147"/>
    </row>
    <row r="40148" spans="17:19">
      <c r="Q40148"/>
      <c r="R40148"/>
      <c r="S40148"/>
    </row>
    <row r="40149" spans="17:19">
      <c r="Q40149"/>
      <c r="R40149"/>
      <c r="S40149"/>
    </row>
    <row r="40150" spans="17:19">
      <c r="Q40150"/>
      <c r="R40150"/>
      <c r="S40150"/>
    </row>
    <row r="40151" spans="17:19">
      <c r="Q40151"/>
      <c r="R40151"/>
      <c r="S40151"/>
    </row>
    <row r="40152" spans="17:19">
      <c r="Q40152"/>
      <c r="R40152"/>
      <c r="S40152"/>
    </row>
    <row r="40153" spans="17:19">
      <c r="Q40153"/>
      <c r="R40153"/>
      <c r="S40153"/>
    </row>
    <row r="40154" spans="17:19">
      <c r="Q40154"/>
      <c r="R40154"/>
      <c r="S40154"/>
    </row>
    <row r="40155" spans="17:19">
      <c r="Q40155"/>
      <c r="R40155"/>
      <c r="S40155"/>
    </row>
    <row r="40156" spans="17:19">
      <c r="Q40156"/>
      <c r="R40156"/>
      <c r="S40156"/>
    </row>
    <row r="40157" spans="17:19">
      <c r="Q40157"/>
      <c r="R40157"/>
      <c r="S40157"/>
    </row>
    <row r="40158" spans="17:19">
      <c r="Q40158"/>
      <c r="R40158"/>
      <c r="S40158"/>
    </row>
    <row r="40159" spans="17:19">
      <c r="Q40159"/>
      <c r="R40159"/>
      <c r="S40159"/>
    </row>
    <row r="40160" spans="17:19">
      <c r="Q40160"/>
      <c r="R40160"/>
      <c r="S40160"/>
    </row>
    <row r="40161" spans="17:19">
      <c r="Q40161"/>
      <c r="R40161"/>
      <c r="S40161"/>
    </row>
    <row r="40162" spans="17:19">
      <c r="Q40162"/>
      <c r="R40162"/>
      <c r="S40162"/>
    </row>
    <row r="40163" spans="17:19">
      <c r="Q40163"/>
      <c r="R40163"/>
      <c r="S40163"/>
    </row>
    <row r="40164" spans="17:19">
      <c r="Q40164"/>
      <c r="R40164"/>
      <c r="S40164"/>
    </row>
    <row r="40165" spans="17:19">
      <c r="Q40165"/>
      <c r="R40165"/>
      <c r="S40165"/>
    </row>
    <row r="40166" spans="17:19">
      <c r="Q40166"/>
      <c r="R40166"/>
      <c r="S40166"/>
    </row>
    <row r="40167" spans="17:19">
      <c r="Q40167"/>
      <c r="R40167"/>
      <c r="S40167"/>
    </row>
    <row r="40168" spans="17:19">
      <c r="Q40168"/>
      <c r="R40168"/>
      <c r="S40168"/>
    </row>
    <row r="40169" spans="17:19">
      <c r="Q40169"/>
      <c r="R40169"/>
      <c r="S40169"/>
    </row>
    <row r="40170" spans="17:19">
      <c r="Q40170"/>
      <c r="R40170"/>
      <c r="S40170"/>
    </row>
    <row r="40171" spans="17:19">
      <c r="Q40171"/>
      <c r="R40171"/>
      <c r="S40171"/>
    </row>
    <row r="40172" spans="17:19">
      <c r="Q40172"/>
      <c r="R40172"/>
      <c r="S40172"/>
    </row>
    <row r="40173" spans="17:19">
      <c r="Q40173"/>
      <c r="R40173"/>
      <c r="S40173"/>
    </row>
    <row r="40174" spans="17:19">
      <c r="Q40174"/>
      <c r="R40174"/>
      <c r="S40174"/>
    </row>
    <row r="40175" spans="17:19">
      <c r="Q40175"/>
      <c r="R40175"/>
      <c r="S40175"/>
    </row>
    <row r="40176" spans="17:19">
      <c r="Q40176"/>
      <c r="R40176"/>
      <c r="S40176"/>
    </row>
    <row r="40177" spans="17:19">
      <c r="Q40177"/>
      <c r="R40177"/>
      <c r="S40177"/>
    </row>
    <row r="40178" spans="17:19">
      <c r="Q40178"/>
      <c r="R40178"/>
      <c r="S40178"/>
    </row>
    <row r="40179" spans="17:19">
      <c r="Q40179"/>
      <c r="R40179"/>
      <c r="S40179"/>
    </row>
    <row r="40180" spans="17:19">
      <c r="Q40180"/>
      <c r="R40180"/>
      <c r="S40180"/>
    </row>
    <row r="40181" spans="17:19">
      <c r="Q40181"/>
      <c r="R40181"/>
      <c r="S40181"/>
    </row>
    <row r="40182" spans="17:19">
      <c r="Q40182"/>
      <c r="R40182"/>
      <c r="S40182"/>
    </row>
    <row r="40183" spans="17:19">
      <c r="Q40183"/>
      <c r="R40183"/>
      <c r="S40183"/>
    </row>
    <row r="40184" spans="17:19">
      <c r="Q40184"/>
      <c r="R40184"/>
      <c r="S40184"/>
    </row>
    <row r="40185" spans="17:19">
      <c r="Q40185"/>
      <c r="R40185"/>
      <c r="S40185"/>
    </row>
    <row r="40186" spans="17:19">
      <c r="Q40186"/>
      <c r="R40186"/>
      <c r="S40186"/>
    </row>
    <row r="40187" spans="17:19">
      <c r="Q40187"/>
      <c r="R40187"/>
      <c r="S40187"/>
    </row>
    <row r="40188" spans="17:19">
      <c r="Q40188"/>
      <c r="R40188"/>
      <c r="S40188"/>
    </row>
    <row r="40189" spans="17:19">
      <c r="Q40189"/>
      <c r="R40189"/>
      <c r="S40189"/>
    </row>
    <row r="40190" spans="17:19">
      <c r="Q40190"/>
      <c r="R40190"/>
      <c r="S40190"/>
    </row>
    <row r="40191" spans="17:19">
      <c r="Q40191"/>
      <c r="R40191"/>
      <c r="S40191"/>
    </row>
    <row r="40192" spans="17:19">
      <c r="Q40192"/>
      <c r="R40192"/>
      <c r="S40192"/>
    </row>
    <row r="40193" spans="17:19">
      <c r="Q40193"/>
      <c r="R40193"/>
      <c r="S40193"/>
    </row>
    <row r="40194" spans="17:19">
      <c r="Q40194"/>
      <c r="R40194"/>
      <c r="S40194"/>
    </row>
    <row r="40195" spans="17:19">
      <c r="Q40195"/>
      <c r="R40195"/>
      <c r="S40195"/>
    </row>
    <row r="40196" spans="17:19">
      <c r="Q40196"/>
      <c r="R40196"/>
      <c r="S40196"/>
    </row>
    <row r="40197" spans="17:19">
      <c r="Q40197"/>
      <c r="R40197"/>
      <c r="S40197"/>
    </row>
    <row r="40198" spans="17:19">
      <c r="Q40198"/>
      <c r="R40198"/>
      <c r="S40198"/>
    </row>
    <row r="40199" spans="17:19">
      <c r="Q40199"/>
      <c r="R40199"/>
      <c r="S40199"/>
    </row>
    <row r="40200" spans="17:19">
      <c r="Q40200"/>
      <c r="R40200"/>
      <c r="S40200"/>
    </row>
    <row r="40201" spans="17:19">
      <c r="Q40201"/>
      <c r="R40201"/>
      <c r="S40201"/>
    </row>
    <row r="40202" spans="17:19">
      <c r="Q40202"/>
      <c r="R40202"/>
      <c r="S40202"/>
    </row>
    <row r="40203" spans="17:19">
      <c r="Q40203"/>
      <c r="R40203"/>
      <c r="S40203"/>
    </row>
    <row r="40204" spans="17:19">
      <c r="Q40204"/>
      <c r="R40204"/>
      <c r="S40204"/>
    </row>
    <row r="40205" spans="17:19">
      <c r="Q40205"/>
      <c r="R40205"/>
      <c r="S40205"/>
    </row>
    <row r="40206" spans="17:19">
      <c r="Q40206"/>
      <c r="R40206"/>
      <c r="S40206"/>
    </row>
    <row r="40207" spans="17:19">
      <c r="Q40207"/>
      <c r="R40207"/>
      <c r="S40207"/>
    </row>
    <row r="40208" spans="17:19">
      <c r="Q40208"/>
      <c r="R40208"/>
      <c r="S40208"/>
    </row>
    <row r="40209" spans="17:19">
      <c r="Q40209"/>
      <c r="R40209"/>
      <c r="S40209"/>
    </row>
    <row r="40210" spans="17:19">
      <c r="Q40210"/>
      <c r="R40210"/>
      <c r="S40210"/>
    </row>
    <row r="40211" spans="17:19">
      <c r="Q40211"/>
      <c r="R40211"/>
      <c r="S40211"/>
    </row>
    <row r="40212" spans="17:19">
      <c r="Q40212"/>
      <c r="R40212"/>
      <c r="S40212"/>
    </row>
    <row r="40213" spans="17:19">
      <c r="Q40213"/>
      <c r="R40213"/>
      <c r="S40213"/>
    </row>
    <row r="40214" spans="17:19">
      <c r="Q40214"/>
      <c r="R40214"/>
      <c r="S40214"/>
    </row>
    <row r="40215" spans="17:19">
      <c r="Q40215"/>
      <c r="R40215"/>
      <c r="S40215"/>
    </row>
    <row r="40216" spans="17:19">
      <c r="Q40216"/>
      <c r="R40216"/>
      <c r="S40216"/>
    </row>
    <row r="40217" spans="17:19">
      <c r="Q40217"/>
      <c r="R40217"/>
      <c r="S40217"/>
    </row>
    <row r="40218" spans="17:19">
      <c r="Q40218"/>
      <c r="R40218"/>
      <c r="S40218"/>
    </row>
    <row r="40219" spans="17:19">
      <c r="Q40219"/>
      <c r="R40219"/>
      <c r="S40219"/>
    </row>
    <row r="40220" spans="17:19">
      <c r="Q40220"/>
      <c r="R40220"/>
      <c r="S40220"/>
    </row>
    <row r="40221" spans="17:19">
      <c r="Q40221"/>
      <c r="R40221"/>
      <c r="S40221"/>
    </row>
    <row r="40222" spans="17:19">
      <c r="Q40222"/>
      <c r="R40222"/>
      <c r="S40222"/>
    </row>
    <row r="40223" spans="17:19">
      <c r="Q40223"/>
      <c r="R40223"/>
      <c r="S40223"/>
    </row>
    <row r="40224" spans="17:19">
      <c r="Q40224"/>
      <c r="R40224"/>
      <c r="S40224"/>
    </row>
    <row r="40225" spans="17:19">
      <c r="Q40225"/>
      <c r="R40225"/>
      <c r="S40225"/>
    </row>
    <row r="40226" spans="17:19">
      <c r="Q40226"/>
      <c r="R40226"/>
      <c r="S40226"/>
    </row>
    <row r="40227" spans="17:19">
      <c r="Q40227"/>
      <c r="R40227"/>
      <c r="S40227"/>
    </row>
    <row r="40228" spans="17:19">
      <c r="Q40228"/>
      <c r="R40228"/>
      <c r="S40228"/>
    </row>
    <row r="40229" spans="17:19">
      <c r="Q40229"/>
      <c r="R40229"/>
      <c r="S40229"/>
    </row>
    <row r="40230" spans="17:19">
      <c r="Q40230"/>
      <c r="R40230"/>
      <c r="S40230"/>
    </row>
    <row r="40231" spans="17:19">
      <c r="Q40231"/>
      <c r="R40231"/>
      <c r="S40231"/>
    </row>
    <row r="40232" spans="17:19">
      <c r="Q40232"/>
      <c r="R40232"/>
      <c r="S40232"/>
    </row>
    <row r="40233" spans="17:19">
      <c r="Q40233"/>
      <c r="R40233"/>
      <c r="S40233"/>
    </row>
    <row r="40234" spans="17:19">
      <c r="Q40234"/>
      <c r="R40234"/>
      <c r="S40234"/>
    </row>
    <row r="40235" spans="17:19">
      <c r="Q40235"/>
      <c r="R40235"/>
      <c r="S40235"/>
    </row>
    <row r="40236" spans="17:19">
      <c r="Q40236"/>
      <c r="R40236"/>
      <c r="S40236"/>
    </row>
    <row r="40237" spans="17:19">
      <c r="Q40237"/>
      <c r="R40237"/>
      <c r="S40237"/>
    </row>
    <row r="40238" spans="17:19">
      <c r="Q40238"/>
      <c r="R40238"/>
      <c r="S40238"/>
    </row>
    <row r="40239" spans="17:19">
      <c r="Q40239"/>
      <c r="R40239"/>
      <c r="S40239"/>
    </row>
    <row r="40240" spans="17:19">
      <c r="Q40240"/>
      <c r="R40240"/>
      <c r="S40240"/>
    </row>
    <row r="40241" spans="17:19">
      <c r="Q40241"/>
      <c r="R40241"/>
      <c r="S40241"/>
    </row>
    <row r="40242" spans="17:19">
      <c r="Q40242"/>
      <c r="R40242"/>
      <c r="S40242"/>
    </row>
    <row r="40243" spans="17:19">
      <c r="Q40243"/>
      <c r="R40243"/>
      <c r="S40243"/>
    </row>
    <row r="40244" spans="17:19">
      <c r="Q40244"/>
      <c r="R40244"/>
      <c r="S40244"/>
    </row>
    <row r="40245" spans="17:19">
      <c r="Q40245"/>
      <c r="R40245"/>
      <c r="S40245"/>
    </row>
    <row r="40246" spans="17:19">
      <c r="Q40246"/>
      <c r="R40246"/>
      <c r="S40246"/>
    </row>
    <row r="40247" spans="17:19">
      <c r="Q40247"/>
      <c r="R40247"/>
      <c r="S40247"/>
    </row>
    <row r="40248" spans="17:19">
      <c r="Q40248"/>
      <c r="R40248"/>
      <c r="S40248"/>
    </row>
    <row r="40249" spans="17:19">
      <c r="Q40249"/>
      <c r="R40249"/>
      <c r="S40249"/>
    </row>
    <row r="40250" spans="17:19">
      <c r="Q40250"/>
      <c r="R40250"/>
      <c r="S40250"/>
    </row>
    <row r="40251" spans="17:19">
      <c r="Q40251"/>
      <c r="R40251"/>
      <c r="S40251"/>
    </row>
    <row r="40252" spans="17:19">
      <c r="Q40252"/>
      <c r="R40252"/>
      <c r="S40252"/>
    </row>
    <row r="40253" spans="17:19">
      <c r="Q40253"/>
      <c r="R40253"/>
      <c r="S40253"/>
    </row>
    <row r="40254" spans="17:19">
      <c r="Q40254"/>
      <c r="R40254"/>
      <c r="S40254"/>
    </row>
    <row r="40255" spans="17:19">
      <c r="Q40255"/>
      <c r="R40255"/>
      <c r="S40255"/>
    </row>
    <row r="40256" spans="17:19">
      <c r="Q40256"/>
      <c r="R40256"/>
      <c r="S40256"/>
    </row>
    <row r="40257" spans="17:19">
      <c r="Q40257"/>
      <c r="R40257"/>
      <c r="S40257"/>
    </row>
    <row r="40258" spans="17:19">
      <c r="Q40258"/>
      <c r="R40258"/>
      <c r="S40258"/>
    </row>
    <row r="40259" spans="17:19">
      <c r="Q40259"/>
      <c r="R40259"/>
      <c r="S40259"/>
    </row>
    <row r="40260" spans="17:19">
      <c r="Q40260"/>
      <c r="R40260"/>
      <c r="S40260"/>
    </row>
    <row r="40261" spans="17:19">
      <c r="Q40261"/>
      <c r="R40261"/>
      <c r="S40261"/>
    </row>
    <row r="40262" spans="17:19">
      <c r="Q40262"/>
      <c r="R40262"/>
      <c r="S40262"/>
    </row>
    <row r="40263" spans="17:19">
      <c r="Q40263"/>
      <c r="R40263"/>
      <c r="S40263"/>
    </row>
    <row r="40264" spans="17:19">
      <c r="Q40264"/>
      <c r="R40264"/>
      <c r="S40264"/>
    </row>
    <row r="40265" spans="17:19">
      <c r="Q40265"/>
      <c r="R40265"/>
      <c r="S40265"/>
    </row>
    <row r="40266" spans="17:19">
      <c r="Q40266"/>
      <c r="R40266"/>
      <c r="S40266"/>
    </row>
    <row r="40267" spans="17:19">
      <c r="Q40267"/>
      <c r="R40267"/>
      <c r="S40267"/>
    </row>
    <row r="40268" spans="17:19">
      <c r="Q40268"/>
      <c r="R40268"/>
      <c r="S40268"/>
    </row>
    <row r="40269" spans="17:19">
      <c r="Q40269"/>
      <c r="R40269"/>
      <c r="S40269"/>
    </row>
    <row r="40270" spans="17:19">
      <c r="Q40270"/>
      <c r="R40270"/>
      <c r="S40270"/>
    </row>
    <row r="40271" spans="17:19">
      <c r="Q40271"/>
      <c r="R40271"/>
      <c r="S40271"/>
    </row>
    <row r="40272" spans="17:19">
      <c r="Q40272"/>
      <c r="R40272"/>
      <c r="S40272"/>
    </row>
    <row r="40273" spans="17:19">
      <c r="Q40273"/>
      <c r="R40273"/>
      <c r="S40273"/>
    </row>
    <row r="40274" spans="17:19">
      <c r="Q40274"/>
      <c r="R40274"/>
      <c r="S40274"/>
    </row>
    <row r="40275" spans="17:19">
      <c r="Q40275"/>
      <c r="R40275"/>
      <c r="S40275"/>
    </row>
    <row r="40276" spans="17:19">
      <c r="Q40276"/>
      <c r="R40276"/>
      <c r="S40276"/>
    </row>
    <row r="40277" spans="17:19">
      <c r="Q40277"/>
      <c r="R40277"/>
      <c r="S40277"/>
    </row>
    <row r="40278" spans="17:19">
      <c r="Q40278"/>
      <c r="R40278"/>
      <c r="S40278"/>
    </row>
    <row r="40279" spans="17:19">
      <c r="Q40279"/>
      <c r="R40279"/>
      <c r="S40279"/>
    </row>
    <row r="40280" spans="17:19">
      <c r="Q40280"/>
      <c r="R40280"/>
      <c r="S40280"/>
    </row>
    <row r="40281" spans="17:19">
      <c r="Q40281"/>
      <c r="R40281"/>
      <c r="S40281"/>
    </row>
    <row r="40282" spans="17:19">
      <c r="Q40282"/>
      <c r="R40282"/>
      <c r="S40282"/>
    </row>
    <row r="40283" spans="17:19">
      <c r="Q40283"/>
      <c r="R40283"/>
      <c r="S40283"/>
    </row>
    <row r="40284" spans="17:19">
      <c r="Q40284"/>
      <c r="R40284"/>
      <c r="S40284"/>
    </row>
    <row r="40285" spans="17:19">
      <c r="Q40285"/>
      <c r="R40285"/>
      <c r="S40285"/>
    </row>
    <row r="40286" spans="17:19">
      <c r="Q40286"/>
      <c r="R40286"/>
      <c r="S40286"/>
    </row>
    <row r="40287" spans="17:19">
      <c r="Q40287"/>
      <c r="R40287"/>
      <c r="S40287"/>
    </row>
    <row r="40288" spans="17:19">
      <c r="Q40288"/>
      <c r="R40288"/>
      <c r="S40288"/>
    </row>
    <row r="40289" spans="17:19">
      <c r="Q40289"/>
      <c r="R40289"/>
      <c r="S40289"/>
    </row>
    <row r="40290" spans="17:19">
      <c r="Q40290"/>
      <c r="R40290"/>
      <c r="S40290"/>
    </row>
    <row r="40291" spans="17:19">
      <c r="Q40291"/>
      <c r="R40291"/>
      <c r="S40291"/>
    </row>
    <row r="40292" spans="17:19">
      <c r="Q40292"/>
      <c r="R40292"/>
      <c r="S40292"/>
    </row>
    <row r="40293" spans="17:19">
      <c r="Q40293"/>
      <c r="R40293"/>
      <c r="S40293"/>
    </row>
    <row r="40294" spans="17:19">
      <c r="Q40294"/>
      <c r="R40294"/>
      <c r="S40294"/>
    </row>
    <row r="40295" spans="17:19">
      <c r="Q40295"/>
      <c r="R40295"/>
      <c r="S40295"/>
    </row>
    <row r="40296" spans="17:19">
      <c r="Q40296"/>
      <c r="R40296"/>
      <c r="S40296"/>
    </row>
    <row r="40297" spans="17:19">
      <c r="Q40297"/>
      <c r="R40297"/>
      <c r="S40297"/>
    </row>
    <row r="40298" spans="17:19">
      <c r="Q40298"/>
      <c r="R40298"/>
      <c r="S40298"/>
    </row>
    <row r="40299" spans="17:19">
      <c r="Q40299"/>
      <c r="R40299"/>
      <c r="S40299"/>
    </row>
    <row r="40300" spans="17:19">
      <c r="Q40300"/>
      <c r="R40300"/>
      <c r="S40300"/>
    </row>
    <row r="40301" spans="17:19">
      <c r="Q40301"/>
      <c r="R40301"/>
      <c r="S40301"/>
    </row>
    <row r="40302" spans="17:19">
      <c r="Q40302"/>
      <c r="R40302"/>
      <c r="S40302"/>
    </row>
    <row r="40303" spans="17:19">
      <c r="Q40303"/>
      <c r="R40303"/>
      <c r="S40303"/>
    </row>
    <row r="40304" spans="17:19">
      <c r="Q40304"/>
      <c r="R40304"/>
      <c r="S40304"/>
    </row>
    <row r="40305" spans="17:19">
      <c r="Q40305"/>
      <c r="R40305"/>
      <c r="S40305"/>
    </row>
    <row r="40306" spans="17:19">
      <c r="Q40306"/>
      <c r="R40306"/>
      <c r="S40306"/>
    </row>
    <row r="40307" spans="17:19">
      <c r="Q40307"/>
      <c r="R40307"/>
      <c r="S40307"/>
    </row>
    <row r="40308" spans="17:19">
      <c r="Q40308"/>
      <c r="R40308"/>
      <c r="S40308"/>
    </row>
    <row r="40309" spans="17:19">
      <c r="Q40309"/>
      <c r="R40309"/>
      <c r="S40309"/>
    </row>
    <row r="40310" spans="17:19">
      <c r="Q40310"/>
      <c r="R40310"/>
      <c r="S40310"/>
    </row>
    <row r="40311" spans="17:19">
      <c r="Q40311"/>
      <c r="R40311"/>
      <c r="S40311"/>
    </row>
    <row r="40312" spans="17:19">
      <c r="Q40312"/>
      <c r="R40312"/>
      <c r="S40312"/>
    </row>
    <row r="40313" spans="17:19">
      <c r="Q40313"/>
      <c r="R40313"/>
      <c r="S40313"/>
    </row>
    <row r="40314" spans="17:19">
      <c r="Q40314"/>
      <c r="R40314"/>
      <c r="S40314"/>
    </row>
    <row r="40315" spans="17:19">
      <c r="Q40315"/>
      <c r="R40315"/>
      <c r="S40315"/>
    </row>
    <row r="40316" spans="17:19">
      <c r="Q40316"/>
      <c r="R40316"/>
      <c r="S40316"/>
    </row>
    <row r="40317" spans="17:19">
      <c r="Q40317"/>
      <c r="R40317"/>
      <c r="S40317"/>
    </row>
    <row r="40318" spans="17:19">
      <c r="Q40318"/>
      <c r="R40318"/>
      <c r="S40318"/>
    </row>
    <row r="40319" spans="17:19">
      <c r="Q40319"/>
      <c r="R40319"/>
      <c r="S40319"/>
    </row>
    <row r="40320" spans="17:19">
      <c r="Q40320"/>
      <c r="R40320"/>
      <c r="S40320"/>
    </row>
    <row r="40321" spans="17:19">
      <c r="Q40321"/>
      <c r="R40321"/>
      <c r="S40321"/>
    </row>
    <row r="40322" spans="17:19">
      <c r="Q40322"/>
      <c r="R40322"/>
      <c r="S40322"/>
    </row>
    <row r="40323" spans="17:19">
      <c r="Q40323"/>
      <c r="R40323"/>
      <c r="S40323"/>
    </row>
    <row r="40324" spans="17:19">
      <c r="Q40324"/>
      <c r="R40324"/>
      <c r="S40324"/>
    </row>
    <row r="40325" spans="17:19">
      <c r="Q40325"/>
      <c r="R40325"/>
      <c r="S40325"/>
    </row>
    <row r="40326" spans="17:19">
      <c r="Q40326"/>
      <c r="R40326"/>
      <c r="S40326"/>
    </row>
    <row r="40327" spans="17:19">
      <c r="Q40327"/>
      <c r="R40327"/>
      <c r="S40327"/>
    </row>
    <row r="40328" spans="17:19">
      <c r="Q40328"/>
      <c r="R40328"/>
      <c r="S40328"/>
    </row>
    <row r="40329" spans="17:19">
      <c r="Q40329"/>
      <c r="R40329"/>
      <c r="S40329"/>
    </row>
    <row r="40330" spans="17:19">
      <c r="Q40330"/>
      <c r="R40330"/>
      <c r="S40330"/>
    </row>
    <row r="40331" spans="17:19">
      <c r="Q40331"/>
      <c r="R40331"/>
      <c r="S40331"/>
    </row>
    <row r="40332" spans="17:19">
      <c r="Q40332"/>
      <c r="R40332"/>
      <c r="S40332"/>
    </row>
    <row r="40333" spans="17:19">
      <c r="Q40333"/>
      <c r="R40333"/>
      <c r="S40333"/>
    </row>
    <row r="40334" spans="17:19">
      <c r="Q40334"/>
      <c r="R40334"/>
      <c r="S40334"/>
    </row>
    <row r="40335" spans="17:19">
      <c r="Q40335"/>
      <c r="R40335"/>
      <c r="S40335"/>
    </row>
    <row r="40336" spans="17:19">
      <c r="Q40336"/>
      <c r="R40336"/>
      <c r="S40336"/>
    </row>
    <row r="40337" spans="17:19">
      <c r="Q40337"/>
      <c r="R40337"/>
      <c r="S40337"/>
    </row>
    <row r="40338" spans="17:19">
      <c r="Q40338"/>
      <c r="R40338"/>
      <c r="S40338"/>
    </row>
    <row r="40339" spans="17:19">
      <c r="Q40339"/>
      <c r="R40339"/>
      <c r="S40339"/>
    </row>
    <row r="40340" spans="17:19">
      <c r="Q40340"/>
      <c r="R40340"/>
      <c r="S40340"/>
    </row>
    <row r="40341" spans="17:19">
      <c r="Q40341"/>
      <c r="R40341"/>
      <c r="S40341"/>
    </row>
    <row r="40342" spans="17:19">
      <c r="Q40342"/>
      <c r="R40342"/>
      <c r="S40342"/>
    </row>
    <row r="40343" spans="17:19">
      <c r="Q40343"/>
      <c r="R40343"/>
      <c r="S40343"/>
    </row>
    <row r="40344" spans="17:19">
      <c r="Q40344"/>
      <c r="R40344"/>
      <c r="S40344"/>
    </row>
    <row r="40345" spans="17:19">
      <c r="Q40345"/>
      <c r="R40345"/>
      <c r="S40345"/>
    </row>
    <row r="40346" spans="17:19">
      <c r="Q40346"/>
      <c r="R40346"/>
      <c r="S40346"/>
    </row>
    <row r="40347" spans="17:19">
      <c r="Q40347"/>
      <c r="R40347"/>
      <c r="S40347"/>
    </row>
    <row r="40348" spans="17:19">
      <c r="Q40348"/>
      <c r="R40348"/>
      <c r="S40348"/>
    </row>
    <row r="40349" spans="17:19">
      <c r="Q40349"/>
      <c r="R40349"/>
      <c r="S40349"/>
    </row>
    <row r="40350" spans="17:19">
      <c r="Q40350"/>
      <c r="R40350"/>
      <c r="S40350"/>
    </row>
    <row r="40351" spans="17:19">
      <c r="Q40351"/>
      <c r="R40351"/>
      <c r="S40351"/>
    </row>
    <row r="40352" spans="17:19">
      <c r="Q40352"/>
      <c r="R40352"/>
      <c r="S40352"/>
    </row>
    <row r="40353" spans="17:19">
      <c r="Q40353"/>
      <c r="R40353"/>
      <c r="S40353"/>
    </row>
    <row r="40354" spans="17:19">
      <c r="Q40354"/>
      <c r="R40354"/>
      <c r="S40354"/>
    </row>
    <row r="40355" spans="17:19">
      <c r="Q40355"/>
      <c r="R40355"/>
      <c r="S40355"/>
    </row>
    <row r="40356" spans="17:19">
      <c r="Q40356"/>
      <c r="R40356"/>
      <c r="S40356"/>
    </row>
    <row r="40357" spans="17:19">
      <c r="Q40357"/>
      <c r="R40357"/>
      <c r="S40357"/>
    </row>
    <row r="40358" spans="17:19">
      <c r="Q40358"/>
      <c r="R40358"/>
      <c r="S40358"/>
    </row>
    <row r="40359" spans="17:19">
      <c r="Q40359"/>
      <c r="R40359"/>
      <c r="S40359"/>
    </row>
    <row r="40360" spans="17:19">
      <c r="Q40360"/>
      <c r="R40360"/>
      <c r="S40360"/>
    </row>
    <row r="40361" spans="17:19">
      <c r="Q40361"/>
      <c r="R40361"/>
      <c r="S40361"/>
    </row>
    <row r="40362" spans="17:19">
      <c r="Q40362"/>
      <c r="R40362"/>
      <c r="S40362"/>
    </row>
    <row r="40363" spans="17:19">
      <c r="Q40363"/>
      <c r="R40363"/>
      <c r="S40363"/>
    </row>
    <row r="40364" spans="17:19">
      <c r="Q40364"/>
      <c r="R40364"/>
      <c r="S40364"/>
    </row>
    <row r="40365" spans="17:19">
      <c r="Q40365"/>
      <c r="R40365"/>
      <c r="S40365"/>
    </row>
    <row r="40366" spans="17:19">
      <c r="Q40366"/>
      <c r="R40366"/>
      <c r="S40366"/>
    </row>
    <row r="40367" spans="17:19">
      <c r="Q40367"/>
      <c r="R40367"/>
      <c r="S40367"/>
    </row>
    <row r="40368" spans="17:19">
      <c r="Q40368"/>
      <c r="R40368"/>
      <c r="S40368"/>
    </row>
    <row r="40369" spans="17:19">
      <c r="Q40369"/>
      <c r="R40369"/>
      <c r="S40369"/>
    </row>
    <row r="40370" spans="17:19">
      <c r="Q40370"/>
      <c r="R40370"/>
      <c r="S40370"/>
    </row>
    <row r="40371" spans="17:19">
      <c r="Q40371"/>
      <c r="R40371"/>
      <c r="S40371"/>
    </row>
    <row r="40372" spans="17:19">
      <c r="Q40372"/>
      <c r="R40372"/>
      <c r="S40372"/>
    </row>
    <row r="40373" spans="17:19">
      <c r="Q40373"/>
      <c r="R40373"/>
      <c r="S40373"/>
    </row>
    <row r="40374" spans="17:19">
      <c r="Q40374"/>
      <c r="R40374"/>
      <c r="S40374"/>
    </row>
    <row r="40375" spans="17:19">
      <c r="Q40375"/>
      <c r="R40375"/>
      <c r="S40375"/>
    </row>
    <row r="40376" spans="17:19">
      <c r="Q40376"/>
      <c r="R40376"/>
      <c r="S40376"/>
    </row>
    <row r="40377" spans="17:19">
      <c r="Q40377"/>
      <c r="R40377"/>
      <c r="S40377"/>
    </row>
    <row r="40378" spans="17:19">
      <c r="Q40378"/>
      <c r="R40378"/>
      <c r="S40378"/>
    </row>
    <row r="40379" spans="17:19">
      <c r="Q40379"/>
      <c r="R40379"/>
      <c r="S40379"/>
    </row>
    <row r="40380" spans="17:19">
      <c r="Q40380"/>
      <c r="R40380"/>
      <c r="S40380"/>
    </row>
    <row r="40381" spans="17:19">
      <c r="Q40381"/>
      <c r="R40381"/>
      <c r="S40381"/>
    </row>
    <row r="40382" spans="17:19">
      <c r="Q40382"/>
      <c r="R40382"/>
      <c r="S40382"/>
    </row>
    <row r="40383" spans="17:19">
      <c r="Q40383"/>
      <c r="R40383"/>
      <c r="S40383"/>
    </row>
    <row r="40384" spans="17:19">
      <c r="Q40384"/>
      <c r="R40384"/>
      <c r="S40384"/>
    </row>
    <row r="40385" spans="17:19">
      <c r="Q40385"/>
      <c r="R40385"/>
      <c r="S40385"/>
    </row>
    <row r="40386" spans="17:19">
      <c r="Q40386"/>
      <c r="R40386"/>
      <c r="S40386"/>
    </row>
    <row r="40387" spans="17:19">
      <c r="Q40387"/>
      <c r="R40387"/>
      <c r="S40387"/>
    </row>
    <row r="40388" spans="17:19">
      <c r="Q40388"/>
      <c r="R40388"/>
      <c r="S40388"/>
    </row>
    <row r="40389" spans="17:19">
      <c r="Q40389"/>
      <c r="R40389"/>
      <c r="S40389"/>
    </row>
    <row r="40390" spans="17:19">
      <c r="Q40390"/>
      <c r="R40390"/>
      <c r="S40390"/>
    </row>
    <row r="40391" spans="17:19">
      <c r="Q40391"/>
      <c r="R40391"/>
      <c r="S40391"/>
    </row>
    <row r="40392" spans="17:19">
      <c r="Q40392"/>
      <c r="R40392"/>
      <c r="S40392"/>
    </row>
    <row r="40393" spans="17:19">
      <c r="Q40393"/>
      <c r="R40393"/>
      <c r="S40393"/>
    </row>
    <row r="40394" spans="17:19">
      <c r="Q40394"/>
      <c r="R40394"/>
      <c r="S40394"/>
    </row>
    <row r="40395" spans="17:19">
      <c r="Q40395"/>
      <c r="R40395"/>
      <c r="S40395"/>
    </row>
    <row r="40396" spans="17:19">
      <c r="Q40396"/>
      <c r="R40396"/>
      <c r="S40396"/>
    </row>
    <row r="40397" spans="17:19">
      <c r="Q40397"/>
      <c r="R40397"/>
      <c r="S40397"/>
    </row>
    <row r="40398" spans="17:19">
      <c r="Q40398"/>
      <c r="R40398"/>
      <c r="S40398"/>
    </row>
    <row r="40399" spans="17:19">
      <c r="Q40399"/>
      <c r="R40399"/>
      <c r="S40399"/>
    </row>
    <row r="40400" spans="17:19">
      <c r="Q40400"/>
      <c r="R40400"/>
      <c r="S40400"/>
    </row>
    <row r="40401" spans="17:19">
      <c r="Q40401"/>
      <c r="R40401"/>
      <c r="S40401"/>
    </row>
    <row r="40402" spans="17:19">
      <c r="Q40402"/>
      <c r="R40402"/>
      <c r="S40402"/>
    </row>
    <row r="40403" spans="17:19">
      <c r="Q40403"/>
      <c r="R40403"/>
      <c r="S40403"/>
    </row>
    <row r="40404" spans="17:19">
      <c r="Q40404"/>
      <c r="R40404"/>
      <c r="S40404"/>
    </row>
    <row r="40405" spans="17:19">
      <c r="Q40405"/>
      <c r="R40405"/>
      <c r="S40405"/>
    </row>
    <row r="40406" spans="17:19">
      <c r="Q40406"/>
      <c r="R40406"/>
      <c r="S40406"/>
    </row>
    <row r="40407" spans="17:19">
      <c r="Q40407"/>
      <c r="R40407"/>
      <c r="S40407"/>
    </row>
    <row r="40408" spans="17:19">
      <c r="Q40408"/>
      <c r="R40408"/>
      <c r="S40408"/>
    </row>
    <row r="40409" spans="17:19">
      <c r="Q40409"/>
      <c r="R40409"/>
      <c r="S40409"/>
    </row>
    <row r="40410" spans="17:19">
      <c r="Q40410"/>
      <c r="R40410"/>
      <c r="S40410"/>
    </row>
    <row r="40411" spans="17:19">
      <c r="Q40411"/>
      <c r="R40411"/>
      <c r="S40411"/>
    </row>
    <row r="40412" spans="17:19">
      <c r="Q40412"/>
      <c r="R40412"/>
      <c r="S40412"/>
    </row>
    <row r="40413" spans="17:19">
      <c r="Q40413"/>
      <c r="R40413"/>
      <c r="S40413"/>
    </row>
    <row r="40414" spans="17:19">
      <c r="Q40414"/>
      <c r="R40414"/>
      <c r="S40414"/>
    </row>
    <row r="40415" spans="17:19">
      <c r="Q40415"/>
      <c r="R40415"/>
      <c r="S40415"/>
    </row>
    <row r="40416" spans="17:19">
      <c r="Q40416"/>
      <c r="R40416"/>
      <c r="S40416"/>
    </row>
    <row r="40417" spans="17:19">
      <c r="Q40417"/>
      <c r="R40417"/>
      <c r="S40417"/>
    </row>
    <row r="40418" spans="17:19">
      <c r="Q40418"/>
      <c r="R40418"/>
      <c r="S40418"/>
    </row>
    <row r="40419" spans="17:19">
      <c r="Q40419"/>
      <c r="R40419"/>
      <c r="S40419"/>
    </row>
    <row r="40420" spans="17:19">
      <c r="Q40420"/>
      <c r="R40420"/>
      <c r="S40420"/>
    </row>
    <row r="40421" spans="17:19">
      <c r="Q40421"/>
      <c r="R40421"/>
      <c r="S40421"/>
    </row>
    <row r="40422" spans="17:19">
      <c r="Q40422"/>
      <c r="R40422"/>
      <c r="S40422"/>
    </row>
    <row r="40423" spans="17:19">
      <c r="Q40423"/>
      <c r="R40423"/>
      <c r="S40423"/>
    </row>
    <row r="40424" spans="17:19">
      <c r="Q40424"/>
      <c r="R40424"/>
      <c r="S40424"/>
    </row>
    <row r="40425" spans="17:19">
      <c r="Q40425"/>
      <c r="R40425"/>
      <c r="S40425"/>
    </row>
    <row r="40426" spans="17:19">
      <c r="Q40426"/>
      <c r="R40426"/>
      <c r="S40426"/>
    </row>
    <row r="40427" spans="17:19">
      <c r="Q40427"/>
      <c r="R40427"/>
      <c r="S40427"/>
    </row>
    <row r="40428" spans="17:19">
      <c r="Q40428"/>
      <c r="R40428"/>
      <c r="S40428"/>
    </row>
    <row r="40429" spans="17:19">
      <c r="Q40429"/>
      <c r="R40429"/>
      <c r="S40429"/>
    </row>
    <row r="40430" spans="17:19">
      <c r="Q40430"/>
      <c r="R40430"/>
      <c r="S40430"/>
    </row>
    <row r="40431" spans="17:19">
      <c r="Q40431"/>
      <c r="R40431"/>
      <c r="S40431"/>
    </row>
    <row r="40432" spans="17:19">
      <c r="Q40432"/>
      <c r="R40432"/>
      <c r="S40432"/>
    </row>
    <row r="40433" spans="17:19">
      <c r="Q40433"/>
      <c r="R40433"/>
      <c r="S40433"/>
    </row>
    <row r="40434" spans="17:19">
      <c r="Q40434"/>
      <c r="R40434"/>
      <c r="S40434"/>
    </row>
    <row r="40435" spans="17:19">
      <c r="Q40435"/>
      <c r="R40435"/>
      <c r="S40435"/>
    </row>
    <row r="40436" spans="17:19">
      <c r="Q40436"/>
      <c r="R40436"/>
      <c r="S40436"/>
    </row>
    <row r="40437" spans="17:19">
      <c r="Q40437"/>
      <c r="R40437"/>
      <c r="S40437"/>
    </row>
    <row r="40438" spans="17:19">
      <c r="Q40438"/>
      <c r="R40438"/>
      <c r="S40438"/>
    </row>
    <row r="40439" spans="17:19">
      <c r="Q40439"/>
      <c r="R40439"/>
      <c r="S40439"/>
    </row>
    <row r="40440" spans="17:19">
      <c r="Q40440"/>
      <c r="R40440"/>
      <c r="S40440"/>
    </row>
    <row r="40441" spans="17:19">
      <c r="Q40441"/>
      <c r="R40441"/>
      <c r="S40441"/>
    </row>
    <row r="40442" spans="17:19">
      <c r="Q40442"/>
      <c r="R40442"/>
      <c r="S40442"/>
    </row>
    <row r="40443" spans="17:19">
      <c r="Q40443"/>
      <c r="R40443"/>
      <c r="S40443"/>
    </row>
    <row r="40444" spans="17:19">
      <c r="Q40444"/>
      <c r="R40444"/>
      <c r="S40444"/>
    </row>
    <row r="40445" spans="17:19">
      <c r="Q40445"/>
      <c r="R40445"/>
      <c r="S40445"/>
    </row>
    <row r="40446" spans="17:19">
      <c r="Q40446"/>
      <c r="R40446"/>
      <c r="S40446"/>
    </row>
    <row r="40447" spans="17:19">
      <c r="Q40447"/>
      <c r="R40447"/>
      <c r="S40447"/>
    </row>
    <row r="40448" spans="17:19">
      <c r="Q40448"/>
      <c r="R40448"/>
      <c r="S40448"/>
    </row>
    <row r="40449" spans="17:19">
      <c r="Q40449"/>
      <c r="R40449"/>
      <c r="S40449"/>
    </row>
    <row r="40450" spans="17:19">
      <c r="Q40450"/>
      <c r="R40450"/>
      <c r="S40450"/>
    </row>
    <row r="40451" spans="17:19">
      <c r="Q40451"/>
      <c r="R40451"/>
      <c r="S40451"/>
    </row>
    <row r="40452" spans="17:19">
      <c r="Q40452"/>
      <c r="R40452"/>
      <c r="S40452"/>
    </row>
    <row r="40453" spans="17:19">
      <c r="Q40453"/>
      <c r="R40453"/>
      <c r="S40453"/>
    </row>
    <row r="40454" spans="17:19">
      <c r="Q40454"/>
      <c r="R40454"/>
      <c r="S40454"/>
    </row>
    <row r="40455" spans="17:19">
      <c r="Q40455"/>
      <c r="R40455"/>
      <c r="S40455"/>
    </row>
    <row r="40456" spans="17:19">
      <c r="Q40456"/>
      <c r="R40456"/>
      <c r="S40456"/>
    </row>
    <row r="40457" spans="17:19">
      <c r="Q40457"/>
      <c r="R40457"/>
      <c r="S40457"/>
    </row>
    <row r="40458" spans="17:19">
      <c r="Q40458"/>
      <c r="R40458"/>
      <c r="S40458"/>
    </row>
    <row r="40459" spans="17:19">
      <c r="Q40459"/>
      <c r="R40459"/>
      <c r="S40459"/>
    </row>
    <row r="40460" spans="17:19">
      <c r="Q40460"/>
      <c r="R40460"/>
      <c r="S40460"/>
    </row>
    <row r="40461" spans="17:19">
      <c r="Q40461"/>
      <c r="R40461"/>
      <c r="S40461"/>
    </row>
    <row r="40462" spans="17:19">
      <c r="Q40462"/>
      <c r="R40462"/>
      <c r="S40462"/>
    </row>
    <row r="40463" spans="17:19">
      <c r="Q40463"/>
      <c r="R40463"/>
      <c r="S40463"/>
    </row>
    <row r="40464" spans="17:19">
      <c r="Q40464"/>
      <c r="R40464"/>
      <c r="S40464"/>
    </row>
    <row r="40465" spans="17:19">
      <c r="Q40465"/>
      <c r="R40465"/>
      <c r="S40465"/>
    </row>
    <row r="40466" spans="17:19">
      <c r="Q40466"/>
      <c r="R40466"/>
      <c r="S40466"/>
    </row>
    <row r="40467" spans="17:19">
      <c r="Q40467"/>
      <c r="R40467"/>
      <c r="S40467"/>
    </row>
    <row r="40468" spans="17:19">
      <c r="Q40468"/>
      <c r="R40468"/>
      <c r="S40468"/>
    </row>
    <row r="40469" spans="17:19">
      <c r="Q40469"/>
      <c r="R40469"/>
      <c r="S40469"/>
    </row>
    <row r="40470" spans="17:19">
      <c r="Q40470"/>
      <c r="R40470"/>
      <c r="S40470"/>
    </row>
    <row r="40471" spans="17:19">
      <c r="Q40471"/>
      <c r="R40471"/>
      <c r="S40471"/>
    </row>
    <row r="40472" spans="17:19">
      <c r="Q40472"/>
      <c r="R40472"/>
      <c r="S40472"/>
    </row>
    <row r="40473" spans="17:19">
      <c r="Q40473"/>
      <c r="R40473"/>
      <c r="S40473"/>
    </row>
    <row r="40474" spans="17:19">
      <c r="Q40474"/>
      <c r="R40474"/>
      <c r="S40474"/>
    </row>
    <row r="40475" spans="17:19">
      <c r="Q40475"/>
      <c r="R40475"/>
      <c r="S40475"/>
    </row>
    <row r="40476" spans="17:19">
      <c r="Q40476"/>
      <c r="R40476"/>
      <c r="S40476"/>
    </row>
    <row r="40477" spans="17:19">
      <c r="Q40477"/>
      <c r="R40477"/>
      <c r="S40477"/>
    </row>
    <row r="40478" spans="17:19">
      <c r="Q40478"/>
      <c r="R40478"/>
      <c r="S40478"/>
    </row>
    <row r="40479" spans="17:19">
      <c r="Q40479"/>
      <c r="R40479"/>
      <c r="S40479"/>
    </row>
    <row r="40480" spans="17:19">
      <c r="Q40480"/>
      <c r="R40480"/>
      <c r="S40480"/>
    </row>
    <row r="40481" spans="17:19">
      <c r="Q40481"/>
      <c r="R40481"/>
      <c r="S40481"/>
    </row>
    <row r="40482" spans="17:19">
      <c r="Q40482"/>
      <c r="R40482"/>
      <c r="S40482"/>
    </row>
    <row r="40483" spans="17:19">
      <c r="Q40483"/>
      <c r="R40483"/>
      <c r="S40483"/>
    </row>
    <row r="40484" spans="17:19">
      <c r="Q40484"/>
      <c r="R40484"/>
      <c r="S40484"/>
    </row>
    <row r="40485" spans="17:19">
      <c r="Q40485"/>
      <c r="R40485"/>
      <c r="S40485"/>
    </row>
    <row r="40486" spans="17:19">
      <c r="Q40486"/>
      <c r="R40486"/>
      <c r="S40486"/>
    </row>
    <row r="40487" spans="17:19">
      <c r="Q40487"/>
      <c r="R40487"/>
      <c r="S40487"/>
    </row>
    <row r="40488" spans="17:19">
      <c r="Q40488"/>
      <c r="R40488"/>
      <c r="S40488"/>
    </row>
    <row r="40489" spans="17:19">
      <c r="Q40489"/>
      <c r="R40489"/>
      <c r="S40489"/>
    </row>
    <row r="40490" spans="17:19">
      <c r="Q40490"/>
      <c r="R40490"/>
      <c r="S40490"/>
    </row>
    <row r="40491" spans="17:19">
      <c r="Q40491"/>
      <c r="R40491"/>
      <c r="S40491"/>
    </row>
    <row r="40492" spans="17:19">
      <c r="Q40492"/>
      <c r="R40492"/>
      <c r="S40492"/>
    </row>
    <row r="40493" spans="17:19">
      <c r="Q40493"/>
      <c r="R40493"/>
      <c r="S40493"/>
    </row>
    <row r="40494" spans="17:19">
      <c r="Q40494"/>
      <c r="R40494"/>
      <c r="S40494"/>
    </row>
    <row r="40495" spans="17:19">
      <c r="Q40495"/>
      <c r="R40495"/>
      <c r="S40495"/>
    </row>
    <row r="40496" spans="17:19">
      <c r="Q40496"/>
      <c r="R40496"/>
      <c r="S40496"/>
    </row>
    <row r="40497" spans="17:19">
      <c r="Q40497"/>
      <c r="R40497"/>
      <c r="S40497"/>
    </row>
    <row r="40498" spans="17:19">
      <c r="Q40498"/>
      <c r="R40498"/>
      <c r="S40498"/>
    </row>
    <row r="40499" spans="17:19">
      <c r="Q40499"/>
      <c r="R40499"/>
      <c r="S40499"/>
    </row>
    <row r="40500" spans="17:19">
      <c r="Q40500"/>
      <c r="R40500"/>
      <c r="S40500"/>
    </row>
    <row r="40501" spans="17:19">
      <c r="Q40501"/>
      <c r="R40501"/>
      <c r="S40501"/>
    </row>
    <row r="40502" spans="17:19">
      <c r="Q40502"/>
      <c r="R40502"/>
      <c r="S40502"/>
    </row>
    <row r="40503" spans="17:19">
      <c r="Q40503"/>
      <c r="R40503"/>
      <c r="S40503"/>
    </row>
    <row r="40504" spans="17:19">
      <c r="Q40504"/>
      <c r="R40504"/>
      <c r="S40504"/>
    </row>
    <row r="40505" spans="17:19">
      <c r="Q40505"/>
      <c r="R40505"/>
      <c r="S40505"/>
    </row>
    <row r="40506" spans="17:19">
      <c r="Q40506"/>
      <c r="R40506"/>
      <c r="S40506"/>
    </row>
    <row r="40507" spans="17:19">
      <c r="Q40507"/>
      <c r="R40507"/>
      <c r="S40507"/>
    </row>
    <row r="40508" spans="17:19">
      <c r="Q40508"/>
      <c r="R40508"/>
      <c r="S40508"/>
    </row>
    <row r="40509" spans="17:19">
      <c r="Q40509"/>
      <c r="R40509"/>
      <c r="S40509"/>
    </row>
    <row r="40510" spans="17:19">
      <c r="Q40510"/>
      <c r="R40510"/>
      <c r="S40510"/>
    </row>
    <row r="40511" spans="17:19">
      <c r="Q40511"/>
      <c r="R40511"/>
      <c r="S40511"/>
    </row>
    <row r="40512" spans="17:19">
      <c r="Q40512"/>
      <c r="R40512"/>
      <c r="S40512"/>
    </row>
    <row r="40513" spans="17:19">
      <c r="Q40513"/>
      <c r="R40513"/>
      <c r="S40513"/>
    </row>
    <row r="40514" spans="17:19">
      <c r="Q40514"/>
      <c r="R40514"/>
      <c r="S40514"/>
    </row>
    <row r="40515" spans="17:19">
      <c r="Q40515"/>
      <c r="R40515"/>
      <c r="S40515"/>
    </row>
    <row r="40516" spans="17:19">
      <c r="Q40516"/>
      <c r="R40516"/>
      <c r="S40516"/>
    </row>
    <row r="40517" spans="17:19">
      <c r="Q40517"/>
      <c r="R40517"/>
      <c r="S40517"/>
    </row>
    <row r="40518" spans="17:19">
      <c r="Q40518"/>
      <c r="R40518"/>
      <c r="S40518"/>
    </row>
    <row r="40519" spans="17:19">
      <c r="Q40519"/>
      <c r="R40519"/>
      <c r="S40519"/>
    </row>
    <row r="40520" spans="17:19">
      <c r="Q40520"/>
      <c r="R40520"/>
      <c r="S40520"/>
    </row>
    <row r="40521" spans="17:19">
      <c r="Q40521"/>
      <c r="R40521"/>
      <c r="S40521"/>
    </row>
    <row r="40522" spans="17:19">
      <c r="Q40522"/>
      <c r="R40522"/>
      <c r="S40522"/>
    </row>
    <row r="40523" spans="17:19">
      <c r="Q40523"/>
      <c r="R40523"/>
      <c r="S40523"/>
    </row>
    <row r="40524" spans="17:19">
      <c r="Q40524"/>
      <c r="R40524"/>
      <c r="S40524"/>
    </row>
    <row r="40525" spans="17:19">
      <c r="Q40525"/>
      <c r="R40525"/>
      <c r="S40525"/>
    </row>
    <row r="40526" spans="17:19">
      <c r="Q40526"/>
      <c r="R40526"/>
      <c r="S40526"/>
    </row>
    <row r="40527" spans="17:19">
      <c r="Q40527"/>
      <c r="R40527"/>
      <c r="S40527"/>
    </row>
    <row r="40528" spans="17:19">
      <c r="Q40528"/>
      <c r="R40528"/>
      <c r="S40528"/>
    </row>
    <row r="40529" spans="17:19">
      <c r="Q40529"/>
      <c r="R40529"/>
      <c r="S40529"/>
    </row>
    <row r="40530" spans="17:19">
      <c r="Q40530"/>
      <c r="R40530"/>
      <c r="S40530"/>
    </row>
    <row r="40531" spans="17:19">
      <c r="Q40531"/>
      <c r="R40531"/>
      <c r="S40531"/>
    </row>
    <row r="40532" spans="17:19">
      <c r="Q40532"/>
      <c r="R40532"/>
      <c r="S40532"/>
    </row>
    <row r="40533" spans="17:19">
      <c r="Q40533"/>
      <c r="R40533"/>
      <c r="S40533"/>
    </row>
    <row r="40534" spans="17:19">
      <c r="Q40534"/>
      <c r="R40534"/>
      <c r="S40534"/>
    </row>
    <row r="40535" spans="17:19">
      <c r="Q40535"/>
      <c r="R40535"/>
      <c r="S40535"/>
    </row>
    <row r="40536" spans="17:19">
      <c r="Q40536"/>
      <c r="R40536"/>
      <c r="S40536"/>
    </row>
    <row r="40537" spans="17:19">
      <c r="Q40537"/>
      <c r="R40537"/>
      <c r="S40537"/>
    </row>
    <row r="40538" spans="17:19">
      <c r="Q40538"/>
      <c r="R40538"/>
      <c r="S40538"/>
    </row>
    <row r="40539" spans="17:19">
      <c r="Q40539"/>
      <c r="R40539"/>
      <c r="S40539"/>
    </row>
    <row r="40540" spans="17:19">
      <c r="Q40540"/>
      <c r="R40540"/>
      <c r="S40540"/>
    </row>
    <row r="40541" spans="17:19">
      <c r="Q40541"/>
      <c r="R40541"/>
      <c r="S40541"/>
    </row>
    <row r="40542" spans="17:19">
      <c r="Q40542"/>
      <c r="R40542"/>
      <c r="S40542"/>
    </row>
    <row r="40543" spans="17:19">
      <c r="Q40543"/>
      <c r="R40543"/>
      <c r="S40543"/>
    </row>
    <row r="40544" spans="17:19">
      <c r="Q40544"/>
      <c r="R40544"/>
      <c r="S40544"/>
    </row>
    <row r="40545" spans="17:19">
      <c r="Q40545"/>
      <c r="R40545"/>
      <c r="S40545"/>
    </row>
    <row r="40546" spans="17:19">
      <c r="Q40546"/>
      <c r="R40546"/>
      <c r="S40546"/>
    </row>
    <row r="40547" spans="17:19">
      <c r="Q40547"/>
      <c r="R40547"/>
      <c r="S40547"/>
    </row>
    <row r="40548" spans="17:19">
      <c r="Q40548"/>
      <c r="R40548"/>
      <c r="S40548"/>
    </row>
    <row r="40549" spans="17:19">
      <c r="Q40549"/>
      <c r="R40549"/>
      <c r="S40549"/>
    </row>
    <row r="40550" spans="17:19">
      <c r="Q40550"/>
      <c r="R40550"/>
      <c r="S40550"/>
    </row>
    <row r="40551" spans="17:19">
      <c r="Q40551"/>
      <c r="R40551"/>
      <c r="S40551"/>
    </row>
    <row r="40552" spans="17:19">
      <c r="Q40552"/>
      <c r="R40552"/>
      <c r="S40552"/>
    </row>
    <row r="40553" spans="17:19">
      <c r="Q40553"/>
      <c r="R40553"/>
      <c r="S40553"/>
    </row>
    <row r="40554" spans="17:19">
      <c r="Q40554"/>
      <c r="R40554"/>
      <c r="S40554"/>
    </row>
    <row r="40555" spans="17:19">
      <c r="Q40555"/>
      <c r="R40555"/>
      <c r="S40555"/>
    </row>
    <row r="40556" spans="17:19">
      <c r="Q40556"/>
      <c r="R40556"/>
      <c r="S40556"/>
    </row>
    <row r="40557" spans="17:19">
      <c r="Q40557"/>
      <c r="R40557"/>
      <c r="S40557"/>
    </row>
    <row r="40558" spans="17:19">
      <c r="Q40558"/>
      <c r="R40558"/>
      <c r="S40558"/>
    </row>
    <row r="40559" spans="17:19">
      <c r="Q40559"/>
      <c r="R40559"/>
      <c r="S40559"/>
    </row>
    <row r="40560" spans="17:19">
      <c r="Q40560"/>
      <c r="R40560"/>
      <c r="S40560"/>
    </row>
    <row r="40561" spans="17:19">
      <c r="Q40561"/>
      <c r="R40561"/>
      <c r="S40561"/>
    </row>
    <row r="40562" spans="17:19">
      <c r="Q40562"/>
      <c r="R40562"/>
      <c r="S40562"/>
    </row>
    <row r="40563" spans="17:19">
      <c r="Q40563"/>
      <c r="R40563"/>
      <c r="S40563"/>
    </row>
    <row r="40564" spans="17:19">
      <c r="Q40564"/>
      <c r="R40564"/>
      <c r="S40564"/>
    </row>
    <row r="40565" spans="17:19">
      <c r="Q40565"/>
      <c r="R40565"/>
      <c r="S40565"/>
    </row>
    <row r="40566" spans="17:19">
      <c r="Q40566"/>
      <c r="R40566"/>
      <c r="S40566"/>
    </row>
    <row r="40567" spans="17:19">
      <c r="Q40567"/>
      <c r="R40567"/>
      <c r="S40567"/>
    </row>
    <row r="40568" spans="17:19">
      <c r="Q40568"/>
      <c r="R40568"/>
      <c r="S40568"/>
    </row>
    <row r="40569" spans="17:19">
      <c r="Q40569"/>
      <c r="R40569"/>
      <c r="S40569"/>
    </row>
    <row r="40570" spans="17:19">
      <c r="Q40570"/>
      <c r="R40570"/>
      <c r="S40570"/>
    </row>
    <row r="40571" spans="17:19">
      <c r="Q40571"/>
      <c r="R40571"/>
      <c r="S40571"/>
    </row>
    <row r="40572" spans="17:19">
      <c r="Q40572"/>
      <c r="R40572"/>
      <c r="S40572"/>
    </row>
    <row r="40573" spans="17:19">
      <c r="Q40573"/>
      <c r="R40573"/>
      <c r="S40573"/>
    </row>
    <row r="40574" spans="17:19">
      <c r="Q40574"/>
      <c r="R40574"/>
      <c r="S40574"/>
    </row>
    <row r="40575" spans="17:19">
      <c r="Q40575"/>
      <c r="R40575"/>
      <c r="S40575"/>
    </row>
    <row r="40576" spans="17:19">
      <c r="Q40576"/>
      <c r="R40576"/>
      <c r="S40576"/>
    </row>
    <row r="40577" spans="17:19">
      <c r="Q40577"/>
      <c r="R40577"/>
      <c r="S40577"/>
    </row>
    <row r="40578" spans="17:19">
      <c r="Q40578"/>
      <c r="R40578"/>
      <c r="S40578"/>
    </row>
    <row r="40579" spans="17:19">
      <c r="Q40579"/>
      <c r="R40579"/>
      <c r="S40579"/>
    </row>
    <row r="40580" spans="17:19">
      <c r="Q40580"/>
      <c r="R40580"/>
      <c r="S40580"/>
    </row>
    <row r="40581" spans="17:19">
      <c r="Q40581"/>
      <c r="R40581"/>
      <c r="S40581"/>
    </row>
    <row r="40582" spans="17:19">
      <c r="Q40582"/>
      <c r="R40582"/>
      <c r="S40582"/>
    </row>
    <row r="40583" spans="17:19">
      <c r="Q40583"/>
      <c r="R40583"/>
      <c r="S40583"/>
    </row>
    <row r="40584" spans="17:19">
      <c r="Q40584"/>
      <c r="R40584"/>
      <c r="S40584"/>
    </row>
    <row r="40585" spans="17:19">
      <c r="Q40585"/>
      <c r="R40585"/>
      <c r="S40585"/>
    </row>
    <row r="40586" spans="17:19">
      <c r="Q40586"/>
      <c r="R40586"/>
      <c r="S40586"/>
    </row>
    <row r="40587" spans="17:19">
      <c r="Q40587"/>
      <c r="R40587"/>
      <c r="S40587"/>
    </row>
    <row r="40588" spans="17:19">
      <c r="Q40588"/>
      <c r="R40588"/>
      <c r="S40588"/>
    </row>
    <row r="40589" spans="17:19">
      <c r="Q40589"/>
      <c r="R40589"/>
      <c r="S40589"/>
    </row>
    <row r="40590" spans="17:19">
      <c r="Q40590"/>
      <c r="R40590"/>
      <c r="S40590"/>
    </row>
    <row r="40591" spans="17:19">
      <c r="Q40591"/>
      <c r="R40591"/>
      <c r="S40591"/>
    </row>
    <row r="40592" spans="17:19">
      <c r="Q40592"/>
      <c r="R40592"/>
      <c r="S40592"/>
    </row>
    <row r="40593" spans="17:19">
      <c r="Q40593"/>
      <c r="R40593"/>
      <c r="S40593"/>
    </row>
    <row r="40594" spans="17:19">
      <c r="Q40594"/>
      <c r="R40594"/>
      <c r="S40594"/>
    </row>
    <row r="40595" spans="17:19">
      <c r="Q40595"/>
      <c r="R40595"/>
      <c r="S40595"/>
    </row>
    <row r="40596" spans="17:19">
      <c r="Q40596"/>
      <c r="R40596"/>
      <c r="S40596"/>
    </row>
    <row r="40597" spans="17:19">
      <c r="Q40597"/>
      <c r="R40597"/>
      <c r="S40597"/>
    </row>
    <row r="40598" spans="17:19">
      <c r="Q40598"/>
      <c r="R40598"/>
      <c r="S40598"/>
    </row>
    <row r="40599" spans="17:19">
      <c r="Q40599"/>
      <c r="R40599"/>
      <c r="S40599"/>
    </row>
    <row r="40600" spans="17:19">
      <c r="Q40600"/>
      <c r="R40600"/>
      <c r="S40600"/>
    </row>
    <row r="40601" spans="17:19">
      <c r="Q40601"/>
      <c r="R40601"/>
      <c r="S40601"/>
    </row>
    <row r="40602" spans="17:19">
      <c r="Q40602"/>
      <c r="R40602"/>
      <c r="S40602"/>
    </row>
    <row r="40603" spans="17:19">
      <c r="Q40603"/>
      <c r="R40603"/>
      <c r="S40603"/>
    </row>
    <row r="40604" spans="17:19">
      <c r="Q40604"/>
      <c r="R40604"/>
      <c r="S40604"/>
    </row>
    <row r="40605" spans="17:19">
      <c r="Q40605"/>
      <c r="R40605"/>
      <c r="S40605"/>
    </row>
    <row r="40606" spans="17:19">
      <c r="Q40606"/>
      <c r="R40606"/>
      <c r="S40606"/>
    </row>
    <row r="40607" spans="17:19">
      <c r="Q40607"/>
      <c r="R40607"/>
      <c r="S40607"/>
    </row>
    <row r="40608" spans="17:19">
      <c r="Q40608"/>
      <c r="R40608"/>
      <c r="S40608"/>
    </row>
    <row r="40609" spans="17:19">
      <c r="Q40609"/>
      <c r="R40609"/>
      <c r="S40609"/>
    </row>
    <row r="40610" spans="17:19">
      <c r="Q40610"/>
      <c r="R40610"/>
      <c r="S40610"/>
    </row>
    <row r="40611" spans="17:19">
      <c r="Q40611"/>
      <c r="R40611"/>
      <c r="S40611"/>
    </row>
    <row r="40612" spans="17:19">
      <c r="Q40612"/>
      <c r="R40612"/>
      <c r="S40612"/>
    </row>
    <row r="40613" spans="17:19">
      <c r="Q40613"/>
      <c r="R40613"/>
      <c r="S40613"/>
    </row>
    <row r="40614" spans="17:19">
      <c r="Q40614"/>
      <c r="R40614"/>
      <c r="S40614"/>
    </row>
    <row r="40615" spans="17:19">
      <c r="Q40615"/>
      <c r="R40615"/>
      <c r="S40615"/>
    </row>
    <row r="40616" spans="17:19">
      <c r="Q40616"/>
      <c r="R40616"/>
      <c r="S40616"/>
    </row>
    <row r="40617" spans="17:19">
      <c r="Q40617"/>
      <c r="R40617"/>
      <c r="S40617"/>
    </row>
    <row r="40618" spans="17:19">
      <c r="Q40618"/>
      <c r="R40618"/>
      <c r="S40618"/>
    </row>
    <row r="40619" spans="17:19">
      <c r="Q40619"/>
      <c r="R40619"/>
      <c r="S40619"/>
    </row>
    <row r="40620" spans="17:19">
      <c r="Q40620"/>
      <c r="R40620"/>
      <c r="S40620"/>
    </row>
    <row r="40621" spans="17:19">
      <c r="Q40621"/>
      <c r="R40621"/>
      <c r="S40621"/>
    </row>
    <row r="40622" spans="17:19">
      <c r="Q40622"/>
      <c r="R40622"/>
      <c r="S40622"/>
    </row>
    <row r="40623" spans="17:19">
      <c r="Q40623"/>
      <c r="R40623"/>
      <c r="S40623"/>
    </row>
    <row r="40624" spans="17:19">
      <c r="Q40624"/>
      <c r="R40624"/>
      <c r="S40624"/>
    </row>
    <row r="40625" spans="17:19">
      <c r="Q40625"/>
      <c r="R40625"/>
      <c r="S40625"/>
    </row>
    <row r="40626" spans="17:19">
      <c r="Q40626"/>
      <c r="R40626"/>
      <c r="S40626"/>
    </row>
    <row r="40627" spans="17:19">
      <c r="Q40627"/>
      <c r="R40627"/>
      <c r="S40627"/>
    </row>
    <row r="40628" spans="17:19">
      <c r="Q40628"/>
      <c r="R40628"/>
      <c r="S40628"/>
    </row>
    <row r="40629" spans="17:19">
      <c r="Q40629"/>
      <c r="R40629"/>
      <c r="S40629"/>
    </row>
    <row r="40630" spans="17:19">
      <c r="Q40630"/>
      <c r="R40630"/>
      <c r="S40630"/>
    </row>
    <row r="40631" spans="17:19">
      <c r="Q40631"/>
      <c r="R40631"/>
      <c r="S40631"/>
    </row>
    <row r="40632" spans="17:19">
      <c r="Q40632"/>
      <c r="R40632"/>
      <c r="S40632"/>
    </row>
    <row r="40633" spans="17:19">
      <c r="Q40633"/>
      <c r="R40633"/>
      <c r="S40633"/>
    </row>
    <row r="40634" spans="17:19">
      <c r="Q40634"/>
      <c r="R40634"/>
      <c r="S40634"/>
    </row>
    <row r="40635" spans="17:19">
      <c r="Q40635"/>
      <c r="R40635"/>
      <c r="S40635"/>
    </row>
    <row r="40636" spans="17:19">
      <c r="Q40636"/>
      <c r="R40636"/>
      <c r="S40636"/>
    </row>
    <row r="40637" spans="17:19">
      <c r="Q40637"/>
      <c r="R40637"/>
      <c r="S40637"/>
    </row>
    <row r="40638" spans="17:19">
      <c r="Q40638"/>
      <c r="R40638"/>
      <c r="S40638"/>
    </row>
    <row r="40639" spans="17:19">
      <c r="Q40639"/>
      <c r="R40639"/>
      <c r="S40639"/>
    </row>
    <row r="40640" spans="17:19">
      <c r="Q40640"/>
      <c r="R40640"/>
      <c r="S40640"/>
    </row>
    <row r="40641" spans="17:19">
      <c r="Q40641"/>
      <c r="R40641"/>
      <c r="S40641"/>
    </row>
    <row r="40642" spans="17:19">
      <c r="Q40642"/>
      <c r="R40642"/>
      <c r="S40642"/>
    </row>
    <row r="40643" spans="17:19">
      <c r="Q40643"/>
      <c r="R40643"/>
      <c r="S40643"/>
    </row>
    <row r="40644" spans="17:19">
      <c r="Q40644"/>
      <c r="R40644"/>
      <c r="S40644"/>
    </row>
    <row r="40645" spans="17:19">
      <c r="Q40645"/>
      <c r="R40645"/>
      <c r="S40645"/>
    </row>
    <row r="40646" spans="17:19">
      <c r="Q40646"/>
      <c r="R40646"/>
      <c r="S40646"/>
    </row>
    <row r="40647" spans="17:19">
      <c r="Q40647"/>
      <c r="R40647"/>
      <c r="S40647"/>
    </row>
    <row r="40648" spans="17:19">
      <c r="Q40648"/>
      <c r="R40648"/>
      <c r="S40648"/>
    </row>
    <row r="40649" spans="17:19">
      <c r="Q40649"/>
      <c r="R40649"/>
      <c r="S40649"/>
    </row>
    <row r="40650" spans="17:19">
      <c r="Q40650"/>
      <c r="R40650"/>
      <c r="S40650"/>
    </row>
    <row r="40651" spans="17:19">
      <c r="Q40651"/>
      <c r="R40651"/>
      <c r="S40651"/>
    </row>
    <row r="40652" spans="17:19">
      <c r="Q40652"/>
      <c r="R40652"/>
      <c r="S40652"/>
    </row>
    <row r="40653" spans="17:19">
      <c r="Q40653"/>
      <c r="R40653"/>
      <c r="S40653"/>
    </row>
    <row r="40654" spans="17:19">
      <c r="Q40654"/>
      <c r="R40654"/>
      <c r="S40654"/>
    </row>
    <row r="40655" spans="17:19">
      <c r="Q40655"/>
      <c r="R40655"/>
      <c r="S40655"/>
    </row>
    <row r="40656" spans="17:19">
      <c r="Q40656"/>
      <c r="R40656"/>
      <c r="S40656"/>
    </row>
    <row r="40657" spans="17:19">
      <c r="Q40657"/>
      <c r="R40657"/>
      <c r="S40657"/>
    </row>
    <row r="40658" spans="17:19">
      <c r="Q40658"/>
      <c r="R40658"/>
      <c r="S40658"/>
    </row>
    <row r="40659" spans="17:19">
      <c r="Q40659"/>
      <c r="R40659"/>
      <c r="S40659"/>
    </row>
    <row r="40660" spans="17:19">
      <c r="Q40660"/>
      <c r="R40660"/>
      <c r="S40660"/>
    </row>
    <row r="40661" spans="17:19">
      <c r="Q40661"/>
      <c r="R40661"/>
      <c r="S40661"/>
    </row>
    <row r="40662" spans="17:19">
      <c r="Q40662"/>
      <c r="R40662"/>
      <c r="S40662"/>
    </row>
    <row r="40663" spans="17:19">
      <c r="Q40663"/>
      <c r="R40663"/>
      <c r="S40663"/>
    </row>
    <row r="40664" spans="17:19">
      <c r="Q40664"/>
      <c r="R40664"/>
      <c r="S40664"/>
    </row>
    <row r="40665" spans="17:19">
      <c r="Q40665"/>
      <c r="R40665"/>
      <c r="S40665"/>
    </row>
    <row r="40666" spans="17:19">
      <c r="Q40666"/>
      <c r="R40666"/>
      <c r="S40666"/>
    </row>
    <row r="40667" spans="17:19">
      <c r="Q40667"/>
      <c r="R40667"/>
      <c r="S40667"/>
    </row>
    <row r="40668" spans="17:19">
      <c r="Q40668"/>
      <c r="R40668"/>
      <c r="S40668"/>
    </row>
    <row r="40669" spans="17:19">
      <c r="Q40669"/>
      <c r="R40669"/>
      <c r="S40669"/>
    </row>
    <row r="40670" spans="17:19">
      <c r="Q40670"/>
      <c r="R40670"/>
      <c r="S40670"/>
    </row>
    <row r="40671" spans="17:19">
      <c r="Q40671"/>
      <c r="R40671"/>
      <c r="S40671"/>
    </row>
    <row r="40672" spans="17:19">
      <c r="Q40672"/>
      <c r="R40672"/>
      <c r="S40672"/>
    </row>
    <row r="40673" spans="17:19">
      <c r="Q40673"/>
      <c r="R40673"/>
      <c r="S40673"/>
    </row>
    <row r="40674" spans="17:19">
      <c r="Q40674"/>
      <c r="R40674"/>
      <c r="S40674"/>
    </row>
    <row r="40675" spans="17:19">
      <c r="Q40675"/>
      <c r="R40675"/>
      <c r="S40675"/>
    </row>
    <row r="40676" spans="17:19">
      <c r="Q40676"/>
      <c r="R40676"/>
      <c r="S40676"/>
    </row>
    <row r="40677" spans="17:19">
      <c r="Q40677"/>
      <c r="R40677"/>
      <c r="S40677"/>
    </row>
    <row r="40678" spans="17:19">
      <c r="Q40678"/>
      <c r="R40678"/>
      <c r="S40678"/>
    </row>
    <row r="40679" spans="17:19">
      <c r="Q40679"/>
      <c r="R40679"/>
      <c r="S40679"/>
    </row>
    <row r="40680" spans="17:19">
      <c r="Q40680"/>
      <c r="R40680"/>
      <c r="S40680"/>
    </row>
    <row r="40681" spans="17:19">
      <c r="Q40681"/>
      <c r="R40681"/>
      <c r="S40681"/>
    </row>
    <row r="40682" spans="17:19">
      <c r="Q40682"/>
      <c r="R40682"/>
      <c r="S40682"/>
    </row>
    <row r="40683" spans="17:19">
      <c r="Q40683"/>
      <c r="R40683"/>
      <c r="S40683"/>
    </row>
    <row r="40684" spans="17:19">
      <c r="Q40684"/>
      <c r="R40684"/>
      <c r="S40684"/>
    </row>
    <row r="40685" spans="17:19">
      <c r="Q40685"/>
      <c r="R40685"/>
      <c r="S40685"/>
    </row>
    <row r="40686" spans="17:19">
      <c r="Q40686"/>
      <c r="R40686"/>
      <c r="S40686"/>
    </row>
    <row r="40687" spans="17:19">
      <c r="Q40687"/>
      <c r="R40687"/>
      <c r="S40687"/>
    </row>
    <row r="40688" spans="17:19">
      <c r="Q40688"/>
      <c r="R40688"/>
      <c r="S40688"/>
    </row>
    <row r="40689" spans="17:19">
      <c r="Q40689"/>
      <c r="R40689"/>
      <c r="S40689"/>
    </row>
    <row r="40690" spans="17:19">
      <c r="Q40690"/>
      <c r="R40690"/>
      <c r="S40690"/>
    </row>
    <row r="40691" spans="17:19">
      <c r="Q40691"/>
      <c r="R40691"/>
      <c r="S40691"/>
    </row>
    <row r="40692" spans="17:19">
      <c r="Q40692"/>
      <c r="R40692"/>
      <c r="S40692"/>
    </row>
    <row r="40693" spans="17:19">
      <c r="Q40693"/>
      <c r="R40693"/>
      <c r="S40693"/>
    </row>
    <row r="40694" spans="17:19">
      <c r="Q40694"/>
      <c r="R40694"/>
      <c r="S40694"/>
    </row>
    <row r="40695" spans="17:19">
      <c r="Q40695"/>
      <c r="R40695"/>
      <c r="S40695"/>
    </row>
    <row r="40696" spans="17:19">
      <c r="Q40696"/>
      <c r="R40696"/>
      <c r="S40696"/>
    </row>
    <row r="40697" spans="17:19">
      <c r="Q40697"/>
      <c r="R40697"/>
      <c r="S40697"/>
    </row>
    <row r="40698" spans="17:19">
      <c r="Q40698"/>
      <c r="R40698"/>
      <c r="S40698"/>
    </row>
    <row r="40699" spans="17:19">
      <c r="Q40699"/>
      <c r="R40699"/>
      <c r="S40699"/>
    </row>
    <row r="40700" spans="17:19">
      <c r="Q40700"/>
      <c r="R40700"/>
      <c r="S40700"/>
    </row>
    <row r="40701" spans="17:19">
      <c r="Q40701"/>
      <c r="R40701"/>
      <c r="S40701"/>
    </row>
    <row r="40702" spans="17:19">
      <c r="Q40702"/>
      <c r="R40702"/>
      <c r="S40702"/>
    </row>
    <row r="40703" spans="17:19">
      <c r="Q40703"/>
      <c r="R40703"/>
      <c r="S40703"/>
    </row>
    <row r="40704" spans="17:19">
      <c r="Q40704"/>
      <c r="R40704"/>
      <c r="S40704"/>
    </row>
    <row r="40705" spans="17:19">
      <c r="Q40705"/>
      <c r="R40705"/>
      <c r="S40705"/>
    </row>
    <row r="40706" spans="17:19">
      <c r="Q40706"/>
      <c r="R40706"/>
      <c r="S40706"/>
    </row>
    <row r="40707" spans="17:19">
      <c r="Q40707"/>
      <c r="R40707"/>
      <c r="S40707"/>
    </row>
    <row r="40708" spans="17:19">
      <c r="Q40708"/>
      <c r="R40708"/>
      <c r="S40708"/>
    </row>
    <row r="40709" spans="17:19">
      <c r="Q40709"/>
      <c r="R40709"/>
      <c r="S40709"/>
    </row>
    <row r="40710" spans="17:19">
      <c r="Q40710"/>
      <c r="R40710"/>
      <c r="S40710"/>
    </row>
    <row r="40711" spans="17:19">
      <c r="Q40711"/>
      <c r="R40711"/>
      <c r="S40711"/>
    </row>
    <row r="40712" spans="17:19">
      <c r="Q40712"/>
      <c r="R40712"/>
      <c r="S40712"/>
    </row>
    <row r="40713" spans="17:19">
      <c r="Q40713"/>
      <c r="R40713"/>
      <c r="S40713"/>
    </row>
    <row r="40714" spans="17:19">
      <c r="Q40714"/>
      <c r="R40714"/>
      <c r="S40714"/>
    </row>
    <row r="40715" spans="17:19">
      <c r="Q40715"/>
      <c r="R40715"/>
      <c r="S40715"/>
    </row>
    <row r="40716" spans="17:19">
      <c r="Q40716"/>
      <c r="R40716"/>
      <c r="S40716"/>
    </row>
    <row r="40717" spans="17:19">
      <c r="Q40717"/>
      <c r="R40717"/>
      <c r="S40717"/>
    </row>
    <row r="40718" spans="17:19">
      <c r="Q40718"/>
      <c r="R40718"/>
      <c r="S40718"/>
    </row>
    <row r="40719" spans="17:19">
      <c r="Q40719"/>
      <c r="R40719"/>
      <c r="S40719"/>
    </row>
    <row r="40720" spans="17:19">
      <c r="Q40720"/>
      <c r="R40720"/>
      <c r="S40720"/>
    </row>
    <row r="40721" spans="17:19">
      <c r="Q40721"/>
      <c r="R40721"/>
      <c r="S40721"/>
    </row>
    <row r="40722" spans="17:19">
      <c r="Q40722"/>
      <c r="R40722"/>
      <c r="S40722"/>
    </row>
    <row r="40723" spans="17:19">
      <c r="Q40723"/>
      <c r="R40723"/>
      <c r="S40723"/>
    </row>
    <row r="40724" spans="17:19">
      <c r="Q40724"/>
      <c r="R40724"/>
      <c r="S40724"/>
    </row>
    <row r="40725" spans="17:19">
      <c r="Q40725"/>
      <c r="R40725"/>
      <c r="S40725"/>
    </row>
    <row r="40726" spans="17:19">
      <c r="Q40726"/>
      <c r="R40726"/>
      <c r="S40726"/>
    </row>
    <row r="40727" spans="17:19">
      <c r="Q40727"/>
      <c r="R40727"/>
      <c r="S40727"/>
    </row>
    <row r="40728" spans="17:19">
      <c r="Q40728"/>
      <c r="R40728"/>
      <c r="S40728"/>
    </row>
    <row r="40729" spans="17:19">
      <c r="Q40729"/>
      <c r="R40729"/>
      <c r="S40729"/>
    </row>
    <row r="40730" spans="17:19">
      <c r="Q40730"/>
      <c r="R40730"/>
      <c r="S40730"/>
    </row>
    <row r="40731" spans="17:19">
      <c r="Q40731"/>
      <c r="R40731"/>
      <c r="S40731"/>
    </row>
    <row r="40732" spans="17:19">
      <c r="Q40732"/>
      <c r="R40732"/>
      <c r="S40732"/>
    </row>
    <row r="40733" spans="17:19">
      <c r="Q40733"/>
      <c r="R40733"/>
      <c r="S40733"/>
    </row>
    <row r="40734" spans="17:19">
      <c r="Q40734"/>
      <c r="R40734"/>
      <c r="S40734"/>
    </row>
    <row r="40735" spans="17:19">
      <c r="Q40735"/>
      <c r="R40735"/>
      <c r="S40735"/>
    </row>
    <row r="40736" spans="17:19">
      <c r="Q40736"/>
      <c r="R40736"/>
      <c r="S40736"/>
    </row>
    <row r="40737" spans="17:19">
      <c r="Q40737"/>
      <c r="R40737"/>
      <c r="S40737"/>
    </row>
    <row r="40738" spans="17:19">
      <c r="Q40738"/>
      <c r="R40738"/>
      <c r="S40738"/>
    </row>
    <row r="40739" spans="17:19">
      <c r="Q40739"/>
      <c r="R40739"/>
      <c r="S40739"/>
    </row>
    <row r="40740" spans="17:19">
      <c r="Q40740"/>
      <c r="R40740"/>
      <c r="S40740"/>
    </row>
    <row r="40741" spans="17:19">
      <c r="Q40741"/>
      <c r="R40741"/>
      <c r="S40741"/>
    </row>
    <row r="40742" spans="17:19">
      <c r="Q40742"/>
      <c r="R40742"/>
      <c r="S40742"/>
    </row>
    <row r="40743" spans="17:19">
      <c r="Q40743"/>
      <c r="R40743"/>
      <c r="S40743"/>
    </row>
    <row r="40744" spans="17:19">
      <c r="Q40744"/>
      <c r="R40744"/>
      <c r="S40744"/>
    </row>
    <row r="40745" spans="17:19">
      <c r="Q40745"/>
      <c r="R40745"/>
      <c r="S40745"/>
    </row>
    <row r="40746" spans="17:19">
      <c r="Q40746"/>
      <c r="R40746"/>
      <c r="S40746"/>
    </row>
    <row r="40747" spans="17:19">
      <c r="Q40747"/>
      <c r="R40747"/>
      <c r="S40747"/>
    </row>
    <row r="40748" spans="17:19">
      <c r="Q40748"/>
      <c r="R40748"/>
      <c r="S40748"/>
    </row>
    <row r="40749" spans="17:19">
      <c r="Q40749"/>
      <c r="R40749"/>
      <c r="S40749"/>
    </row>
    <row r="40750" spans="17:19">
      <c r="Q40750"/>
      <c r="R40750"/>
      <c r="S40750"/>
    </row>
    <row r="40751" spans="17:19">
      <c r="Q40751"/>
      <c r="R40751"/>
      <c r="S40751"/>
    </row>
    <row r="40752" spans="17:19">
      <c r="Q40752"/>
      <c r="R40752"/>
      <c r="S40752"/>
    </row>
    <row r="40753" spans="17:19">
      <c r="Q40753"/>
      <c r="R40753"/>
      <c r="S40753"/>
    </row>
    <row r="40754" spans="17:19">
      <c r="Q40754"/>
      <c r="R40754"/>
      <c r="S40754"/>
    </row>
    <row r="40755" spans="17:19">
      <c r="Q40755"/>
      <c r="R40755"/>
      <c r="S40755"/>
    </row>
    <row r="40756" spans="17:19">
      <c r="Q40756"/>
      <c r="R40756"/>
      <c r="S40756"/>
    </row>
    <row r="40757" spans="17:19">
      <c r="Q40757"/>
      <c r="R40757"/>
      <c r="S40757"/>
    </row>
    <row r="40758" spans="17:19">
      <c r="Q40758"/>
      <c r="R40758"/>
      <c r="S40758"/>
    </row>
    <row r="40759" spans="17:19">
      <c r="Q40759"/>
      <c r="R40759"/>
      <c r="S40759"/>
    </row>
    <row r="40760" spans="17:19">
      <c r="Q40760"/>
      <c r="R40760"/>
      <c r="S40760"/>
    </row>
    <row r="40761" spans="17:19">
      <c r="Q40761"/>
      <c r="R40761"/>
      <c r="S40761"/>
    </row>
    <row r="40762" spans="17:19">
      <c r="Q40762"/>
      <c r="R40762"/>
      <c r="S40762"/>
    </row>
    <row r="40763" spans="17:19">
      <c r="Q40763"/>
      <c r="R40763"/>
      <c r="S40763"/>
    </row>
    <row r="40764" spans="17:19">
      <c r="Q40764"/>
      <c r="R40764"/>
      <c r="S40764"/>
    </row>
    <row r="40765" spans="17:19">
      <c r="Q40765"/>
      <c r="R40765"/>
      <c r="S40765"/>
    </row>
    <row r="40766" spans="17:19">
      <c r="Q40766"/>
      <c r="R40766"/>
      <c r="S40766"/>
    </row>
    <row r="40767" spans="17:19">
      <c r="Q40767"/>
      <c r="R40767"/>
      <c r="S40767"/>
    </row>
    <row r="40768" spans="17:19">
      <c r="Q40768"/>
      <c r="R40768"/>
      <c r="S40768"/>
    </row>
    <row r="40769" spans="17:19">
      <c r="Q40769"/>
      <c r="R40769"/>
      <c r="S40769"/>
    </row>
    <row r="40770" spans="17:19">
      <c r="Q40770"/>
      <c r="R40770"/>
      <c r="S40770"/>
    </row>
    <row r="40771" spans="17:19">
      <c r="Q40771"/>
      <c r="R40771"/>
      <c r="S40771"/>
    </row>
    <row r="40772" spans="17:19">
      <c r="Q40772"/>
      <c r="R40772"/>
      <c r="S40772"/>
    </row>
    <row r="40773" spans="17:19">
      <c r="Q40773"/>
      <c r="R40773"/>
      <c r="S40773"/>
    </row>
    <row r="40774" spans="17:19">
      <c r="Q40774"/>
      <c r="R40774"/>
      <c r="S40774"/>
    </row>
    <row r="40775" spans="17:19">
      <c r="Q40775"/>
      <c r="R40775"/>
      <c r="S40775"/>
    </row>
    <row r="40776" spans="17:19">
      <c r="Q40776"/>
      <c r="R40776"/>
      <c r="S40776"/>
    </row>
    <row r="40777" spans="17:19">
      <c r="Q40777"/>
      <c r="R40777"/>
      <c r="S40777"/>
    </row>
    <row r="40778" spans="17:19">
      <c r="Q40778"/>
      <c r="R40778"/>
      <c r="S40778"/>
    </row>
    <row r="40779" spans="17:19">
      <c r="Q40779"/>
      <c r="R40779"/>
      <c r="S40779"/>
    </row>
    <row r="40780" spans="17:19">
      <c r="Q40780"/>
      <c r="R40780"/>
      <c r="S40780"/>
    </row>
    <row r="40781" spans="17:19">
      <c r="Q40781"/>
      <c r="R40781"/>
      <c r="S40781"/>
    </row>
    <row r="40782" spans="17:19">
      <c r="Q40782"/>
      <c r="R40782"/>
      <c r="S40782"/>
    </row>
    <row r="40783" spans="17:19">
      <c r="Q40783"/>
      <c r="R40783"/>
      <c r="S40783"/>
    </row>
    <row r="40784" spans="17:19">
      <c r="Q40784"/>
      <c r="R40784"/>
      <c r="S40784"/>
    </row>
    <row r="40785" spans="17:19">
      <c r="Q40785"/>
      <c r="R40785"/>
      <c r="S40785"/>
    </row>
    <row r="40786" spans="17:19">
      <c r="Q40786"/>
      <c r="R40786"/>
      <c r="S40786"/>
    </row>
    <row r="40787" spans="17:19">
      <c r="Q40787"/>
      <c r="R40787"/>
      <c r="S40787"/>
    </row>
    <row r="40788" spans="17:19">
      <c r="Q40788"/>
      <c r="R40788"/>
      <c r="S40788"/>
    </row>
    <row r="40789" spans="17:19">
      <c r="Q40789"/>
      <c r="R40789"/>
      <c r="S40789"/>
    </row>
    <row r="40790" spans="17:19">
      <c r="Q40790"/>
      <c r="R40790"/>
      <c r="S40790"/>
    </row>
    <row r="40791" spans="17:19">
      <c r="Q40791"/>
      <c r="R40791"/>
      <c r="S40791"/>
    </row>
    <row r="40792" spans="17:19">
      <c r="Q40792"/>
      <c r="R40792"/>
      <c r="S40792"/>
    </row>
    <row r="40793" spans="17:19">
      <c r="Q40793"/>
      <c r="R40793"/>
      <c r="S40793"/>
    </row>
    <row r="40794" spans="17:19">
      <c r="Q40794"/>
      <c r="R40794"/>
      <c r="S40794"/>
    </row>
    <row r="40795" spans="17:19">
      <c r="Q40795"/>
      <c r="R40795"/>
      <c r="S40795"/>
    </row>
    <row r="40796" spans="17:19">
      <c r="Q40796"/>
      <c r="R40796"/>
      <c r="S40796"/>
    </row>
    <row r="40797" spans="17:19">
      <c r="Q40797"/>
      <c r="R40797"/>
      <c r="S40797"/>
    </row>
    <row r="40798" spans="17:19">
      <c r="Q40798"/>
      <c r="R40798"/>
      <c r="S40798"/>
    </row>
    <row r="40799" spans="17:19">
      <c r="Q40799"/>
      <c r="R40799"/>
      <c r="S40799"/>
    </row>
    <row r="40800" spans="17:19">
      <c r="Q40800"/>
      <c r="R40800"/>
      <c r="S40800"/>
    </row>
    <row r="40801" spans="17:19">
      <c r="Q40801"/>
      <c r="R40801"/>
      <c r="S40801"/>
    </row>
    <row r="40802" spans="17:19">
      <c r="Q40802"/>
      <c r="R40802"/>
      <c r="S40802"/>
    </row>
    <row r="40803" spans="17:19">
      <c r="Q40803"/>
      <c r="R40803"/>
      <c r="S40803"/>
    </row>
    <row r="40804" spans="17:19">
      <c r="Q40804"/>
      <c r="R40804"/>
      <c r="S40804"/>
    </row>
    <row r="40805" spans="17:19">
      <c r="Q40805"/>
      <c r="R40805"/>
      <c r="S40805"/>
    </row>
    <row r="40806" spans="17:19">
      <c r="Q40806"/>
      <c r="R40806"/>
      <c r="S40806"/>
    </row>
    <row r="40807" spans="17:19">
      <c r="Q40807"/>
      <c r="R40807"/>
      <c r="S40807"/>
    </row>
    <row r="40808" spans="17:19">
      <c r="Q40808"/>
      <c r="R40808"/>
      <c r="S40808"/>
    </row>
    <row r="40809" spans="17:19">
      <c r="Q40809"/>
      <c r="R40809"/>
      <c r="S40809"/>
    </row>
    <row r="40810" spans="17:19">
      <c r="Q40810"/>
      <c r="R40810"/>
      <c r="S40810"/>
    </row>
    <row r="40811" spans="17:19">
      <c r="Q40811"/>
      <c r="R40811"/>
      <c r="S40811"/>
    </row>
    <row r="40812" spans="17:19">
      <c r="Q40812"/>
      <c r="R40812"/>
      <c r="S40812"/>
    </row>
    <row r="40813" spans="17:19">
      <c r="Q40813"/>
      <c r="R40813"/>
      <c r="S40813"/>
    </row>
    <row r="40814" spans="17:19">
      <c r="Q40814"/>
      <c r="R40814"/>
      <c r="S40814"/>
    </row>
    <row r="40815" spans="17:19">
      <c r="Q40815"/>
      <c r="R40815"/>
      <c r="S40815"/>
    </row>
    <row r="40816" spans="17:19">
      <c r="Q40816"/>
      <c r="R40816"/>
      <c r="S40816"/>
    </row>
    <row r="40817" spans="17:19">
      <c r="Q40817"/>
      <c r="R40817"/>
      <c r="S40817"/>
    </row>
    <row r="40818" spans="17:19">
      <c r="Q40818"/>
      <c r="R40818"/>
      <c r="S40818"/>
    </row>
    <row r="40819" spans="17:19">
      <c r="Q40819"/>
      <c r="R40819"/>
      <c r="S40819"/>
    </row>
    <row r="40820" spans="17:19">
      <c r="Q40820"/>
      <c r="R40820"/>
      <c r="S40820"/>
    </row>
    <row r="40821" spans="17:19">
      <c r="Q40821"/>
      <c r="R40821"/>
      <c r="S40821"/>
    </row>
    <row r="40822" spans="17:19">
      <c r="Q40822"/>
      <c r="R40822"/>
      <c r="S40822"/>
    </row>
    <row r="40823" spans="17:19">
      <c r="Q40823"/>
      <c r="R40823"/>
      <c r="S40823"/>
    </row>
    <row r="40824" spans="17:19">
      <c r="Q40824"/>
      <c r="R40824"/>
      <c r="S40824"/>
    </row>
    <row r="40825" spans="17:19">
      <c r="Q40825"/>
      <c r="R40825"/>
      <c r="S40825"/>
    </row>
    <row r="40826" spans="17:19">
      <c r="Q40826"/>
      <c r="R40826"/>
      <c r="S40826"/>
    </row>
    <row r="40827" spans="17:19">
      <c r="Q40827"/>
      <c r="R40827"/>
      <c r="S40827"/>
    </row>
    <row r="40828" spans="17:19">
      <c r="Q40828"/>
      <c r="R40828"/>
      <c r="S40828"/>
    </row>
    <row r="40829" spans="17:19">
      <c r="Q40829"/>
      <c r="R40829"/>
      <c r="S40829"/>
    </row>
    <row r="40830" spans="17:19">
      <c r="Q40830"/>
      <c r="R40830"/>
      <c r="S40830"/>
    </row>
    <row r="40831" spans="17:19">
      <c r="Q40831"/>
      <c r="R40831"/>
      <c r="S40831"/>
    </row>
    <row r="40832" spans="17:19">
      <c r="Q40832"/>
      <c r="R40832"/>
      <c r="S40832"/>
    </row>
    <row r="40833" spans="17:19">
      <c r="Q40833"/>
      <c r="R40833"/>
      <c r="S40833"/>
    </row>
    <row r="40834" spans="17:19">
      <c r="Q40834"/>
      <c r="R40834"/>
      <c r="S40834"/>
    </row>
    <row r="40835" spans="17:19">
      <c r="Q40835"/>
      <c r="R40835"/>
      <c r="S40835"/>
    </row>
    <row r="40836" spans="17:19">
      <c r="Q40836"/>
      <c r="R40836"/>
      <c r="S40836"/>
    </row>
    <row r="40837" spans="17:19">
      <c r="Q40837"/>
      <c r="R40837"/>
      <c r="S40837"/>
    </row>
    <row r="40838" spans="17:19">
      <c r="Q40838"/>
      <c r="R40838"/>
      <c r="S40838"/>
    </row>
    <row r="40839" spans="17:19">
      <c r="Q40839"/>
      <c r="R40839"/>
      <c r="S40839"/>
    </row>
    <row r="40840" spans="17:19">
      <c r="Q40840"/>
      <c r="R40840"/>
      <c r="S40840"/>
    </row>
    <row r="40841" spans="17:19">
      <c r="Q40841"/>
      <c r="R40841"/>
      <c r="S40841"/>
    </row>
    <row r="40842" spans="17:19">
      <c r="Q40842"/>
      <c r="R40842"/>
      <c r="S40842"/>
    </row>
    <row r="40843" spans="17:19">
      <c r="Q40843"/>
      <c r="R40843"/>
      <c r="S40843"/>
    </row>
    <row r="40844" spans="17:19">
      <c r="Q40844"/>
      <c r="R40844"/>
      <c r="S40844"/>
    </row>
    <row r="40845" spans="17:19">
      <c r="Q40845"/>
      <c r="R40845"/>
      <c r="S40845"/>
    </row>
    <row r="40846" spans="17:19">
      <c r="Q40846"/>
      <c r="R40846"/>
      <c r="S40846"/>
    </row>
    <row r="40847" spans="17:19">
      <c r="Q40847"/>
      <c r="R40847"/>
      <c r="S40847"/>
    </row>
    <row r="40848" spans="17:19">
      <c r="Q40848"/>
      <c r="R40848"/>
      <c r="S40848"/>
    </row>
    <row r="40849" spans="17:19">
      <c r="Q40849"/>
      <c r="R40849"/>
      <c r="S40849"/>
    </row>
    <row r="40850" spans="17:19">
      <c r="Q40850"/>
      <c r="R40850"/>
      <c r="S40850"/>
    </row>
    <row r="40851" spans="17:19">
      <c r="Q40851"/>
      <c r="R40851"/>
      <c r="S40851"/>
    </row>
    <row r="40852" spans="17:19">
      <c r="Q40852"/>
      <c r="R40852"/>
      <c r="S40852"/>
    </row>
    <row r="40853" spans="17:19">
      <c r="Q40853"/>
      <c r="R40853"/>
      <c r="S40853"/>
    </row>
    <row r="40854" spans="17:19">
      <c r="Q40854"/>
      <c r="R40854"/>
      <c r="S40854"/>
    </row>
    <row r="40855" spans="17:19">
      <c r="Q40855"/>
      <c r="R40855"/>
      <c r="S40855"/>
    </row>
    <row r="40856" spans="17:19">
      <c r="Q40856"/>
      <c r="R40856"/>
      <c r="S40856"/>
    </row>
    <row r="40857" spans="17:19">
      <c r="Q40857"/>
      <c r="R40857"/>
      <c r="S40857"/>
    </row>
    <row r="40858" spans="17:19">
      <c r="Q40858"/>
      <c r="R40858"/>
      <c r="S40858"/>
    </row>
    <row r="40859" spans="17:19">
      <c r="Q40859"/>
      <c r="R40859"/>
      <c r="S40859"/>
    </row>
    <row r="40860" spans="17:19">
      <c r="Q40860"/>
      <c r="R40860"/>
      <c r="S40860"/>
    </row>
    <row r="40861" spans="17:19">
      <c r="Q40861"/>
      <c r="R40861"/>
      <c r="S40861"/>
    </row>
    <row r="40862" spans="17:19">
      <c r="Q40862"/>
      <c r="R40862"/>
      <c r="S40862"/>
    </row>
    <row r="40863" spans="17:19">
      <c r="Q40863"/>
      <c r="R40863"/>
      <c r="S40863"/>
    </row>
    <row r="40864" spans="17:19">
      <c r="Q40864"/>
      <c r="R40864"/>
      <c r="S40864"/>
    </row>
    <row r="40865" spans="17:19">
      <c r="Q40865"/>
      <c r="R40865"/>
      <c r="S40865"/>
    </row>
    <row r="40866" spans="17:19">
      <c r="Q40866"/>
      <c r="R40866"/>
      <c r="S40866"/>
    </row>
    <row r="40867" spans="17:19">
      <c r="Q40867"/>
      <c r="R40867"/>
      <c r="S40867"/>
    </row>
    <row r="40868" spans="17:19">
      <c r="Q40868"/>
      <c r="R40868"/>
      <c r="S40868"/>
    </row>
    <row r="40869" spans="17:19">
      <c r="Q40869"/>
      <c r="R40869"/>
      <c r="S40869"/>
    </row>
    <row r="40870" spans="17:19">
      <c r="Q40870"/>
      <c r="R40870"/>
      <c r="S40870"/>
    </row>
    <row r="40871" spans="17:19">
      <c r="Q40871"/>
      <c r="R40871"/>
      <c r="S40871"/>
    </row>
    <row r="40872" spans="17:19">
      <c r="Q40872"/>
      <c r="R40872"/>
      <c r="S40872"/>
    </row>
    <row r="40873" spans="17:19">
      <c r="Q40873"/>
      <c r="R40873"/>
      <c r="S40873"/>
    </row>
    <row r="40874" spans="17:19">
      <c r="Q40874"/>
      <c r="R40874"/>
      <c r="S40874"/>
    </row>
    <row r="40875" spans="17:19">
      <c r="Q40875"/>
      <c r="R40875"/>
      <c r="S40875"/>
    </row>
    <row r="40876" spans="17:19">
      <c r="Q40876"/>
      <c r="R40876"/>
      <c r="S40876"/>
    </row>
    <row r="40877" spans="17:19">
      <c r="Q40877"/>
      <c r="R40877"/>
      <c r="S40877"/>
    </row>
    <row r="40878" spans="17:19">
      <c r="Q40878"/>
      <c r="R40878"/>
      <c r="S40878"/>
    </row>
    <row r="40879" spans="17:19">
      <c r="Q40879"/>
      <c r="R40879"/>
      <c r="S40879"/>
    </row>
    <row r="40880" spans="17:19">
      <c r="Q40880"/>
      <c r="R40880"/>
      <c r="S40880"/>
    </row>
    <row r="40881" spans="17:19">
      <c r="Q40881"/>
      <c r="R40881"/>
      <c r="S40881"/>
    </row>
    <row r="40882" spans="17:19">
      <c r="Q40882"/>
      <c r="R40882"/>
      <c r="S40882"/>
    </row>
    <row r="40883" spans="17:19">
      <c r="Q40883"/>
      <c r="R40883"/>
      <c r="S40883"/>
    </row>
    <row r="40884" spans="17:19">
      <c r="Q40884"/>
      <c r="R40884"/>
      <c r="S40884"/>
    </row>
    <row r="40885" spans="17:19">
      <c r="Q40885"/>
      <c r="R40885"/>
      <c r="S40885"/>
    </row>
    <row r="40886" spans="17:19">
      <c r="Q40886"/>
      <c r="R40886"/>
      <c r="S40886"/>
    </row>
    <row r="40887" spans="17:19">
      <c r="Q40887"/>
      <c r="R40887"/>
      <c r="S40887"/>
    </row>
    <row r="40888" spans="17:19">
      <c r="Q40888"/>
      <c r="R40888"/>
      <c r="S40888"/>
    </row>
    <row r="40889" spans="17:19">
      <c r="Q40889"/>
      <c r="R40889"/>
      <c r="S40889"/>
    </row>
    <row r="40890" spans="17:19">
      <c r="Q40890"/>
      <c r="R40890"/>
      <c r="S40890"/>
    </row>
    <row r="40891" spans="17:19">
      <c r="Q40891"/>
      <c r="R40891"/>
      <c r="S40891"/>
    </row>
    <row r="40892" spans="17:19">
      <c r="Q40892"/>
      <c r="R40892"/>
      <c r="S40892"/>
    </row>
    <row r="40893" spans="17:19">
      <c r="Q40893"/>
      <c r="R40893"/>
      <c r="S40893"/>
    </row>
    <row r="40894" spans="17:19">
      <c r="Q40894"/>
      <c r="R40894"/>
      <c r="S40894"/>
    </row>
    <row r="40895" spans="17:19">
      <c r="Q40895"/>
      <c r="R40895"/>
      <c r="S40895"/>
    </row>
    <row r="40896" spans="17:19">
      <c r="Q40896"/>
      <c r="R40896"/>
      <c r="S40896"/>
    </row>
    <row r="40897" spans="17:19">
      <c r="Q40897"/>
      <c r="R40897"/>
      <c r="S40897"/>
    </row>
    <row r="40898" spans="17:19">
      <c r="Q40898"/>
      <c r="R40898"/>
      <c r="S40898"/>
    </row>
    <row r="40899" spans="17:19">
      <c r="Q40899"/>
      <c r="R40899"/>
      <c r="S40899"/>
    </row>
    <row r="40900" spans="17:19">
      <c r="Q40900"/>
      <c r="R40900"/>
      <c r="S40900"/>
    </row>
    <row r="40901" spans="17:19">
      <c r="Q40901"/>
      <c r="R40901"/>
      <c r="S40901"/>
    </row>
    <row r="40902" spans="17:19">
      <c r="Q40902"/>
      <c r="R40902"/>
      <c r="S40902"/>
    </row>
    <row r="40903" spans="17:19">
      <c r="Q40903"/>
      <c r="R40903"/>
      <c r="S40903"/>
    </row>
    <row r="40904" spans="17:19">
      <c r="Q40904"/>
      <c r="R40904"/>
      <c r="S40904"/>
    </row>
    <row r="40905" spans="17:19">
      <c r="Q40905"/>
      <c r="R40905"/>
      <c r="S40905"/>
    </row>
    <row r="40906" spans="17:19">
      <c r="Q40906"/>
      <c r="R40906"/>
      <c r="S40906"/>
    </row>
    <row r="40907" spans="17:19">
      <c r="Q40907"/>
      <c r="R40907"/>
      <c r="S40907"/>
    </row>
    <row r="40908" spans="17:19">
      <c r="Q40908"/>
      <c r="R40908"/>
      <c r="S40908"/>
    </row>
    <row r="40909" spans="17:19">
      <c r="Q40909"/>
      <c r="R40909"/>
      <c r="S40909"/>
    </row>
    <row r="40910" spans="17:19">
      <c r="Q40910"/>
      <c r="R40910"/>
      <c r="S40910"/>
    </row>
    <row r="40911" spans="17:19">
      <c r="Q40911"/>
      <c r="R40911"/>
      <c r="S40911"/>
    </row>
    <row r="40912" spans="17:19">
      <c r="Q40912"/>
      <c r="R40912"/>
      <c r="S40912"/>
    </row>
    <row r="40913" spans="17:19">
      <c r="Q40913"/>
      <c r="R40913"/>
      <c r="S40913"/>
    </row>
    <row r="40914" spans="17:19">
      <c r="Q40914"/>
      <c r="R40914"/>
      <c r="S40914"/>
    </row>
    <row r="40915" spans="17:19">
      <c r="Q40915"/>
      <c r="R40915"/>
      <c r="S40915"/>
    </row>
    <row r="40916" spans="17:19">
      <c r="Q40916"/>
      <c r="R40916"/>
      <c r="S40916"/>
    </row>
    <row r="40917" spans="17:19">
      <c r="Q40917"/>
      <c r="R40917"/>
      <c r="S40917"/>
    </row>
    <row r="40918" spans="17:19">
      <c r="Q40918"/>
      <c r="R40918"/>
      <c r="S40918"/>
    </row>
    <row r="40919" spans="17:19">
      <c r="Q40919"/>
      <c r="R40919"/>
      <c r="S40919"/>
    </row>
    <row r="40920" spans="17:19">
      <c r="Q40920"/>
      <c r="R40920"/>
      <c r="S40920"/>
    </row>
    <row r="40921" spans="17:19">
      <c r="Q40921"/>
      <c r="R40921"/>
      <c r="S40921"/>
    </row>
    <row r="40922" spans="17:19">
      <c r="Q40922"/>
      <c r="R40922"/>
      <c r="S40922"/>
    </row>
    <row r="40923" spans="17:19">
      <c r="Q40923"/>
      <c r="R40923"/>
      <c r="S40923"/>
    </row>
    <row r="40924" spans="17:19">
      <c r="Q40924"/>
      <c r="R40924"/>
      <c r="S40924"/>
    </row>
    <row r="40925" spans="17:19">
      <c r="Q40925"/>
      <c r="R40925"/>
      <c r="S40925"/>
    </row>
    <row r="40926" spans="17:19">
      <c r="Q40926"/>
      <c r="R40926"/>
      <c r="S40926"/>
    </row>
    <row r="40927" spans="17:19">
      <c r="Q40927"/>
      <c r="R40927"/>
      <c r="S40927"/>
    </row>
    <row r="40928" spans="17:19">
      <c r="Q40928"/>
      <c r="R40928"/>
      <c r="S40928"/>
    </row>
    <row r="40929" spans="17:19">
      <c r="Q40929"/>
      <c r="R40929"/>
      <c r="S40929"/>
    </row>
    <row r="40930" spans="17:19">
      <c r="Q40930"/>
      <c r="R40930"/>
      <c r="S40930"/>
    </row>
    <row r="40931" spans="17:19">
      <c r="Q40931"/>
      <c r="R40931"/>
      <c r="S40931"/>
    </row>
    <row r="40932" spans="17:19">
      <c r="Q40932"/>
      <c r="R40932"/>
      <c r="S40932"/>
    </row>
    <row r="40933" spans="17:19">
      <c r="Q40933"/>
      <c r="R40933"/>
      <c r="S40933"/>
    </row>
    <row r="40934" spans="17:19">
      <c r="Q40934"/>
      <c r="R40934"/>
      <c r="S40934"/>
    </row>
    <row r="40935" spans="17:19">
      <c r="Q40935"/>
      <c r="R40935"/>
      <c r="S40935"/>
    </row>
    <row r="40936" spans="17:19">
      <c r="Q40936"/>
      <c r="R40936"/>
      <c r="S40936"/>
    </row>
    <row r="40937" spans="17:19">
      <c r="Q40937"/>
      <c r="R40937"/>
      <c r="S40937"/>
    </row>
    <row r="40938" spans="17:19">
      <c r="Q40938"/>
      <c r="R40938"/>
      <c r="S40938"/>
    </row>
    <row r="40939" spans="17:19">
      <c r="Q40939"/>
      <c r="R40939"/>
      <c r="S40939"/>
    </row>
    <row r="40940" spans="17:19">
      <c r="Q40940"/>
      <c r="R40940"/>
      <c r="S40940"/>
    </row>
    <row r="40941" spans="17:19">
      <c r="Q40941"/>
      <c r="R40941"/>
      <c r="S40941"/>
    </row>
    <row r="40942" spans="17:19">
      <c r="Q40942"/>
      <c r="R40942"/>
      <c r="S40942"/>
    </row>
    <row r="40943" spans="17:19">
      <c r="Q40943"/>
      <c r="R40943"/>
      <c r="S40943"/>
    </row>
    <row r="40944" spans="17:19">
      <c r="Q40944"/>
      <c r="R40944"/>
      <c r="S40944"/>
    </row>
    <row r="40945" spans="17:19">
      <c r="Q40945"/>
      <c r="R40945"/>
      <c r="S40945"/>
    </row>
    <row r="40946" spans="17:19">
      <c r="Q40946"/>
      <c r="R40946"/>
      <c r="S40946"/>
    </row>
    <row r="40947" spans="17:19">
      <c r="Q40947"/>
      <c r="R40947"/>
      <c r="S40947"/>
    </row>
    <row r="40948" spans="17:19">
      <c r="Q40948"/>
      <c r="R40948"/>
      <c r="S40948"/>
    </row>
    <row r="40949" spans="17:19">
      <c r="Q40949"/>
      <c r="R40949"/>
      <c r="S40949"/>
    </row>
    <row r="40950" spans="17:19">
      <c r="Q40950"/>
      <c r="R40950"/>
      <c r="S40950"/>
    </row>
    <row r="40951" spans="17:19">
      <c r="Q40951"/>
      <c r="R40951"/>
      <c r="S40951"/>
    </row>
    <row r="40952" spans="17:19">
      <c r="Q40952"/>
      <c r="R40952"/>
      <c r="S40952"/>
    </row>
    <row r="40953" spans="17:19">
      <c r="Q40953"/>
      <c r="R40953"/>
      <c r="S40953"/>
    </row>
    <row r="40954" spans="17:19">
      <c r="Q40954"/>
      <c r="R40954"/>
      <c r="S40954"/>
    </row>
    <row r="40955" spans="17:19">
      <c r="Q40955"/>
      <c r="R40955"/>
      <c r="S40955"/>
    </row>
    <row r="40956" spans="17:19">
      <c r="Q40956"/>
      <c r="R40956"/>
      <c r="S40956"/>
    </row>
    <row r="40957" spans="17:19">
      <c r="Q40957"/>
      <c r="R40957"/>
      <c r="S40957"/>
    </row>
    <row r="40958" spans="17:19">
      <c r="Q40958"/>
      <c r="R40958"/>
      <c r="S40958"/>
    </row>
    <row r="40959" spans="17:19">
      <c r="Q40959"/>
      <c r="R40959"/>
      <c r="S40959"/>
    </row>
    <row r="40960" spans="17:19">
      <c r="Q40960"/>
      <c r="R40960"/>
      <c r="S40960"/>
    </row>
    <row r="40961" spans="17:19">
      <c r="Q40961"/>
      <c r="R40961"/>
      <c r="S40961"/>
    </row>
    <row r="40962" spans="17:19">
      <c r="Q40962"/>
      <c r="R40962"/>
      <c r="S40962"/>
    </row>
    <row r="40963" spans="17:19">
      <c r="Q40963"/>
      <c r="R40963"/>
      <c r="S40963"/>
    </row>
    <row r="40964" spans="17:19">
      <c r="Q40964"/>
      <c r="R40964"/>
      <c r="S40964"/>
    </row>
    <row r="40965" spans="17:19">
      <c r="Q40965"/>
      <c r="R40965"/>
      <c r="S40965"/>
    </row>
    <row r="40966" spans="17:19">
      <c r="Q40966"/>
      <c r="R40966"/>
      <c r="S40966"/>
    </row>
    <row r="40967" spans="17:19">
      <c r="Q40967"/>
      <c r="R40967"/>
      <c r="S40967"/>
    </row>
    <row r="40968" spans="17:19">
      <c r="Q40968"/>
      <c r="R40968"/>
      <c r="S40968"/>
    </row>
    <row r="40969" spans="17:19">
      <c r="Q40969"/>
      <c r="R40969"/>
      <c r="S40969"/>
    </row>
    <row r="40970" spans="17:19">
      <c r="Q40970"/>
      <c r="R40970"/>
      <c r="S40970"/>
    </row>
    <row r="40971" spans="17:19">
      <c r="Q40971"/>
      <c r="R40971"/>
      <c r="S40971"/>
    </row>
    <row r="40972" spans="17:19">
      <c r="Q40972"/>
      <c r="R40972"/>
      <c r="S40972"/>
    </row>
    <row r="40973" spans="17:19">
      <c r="Q40973"/>
      <c r="R40973"/>
      <c r="S40973"/>
    </row>
    <row r="40974" spans="17:19">
      <c r="Q40974"/>
      <c r="R40974"/>
      <c r="S40974"/>
    </row>
    <row r="40975" spans="17:19">
      <c r="Q40975"/>
      <c r="R40975"/>
      <c r="S40975"/>
    </row>
    <row r="40976" spans="17:19">
      <c r="Q40976"/>
      <c r="R40976"/>
      <c r="S40976"/>
    </row>
    <row r="40977" spans="17:19">
      <c r="Q40977"/>
      <c r="R40977"/>
      <c r="S40977"/>
    </row>
    <row r="40978" spans="17:19">
      <c r="Q40978"/>
      <c r="R40978"/>
      <c r="S40978"/>
    </row>
    <row r="40979" spans="17:19">
      <c r="Q40979"/>
      <c r="R40979"/>
      <c r="S40979"/>
    </row>
    <row r="40980" spans="17:19">
      <c r="Q40980"/>
      <c r="R40980"/>
      <c r="S40980"/>
    </row>
    <row r="40981" spans="17:19">
      <c r="Q40981"/>
      <c r="R40981"/>
      <c r="S40981"/>
    </row>
    <row r="40982" spans="17:19">
      <c r="Q40982"/>
      <c r="R40982"/>
      <c r="S40982"/>
    </row>
    <row r="40983" spans="17:19">
      <c r="Q40983"/>
      <c r="R40983"/>
      <c r="S40983"/>
    </row>
    <row r="40984" spans="17:19">
      <c r="Q40984"/>
      <c r="R40984"/>
      <c r="S40984"/>
    </row>
    <row r="40985" spans="17:19">
      <c r="Q40985"/>
      <c r="R40985"/>
      <c r="S40985"/>
    </row>
    <row r="40986" spans="17:19">
      <c r="Q40986"/>
      <c r="R40986"/>
      <c r="S40986"/>
    </row>
    <row r="40987" spans="17:19">
      <c r="Q40987"/>
      <c r="R40987"/>
      <c r="S40987"/>
    </row>
    <row r="40988" spans="17:19">
      <c r="Q40988"/>
      <c r="R40988"/>
      <c r="S40988"/>
    </row>
    <row r="40989" spans="17:19">
      <c r="Q40989"/>
      <c r="R40989"/>
      <c r="S40989"/>
    </row>
    <row r="40990" spans="17:19">
      <c r="Q40990"/>
      <c r="R40990"/>
      <c r="S40990"/>
    </row>
    <row r="40991" spans="17:19">
      <c r="Q40991"/>
      <c r="R40991"/>
      <c r="S40991"/>
    </row>
    <row r="40992" spans="17:19">
      <c r="Q40992"/>
      <c r="R40992"/>
      <c r="S40992"/>
    </row>
    <row r="40993" spans="17:19">
      <c r="Q40993"/>
      <c r="R40993"/>
      <c r="S40993"/>
    </row>
    <row r="40994" spans="17:19">
      <c r="Q40994"/>
      <c r="R40994"/>
      <c r="S40994"/>
    </row>
    <row r="40995" spans="17:19">
      <c r="Q40995"/>
      <c r="R40995"/>
      <c r="S40995"/>
    </row>
    <row r="40996" spans="17:19">
      <c r="Q40996"/>
      <c r="R40996"/>
      <c r="S40996"/>
    </row>
    <row r="40997" spans="17:19">
      <c r="Q40997"/>
      <c r="R40997"/>
      <c r="S40997"/>
    </row>
    <row r="40998" spans="17:19">
      <c r="Q40998"/>
      <c r="R40998"/>
      <c r="S40998"/>
    </row>
    <row r="40999" spans="17:19">
      <c r="Q40999"/>
      <c r="R40999"/>
      <c r="S40999"/>
    </row>
    <row r="41000" spans="17:19">
      <c r="Q41000"/>
      <c r="R41000"/>
      <c r="S41000"/>
    </row>
    <row r="41001" spans="17:19">
      <c r="Q41001"/>
      <c r="R41001"/>
      <c r="S41001"/>
    </row>
    <row r="41002" spans="17:19">
      <c r="Q41002"/>
      <c r="R41002"/>
      <c r="S41002"/>
    </row>
    <row r="41003" spans="17:19">
      <c r="Q41003"/>
      <c r="R41003"/>
      <c r="S41003"/>
    </row>
    <row r="41004" spans="17:19">
      <c r="Q41004"/>
      <c r="R41004"/>
      <c r="S41004"/>
    </row>
    <row r="41005" spans="17:19">
      <c r="Q41005"/>
      <c r="R41005"/>
      <c r="S41005"/>
    </row>
    <row r="41006" spans="17:19">
      <c r="Q41006"/>
      <c r="R41006"/>
      <c r="S41006"/>
    </row>
    <row r="41007" spans="17:19">
      <c r="Q41007"/>
      <c r="R41007"/>
      <c r="S41007"/>
    </row>
    <row r="41008" spans="17:19">
      <c r="Q41008"/>
      <c r="R41008"/>
      <c r="S41008"/>
    </row>
    <row r="41009" spans="17:19">
      <c r="Q41009"/>
      <c r="R41009"/>
      <c r="S41009"/>
    </row>
    <row r="41010" spans="17:19">
      <c r="Q41010"/>
      <c r="R41010"/>
      <c r="S41010"/>
    </row>
    <row r="41011" spans="17:19">
      <c r="Q41011"/>
      <c r="R41011"/>
      <c r="S41011"/>
    </row>
    <row r="41012" spans="17:19">
      <c r="Q41012"/>
      <c r="R41012"/>
      <c r="S41012"/>
    </row>
    <row r="41013" spans="17:19">
      <c r="Q41013"/>
      <c r="R41013"/>
      <c r="S41013"/>
    </row>
    <row r="41014" spans="17:19">
      <c r="Q41014"/>
      <c r="R41014"/>
      <c r="S41014"/>
    </row>
    <row r="41015" spans="17:19">
      <c r="Q41015"/>
      <c r="R41015"/>
      <c r="S41015"/>
    </row>
    <row r="41016" spans="17:19">
      <c r="Q41016"/>
      <c r="R41016"/>
      <c r="S41016"/>
    </row>
    <row r="41017" spans="17:19">
      <c r="Q41017"/>
      <c r="R41017"/>
      <c r="S41017"/>
    </row>
    <row r="41018" spans="17:19">
      <c r="Q41018"/>
      <c r="R41018"/>
      <c r="S41018"/>
    </row>
    <row r="41019" spans="17:19">
      <c r="Q41019"/>
      <c r="R41019"/>
      <c r="S41019"/>
    </row>
    <row r="41020" spans="17:19">
      <c r="Q41020"/>
      <c r="R41020"/>
      <c r="S41020"/>
    </row>
    <row r="41021" spans="17:19">
      <c r="Q41021"/>
      <c r="R41021"/>
      <c r="S41021"/>
    </row>
    <row r="41022" spans="17:19">
      <c r="Q41022"/>
      <c r="R41022"/>
      <c r="S41022"/>
    </row>
    <row r="41023" spans="17:19">
      <c r="Q41023"/>
      <c r="R41023"/>
      <c r="S41023"/>
    </row>
    <row r="41024" spans="17:19">
      <c r="Q41024"/>
      <c r="R41024"/>
      <c r="S41024"/>
    </row>
    <row r="41025" spans="17:19">
      <c r="Q41025"/>
      <c r="R41025"/>
      <c r="S41025"/>
    </row>
    <row r="41026" spans="17:19">
      <c r="Q41026"/>
      <c r="R41026"/>
      <c r="S41026"/>
    </row>
    <row r="41027" spans="17:19">
      <c r="Q41027"/>
      <c r="R41027"/>
      <c r="S41027"/>
    </row>
    <row r="41028" spans="17:19">
      <c r="Q41028"/>
      <c r="R41028"/>
      <c r="S41028"/>
    </row>
    <row r="41029" spans="17:19">
      <c r="Q41029"/>
      <c r="R41029"/>
      <c r="S41029"/>
    </row>
    <row r="41030" spans="17:19">
      <c r="Q41030"/>
      <c r="R41030"/>
      <c r="S41030"/>
    </row>
    <row r="41031" spans="17:19">
      <c r="Q41031"/>
      <c r="R41031"/>
      <c r="S41031"/>
    </row>
    <row r="41032" spans="17:19">
      <c r="Q41032"/>
      <c r="R41032"/>
      <c r="S41032"/>
    </row>
    <row r="41033" spans="17:19">
      <c r="Q41033"/>
      <c r="R41033"/>
      <c r="S41033"/>
    </row>
    <row r="41034" spans="17:19">
      <c r="Q41034"/>
      <c r="R41034"/>
      <c r="S41034"/>
    </row>
    <row r="41035" spans="17:19">
      <c r="Q41035"/>
      <c r="R41035"/>
      <c r="S41035"/>
    </row>
    <row r="41036" spans="17:19">
      <c r="Q41036"/>
      <c r="R41036"/>
      <c r="S41036"/>
    </row>
    <row r="41037" spans="17:19">
      <c r="Q41037"/>
      <c r="R41037"/>
      <c r="S41037"/>
    </row>
    <row r="41038" spans="17:19">
      <c r="Q41038"/>
      <c r="R41038"/>
      <c r="S41038"/>
    </row>
    <row r="41039" spans="17:19">
      <c r="Q41039"/>
      <c r="R41039"/>
      <c r="S41039"/>
    </row>
    <row r="41040" spans="17:19">
      <c r="Q41040"/>
      <c r="R41040"/>
      <c r="S41040"/>
    </row>
    <row r="41041" spans="17:19">
      <c r="Q41041"/>
      <c r="R41041"/>
      <c r="S41041"/>
    </row>
    <row r="41042" spans="17:19">
      <c r="Q41042"/>
      <c r="R41042"/>
      <c r="S41042"/>
    </row>
    <row r="41043" spans="17:19">
      <c r="Q41043"/>
      <c r="R41043"/>
      <c r="S41043"/>
    </row>
    <row r="41044" spans="17:19">
      <c r="Q41044"/>
      <c r="R41044"/>
      <c r="S41044"/>
    </row>
    <row r="41045" spans="17:19">
      <c r="Q41045"/>
      <c r="R41045"/>
      <c r="S41045"/>
    </row>
    <row r="41046" spans="17:19">
      <c r="Q41046"/>
      <c r="R41046"/>
      <c r="S41046"/>
    </row>
    <row r="41047" spans="17:19">
      <c r="Q41047"/>
      <c r="R41047"/>
      <c r="S41047"/>
    </row>
    <row r="41048" spans="17:19">
      <c r="Q41048"/>
      <c r="R41048"/>
      <c r="S41048"/>
    </row>
    <row r="41049" spans="17:19">
      <c r="Q41049"/>
      <c r="R41049"/>
      <c r="S41049"/>
    </row>
    <row r="41050" spans="17:19">
      <c r="Q41050"/>
      <c r="R41050"/>
      <c r="S41050"/>
    </row>
    <row r="41051" spans="17:19">
      <c r="Q41051"/>
      <c r="R41051"/>
      <c r="S41051"/>
    </row>
    <row r="41052" spans="17:19">
      <c r="Q41052"/>
      <c r="R41052"/>
      <c r="S41052"/>
    </row>
    <row r="41053" spans="17:19">
      <c r="Q41053"/>
      <c r="R41053"/>
      <c r="S41053"/>
    </row>
    <row r="41054" spans="17:19">
      <c r="Q41054"/>
      <c r="R41054"/>
      <c r="S41054"/>
    </row>
    <row r="41055" spans="17:19">
      <c r="Q41055"/>
      <c r="R41055"/>
      <c r="S41055"/>
    </row>
    <row r="41056" spans="17:19">
      <c r="Q41056"/>
      <c r="R41056"/>
      <c r="S41056"/>
    </row>
    <row r="41057" spans="17:19">
      <c r="Q41057"/>
      <c r="R41057"/>
      <c r="S41057"/>
    </row>
    <row r="41058" spans="17:19">
      <c r="Q41058"/>
      <c r="R41058"/>
      <c r="S41058"/>
    </row>
    <row r="41059" spans="17:19">
      <c r="Q41059"/>
      <c r="R41059"/>
      <c r="S41059"/>
    </row>
    <row r="41060" spans="17:19">
      <c r="Q41060"/>
      <c r="R41060"/>
      <c r="S41060"/>
    </row>
    <row r="41061" spans="17:19">
      <c r="Q41061"/>
      <c r="R41061"/>
      <c r="S41061"/>
    </row>
    <row r="41062" spans="17:19">
      <c r="Q41062"/>
      <c r="R41062"/>
      <c r="S41062"/>
    </row>
    <row r="41063" spans="17:19">
      <c r="Q41063"/>
      <c r="R41063"/>
      <c r="S41063"/>
    </row>
    <row r="41064" spans="17:19">
      <c r="Q41064"/>
      <c r="R41064"/>
      <c r="S41064"/>
    </row>
    <row r="41065" spans="17:19">
      <c r="Q41065"/>
      <c r="R41065"/>
      <c r="S41065"/>
    </row>
    <row r="41066" spans="17:19">
      <c r="Q41066"/>
      <c r="R41066"/>
      <c r="S41066"/>
    </row>
    <row r="41067" spans="17:19">
      <c r="Q41067"/>
      <c r="R41067"/>
      <c r="S41067"/>
    </row>
    <row r="41068" spans="17:19">
      <c r="Q41068"/>
      <c r="R41068"/>
      <c r="S41068"/>
    </row>
    <row r="41069" spans="17:19">
      <c r="Q41069"/>
      <c r="R41069"/>
      <c r="S41069"/>
    </row>
    <row r="41070" spans="17:19">
      <c r="Q41070"/>
      <c r="R41070"/>
      <c r="S41070"/>
    </row>
    <row r="41071" spans="17:19">
      <c r="Q41071"/>
      <c r="R41071"/>
      <c r="S41071"/>
    </row>
    <row r="41072" spans="17:19">
      <c r="Q41072"/>
      <c r="R41072"/>
      <c r="S41072"/>
    </row>
    <row r="41073" spans="17:19">
      <c r="Q41073"/>
      <c r="R41073"/>
      <c r="S41073"/>
    </row>
    <row r="41074" spans="17:19">
      <c r="Q41074"/>
      <c r="R41074"/>
      <c r="S41074"/>
    </row>
    <row r="41075" spans="17:19">
      <c r="Q41075"/>
      <c r="R41075"/>
      <c r="S41075"/>
    </row>
    <row r="41076" spans="17:19">
      <c r="Q41076"/>
      <c r="R41076"/>
      <c r="S41076"/>
    </row>
    <row r="41077" spans="17:19">
      <c r="Q41077"/>
      <c r="R41077"/>
      <c r="S41077"/>
    </row>
    <row r="41078" spans="17:19">
      <c r="Q41078"/>
      <c r="R41078"/>
      <c r="S41078"/>
    </row>
    <row r="41079" spans="17:19">
      <c r="Q41079"/>
      <c r="R41079"/>
      <c r="S41079"/>
    </row>
    <row r="41080" spans="17:19">
      <c r="Q41080"/>
      <c r="R41080"/>
      <c r="S41080"/>
    </row>
    <row r="41081" spans="17:19">
      <c r="Q41081"/>
      <c r="R41081"/>
      <c r="S41081"/>
    </row>
    <row r="41082" spans="17:19">
      <c r="Q41082"/>
      <c r="R41082"/>
      <c r="S41082"/>
    </row>
    <row r="41083" spans="17:19">
      <c r="Q41083"/>
      <c r="R41083"/>
      <c r="S41083"/>
    </row>
    <row r="41084" spans="17:19">
      <c r="Q41084"/>
      <c r="R41084"/>
      <c r="S41084"/>
    </row>
    <row r="41085" spans="17:19">
      <c r="Q41085"/>
      <c r="R41085"/>
      <c r="S41085"/>
    </row>
    <row r="41086" spans="17:19">
      <c r="Q41086"/>
      <c r="R41086"/>
      <c r="S41086"/>
    </row>
    <row r="41087" spans="17:19">
      <c r="Q41087"/>
      <c r="R41087"/>
      <c r="S41087"/>
    </row>
    <row r="41088" spans="17:19">
      <c r="Q41088"/>
      <c r="R41088"/>
      <c r="S41088"/>
    </row>
    <row r="41089" spans="17:19">
      <c r="Q41089"/>
      <c r="R41089"/>
      <c r="S41089"/>
    </row>
    <row r="41090" spans="17:19">
      <c r="Q41090"/>
      <c r="R41090"/>
      <c r="S41090"/>
    </row>
    <row r="41091" spans="17:19">
      <c r="Q41091"/>
      <c r="R41091"/>
      <c r="S41091"/>
    </row>
    <row r="41092" spans="17:19">
      <c r="Q41092"/>
      <c r="R41092"/>
      <c r="S41092"/>
    </row>
    <row r="41093" spans="17:19">
      <c r="Q41093"/>
      <c r="R41093"/>
      <c r="S41093"/>
    </row>
    <row r="41094" spans="17:19">
      <c r="Q41094"/>
      <c r="R41094"/>
      <c r="S41094"/>
    </row>
    <row r="41095" spans="17:19">
      <c r="Q41095"/>
      <c r="R41095"/>
      <c r="S41095"/>
    </row>
    <row r="41096" spans="17:19">
      <c r="Q41096"/>
      <c r="R41096"/>
      <c r="S41096"/>
    </row>
    <row r="41097" spans="17:19">
      <c r="Q41097"/>
      <c r="R41097"/>
      <c r="S41097"/>
    </row>
    <row r="41098" spans="17:19">
      <c r="Q41098"/>
      <c r="R41098"/>
      <c r="S41098"/>
    </row>
    <row r="41099" spans="17:19">
      <c r="Q41099"/>
      <c r="R41099"/>
      <c r="S41099"/>
    </row>
    <row r="41100" spans="17:19">
      <c r="Q41100"/>
      <c r="R41100"/>
      <c r="S41100"/>
    </row>
    <row r="41101" spans="17:19">
      <c r="Q41101"/>
      <c r="R41101"/>
      <c r="S41101"/>
    </row>
    <row r="41102" spans="17:19">
      <c r="Q41102"/>
      <c r="R41102"/>
      <c r="S41102"/>
    </row>
    <row r="41103" spans="17:19">
      <c r="Q41103"/>
      <c r="R41103"/>
      <c r="S41103"/>
    </row>
    <row r="41104" spans="17:19">
      <c r="Q41104"/>
      <c r="R41104"/>
      <c r="S41104"/>
    </row>
    <row r="41105" spans="17:19">
      <c r="Q41105"/>
      <c r="R41105"/>
      <c r="S41105"/>
    </row>
    <row r="41106" spans="17:19">
      <c r="Q41106"/>
      <c r="R41106"/>
      <c r="S41106"/>
    </row>
    <row r="41107" spans="17:19">
      <c r="Q41107"/>
      <c r="R41107"/>
      <c r="S41107"/>
    </row>
    <row r="41108" spans="17:19">
      <c r="Q41108"/>
      <c r="R41108"/>
      <c r="S41108"/>
    </row>
    <row r="41109" spans="17:19">
      <c r="Q41109"/>
      <c r="R41109"/>
      <c r="S41109"/>
    </row>
    <row r="41110" spans="17:19">
      <c r="Q41110"/>
      <c r="R41110"/>
      <c r="S41110"/>
    </row>
    <row r="41111" spans="17:19">
      <c r="Q41111"/>
      <c r="R41111"/>
      <c r="S41111"/>
    </row>
    <row r="41112" spans="17:19">
      <c r="Q41112"/>
      <c r="R41112"/>
      <c r="S41112"/>
    </row>
    <row r="41113" spans="17:19">
      <c r="Q41113"/>
      <c r="R41113"/>
      <c r="S41113"/>
    </row>
    <row r="41114" spans="17:19">
      <c r="Q41114"/>
      <c r="R41114"/>
      <c r="S41114"/>
    </row>
    <row r="41115" spans="17:19">
      <c r="Q41115"/>
      <c r="R41115"/>
      <c r="S41115"/>
    </row>
    <row r="41116" spans="17:19">
      <c r="Q41116"/>
      <c r="R41116"/>
      <c r="S41116"/>
    </row>
    <row r="41117" spans="17:19">
      <c r="Q41117"/>
      <c r="R41117"/>
      <c r="S41117"/>
    </row>
    <row r="41118" spans="17:19">
      <c r="Q41118"/>
      <c r="R41118"/>
      <c r="S41118"/>
    </row>
    <row r="41119" spans="17:19">
      <c r="Q41119"/>
      <c r="R41119"/>
      <c r="S41119"/>
    </row>
    <row r="41120" spans="17:19">
      <c r="Q41120"/>
      <c r="R41120"/>
      <c r="S41120"/>
    </row>
    <row r="41121" spans="17:19">
      <c r="Q41121"/>
      <c r="R41121"/>
      <c r="S41121"/>
    </row>
    <row r="41122" spans="17:19">
      <c r="Q41122"/>
      <c r="R41122"/>
      <c r="S41122"/>
    </row>
    <row r="41123" spans="17:19">
      <c r="Q41123"/>
      <c r="R41123"/>
      <c r="S41123"/>
    </row>
    <row r="41124" spans="17:19">
      <c r="Q41124"/>
      <c r="R41124"/>
      <c r="S41124"/>
    </row>
    <row r="41125" spans="17:19">
      <c r="Q41125"/>
      <c r="R41125"/>
      <c r="S41125"/>
    </row>
    <row r="41126" spans="17:19">
      <c r="Q41126"/>
      <c r="R41126"/>
      <c r="S41126"/>
    </row>
    <row r="41127" spans="17:19">
      <c r="Q41127"/>
      <c r="R41127"/>
      <c r="S41127"/>
    </row>
    <row r="41128" spans="17:19">
      <c r="Q41128"/>
      <c r="R41128"/>
      <c r="S41128"/>
    </row>
    <row r="41129" spans="17:19">
      <c r="Q41129"/>
      <c r="R41129"/>
      <c r="S41129"/>
    </row>
    <row r="41130" spans="17:19">
      <c r="Q41130"/>
      <c r="R41130"/>
      <c r="S41130"/>
    </row>
    <row r="41131" spans="17:19">
      <c r="Q41131"/>
      <c r="R41131"/>
      <c r="S41131"/>
    </row>
    <row r="41132" spans="17:19">
      <c r="Q41132"/>
      <c r="R41132"/>
      <c r="S41132"/>
    </row>
    <row r="41133" spans="17:19">
      <c r="Q41133"/>
      <c r="R41133"/>
      <c r="S41133"/>
    </row>
    <row r="41134" spans="17:19">
      <c r="Q41134"/>
      <c r="R41134"/>
      <c r="S41134"/>
    </row>
    <row r="41135" spans="17:19">
      <c r="Q41135"/>
      <c r="R41135"/>
      <c r="S41135"/>
    </row>
    <row r="41136" spans="17:19">
      <c r="Q41136"/>
      <c r="R41136"/>
      <c r="S41136"/>
    </row>
    <row r="41137" spans="17:19">
      <c r="Q41137"/>
      <c r="R41137"/>
      <c r="S41137"/>
    </row>
    <row r="41138" spans="17:19">
      <c r="Q41138"/>
      <c r="R41138"/>
      <c r="S41138"/>
    </row>
    <row r="41139" spans="17:19">
      <c r="Q41139"/>
      <c r="R41139"/>
      <c r="S41139"/>
    </row>
    <row r="41140" spans="17:19">
      <c r="Q41140"/>
      <c r="R41140"/>
      <c r="S41140"/>
    </row>
    <row r="41141" spans="17:19">
      <c r="Q41141"/>
      <c r="R41141"/>
      <c r="S41141"/>
    </row>
    <row r="41142" spans="17:19">
      <c r="Q41142"/>
      <c r="R41142"/>
      <c r="S41142"/>
    </row>
    <row r="41143" spans="17:19">
      <c r="Q41143"/>
      <c r="R41143"/>
      <c r="S41143"/>
    </row>
    <row r="41144" spans="17:19">
      <c r="Q41144"/>
      <c r="R41144"/>
      <c r="S41144"/>
    </row>
    <row r="41145" spans="17:19">
      <c r="Q41145"/>
      <c r="R41145"/>
      <c r="S41145"/>
    </row>
    <row r="41146" spans="17:19">
      <c r="Q41146"/>
      <c r="R41146"/>
      <c r="S41146"/>
    </row>
    <row r="41147" spans="17:19">
      <c r="Q41147"/>
      <c r="R41147"/>
      <c r="S41147"/>
    </row>
    <row r="41148" spans="17:19">
      <c r="Q41148"/>
      <c r="R41148"/>
      <c r="S41148"/>
    </row>
    <row r="41149" spans="17:19">
      <c r="Q41149"/>
      <c r="R41149"/>
      <c r="S41149"/>
    </row>
    <row r="41150" spans="17:19">
      <c r="Q41150"/>
      <c r="R41150"/>
      <c r="S41150"/>
    </row>
    <row r="41151" spans="17:19">
      <c r="Q41151"/>
      <c r="R41151"/>
      <c r="S41151"/>
    </row>
    <row r="41152" spans="17:19">
      <c r="Q41152"/>
      <c r="R41152"/>
      <c r="S41152"/>
    </row>
    <row r="41153" spans="17:19">
      <c r="Q41153"/>
      <c r="R41153"/>
      <c r="S41153"/>
    </row>
    <row r="41154" spans="17:19">
      <c r="Q41154"/>
      <c r="R41154"/>
      <c r="S41154"/>
    </row>
    <row r="41155" spans="17:19">
      <c r="Q41155"/>
      <c r="R41155"/>
      <c r="S41155"/>
    </row>
    <row r="41156" spans="17:19">
      <c r="Q41156"/>
      <c r="R41156"/>
      <c r="S41156"/>
    </row>
    <row r="41157" spans="17:19">
      <c r="Q41157"/>
      <c r="R41157"/>
      <c r="S41157"/>
    </row>
    <row r="41158" spans="17:19">
      <c r="Q41158"/>
      <c r="R41158"/>
      <c r="S41158"/>
    </row>
    <row r="41159" spans="17:19">
      <c r="Q41159"/>
      <c r="R41159"/>
      <c r="S41159"/>
    </row>
    <row r="41160" spans="17:19">
      <c r="Q41160"/>
      <c r="R41160"/>
      <c r="S41160"/>
    </row>
    <row r="41161" spans="17:19">
      <c r="Q41161"/>
      <c r="R41161"/>
      <c r="S41161"/>
    </row>
    <row r="41162" spans="17:19">
      <c r="Q41162"/>
      <c r="R41162"/>
      <c r="S41162"/>
    </row>
    <row r="41163" spans="17:19">
      <c r="Q41163"/>
      <c r="R41163"/>
      <c r="S41163"/>
    </row>
    <row r="41164" spans="17:19">
      <c r="Q41164"/>
      <c r="R41164"/>
      <c r="S41164"/>
    </row>
    <row r="41165" spans="17:19">
      <c r="Q41165"/>
      <c r="R41165"/>
      <c r="S41165"/>
    </row>
    <row r="41166" spans="17:19">
      <c r="Q41166"/>
      <c r="R41166"/>
      <c r="S41166"/>
    </row>
    <row r="41167" spans="17:19">
      <c r="Q41167"/>
      <c r="R41167"/>
      <c r="S41167"/>
    </row>
    <row r="41168" spans="17:19">
      <c r="Q41168"/>
      <c r="R41168"/>
      <c r="S41168"/>
    </row>
    <row r="41169" spans="17:19">
      <c r="Q41169"/>
      <c r="R41169"/>
      <c r="S41169"/>
    </row>
    <row r="41170" spans="17:19">
      <c r="Q41170"/>
      <c r="R41170"/>
      <c r="S41170"/>
    </row>
    <row r="41171" spans="17:19">
      <c r="Q41171"/>
      <c r="R41171"/>
      <c r="S41171"/>
    </row>
    <row r="41172" spans="17:19">
      <c r="Q41172"/>
      <c r="R41172"/>
      <c r="S41172"/>
    </row>
    <row r="41173" spans="17:19">
      <c r="Q41173"/>
      <c r="R41173"/>
      <c r="S41173"/>
    </row>
    <row r="41174" spans="17:19">
      <c r="Q41174"/>
      <c r="R41174"/>
      <c r="S41174"/>
    </row>
    <row r="41175" spans="17:19">
      <c r="Q41175"/>
      <c r="R41175"/>
      <c r="S41175"/>
    </row>
    <row r="41176" spans="17:19">
      <c r="Q41176"/>
      <c r="R41176"/>
      <c r="S41176"/>
    </row>
    <row r="41177" spans="17:19">
      <c r="Q41177"/>
      <c r="R41177"/>
      <c r="S41177"/>
    </row>
    <row r="41178" spans="17:19">
      <c r="Q41178"/>
      <c r="R41178"/>
      <c r="S41178"/>
    </row>
    <row r="41179" spans="17:19">
      <c r="Q41179"/>
      <c r="R41179"/>
      <c r="S41179"/>
    </row>
    <row r="41180" spans="17:19">
      <c r="Q41180"/>
      <c r="R41180"/>
      <c r="S41180"/>
    </row>
    <row r="41181" spans="17:19">
      <c r="Q41181"/>
      <c r="R41181"/>
      <c r="S41181"/>
    </row>
    <row r="41182" spans="17:19">
      <c r="Q41182"/>
      <c r="R41182"/>
      <c r="S41182"/>
    </row>
    <row r="41183" spans="17:19">
      <c r="Q41183"/>
      <c r="R41183"/>
      <c r="S41183"/>
    </row>
    <row r="41184" spans="17:19">
      <c r="Q41184"/>
      <c r="R41184"/>
      <c r="S41184"/>
    </row>
    <row r="41185" spans="17:19">
      <c r="Q41185"/>
      <c r="R41185"/>
      <c r="S41185"/>
    </row>
    <row r="41186" spans="17:19">
      <c r="Q41186"/>
      <c r="R41186"/>
      <c r="S41186"/>
    </row>
    <row r="41187" spans="17:19">
      <c r="Q41187"/>
      <c r="R41187"/>
      <c r="S41187"/>
    </row>
    <row r="41188" spans="17:19">
      <c r="Q41188"/>
      <c r="R41188"/>
      <c r="S41188"/>
    </row>
    <row r="41189" spans="17:19">
      <c r="Q41189"/>
      <c r="R41189"/>
      <c r="S41189"/>
    </row>
    <row r="41190" spans="17:19">
      <c r="Q41190"/>
      <c r="R41190"/>
      <c r="S41190"/>
    </row>
    <row r="41191" spans="17:19">
      <c r="Q41191"/>
      <c r="R41191"/>
      <c r="S41191"/>
    </row>
    <row r="41192" spans="17:19">
      <c r="Q41192"/>
      <c r="R41192"/>
      <c r="S41192"/>
    </row>
    <row r="41193" spans="17:19">
      <c r="Q41193"/>
      <c r="R41193"/>
      <c r="S41193"/>
    </row>
    <row r="41194" spans="17:19">
      <c r="Q41194"/>
      <c r="R41194"/>
      <c r="S41194"/>
    </row>
    <row r="41195" spans="17:19">
      <c r="Q41195"/>
      <c r="R41195"/>
      <c r="S41195"/>
    </row>
    <row r="41196" spans="17:19">
      <c r="Q41196"/>
      <c r="R41196"/>
      <c r="S41196"/>
    </row>
    <row r="41197" spans="17:19">
      <c r="Q41197"/>
      <c r="R41197"/>
      <c r="S41197"/>
    </row>
    <row r="41198" spans="17:19">
      <c r="Q41198"/>
      <c r="R41198"/>
      <c r="S41198"/>
    </row>
    <row r="41199" spans="17:19">
      <c r="Q41199"/>
      <c r="R41199"/>
      <c r="S41199"/>
    </row>
    <row r="41200" spans="17:19">
      <c r="Q41200"/>
      <c r="R41200"/>
      <c r="S41200"/>
    </row>
    <row r="41201" spans="17:19">
      <c r="Q41201"/>
      <c r="R41201"/>
      <c r="S41201"/>
    </row>
    <row r="41202" spans="17:19">
      <c r="Q41202"/>
      <c r="R41202"/>
      <c r="S41202"/>
    </row>
    <row r="41203" spans="17:19">
      <c r="Q41203"/>
      <c r="R41203"/>
      <c r="S41203"/>
    </row>
    <row r="41204" spans="17:19">
      <c r="Q41204"/>
      <c r="R41204"/>
      <c r="S41204"/>
    </row>
    <row r="41205" spans="17:19">
      <c r="Q41205"/>
      <c r="R41205"/>
      <c r="S41205"/>
    </row>
    <row r="41206" spans="17:19">
      <c r="Q41206"/>
      <c r="R41206"/>
      <c r="S41206"/>
    </row>
    <row r="41207" spans="17:19">
      <c r="Q41207"/>
      <c r="R41207"/>
      <c r="S41207"/>
    </row>
    <row r="41208" spans="17:19">
      <c r="Q41208"/>
      <c r="R41208"/>
      <c r="S41208"/>
    </row>
    <row r="41209" spans="17:19">
      <c r="Q41209"/>
      <c r="R41209"/>
      <c r="S41209"/>
    </row>
    <row r="41210" spans="17:19">
      <c r="Q41210"/>
      <c r="R41210"/>
      <c r="S41210"/>
    </row>
    <row r="41211" spans="17:19">
      <c r="Q41211"/>
      <c r="R41211"/>
      <c r="S41211"/>
    </row>
    <row r="41212" spans="17:19">
      <c r="Q41212"/>
      <c r="R41212"/>
      <c r="S41212"/>
    </row>
    <row r="41213" spans="17:19">
      <c r="Q41213"/>
      <c r="R41213"/>
      <c r="S41213"/>
    </row>
    <row r="41214" spans="17:19">
      <c r="Q41214"/>
      <c r="R41214"/>
      <c r="S41214"/>
    </row>
    <row r="41215" spans="17:19">
      <c r="Q41215"/>
      <c r="R41215"/>
      <c r="S41215"/>
    </row>
    <row r="41216" spans="17:19">
      <c r="Q41216"/>
      <c r="R41216"/>
      <c r="S41216"/>
    </row>
    <row r="41217" spans="17:19">
      <c r="Q41217"/>
      <c r="R41217"/>
      <c r="S41217"/>
    </row>
    <row r="41218" spans="17:19">
      <c r="Q41218"/>
      <c r="R41218"/>
      <c r="S41218"/>
    </row>
    <row r="41219" spans="17:19">
      <c r="Q41219"/>
      <c r="R41219"/>
      <c r="S41219"/>
    </row>
    <row r="41220" spans="17:19">
      <c r="Q41220"/>
      <c r="R41220"/>
      <c r="S41220"/>
    </row>
    <row r="41221" spans="17:19">
      <c r="Q41221"/>
      <c r="R41221"/>
      <c r="S41221"/>
    </row>
    <row r="41222" spans="17:19">
      <c r="Q41222"/>
      <c r="R41222"/>
      <c r="S41222"/>
    </row>
    <row r="41223" spans="17:19">
      <c r="Q41223"/>
      <c r="R41223"/>
      <c r="S41223"/>
    </row>
    <row r="41224" spans="17:19">
      <c r="Q41224"/>
      <c r="R41224"/>
      <c r="S41224"/>
    </row>
    <row r="41225" spans="17:19">
      <c r="Q41225"/>
      <c r="R41225"/>
      <c r="S41225"/>
    </row>
    <row r="41226" spans="17:19">
      <c r="Q41226"/>
      <c r="R41226"/>
      <c r="S41226"/>
    </row>
    <row r="41227" spans="17:19">
      <c r="Q41227"/>
      <c r="R41227"/>
      <c r="S41227"/>
    </row>
    <row r="41228" spans="17:19">
      <c r="Q41228"/>
      <c r="R41228"/>
      <c r="S41228"/>
    </row>
    <row r="41229" spans="17:19">
      <c r="Q41229"/>
      <c r="R41229"/>
      <c r="S41229"/>
    </row>
    <row r="41230" spans="17:19">
      <c r="Q41230"/>
      <c r="R41230"/>
      <c r="S41230"/>
    </row>
    <row r="41231" spans="17:19">
      <c r="Q41231"/>
      <c r="R41231"/>
      <c r="S41231"/>
    </row>
    <row r="41232" spans="17:19">
      <c r="Q41232"/>
      <c r="R41232"/>
      <c r="S41232"/>
    </row>
    <row r="41233" spans="17:19">
      <c r="Q41233"/>
      <c r="R41233"/>
      <c r="S41233"/>
    </row>
    <row r="41234" spans="17:19">
      <c r="Q41234"/>
      <c r="R41234"/>
      <c r="S41234"/>
    </row>
    <row r="41235" spans="17:19">
      <c r="Q41235"/>
      <c r="R41235"/>
      <c r="S41235"/>
    </row>
    <row r="41236" spans="17:19">
      <c r="Q41236"/>
      <c r="R41236"/>
      <c r="S41236"/>
    </row>
    <row r="41237" spans="17:19">
      <c r="Q41237"/>
      <c r="R41237"/>
      <c r="S41237"/>
    </row>
    <row r="41238" spans="17:19">
      <c r="Q41238"/>
      <c r="R41238"/>
      <c r="S41238"/>
    </row>
    <row r="41239" spans="17:19">
      <c r="Q41239"/>
      <c r="R41239"/>
      <c r="S41239"/>
    </row>
    <row r="41240" spans="17:19">
      <c r="Q41240"/>
      <c r="R41240"/>
      <c r="S41240"/>
    </row>
    <row r="41241" spans="17:19">
      <c r="Q41241"/>
      <c r="R41241"/>
      <c r="S41241"/>
    </row>
    <row r="41242" spans="17:19">
      <c r="Q41242"/>
      <c r="R41242"/>
      <c r="S41242"/>
    </row>
    <row r="41243" spans="17:19">
      <c r="Q41243"/>
      <c r="R41243"/>
      <c r="S41243"/>
    </row>
    <row r="41244" spans="17:19">
      <c r="Q41244"/>
      <c r="R41244"/>
      <c r="S41244"/>
    </row>
    <row r="41245" spans="17:19">
      <c r="Q41245"/>
      <c r="R41245"/>
      <c r="S41245"/>
    </row>
    <row r="41246" spans="17:19">
      <c r="Q41246"/>
      <c r="R41246"/>
      <c r="S41246"/>
    </row>
    <row r="41247" spans="17:19">
      <c r="Q41247"/>
      <c r="R41247"/>
      <c r="S41247"/>
    </row>
    <row r="41248" spans="17:19">
      <c r="Q41248"/>
      <c r="R41248"/>
      <c r="S41248"/>
    </row>
    <row r="41249" spans="17:19">
      <c r="Q41249"/>
      <c r="R41249"/>
      <c r="S41249"/>
    </row>
    <row r="41250" spans="17:19">
      <c r="Q41250"/>
      <c r="R41250"/>
      <c r="S41250"/>
    </row>
    <row r="41251" spans="17:19">
      <c r="Q41251"/>
      <c r="R41251"/>
      <c r="S41251"/>
    </row>
    <row r="41252" spans="17:19">
      <c r="Q41252"/>
      <c r="R41252"/>
      <c r="S41252"/>
    </row>
    <row r="41253" spans="17:19">
      <c r="Q41253"/>
      <c r="R41253"/>
      <c r="S41253"/>
    </row>
    <row r="41254" spans="17:19">
      <c r="Q41254"/>
      <c r="R41254"/>
      <c r="S41254"/>
    </row>
    <row r="41255" spans="17:19">
      <c r="Q41255"/>
      <c r="R41255"/>
      <c r="S41255"/>
    </row>
    <row r="41256" spans="17:19">
      <c r="Q41256"/>
      <c r="R41256"/>
      <c r="S41256"/>
    </row>
    <row r="41257" spans="17:19">
      <c r="Q41257"/>
      <c r="R41257"/>
      <c r="S41257"/>
    </row>
    <row r="41258" spans="17:19">
      <c r="Q41258"/>
      <c r="R41258"/>
      <c r="S41258"/>
    </row>
    <row r="41259" spans="17:19">
      <c r="Q41259"/>
      <c r="R41259"/>
      <c r="S41259"/>
    </row>
    <row r="41260" spans="17:19">
      <c r="Q41260"/>
      <c r="R41260"/>
      <c r="S41260"/>
    </row>
    <row r="41261" spans="17:19">
      <c r="Q41261"/>
      <c r="R41261"/>
      <c r="S41261"/>
    </row>
    <row r="41262" spans="17:19">
      <c r="Q41262"/>
      <c r="R41262"/>
      <c r="S41262"/>
    </row>
    <row r="41263" spans="17:19">
      <c r="Q41263"/>
      <c r="R41263"/>
      <c r="S41263"/>
    </row>
    <row r="41264" spans="17:19">
      <c r="Q41264"/>
      <c r="R41264"/>
      <c r="S41264"/>
    </row>
    <row r="41265" spans="17:19">
      <c r="Q41265"/>
      <c r="R41265"/>
      <c r="S41265"/>
    </row>
    <row r="41266" spans="17:19">
      <c r="Q41266"/>
      <c r="R41266"/>
      <c r="S41266"/>
    </row>
    <row r="41267" spans="17:19">
      <c r="Q41267"/>
      <c r="R41267"/>
      <c r="S41267"/>
    </row>
    <row r="41268" spans="17:19">
      <c r="Q41268"/>
      <c r="R41268"/>
      <c r="S41268"/>
    </row>
    <row r="41269" spans="17:19">
      <c r="Q41269"/>
      <c r="R41269"/>
      <c r="S41269"/>
    </row>
    <row r="41270" spans="17:19">
      <c r="Q41270"/>
      <c r="R41270"/>
      <c r="S41270"/>
    </row>
    <row r="41271" spans="17:19">
      <c r="Q41271"/>
      <c r="R41271"/>
      <c r="S41271"/>
    </row>
    <row r="41272" spans="17:19">
      <c r="Q41272"/>
      <c r="R41272"/>
      <c r="S41272"/>
    </row>
    <row r="41273" spans="17:19">
      <c r="Q41273"/>
      <c r="R41273"/>
      <c r="S41273"/>
    </row>
    <row r="41274" spans="17:19">
      <c r="Q41274"/>
      <c r="R41274"/>
      <c r="S41274"/>
    </row>
    <row r="41275" spans="17:19">
      <c r="Q41275"/>
      <c r="R41275"/>
      <c r="S41275"/>
    </row>
    <row r="41276" spans="17:19">
      <c r="Q41276"/>
      <c r="R41276"/>
      <c r="S41276"/>
    </row>
    <row r="41277" spans="17:19">
      <c r="Q41277"/>
      <c r="R41277"/>
      <c r="S41277"/>
    </row>
    <row r="41278" spans="17:19">
      <c r="Q41278"/>
      <c r="R41278"/>
      <c r="S41278"/>
    </row>
    <row r="41279" spans="17:19">
      <c r="Q41279"/>
      <c r="R41279"/>
      <c r="S41279"/>
    </row>
    <row r="41280" spans="17:19">
      <c r="Q41280"/>
      <c r="R41280"/>
      <c r="S41280"/>
    </row>
    <row r="41281" spans="17:19">
      <c r="Q41281"/>
      <c r="R41281"/>
      <c r="S41281"/>
    </row>
    <row r="41282" spans="17:19">
      <c r="Q41282"/>
      <c r="R41282"/>
      <c r="S41282"/>
    </row>
    <row r="41283" spans="17:19">
      <c r="Q41283"/>
      <c r="R41283"/>
      <c r="S41283"/>
    </row>
    <row r="41284" spans="17:19">
      <c r="Q41284"/>
      <c r="R41284"/>
      <c r="S41284"/>
    </row>
    <row r="41285" spans="17:19">
      <c r="Q41285"/>
      <c r="R41285"/>
      <c r="S41285"/>
    </row>
    <row r="41286" spans="17:19">
      <c r="Q41286"/>
      <c r="R41286"/>
      <c r="S41286"/>
    </row>
    <row r="41287" spans="17:19">
      <c r="Q41287"/>
      <c r="R41287"/>
      <c r="S41287"/>
    </row>
    <row r="41288" spans="17:19">
      <c r="Q41288"/>
      <c r="R41288"/>
      <c r="S41288"/>
    </row>
    <row r="41289" spans="17:19">
      <c r="Q41289"/>
      <c r="R41289"/>
      <c r="S41289"/>
    </row>
    <row r="41290" spans="17:19">
      <c r="Q41290"/>
      <c r="R41290"/>
      <c r="S41290"/>
    </row>
    <row r="41291" spans="17:19">
      <c r="Q41291"/>
      <c r="R41291"/>
      <c r="S41291"/>
    </row>
    <row r="41292" spans="17:19">
      <c r="Q41292"/>
      <c r="R41292"/>
      <c r="S41292"/>
    </row>
    <row r="41293" spans="17:19">
      <c r="Q41293"/>
      <c r="R41293"/>
      <c r="S41293"/>
    </row>
    <row r="41294" spans="17:19">
      <c r="Q41294"/>
      <c r="R41294"/>
      <c r="S41294"/>
    </row>
    <row r="41295" spans="17:19">
      <c r="Q41295"/>
      <c r="R41295"/>
      <c r="S41295"/>
    </row>
    <row r="41296" spans="17:19">
      <c r="Q41296"/>
      <c r="R41296"/>
      <c r="S41296"/>
    </row>
    <row r="41297" spans="17:19">
      <c r="Q41297"/>
      <c r="R41297"/>
      <c r="S41297"/>
    </row>
    <row r="41298" spans="17:19">
      <c r="Q41298"/>
      <c r="R41298"/>
      <c r="S41298"/>
    </row>
    <row r="41299" spans="17:19">
      <c r="Q41299"/>
      <c r="R41299"/>
      <c r="S41299"/>
    </row>
    <row r="41300" spans="17:19">
      <c r="Q41300"/>
      <c r="R41300"/>
      <c r="S41300"/>
    </row>
    <row r="41301" spans="17:19">
      <c r="Q41301"/>
      <c r="R41301"/>
      <c r="S41301"/>
    </row>
    <row r="41302" spans="17:19">
      <c r="Q41302"/>
      <c r="R41302"/>
      <c r="S41302"/>
    </row>
    <row r="41303" spans="17:19">
      <c r="Q41303"/>
      <c r="R41303"/>
      <c r="S41303"/>
    </row>
    <row r="41304" spans="17:19">
      <c r="Q41304"/>
      <c r="R41304"/>
      <c r="S41304"/>
    </row>
    <row r="41305" spans="17:19">
      <c r="Q41305"/>
      <c r="R41305"/>
      <c r="S41305"/>
    </row>
    <row r="41306" spans="17:19">
      <c r="Q41306"/>
      <c r="R41306"/>
      <c r="S41306"/>
    </row>
    <row r="41307" spans="17:19">
      <c r="Q41307"/>
      <c r="R41307"/>
      <c r="S41307"/>
    </row>
    <row r="41308" spans="17:19">
      <c r="Q41308"/>
      <c r="R41308"/>
      <c r="S41308"/>
    </row>
    <row r="41309" spans="17:19">
      <c r="Q41309"/>
      <c r="R41309"/>
      <c r="S41309"/>
    </row>
    <row r="41310" spans="17:19">
      <c r="Q41310"/>
      <c r="R41310"/>
      <c r="S41310"/>
    </row>
    <row r="41311" spans="17:19">
      <c r="Q41311"/>
      <c r="R41311"/>
      <c r="S41311"/>
    </row>
    <row r="41312" spans="17:19">
      <c r="Q41312"/>
      <c r="R41312"/>
      <c r="S41312"/>
    </row>
    <row r="41313" spans="17:19">
      <c r="Q41313"/>
      <c r="R41313"/>
      <c r="S41313"/>
    </row>
    <row r="41314" spans="17:19">
      <c r="Q41314"/>
      <c r="R41314"/>
      <c r="S41314"/>
    </row>
    <row r="41315" spans="17:19">
      <c r="Q41315"/>
      <c r="R41315"/>
      <c r="S41315"/>
    </row>
    <row r="41316" spans="17:19">
      <c r="Q41316"/>
      <c r="R41316"/>
      <c r="S41316"/>
    </row>
    <row r="41317" spans="17:19">
      <c r="Q41317"/>
      <c r="R41317"/>
      <c r="S41317"/>
    </row>
    <row r="41318" spans="17:19">
      <c r="Q41318"/>
      <c r="R41318"/>
      <c r="S41318"/>
    </row>
    <row r="41319" spans="17:19">
      <c r="Q41319"/>
      <c r="R41319"/>
      <c r="S41319"/>
    </row>
    <row r="41320" spans="17:19">
      <c r="Q41320"/>
      <c r="R41320"/>
      <c r="S41320"/>
    </row>
    <row r="41321" spans="17:19">
      <c r="Q41321"/>
      <c r="R41321"/>
      <c r="S41321"/>
    </row>
    <row r="41322" spans="17:19">
      <c r="Q41322"/>
      <c r="R41322"/>
      <c r="S41322"/>
    </row>
    <row r="41323" spans="17:19">
      <c r="Q41323"/>
      <c r="R41323"/>
      <c r="S41323"/>
    </row>
    <row r="41324" spans="17:19">
      <c r="Q41324"/>
      <c r="R41324"/>
      <c r="S41324"/>
    </row>
    <row r="41325" spans="17:19">
      <c r="Q41325"/>
      <c r="R41325"/>
      <c r="S41325"/>
    </row>
    <row r="41326" spans="17:19">
      <c r="Q41326"/>
      <c r="R41326"/>
      <c r="S41326"/>
    </row>
    <row r="41327" spans="17:19">
      <c r="Q41327"/>
      <c r="R41327"/>
      <c r="S41327"/>
    </row>
    <row r="41328" spans="17:19">
      <c r="Q41328"/>
      <c r="R41328"/>
      <c r="S41328"/>
    </row>
    <row r="41329" spans="17:19">
      <c r="Q41329"/>
      <c r="R41329"/>
      <c r="S41329"/>
    </row>
    <row r="41330" spans="17:19">
      <c r="Q41330"/>
      <c r="R41330"/>
      <c r="S41330"/>
    </row>
    <row r="41331" spans="17:19">
      <c r="Q41331"/>
      <c r="R41331"/>
      <c r="S41331"/>
    </row>
    <row r="41332" spans="17:19">
      <c r="Q41332"/>
      <c r="R41332"/>
      <c r="S41332"/>
    </row>
    <row r="41333" spans="17:19">
      <c r="Q41333"/>
      <c r="R41333"/>
      <c r="S41333"/>
    </row>
    <row r="41334" spans="17:19">
      <c r="Q41334"/>
      <c r="R41334"/>
      <c r="S41334"/>
    </row>
    <row r="41335" spans="17:19">
      <c r="Q41335"/>
      <c r="R41335"/>
      <c r="S41335"/>
    </row>
    <row r="41336" spans="17:19">
      <c r="Q41336"/>
      <c r="R41336"/>
      <c r="S41336"/>
    </row>
    <row r="41337" spans="17:19">
      <c r="Q41337"/>
      <c r="R41337"/>
      <c r="S41337"/>
    </row>
    <row r="41338" spans="17:19">
      <c r="Q41338"/>
      <c r="R41338"/>
      <c r="S41338"/>
    </row>
    <row r="41339" spans="17:19">
      <c r="Q41339"/>
      <c r="R41339"/>
      <c r="S41339"/>
    </row>
    <row r="41340" spans="17:19">
      <c r="Q41340"/>
      <c r="R41340"/>
      <c r="S41340"/>
    </row>
    <row r="41341" spans="17:19">
      <c r="Q41341"/>
      <c r="R41341"/>
      <c r="S41341"/>
    </row>
    <row r="41342" spans="17:19">
      <c r="Q41342"/>
      <c r="R41342"/>
      <c r="S41342"/>
    </row>
    <row r="41343" spans="17:19">
      <c r="Q41343"/>
      <c r="R41343"/>
      <c r="S41343"/>
    </row>
    <row r="41344" spans="17:19">
      <c r="Q41344"/>
      <c r="R41344"/>
      <c r="S41344"/>
    </row>
    <row r="41345" spans="17:19">
      <c r="Q41345"/>
      <c r="R41345"/>
      <c r="S41345"/>
    </row>
    <row r="41346" spans="17:19">
      <c r="Q41346"/>
      <c r="R41346"/>
      <c r="S41346"/>
    </row>
    <row r="41347" spans="17:19">
      <c r="Q41347"/>
      <c r="R41347"/>
      <c r="S41347"/>
    </row>
    <row r="41348" spans="17:19">
      <c r="Q41348"/>
      <c r="R41348"/>
      <c r="S41348"/>
    </row>
    <row r="41349" spans="17:19">
      <c r="Q41349"/>
      <c r="R41349"/>
      <c r="S41349"/>
    </row>
    <row r="41350" spans="17:19">
      <c r="Q41350"/>
      <c r="R41350"/>
      <c r="S41350"/>
    </row>
    <row r="41351" spans="17:19">
      <c r="Q41351"/>
      <c r="R41351"/>
      <c r="S41351"/>
    </row>
    <row r="41352" spans="17:19">
      <c r="Q41352"/>
      <c r="R41352"/>
      <c r="S41352"/>
    </row>
    <row r="41353" spans="17:19">
      <c r="Q41353"/>
      <c r="R41353"/>
      <c r="S41353"/>
    </row>
    <row r="41354" spans="17:19">
      <c r="Q41354"/>
      <c r="R41354"/>
      <c r="S41354"/>
    </row>
    <row r="41355" spans="17:19">
      <c r="Q41355"/>
      <c r="R41355"/>
      <c r="S41355"/>
    </row>
    <row r="41356" spans="17:19">
      <c r="Q41356"/>
      <c r="R41356"/>
      <c r="S41356"/>
    </row>
    <row r="41357" spans="17:19">
      <c r="Q41357"/>
      <c r="R41357"/>
      <c r="S41357"/>
    </row>
    <row r="41358" spans="17:19">
      <c r="Q41358"/>
      <c r="R41358"/>
      <c r="S41358"/>
    </row>
    <row r="41359" spans="17:19">
      <c r="Q41359"/>
      <c r="R41359"/>
      <c r="S41359"/>
    </row>
    <row r="41360" spans="17:19">
      <c r="Q41360"/>
      <c r="R41360"/>
      <c r="S41360"/>
    </row>
    <row r="41361" spans="17:19">
      <c r="Q41361"/>
      <c r="R41361"/>
      <c r="S41361"/>
    </row>
    <row r="41362" spans="17:19">
      <c r="Q41362"/>
      <c r="R41362"/>
      <c r="S41362"/>
    </row>
    <row r="41363" spans="17:19">
      <c r="Q41363"/>
      <c r="R41363"/>
      <c r="S41363"/>
    </row>
    <row r="41364" spans="17:19">
      <c r="Q41364"/>
      <c r="R41364"/>
      <c r="S41364"/>
    </row>
    <row r="41365" spans="17:19">
      <c r="Q41365"/>
      <c r="R41365"/>
      <c r="S41365"/>
    </row>
    <row r="41366" spans="17:19">
      <c r="Q41366"/>
      <c r="R41366"/>
      <c r="S41366"/>
    </row>
    <row r="41367" spans="17:19">
      <c r="Q41367"/>
      <c r="R41367"/>
      <c r="S41367"/>
    </row>
    <row r="41368" spans="17:19">
      <c r="Q41368"/>
      <c r="R41368"/>
      <c r="S41368"/>
    </row>
    <row r="41369" spans="17:19">
      <c r="Q41369"/>
      <c r="R41369"/>
      <c r="S41369"/>
    </row>
    <row r="41370" spans="17:19">
      <c r="Q41370"/>
      <c r="R41370"/>
      <c r="S41370"/>
    </row>
    <row r="41371" spans="17:19">
      <c r="Q41371"/>
      <c r="R41371"/>
      <c r="S41371"/>
    </row>
    <row r="41372" spans="17:19">
      <c r="Q41372"/>
      <c r="R41372"/>
      <c r="S41372"/>
    </row>
    <row r="41373" spans="17:19">
      <c r="Q41373"/>
      <c r="R41373"/>
      <c r="S41373"/>
    </row>
    <row r="41374" spans="17:19">
      <c r="Q41374"/>
      <c r="R41374"/>
      <c r="S41374"/>
    </row>
    <row r="41375" spans="17:19">
      <c r="Q41375"/>
      <c r="R41375"/>
      <c r="S41375"/>
    </row>
    <row r="41376" spans="17:19">
      <c r="Q41376"/>
      <c r="R41376"/>
      <c r="S41376"/>
    </row>
    <row r="41377" spans="17:19">
      <c r="Q41377"/>
      <c r="R41377"/>
      <c r="S41377"/>
    </row>
    <row r="41378" spans="17:19">
      <c r="Q41378"/>
      <c r="R41378"/>
      <c r="S41378"/>
    </row>
    <row r="41379" spans="17:19">
      <c r="Q41379"/>
      <c r="R41379"/>
      <c r="S41379"/>
    </row>
    <row r="41380" spans="17:19">
      <c r="Q41380"/>
      <c r="R41380"/>
      <c r="S41380"/>
    </row>
    <row r="41381" spans="17:19">
      <c r="Q41381"/>
      <c r="R41381"/>
      <c r="S41381"/>
    </row>
    <row r="41382" spans="17:19">
      <c r="Q41382"/>
      <c r="R41382"/>
      <c r="S41382"/>
    </row>
    <row r="41383" spans="17:19">
      <c r="Q41383"/>
      <c r="R41383"/>
      <c r="S41383"/>
    </row>
    <row r="41384" spans="17:19">
      <c r="Q41384"/>
      <c r="R41384"/>
      <c r="S41384"/>
    </row>
    <row r="41385" spans="17:19">
      <c r="Q41385"/>
      <c r="R41385"/>
      <c r="S41385"/>
    </row>
    <row r="41386" spans="17:19">
      <c r="Q41386"/>
      <c r="R41386"/>
      <c r="S41386"/>
    </row>
    <row r="41387" spans="17:19">
      <c r="Q41387"/>
      <c r="R41387"/>
      <c r="S41387"/>
    </row>
    <row r="41388" spans="17:19">
      <c r="Q41388"/>
      <c r="R41388"/>
      <c r="S41388"/>
    </row>
    <row r="41389" spans="17:19">
      <c r="Q41389"/>
      <c r="R41389"/>
      <c r="S41389"/>
    </row>
    <row r="41390" spans="17:19">
      <c r="Q41390"/>
      <c r="R41390"/>
      <c r="S41390"/>
    </row>
    <row r="41391" spans="17:19">
      <c r="Q41391"/>
      <c r="R41391"/>
      <c r="S41391"/>
    </row>
    <row r="41392" spans="17:19">
      <c r="Q41392"/>
      <c r="R41392"/>
      <c r="S41392"/>
    </row>
    <row r="41393" spans="17:19">
      <c r="Q41393"/>
      <c r="R41393"/>
      <c r="S41393"/>
    </row>
    <row r="41394" spans="17:19">
      <c r="Q41394"/>
      <c r="R41394"/>
      <c r="S41394"/>
    </row>
    <row r="41395" spans="17:19">
      <c r="Q41395"/>
      <c r="R41395"/>
      <c r="S41395"/>
    </row>
    <row r="41396" spans="17:19">
      <c r="Q41396"/>
      <c r="R41396"/>
      <c r="S41396"/>
    </row>
    <row r="41397" spans="17:19">
      <c r="Q41397"/>
      <c r="R41397"/>
      <c r="S41397"/>
    </row>
    <row r="41398" spans="17:19">
      <c r="Q41398"/>
      <c r="R41398"/>
      <c r="S41398"/>
    </row>
    <row r="41399" spans="17:19">
      <c r="Q41399"/>
      <c r="R41399"/>
      <c r="S41399"/>
    </row>
    <row r="41400" spans="17:19">
      <c r="Q41400"/>
      <c r="R41400"/>
      <c r="S41400"/>
    </row>
    <row r="41401" spans="17:19">
      <c r="Q41401"/>
      <c r="R41401"/>
      <c r="S41401"/>
    </row>
    <row r="41402" spans="17:19">
      <c r="Q41402"/>
      <c r="R41402"/>
      <c r="S41402"/>
    </row>
    <row r="41403" spans="17:19">
      <c r="Q41403"/>
      <c r="R41403"/>
      <c r="S41403"/>
    </row>
    <row r="41404" spans="17:19">
      <c r="Q41404"/>
      <c r="R41404"/>
      <c r="S41404"/>
    </row>
    <row r="41405" spans="17:19">
      <c r="Q41405"/>
      <c r="R41405"/>
      <c r="S41405"/>
    </row>
    <row r="41406" spans="17:19">
      <c r="Q41406"/>
      <c r="R41406"/>
      <c r="S41406"/>
    </row>
    <row r="41407" spans="17:19">
      <c r="Q41407"/>
      <c r="R41407"/>
      <c r="S41407"/>
    </row>
    <row r="41408" spans="17:19">
      <c r="Q41408"/>
      <c r="R41408"/>
      <c r="S41408"/>
    </row>
    <row r="41409" spans="17:19">
      <c r="Q41409"/>
      <c r="R41409"/>
      <c r="S41409"/>
    </row>
    <row r="41410" spans="17:19">
      <c r="Q41410"/>
      <c r="R41410"/>
      <c r="S41410"/>
    </row>
    <row r="41411" spans="17:19">
      <c r="Q41411"/>
      <c r="R41411"/>
      <c r="S41411"/>
    </row>
    <row r="41412" spans="17:19">
      <c r="Q41412"/>
      <c r="R41412"/>
      <c r="S41412"/>
    </row>
    <row r="41413" spans="17:19">
      <c r="Q41413"/>
      <c r="R41413"/>
      <c r="S41413"/>
    </row>
    <row r="41414" spans="17:19">
      <c r="Q41414"/>
      <c r="R41414"/>
      <c r="S41414"/>
    </row>
    <row r="41415" spans="17:19">
      <c r="Q41415"/>
      <c r="R41415"/>
      <c r="S41415"/>
    </row>
    <row r="41416" spans="17:19">
      <c r="Q41416"/>
      <c r="R41416"/>
      <c r="S41416"/>
    </row>
    <row r="41417" spans="17:19">
      <c r="Q41417"/>
      <c r="R41417"/>
      <c r="S41417"/>
    </row>
    <row r="41418" spans="17:19">
      <c r="Q41418"/>
      <c r="R41418"/>
      <c r="S41418"/>
    </row>
    <row r="41419" spans="17:19">
      <c r="Q41419"/>
      <c r="R41419"/>
      <c r="S41419"/>
    </row>
    <row r="41420" spans="17:19">
      <c r="Q41420"/>
      <c r="R41420"/>
      <c r="S41420"/>
    </row>
    <row r="41421" spans="17:19">
      <c r="Q41421"/>
      <c r="R41421"/>
      <c r="S41421"/>
    </row>
    <row r="41422" spans="17:19">
      <c r="Q41422"/>
      <c r="R41422"/>
      <c r="S41422"/>
    </row>
    <row r="41423" spans="17:19">
      <c r="Q41423"/>
      <c r="R41423"/>
      <c r="S41423"/>
    </row>
    <row r="41424" spans="17:19">
      <c r="Q41424"/>
      <c r="R41424"/>
      <c r="S41424"/>
    </row>
    <row r="41425" spans="17:19">
      <c r="Q41425"/>
      <c r="R41425"/>
      <c r="S41425"/>
    </row>
    <row r="41426" spans="17:19">
      <c r="Q41426"/>
      <c r="R41426"/>
      <c r="S41426"/>
    </row>
    <row r="41427" spans="17:19">
      <c r="Q41427"/>
      <c r="R41427"/>
      <c r="S41427"/>
    </row>
    <row r="41428" spans="17:19">
      <c r="Q41428"/>
      <c r="R41428"/>
      <c r="S41428"/>
    </row>
    <row r="41429" spans="17:19">
      <c r="Q41429"/>
      <c r="R41429"/>
      <c r="S41429"/>
    </row>
    <row r="41430" spans="17:19">
      <c r="Q41430"/>
      <c r="R41430"/>
      <c r="S41430"/>
    </row>
    <row r="41431" spans="17:19">
      <c r="Q41431"/>
      <c r="R41431"/>
      <c r="S41431"/>
    </row>
    <row r="41432" spans="17:19">
      <c r="Q41432"/>
      <c r="R41432"/>
      <c r="S41432"/>
    </row>
    <row r="41433" spans="17:19">
      <c r="Q41433"/>
      <c r="R41433"/>
      <c r="S41433"/>
    </row>
    <row r="41434" spans="17:19">
      <c r="Q41434"/>
      <c r="R41434"/>
      <c r="S41434"/>
    </row>
    <row r="41435" spans="17:19">
      <c r="Q41435"/>
      <c r="R41435"/>
      <c r="S41435"/>
    </row>
    <row r="41436" spans="17:19">
      <c r="Q41436"/>
      <c r="R41436"/>
      <c r="S41436"/>
    </row>
    <row r="41437" spans="17:19">
      <c r="Q41437"/>
      <c r="R41437"/>
      <c r="S41437"/>
    </row>
    <row r="41438" spans="17:19">
      <c r="Q41438"/>
      <c r="R41438"/>
      <c r="S41438"/>
    </row>
    <row r="41439" spans="17:19">
      <c r="Q41439"/>
      <c r="R41439"/>
      <c r="S41439"/>
    </row>
    <row r="41440" spans="17:19">
      <c r="Q41440"/>
      <c r="R41440"/>
      <c r="S41440"/>
    </row>
    <row r="41441" spans="17:19">
      <c r="Q41441"/>
      <c r="R41441"/>
      <c r="S41441"/>
    </row>
    <row r="41442" spans="17:19">
      <c r="Q41442"/>
      <c r="R41442"/>
      <c r="S41442"/>
    </row>
    <row r="41443" spans="17:19">
      <c r="Q41443"/>
      <c r="R41443"/>
      <c r="S41443"/>
    </row>
    <row r="41444" spans="17:19">
      <c r="Q41444"/>
      <c r="R41444"/>
      <c r="S41444"/>
    </row>
    <row r="41445" spans="17:19">
      <c r="Q41445"/>
      <c r="R41445"/>
      <c r="S41445"/>
    </row>
    <row r="41446" spans="17:19">
      <c r="Q41446"/>
      <c r="R41446"/>
      <c r="S41446"/>
    </row>
    <row r="41447" spans="17:19">
      <c r="Q41447"/>
      <c r="R41447"/>
      <c r="S41447"/>
    </row>
    <row r="41448" spans="17:19">
      <c r="Q41448"/>
      <c r="R41448"/>
      <c r="S41448"/>
    </row>
    <row r="41449" spans="17:19">
      <c r="Q41449"/>
      <c r="R41449"/>
      <c r="S41449"/>
    </row>
    <row r="41450" spans="17:19">
      <c r="Q41450"/>
      <c r="R41450"/>
      <c r="S41450"/>
    </row>
    <row r="41451" spans="17:19">
      <c r="Q41451"/>
      <c r="R41451"/>
      <c r="S41451"/>
    </row>
    <row r="41452" spans="17:19">
      <c r="Q41452"/>
      <c r="R41452"/>
      <c r="S41452"/>
    </row>
    <row r="41453" spans="17:19">
      <c r="Q41453"/>
      <c r="R41453"/>
      <c r="S41453"/>
    </row>
    <row r="41454" spans="17:19">
      <c r="Q41454"/>
      <c r="R41454"/>
      <c r="S41454"/>
    </row>
    <row r="41455" spans="17:19">
      <c r="Q41455"/>
      <c r="R41455"/>
      <c r="S41455"/>
    </row>
    <row r="41456" spans="17:19">
      <c r="Q41456"/>
      <c r="R41456"/>
      <c r="S41456"/>
    </row>
    <row r="41457" spans="17:19">
      <c r="Q41457"/>
      <c r="R41457"/>
      <c r="S41457"/>
    </row>
    <row r="41458" spans="17:19">
      <c r="Q41458"/>
      <c r="R41458"/>
      <c r="S41458"/>
    </row>
    <row r="41459" spans="17:19">
      <c r="Q41459"/>
      <c r="R41459"/>
      <c r="S41459"/>
    </row>
    <row r="41460" spans="17:19">
      <c r="Q41460"/>
      <c r="R41460"/>
      <c r="S41460"/>
    </row>
    <row r="41461" spans="17:19">
      <c r="Q41461"/>
      <c r="R41461"/>
      <c r="S41461"/>
    </row>
    <row r="41462" spans="17:19">
      <c r="Q41462"/>
      <c r="R41462"/>
      <c r="S41462"/>
    </row>
    <row r="41463" spans="17:19">
      <c r="Q41463"/>
      <c r="R41463"/>
      <c r="S41463"/>
    </row>
    <row r="41464" spans="17:19">
      <c r="Q41464"/>
      <c r="R41464"/>
      <c r="S41464"/>
    </row>
    <row r="41465" spans="17:19">
      <c r="Q41465"/>
      <c r="R41465"/>
      <c r="S41465"/>
    </row>
    <row r="41466" spans="17:19">
      <c r="Q41466"/>
      <c r="R41466"/>
      <c r="S41466"/>
    </row>
    <row r="41467" spans="17:19">
      <c r="Q41467"/>
      <c r="R41467"/>
      <c r="S41467"/>
    </row>
    <row r="41468" spans="17:19">
      <c r="Q41468"/>
      <c r="R41468"/>
      <c r="S41468"/>
    </row>
    <row r="41469" spans="17:19">
      <c r="Q41469"/>
      <c r="R41469"/>
      <c r="S41469"/>
    </row>
    <row r="41470" spans="17:19">
      <c r="Q41470"/>
      <c r="R41470"/>
      <c r="S41470"/>
    </row>
    <row r="41471" spans="17:19">
      <c r="Q41471"/>
      <c r="R41471"/>
      <c r="S41471"/>
    </row>
    <row r="41472" spans="17:19">
      <c r="Q41472"/>
      <c r="R41472"/>
      <c r="S41472"/>
    </row>
    <row r="41473" spans="17:19">
      <c r="Q41473"/>
      <c r="R41473"/>
      <c r="S41473"/>
    </row>
    <row r="41474" spans="17:19">
      <c r="Q41474"/>
      <c r="R41474"/>
      <c r="S41474"/>
    </row>
    <row r="41475" spans="17:19">
      <c r="Q41475"/>
      <c r="R41475"/>
      <c r="S41475"/>
    </row>
    <row r="41476" spans="17:19">
      <c r="Q41476"/>
      <c r="R41476"/>
      <c r="S41476"/>
    </row>
    <row r="41477" spans="17:19">
      <c r="Q41477"/>
      <c r="R41477"/>
      <c r="S41477"/>
    </row>
    <row r="41478" spans="17:19">
      <c r="Q41478"/>
      <c r="R41478"/>
      <c r="S41478"/>
    </row>
    <row r="41479" spans="17:19">
      <c r="Q41479"/>
      <c r="R41479"/>
      <c r="S41479"/>
    </row>
    <row r="41480" spans="17:19">
      <c r="Q41480"/>
      <c r="R41480"/>
      <c r="S41480"/>
    </row>
    <row r="41481" spans="17:19">
      <c r="Q41481"/>
      <c r="R41481"/>
      <c r="S41481"/>
    </row>
    <row r="41482" spans="17:19">
      <c r="Q41482"/>
      <c r="R41482"/>
      <c r="S41482"/>
    </row>
    <row r="41483" spans="17:19">
      <c r="Q41483"/>
      <c r="R41483"/>
      <c r="S41483"/>
    </row>
    <row r="41484" spans="17:19">
      <c r="Q41484"/>
      <c r="R41484"/>
      <c r="S41484"/>
    </row>
    <row r="41485" spans="17:19">
      <c r="Q41485"/>
      <c r="R41485"/>
      <c r="S41485"/>
    </row>
    <row r="41486" spans="17:19">
      <c r="Q41486"/>
      <c r="R41486"/>
      <c r="S41486"/>
    </row>
    <row r="41487" spans="17:19">
      <c r="Q41487"/>
      <c r="R41487"/>
      <c r="S41487"/>
    </row>
    <row r="41488" spans="17:19">
      <c r="Q41488"/>
      <c r="R41488"/>
      <c r="S41488"/>
    </row>
    <row r="41489" spans="17:19">
      <c r="Q41489"/>
      <c r="R41489"/>
      <c r="S41489"/>
    </row>
    <row r="41490" spans="17:19">
      <c r="Q41490"/>
      <c r="R41490"/>
      <c r="S41490"/>
    </row>
    <row r="41491" spans="17:19">
      <c r="Q41491"/>
      <c r="R41491"/>
      <c r="S41491"/>
    </row>
    <row r="41492" spans="17:19">
      <c r="Q41492"/>
      <c r="R41492"/>
      <c r="S41492"/>
    </row>
    <row r="41493" spans="17:19">
      <c r="Q41493"/>
      <c r="R41493"/>
      <c r="S41493"/>
    </row>
    <row r="41494" spans="17:19">
      <c r="Q41494"/>
      <c r="R41494"/>
      <c r="S41494"/>
    </row>
    <row r="41495" spans="17:19">
      <c r="Q41495"/>
      <c r="R41495"/>
      <c r="S41495"/>
    </row>
    <row r="41496" spans="17:19">
      <c r="Q41496"/>
      <c r="R41496"/>
      <c r="S41496"/>
    </row>
    <row r="41497" spans="17:19">
      <c r="Q41497"/>
      <c r="R41497"/>
      <c r="S41497"/>
    </row>
    <row r="41498" spans="17:19">
      <c r="Q41498"/>
      <c r="R41498"/>
      <c r="S41498"/>
    </row>
    <row r="41499" spans="17:19">
      <c r="Q41499"/>
      <c r="R41499"/>
      <c r="S41499"/>
    </row>
    <row r="41500" spans="17:19">
      <c r="Q41500"/>
      <c r="R41500"/>
      <c r="S41500"/>
    </row>
    <row r="41501" spans="17:19">
      <c r="Q41501"/>
      <c r="R41501"/>
      <c r="S41501"/>
    </row>
    <row r="41502" spans="17:19">
      <c r="Q41502"/>
      <c r="R41502"/>
      <c r="S41502"/>
    </row>
    <row r="41503" spans="17:19">
      <c r="Q41503"/>
      <c r="R41503"/>
      <c r="S41503"/>
    </row>
    <row r="41504" spans="17:19">
      <c r="Q41504"/>
      <c r="R41504"/>
      <c r="S41504"/>
    </row>
    <row r="41505" spans="17:19">
      <c r="Q41505"/>
      <c r="R41505"/>
      <c r="S41505"/>
    </row>
    <row r="41506" spans="17:19">
      <c r="Q41506"/>
      <c r="R41506"/>
      <c r="S41506"/>
    </row>
    <row r="41507" spans="17:19">
      <c r="Q41507"/>
      <c r="R41507"/>
      <c r="S41507"/>
    </row>
    <row r="41508" spans="17:19">
      <c r="Q41508"/>
      <c r="R41508"/>
      <c r="S41508"/>
    </row>
    <row r="41509" spans="17:19">
      <c r="Q41509"/>
      <c r="R41509"/>
      <c r="S41509"/>
    </row>
    <row r="41510" spans="17:19">
      <c r="Q41510"/>
      <c r="R41510"/>
      <c r="S41510"/>
    </row>
    <row r="41511" spans="17:19">
      <c r="Q41511"/>
      <c r="R41511"/>
      <c r="S41511"/>
    </row>
    <row r="41512" spans="17:19">
      <c r="Q41512"/>
      <c r="R41512"/>
      <c r="S41512"/>
    </row>
    <row r="41513" spans="17:19">
      <c r="Q41513"/>
      <c r="R41513"/>
      <c r="S41513"/>
    </row>
    <row r="41514" spans="17:19">
      <c r="Q41514"/>
      <c r="R41514"/>
      <c r="S41514"/>
    </row>
    <row r="41515" spans="17:19">
      <c r="Q41515"/>
      <c r="R41515"/>
      <c r="S41515"/>
    </row>
    <row r="41516" spans="17:19">
      <c r="Q41516"/>
      <c r="R41516"/>
      <c r="S41516"/>
    </row>
    <row r="41517" spans="17:19">
      <c r="Q41517"/>
      <c r="R41517"/>
      <c r="S41517"/>
    </row>
    <row r="41518" spans="17:19">
      <c r="Q41518"/>
      <c r="R41518"/>
      <c r="S41518"/>
    </row>
    <row r="41519" spans="17:19">
      <c r="Q41519"/>
      <c r="R41519"/>
      <c r="S41519"/>
    </row>
    <row r="41520" spans="17:19">
      <c r="Q41520"/>
      <c r="R41520"/>
      <c r="S41520"/>
    </row>
    <row r="41521" spans="17:19">
      <c r="Q41521"/>
      <c r="R41521"/>
      <c r="S41521"/>
    </row>
    <row r="41522" spans="17:19">
      <c r="Q41522"/>
      <c r="R41522"/>
      <c r="S41522"/>
    </row>
    <row r="41523" spans="17:19">
      <c r="Q41523"/>
      <c r="R41523"/>
      <c r="S41523"/>
    </row>
    <row r="41524" spans="17:19">
      <c r="Q41524"/>
      <c r="R41524"/>
      <c r="S41524"/>
    </row>
    <row r="41525" spans="17:19">
      <c r="Q41525"/>
      <c r="R41525"/>
      <c r="S41525"/>
    </row>
    <row r="41526" spans="17:19">
      <c r="Q41526"/>
      <c r="R41526"/>
      <c r="S41526"/>
    </row>
    <row r="41527" spans="17:19">
      <c r="Q41527"/>
      <c r="R41527"/>
      <c r="S41527"/>
    </row>
    <row r="41528" spans="17:19">
      <c r="Q41528"/>
      <c r="R41528"/>
      <c r="S41528"/>
    </row>
    <row r="41529" spans="17:19">
      <c r="Q41529"/>
      <c r="R41529"/>
      <c r="S41529"/>
    </row>
    <row r="41530" spans="17:19">
      <c r="Q41530"/>
      <c r="R41530"/>
      <c r="S41530"/>
    </row>
    <row r="41531" spans="17:19">
      <c r="Q41531"/>
      <c r="R41531"/>
      <c r="S41531"/>
    </row>
    <row r="41532" spans="17:19">
      <c r="Q41532"/>
      <c r="R41532"/>
      <c r="S41532"/>
    </row>
    <row r="41533" spans="17:19">
      <c r="Q41533"/>
      <c r="R41533"/>
      <c r="S41533"/>
    </row>
    <row r="41534" spans="17:19">
      <c r="Q41534"/>
      <c r="R41534"/>
      <c r="S41534"/>
    </row>
    <row r="41535" spans="17:19">
      <c r="Q41535"/>
      <c r="R41535"/>
      <c r="S41535"/>
    </row>
    <row r="41536" spans="17:19">
      <c r="Q41536"/>
      <c r="R41536"/>
      <c r="S41536"/>
    </row>
    <row r="41537" spans="17:19">
      <c r="Q41537"/>
      <c r="R41537"/>
      <c r="S41537"/>
    </row>
    <row r="41538" spans="17:19">
      <c r="Q41538"/>
      <c r="R41538"/>
      <c r="S41538"/>
    </row>
    <row r="41539" spans="17:19">
      <c r="Q41539"/>
      <c r="R41539"/>
      <c r="S41539"/>
    </row>
    <row r="41540" spans="17:19">
      <c r="Q41540"/>
      <c r="R41540"/>
      <c r="S41540"/>
    </row>
    <row r="41541" spans="17:19">
      <c r="Q41541"/>
      <c r="R41541"/>
      <c r="S41541"/>
    </row>
    <row r="41542" spans="17:19">
      <c r="Q41542"/>
      <c r="R41542"/>
      <c r="S41542"/>
    </row>
    <row r="41543" spans="17:19">
      <c r="Q41543"/>
      <c r="R41543"/>
      <c r="S41543"/>
    </row>
    <row r="41544" spans="17:19">
      <c r="Q41544"/>
      <c r="R41544"/>
      <c r="S41544"/>
    </row>
    <row r="41545" spans="17:19">
      <c r="Q41545"/>
      <c r="R41545"/>
      <c r="S41545"/>
    </row>
    <row r="41546" spans="17:19">
      <c r="Q41546"/>
      <c r="R41546"/>
      <c r="S41546"/>
    </row>
    <row r="41547" spans="17:19">
      <c r="Q41547"/>
      <c r="R41547"/>
      <c r="S41547"/>
    </row>
    <row r="41548" spans="17:19">
      <c r="Q41548"/>
      <c r="R41548"/>
      <c r="S41548"/>
    </row>
    <row r="41549" spans="17:19">
      <c r="Q41549"/>
      <c r="R41549"/>
      <c r="S41549"/>
    </row>
    <row r="41550" spans="17:19">
      <c r="Q41550"/>
      <c r="R41550"/>
      <c r="S41550"/>
    </row>
    <row r="41551" spans="17:19">
      <c r="Q41551"/>
      <c r="R41551"/>
      <c r="S41551"/>
    </row>
    <row r="41552" spans="17:19">
      <c r="Q41552"/>
      <c r="R41552"/>
      <c r="S41552"/>
    </row>
    <row r="41553" spans="17:19">
      <c r="Q41553"/>
      <c r="R41553"/>
      <c r="S41553"/>
    </row>
    <row r="41554" spans="17:19">
      <c r="Q41554"/>
      <c r="R41554"/>
      <c r="S41554"/>
    </row>
    <row r="41555" spans="17:19">
      <c r="Q41555"/>
      <c r="R41555"/>
      <c r="S41555"/>
    </row>
    <row r="41556" spans="17:19">
      <c r="Q41556"/>
      <c r="R41556"/>
      <c r="S41556"/>
    </row>
    <row r="41557" spans="17:19">
      <c r="Q41557"/>
      <c r="R41557"/>
      <c r="S41557"/>
    </row>
    <row r="41558" spans="17:19">
      <c r="Q41558"/>
      <c r="R41558"/>
      <c r="S41558"/>
    </row>
    <row r="41559" spans="17:19">
      <c r="Q41559"/>
      <c r="R41559"/>
      <c r="S41559"/>
    </row>
    <row r="41560" spans="17:19">
      <c r="Q41560"/>
      <c r="R41560"/>
      <c r="S41560"/>
    </row>
    <row r="41561" spans="17:19">
      <c r="Q41561"/>
      <c r="R41561"/>
      <c r="S41561"/>
    </row>
    <row r="41562" spans="17:19">
      <c r="Q41562"/>
      <c r="R41562"/>
      <c r="S41562"/>
    </row>
    <row r="41563" spans="17:19">
      <c r="Q41563"/>
      <c r="R41563"/>
      <c r="S41563"/>
    </row>
    <row r="41564" spans="17:19">
      <c r="Q41564"/>
      <c r="R41564"/>
      <c r="S41564"/>
    </row>
    <row r="41565" spans="17:19">
      <c r="Q41565"/>
      <c r="R41565"/>
      <c r="S41565"/>
    </row>
    <row r="41566" spans="17:19">
      <c r="Q41566"/>
      <c r="R41566"/>
      <c r="S41566"/>
    </row>
    <row r="41567" spans="17:19">
      <c r="Q41567"/>
      <c r="R41567"/>
      <c r="S41567"/>
    </row>
    <row r="41568" spans="17:19">
      <c r="Q41568"/>
      <c r="R41568"/>
      <c r="S41568"/>
    </row>
    <row r="41569" spans="17:19">
      <c r="Q41569"/>
      <c r="R41569"/>
      <c r="S41569"/>
    </row>
    <row r="41570" spans="17:19">
      <c r="Q41570"/>
      <c r="R41570"/>
      <c r="S41570"/>
    </row>
    <row r="41571" spans="17:19">
      <c r="Q41571"/>
      <c r="R41571"/>
      <c r="S41571"/>
    </row>
    <row r="41572" spans="17:19">
      <c r="Q41572"/>
      <c r="R41572"/>
      <c r="S41572"/>
    </row>
    <row r="41573" spans="17:19">
      <c r="Q41573"/>
      <c r="R41573"/>
      <c r="S41573"/>
    </row>
    <row r="41574" spans="17:19">
      <c r="Q41574"/>
      <c r="R41574"/>
      <c r="S41574"/>
    </row>
    <row r="41575" spans="17:19">
      <c r="Q41575"/>
      <c r="R41575"/>
      <c r="S41575"/>
    </row>
    <row r="41576" spans="17:19">
      <c r="Q41576"/>
      <c r="R41576"/>
      <c r="S41576"/>
    </row>
    <row r="41577" spans="17:19">
      <c r="Q41577"/>
      <c r="R41577"/>
      <c r="S41577"/>
    </row>
    <row r="41578" spans="17:19">
      <c r="Q41578"/>
      <c r="R41578"/>
      <c r="S41578"/>
    </row>
    <row r="41579" spans="17:19">
      <c r="Q41579"/>
      <c r="R41579"/>
      <c r="S41579"/>
    </row>
    <row r="41580" spans="17:19">
      <c r="Q41580"/>
      <c r="R41580"/>
      <c r="S41580"/>
    </row>
    <row r="41581" spans="17:19">
      <c r="Q41581"/>
      <c r="R41581"/>
      <c r="S41581"/>
    </row>
    <row r="41582" spans="17:19">
      <c r="Q41582"/>
      <c r="R41582"/>
      <c r="S41582"/>
    </row>
    <row r="41583" spans="17:19">
      <c r="Q41583"/>
      <c r="R41583"/>
      <c r="S41583"/>
    </row>
    <row r="41584" spans="17:19">
      <c r="Q41584"/>
      <c r="R41584"/>
      <c r="S41584"/>
    </row>
    <row r="41585" spans="17:19">
      <c r="Q41585"/>
      <c r="R41585"/>
      <c r="S41585"/>
    </row>
    <row r="41586" spans="17:19">
      <c r="Q41586"/>
      <c r="R41586"/>
      <c r="S41586"/>
    </row>
    <row r="41587" spans="17:19">
      <c r="Q41587"/>
      <c r="R41587"/>
      <c r="S41587"/>
    </row>
    <row r="41588" spans="17:19">
      <c r="Q41588"/>
      <c r="R41588"/>
      <c r="S41588"/>
    </row>
    <row r="41589" spans="17:19">
      <c r="Q41589"/>
      <c r="R41589"/>
      <c r="S41589"/>
    </row>
    <row r="41590" spans="17:19">
      <c r="Q41590"/>
      <c r="R41590"/>
      <c r="S41590"/>
    </row>
    <row r="41591" spans="17:19">
      <c r="Q41591"/>
      <c r="R41591"/>
      <c r="S41591"/>
    </row>
    <row r="41592" spans="17:19">
      <c r="Q41592"/>
      <c r="R41592"/>
      <c r="S41592"/>
    </row>
    <row r="41593" spans="17:19">
      <c r="Q41593"/>
      <c r="R41593"/>
      <c r="S41593"/>
    </row>
    <row r="41594" spans="17:19">
      <c r="Q41594"/>
      <c r="R41594"/>
      <c r="S41594"/>
    </row>
    <row r="41595" spans="17:19">
      <c r="Q41595"/>
      <c r="R41595"/>
      <c r="S41595"/>
    </row>
    <row r="41596" spans="17:19">
      <c r="Q41596"/>
      <c r="R41596"/>
      <c r="S41596"/>
    </row>
    <row r="41597" spans="17:19">
      <c r="Q41597"/>
      <c r="R41597"/>
      <c r="S41597"/>
    </row>
    <row r="41598" spans="17:19">
      <c r="Q41598"/>
      <c r="R41598"/>
      <c r="S41598"/>
    </row>
    <row r="41599" spans="17:19">
      <c r="Q41599"/>
      <c r="R41599"/>
      <c r="S41599"/>
    </row>
    <row r="41600" spans="17:19">
      <c r="Q41600"/>
      <c r="R41600"/>
      <c r="S41600"/>
    </row>
    <row r="41601" spans="17:19">
      <c r="Q41601"/>
      <c r="R41601"/>
      <c r="S41601"/>
    </row>
    <row r="41602" spans="17:19">
      <c r="Q41602"/>
      <c r="R41602"/>
      <c r="S41602"/>
    </row>
    <row r="41603" spans="17:19">
      <c r="Q41603"/>
      <c r="R41603"/>
      <c r="S41603"/>
    </row>
    <row r="41604" spans="17:19">
      <c r="Q41604"/>
      <c r="R41604"/>
      <c r="S41604"/>
    </row>
    <row r="41605" spans="17:19">
      <c r="Q41605"/>
      <c r="R41605"/>
      <c r="S41605"/>
    </row>
    <row r="41606" spans="17:19">
      <c r="Q41606"/>
      <c r="R41606"/>
      <c r="S41606"/>
    </row>
    <row r="41607" spans="17:19">
      <c r="Q41607"/>
      <c r="R41607"/>
      <c r="S41607"/>
    </row>
    <row r="41608" spans="17:19">
      <c r="Q41608"/>
      <c r="R41608"/>
      <c r="S41608"/>
    </row>
    <row r="41609" spans="17:19">
      <c r="Q41609"/>
      <c r="R41609"/>
      <c r="S41609"/>
    </row>
    <row r="41610" spans="17:19">
      <c r="Q41610"/>
      <c r="R41610"/>
      <c r="S41610"/>
    </row>
    <row r="41611" spans="17:19">
      <c r="Q41611"/>
      <c r="R41611"/>
      <c r="S41611"/>
    </row>
    <row r="41612" spans="17:19">
      <c r="Q41612"/>
      <c r="R41612"/>
      <c r="S41612"/>
    </row>
    <row r="41613" spans="17:19">
      <c r="Q41613"/>
      <c r="R41613"/>
      <c r="S41613"/>
    </row>
    <row r="41614" spans="17:19">
      <c r="Q41614"/>
      <c r="R41614"/>
      <c r="S41614"/>
    </row>
    <row r="41615" spans="17:19">
      <c r="Q41615"/>
      <c r="R41615"/>
      <c r="S41615"/>
    </row>
    <row r="41616" spans="17:19">
      <c r="Q41616"/>
      <c r="R41616"/>
      <c r="S41616"/>
    </row>
    <row r="41617" spans="17:19">
      <c r="Q41617"/>
      <c r="R41617"/>
      <c r="S41617"/>
    </row>
    <row r="41618" spans="17:19">
      <c r="Q41618"/>
      <c r="R41618"/>
      <c r="S41618"/>
    </row>
    <row r="41619" spans="17:19">
      <c r="Q41619"/>
      <c r="R41619"/>
      <c r="S41619"/>
    </row>
    <row r="41620" spans="17:19">
      <c r="Q41620"/>
      <c r="R41620"/>
      <c r="S41620"/>
    </row>
    <row r="41621" spans="17:19">
      <c r="Q41621"/>
      <c r="R41621"/>
      <c r="S41621"/>
    </row>
    <row r="41622" spans="17:19">
      <c r="Q41622"/>
      <c r="R41622"/>
      <c r="S41622"/>
    </row>
    <row r="41623" spans="17:19">
      <c r="Q41623"/>
      <c r="R41623"/>
      <c r="S41623"/>
    </row>
    <row r="41624" spans="17:19">
      <c r="Q41624"/>
      <c r="R41624"/>
      <c r="S41624"/>
    </row>
    <row r="41625" spans="17:19">
      <c r="Q41625"/>
      <c r="R41625"/>
      <c r="S41625"/>
    </row>
    <row r="41626" spans="17:19">
      <c r="Q41626"/>
      <c r="R41626"/>
      <c r="S41626"/>
    </row>
    <row r="41627" spans="17:19">
      <c r="Q41627"/>
      <c r="R41627"/>
      <c r="S41627"/>
    </row>
    <row r="41628" spans="17:19">
      <c r="Q41628"/>
      <c r="R41628"/>
      <c r="S41628"/>
    </row>
    <row r="41629" spans="17:19">
      <c r="Q41629"/>
      <c r="R41629"/>
      <c r="S41629"/>
    </row>
    <row r="41630" spans="17:19">
      <c r="Q41630"/>
      <c r="R41630"/>
      <c r="S41630"/>
    </row>
    <row r="41631" spans="17:19">
      <c r="Q41631"/>
      <c r="R41631"/>
      <c r="S41631"/>
    </row>
    <row r="41632" spans="17:19">
      <c r="Q41632"/>
      <c r="R41632"/>
      <c r="S41632"/>
    </row>
    <row r="41633" spans="17:19">
      <c r="Q41633"/>
      <c r="R41633"/>
      <c r="S41633"/>
    </row>
    <row r="41634" spans="17:19">
      <c r="Q41634"/>
      <c r="R41634"/>
      <c r="S41634"/>
    </row>
    <row r="41635" spans="17:19">
      <c r="Q41635"/>
      <c r="R41635"/>
      <c r="S41635"/>
    </row>
    <row r="41636" spans="17:19">
      <c r="Q41636"/>
      <c r="R41636"/>
      <c r="S41636"/>
    </row>
    <row r="41637" spans="17:19">
      <c r="Q41637"/>
      <c r="R41637"/>
      <c r="S41637"/>
    </row>
    <row r="41638" spans="17:19">
      <c r="Q41638"/>
      <c r="R41638"/>
      <c r="S41638"/>
    </row>
    <row r="41639" spans="17:19">
      <c r="Q41639"/>
      <c r="R41639"/>
      <c r="S41639"/>
    </row>
    <row r="41640" spans="17:19">
      <c r="Q41640"/>
      <c r="R41640"/>
      <c r="S41640"/>
    </row>
    <row r="41641" spans="17:19">
      <c r="Q41641"/>
      <c r="R41641"/>
      <c r="S41641"/>
    </row>
    <row r="41642" spans="17:19">
      <c r="Q41642"/>
      <c r="R41642"/>
      <c r="S41642"/>
    </row>
    <row r="41643" spans="17:19">
      <c r="Q41643"/>
      <c r="R41643"/>
      <c r="S41643"/>
    </row>
    <row r="41644" spans="17:19">
      <c r="Q41644"/>
      <c r="R41644"/>
      <c r="S41644"/>
    </row>
    <row r="41645" spans="17:19">
      <c r="Q41645"/>
      <c r="R41645"/>
      <c r="S41645"/>
    </row>
    <row r="41646" spans="17:19">
      <c r="Q41646"/>
      <c r="R41646"/>
      <c r="S41646"/>
    </row>
    <row r="41647" spans="17:19">
      <c r="Q41647"/>
      <c r="R41647"/>
      <c r="S41647"/>
    </row>
    <row r="41648" spans="17:19">
      <c r="Q41648"/>
      <c r="R41648"/>
      <c r="S41648"/>
    </row>
    <row r="41649" spans="17:19">
      <c r="Q41649"/>
      <c r="R41649"/>
      <c r="S41649"/>
    </row>
    <row r="41650" spans="17:19">
      <c r="Q41650"/>
      <c r="R41650"/>
      <c r="S41650"/>
    </row>
    <row r="41651" spans="17:19">
      <c r="Q41651"/>
      <c r="R41651"/>
      <c r="S41651"/>
    </row>
    <row r="41652" spans="17:19">
      <c r="Q41652"/>
      <c r="R41652"/>
      <c r="S41652"/>
    </row>
    <row r="41653" spans="17:19">
      <c r="Q41653"/>
      <c r="R41653"/>
      <c r="S41653"/>
    </row>
    <row r="41654" spans="17:19">
      <c r="Q41654"/>
      <c r="R41654"/>
      <c r="S41654"/>
    </row>
    <row r="41655" spans="17:19">
      <c r="Q41655"/>
      <c r="R41655"/>
      <c r="S41655"/>
    </row>
    <row r="41656" spans="17:19">
      <c r="Q41656"/>
      <c r="R41656"/>
      <c r="S41656"/>
    </row>
    <row r="41657" spans="17:19">
      <c r="Q41657"/>
      <c r="R41657"/>
      <c r="S41657"/>
    </row>
    <row r="41658" spans="17:19">
      <c r="Q41658"/>
      <c r="R41658"/>
      <c r="S41658"/>
    </row>
    <row r="41659" spans="17:19">
      <c r="Q41659"/>
      <c r="R41659"/>
      <c r="S41659"/>
    </row>
    <row r="41660" spans="17:19">
      <c r="Q41660"/>
      <c r="R41660"/>
      <c r="S41660"/>
    </row>
    <row r="41661" spans="17:19">
      <c r="Q41661"/>
      <c r="R41661"/>
      <c r="S41661"/>
    </row>
    <row r="41662" spans="17:19">
      <c r="Q41662"/>
      <c r="R41662"/>
      <c r="S41662"/>
    </row>
    <row r="41663" spans="17:19">
      <c r="Q41663"/>
      <c r="R41663"/>
      <c r="S41663"/>
    </row>
    <row r="41664" spans="17:19">
      <c r="Q41664"/>
      <c r="R41664"/>
      <c r="S41664"/>
    </row>
    <row r="41665" spans="17:19">
      <c r="Q41665"/>
      <c r="R41665"/>
      <c r="S41665"/>
    </row>
    <row r="41666" spans="17:19">
      <c r="Q41666"/>
      <c r="R41666"/>
      <c r="S41666"/>
    </row>
    <row r="41667" spans="17:19">
      <c r="Q41667"/>
      <c r="R41667"/>
      <c r="S41667"/>
    </row>
    <row r="41668" spans="17:19">
      <c r="Q41668"/>
      <c r="R41668"/>
      <c r="S41668"/>
    </row>
    <row r="41669" spans="17:19">
      <c r="Q41669"/>
      <c r="R41669"/>
      <c r="S41669"/>
    </row>
    <row r="41670" spans="17:19">
      <c r="Q41670"/>
      <c r="R41670"/>
      <c r="S41670"/>
    </row>
    <row r="41671" spans="17:19">
      <c r="Q41671"/>
      <c r="R41671"/>
      <c r="S41671"/>
    </row>
    <row r="41672" spans="17:19">
      <c r="Q41672"/>
      <c r="R41672"/>
      <c r="S41672"/>
    </row>
    <row r="41673" spans="17:19">
      <c r="Q41673"/>
      <c r="R41673"/>
      <c r="S41673"/>
    </row>
    <row r="41674" spans="17:19">
      <c r="Q41674"/>
      <c r="R41674"/>
      <c r="S41674"/>
    </row>
    <row r="41675" spans="17:19">
      <c r="Q41675"/>
      <c r="R41675"/>
      <c r="S41675"/>
    </row>
    <row r="41676" spans="17:19">
      <c r="Q41676"/>
      <c r="R41676"/>
      <c r="S41676"/>
    </row>
    <row r="41677" spans="17:19">
      <c r="Q41677"/>
      <c r="R41677"/>
      <c r="S41677"/>
    </row>
    <row r="41678" spans="17:19">
      <c r="Q41678"/>
      <c r="R41678"/>
      <c r="S41678"/>
    </row>
    <row r="41679" spans="17:19">
      <c r="Q41679"/>
      <c r="R41679"/>
      <c r="S41679"/>
    </row>
    <row r="41680" spans="17:19">
      <c r="Q41680"/>
      <c r="R41680"/>
      <c r="S41680"/>
    </row>
    <row r="41681" spans="17:19">
      <c r="Q41681"/>
      <c r="R41681"/>
      <c r="S41681"/>
    </row>
    <row r="41682" spans="17:19">
      <c r="Q41682"/>
      <c r="R41682"/>
      <c r="S41682"/>
    </row>
    <row r="41683" spans="17:19">
      <c r="Q41683"/>
      <c r="R41683"/>
      <c r="S41683"/>
    </row>
    <row r="41684" spans="17:19">
      <c r="Q41684"/>
      <c r="R41684"/>
      <c r="S41684"/>
    </row>
    <row r="41685" spans="17:19">
      <c r="Q41685"/>
      <c r="R41685"/>
      <c r="S41685"/>
    </row>
    <row r="41686" spans="17:19">
      <c r="Q41686"/>
      <c r="R41686"/>
      <c r="S41686"/>
    </row>
    <row r="41687" spans="17:19">
      <c r="Q41687"/>
      <c r="R41687"/>
      <c r="S41687"/>
    </row>
    <row r="41688" spans="17:19">
      <c r="Q41688"/>
      <c r="R41688"/>
      <c r="S41688"/>
    </row>
    <row r="41689" spans="17:19">
      <c r="Q41689"/>
      <c r="R41689"/>
      <c r="S41689"/>
    </row>
    <row r="41690" spans="17:19">
      <c r="Q41690"/>
      <c r="R41690"/>
      <c r="S41690"/>
    </row>
    <row r="41691" spans="17:19">
      <c r="Q41691"/>
      <c r="R41691"/>
      <c r="S41691"/>
    </row>
    <row r="41692" spans="17:19">
      <c r="Q41692"/>
      <c r="R41692"/>
      <c r="S41692"/>
    </row>
    <row r="41693" spans="17:19">
      <c r="Q41693"/>
      <c r="R41693"/>
      <c r="S41693"/>
    </row>
    <row r="41694" spans="17:19">
      <c r="Q41694"/>
      <c r="R41694"/>
      <c r="S41694"/>
    </row>
    <row r="41695" spans="17:19">
      <c r="Q41695"/>
      <c r="R41695"/>
      <c r="S41695"/>
    </row>
    <row r="41696" spans="17:19">
      <c r="Q41696"/>
      <c r="R41696"/>
      <c r="S41696"/>
    </row>
    <row r="41697" spans="17:19">
      <c r="Q41697"/>
      <c r="R41697"/>
      <c r="S41697"/>
    </row>
    <row r="41698" spans="17:19">
      <c r="Q41698"/>
      <c r="R41698"/>
      <c r="S41698"/>
    </row>
    <row r="41699" spans="17:19">
      <c r="Q41699"/>
      <c r="R41699"/>
      <c r="S41699"/>
    </row>
    <row r="41700" spans="17:19">
      <c r="Q41700"/>
      <c r="R41700"/>
      <c r="S41700"/>
    </row>
    <row r="41701" spans="17:19">
      <c r="Q41701"/>
      <c r="R41701"/>
      <c r="S41701"/>
    </row>
    <row r="41702" spans="17:19">
      <c r="Q41702"/>
      <c r="R41702"/>
      <c r="S41702"/>
    </row>
    <row r="41703" spans="17:19">
      <c r="Q41703"/>
      <c r="R41703"/>
      <c r="S41703"/>
    </row>
    <row r="41704" spans="17:19">
      <c r="Q41704"/>
      <c r="R41704"/>
      <c r="S41704"/>
    </row>
    <row r="41705" spans="17:19">
      <c r="Q41705"/>
      <c r="R41705"/>
      <c r="S41705"/>
    </row>
    <row r="41706" spans="17:19">
      <c r="Q41706"/>
      <c r="R41706"/>
      <c r="S41706"/>
    </row>
    <row r="41707" spans="17:19">
      <c r="Q41707"/>
      <c r="R41707"/>
      <c r="S41707"/>
    </row>
    <row r="41708" spans="17:19">
      <c r="Q41708"/>
      <c r="R41708"/>
      <c r="S41708"/>
    </row>
    <row r="41709" spans="17:19">
      <c r="Q41709"/>
      <c r="R41709"/>
      <c r="S41709"/>
    </row>
    <row r="41710" spans="17:19">
      <c r="Q41710"/>
      <c r="R41710"/>
      <c r="S41710"/>
    </row>
    <row r="41711" spans="17:19">
      <c r="Q41711"/>
      <c r="R41711"/>
      <c r="S41711"/>
    </row>
    <row r="41712" spans="17:19">
      <c r="Q41712"/>
      <c r="R41712"/>
      <c r="S41712"/>
    </row>
    <row r="41713" spans="17:19">
      <c r="Q41713"/>
      <c r="R41713"/>
      <c r="S41713"/>
    </row>
    <row r="41714" spans="17:19">
      <c r="Q41714"/>
      <c r="R41714"/>
      <c r="S41714"/>
    </row>
    <row r="41715" spans="17:19">
      <c r="Q41715"/>
      <c r="R41715"/>
      <c r="S41715"/>
    </row>
    <row r="41716" spans="17:19">
      <c r="Q41716"/>
      <c r="R41716"/>
      <c r="S41716"/>
    </row>
    <row r="41717" spans="17:19">
      <c r="Q41717"/>
      <c r="R41717"/>
      <c r="S41717"/>
    </row>
    <row r="41718" spans="17:19">
      <c r="Q41718"/>
      <c r="R41718"/>
      <c r="S41718"/>
    </row>
    <row r="41719" spans="17:19">
      <c r="Q41719"/>
      <c r="R41719"/>
      <c r="S41719"/>
    </row>
    <row r="41720" spans="17:19">
      <c r="Q41720"/>
      <c r="R41720"/>
      <c r="S41720"/>
    </row>
    <row r="41721" spans="17:19">
      <c r="Q41721"/>
      <c r="R41721"/>
      <c r="S41721"/>
    </row>
    <row r="41722" spans="17:19">
      <c r="Q41722"/>
      <c r="R41722"/>
      <c r="S41722"/>
    </row>
    <row r="41723" spans="17:19">
      <c r="Q41723"/>
      <c r="R41723"/>
      <c r="S41723"/>
    </row>
    <row r="41724" spans="17:19">
      <c r="Q41724"/>
      <c r="R41724"/>
      <c r="S41724"/>
    </row>
    <row r="41725" spans="17:19">
      <c r="Q41725"/>
      <c r="R41725"/>
      <c r="S41725"/>
    </row>
    <row r="41726" spans="17:19">
      <c r="Q41726"/>
      <c r="R41726"/>
      <c r="S41726"/>
    </row>
    <row r="41727" spans="17:19">
      <c r="Q41727"/>
      <c r="R41727"/>
      <c r="S41727"/>
    </row>
    <row r="41728" spans="17:19">
      <c r="Q41728"/>
      <c r="R41728"/>
      <c r="S41728"/>
    </row>
    <row r="41729" spans="17:19">
      <c r="Q41729"/>
      <c r="R41729"/>
      <c r="S41729"/>
    </row>
    <row r="41730" spans="17:19">
      <c r="Q41730"/>
      <c r="R41730"/>
      <c r="S41730"/>
    </row>
    <row r="41731" spans="17:19">
      <c r="Q41731"/>
      <c r="R41731"/>
      <c r="S41731"/>
    </row>
    <row r="41732" spans="17:19">
      <c r="Q41732"/>
      <c r="R41732"/>
      <c r="S41732"/>
    </row>
    <row r="41733" spans="17:19">
      <c r="Q41733"/>
      <c r="R41733"/>
      <c r="S41733"/>
    </row>
    <row r="41734" spans="17:19">
      <c r="Q41734"/>
      <c r="R41734"/>
      <c r="S41734"/>
    </row>
    <row r="41735" spans="17:19">
      <c r="Q41735"/>
      <c r="R41735"/>
      <c r="S41735"/>
    </row>
    <row r="41736" spans="17:19">
      <c r="Q41736"/>
      <c r="R41736"/>
      <c r="S41736"/>
    </row>
    <row r="41737" spans="17:19">
      <c r="Q41737"/>
      <c r="R41737"/>
      <c r="S41737"/>
    </row>
    <row r="41738" spans="17:19">
      <c r="Q41738"/>
      <c r="R41738"/>
      <c r="S41738"/>
    </row>
    <row r="41739" spans="17:19">
      <c r="Q41739"/>
      <c r="R41739"/>
      <c r="S41739"/>
    </row>
    <row r="41740" spans="17:19">
      <c r="Q41740"/>
      <c r="R41740"/>
      <c r="S41740"/>
    </row>
    <row r="41741" spans="17:19">
      <c r="Q41741"/>
      <c r="R41741"/>
      <c r="S41741"/>
    </row>
    <row r="41742" spans="17:19">
      <c r="Q41742"/>
      <c r="R41742"/>
      <c r="S41742"/>
    </row>
    <row r="41743" spans="17:19">
      <c r="Q41743"/>
      <c r="R41743"/>
      <c r="S41743"/>
    </row>
    <row r="41744" spans="17:19">
      <c r="Q41744"/>
      <c r="R41744"/>
      <c r="S41744"/>
    </row>
    <row r="41745" spans="17:19">
      <c r="Q41745"/>
      <c r="R41745"/>
      <c r="S41745"/>
    </row>
    <row r="41746" spans="17:19">
      <c r="Q41746"/>
      <c r="R41746"/>
      <c r="S41746"/>
    </row>
    <row r="41747" spans="17:19">
      <c r="Q41747"/>
      <c r="R41747"/>
      <c r="S41747"/>
    </row>
    <row r="41748" spans="17:19">
      <c r="Q41748"/>
      <c r="R41748"/>
      <c r="S41748"/>
    </row>
    <row r="41749" spans="17:19">
      <c r="Q41749"/>
      <c r="R41749"/>
      <c r="S41749"/>
    </row>
    <row r="41750" spans="17:19">
      <c r="Q41750"/>
      <c r="R41750"/>
      <c r="S41750"/>
    </row>
    <row r="41751" spans="17:19">
      <c r="Q41751"/>
      <c r="R41751"/>
      <c r="S41751"/>
    </row>
    <row r="41752" spans="17:19">
      <c r="Q41752"/>
      <c r="R41752"/>
      <c r="S41752"/>
    </row>
    <row r="41753" spans="17:19">
      <c r="Q41753"/>
      <c r="R41753"/>
      <c r="S41753"/>
    </row>
    <row r="41754" spans="17:19">
      <c r="Q41754"/>
      <c r="R41754"/>
      <c r="S41754"/>
    </row>
    <row r="41755" spans="17:19">
      <c r="Q41755"/>
      <c r="R41755"/>
      <c r="S41755"/>
    </row>
    <row r="41756" spans="17:19">
      <c r="Q41756"/>
      <c r="R41756"/>
      <c r="S41756"/>
    </row>
    <row r="41757" spans="17:19">
      <c r="Q41757"/>
      <c r="R41757"/>
      <c r="S41757"/>
    </row>
    <row r="41758" spans="17:19">
      <c r="Q41758"/>
      <c r="R41758"/>
      <c r="S41758"/>
    </row>
    <row r="41759" spans="17:19">
      <c r="Q41759"/>
      <c r="R41759"/>
      <c r="S41759"/>
    </row>
    <row r="41760" spans="17:19">
      <c r="Q41760"/>
      <c r="R41760"/>
      <c r="S41760"/>
    </row>
    <row r="41761" spans="17:19">
      <c r="Q41761"/>
      <c r="R41761"/>
      <c r="S41761"/>
    </row>
    <row r="41762" spans="17:19">
      <c r="Q41762"/>
      <c r="R41762"/>
      <c r="S41762"/>
    </row>
    <row r="41763" spans="17:19">
      <c r="Q41763"/>
      <c r="R41763"/>
      <c r="S41763"/>
    </row>
    <row r="41764" spans="17:19">
      <c r="Q41764"/>
      <c r="R41764"/>
      <c r="S41764"/>
    </row>
    <row r="41765" spans="17:19">
      <c r="Q41765"/>
      <c r="R41765"/>
      <c r="S41765"/>
    </row>
    <row r="41766" spans="17:19">
      <c r="Q41766"/>
      <c r="R41766"/>
      <c r="S41766"/>
    </row>
    <row r="41767" spans="17:19">
      <c r="Q41767"/>
      <c r="R41767"/>
      <c r="S41767"/>
    </row>
    <row r="41768" spans="17:19">
      <c r="Q41768"/>
      <c r="R41768"/>
      <c r="S41768"/>
    </row>
    <row r="41769" spans="17:19">
      <c r="Q41769"/>
      <c r="R41769"/>
      <c r="S41769"/>
    </row>
    <row r="41770" spans="17:19">
      <c r="Q41770"/>
      <c r="R41770"/>
      <c r="S41770"/>
    </row>
    <row r="41771" spans="17:19">
      <c r="Q41771"/>
      <c r="R41771"/>
      <c r="S41771"/>
    </row>
    <row r="41772" spans="17:19">
      <c r="Q41772"/>
      <c r="R41772"/>
      <c r="S41772"/>
    </row>
    <row r="41773" spans="17:19">
      <c r="Q41773"/>
      <c r="R41773"/>
      <c r="S41773"/>
    </row>
    <row r="41774" spans="17:19">
      <c r="Q41774"/>
      <c r="R41774"/>
      <c r="S41774"/>
    </row>
    <row r="41775" spans="17:19">
      <c r="Q41775"/>
      <c r="R41775"/>
      <c r="S41775"/>
    </row>
    <row r="41776" spans="17:19">
      <c r="Q41776"/>
      <c r="R41776"/>
      <c r="S41776"/>
    </row>
    <row r="41777" spans="17:19">
      <c r="Q41777"/>
      <c r="R41777"/>
      <c r="S41777"/>
    </row>
    <row r="41778" spans="17:19">
      <c r="Q41778"/>
      <c r="R41778"/>
      <c r="S41778"/>
    </row>
    <row r="41779" spans="17:19">
      <c r="Q41779"/>
      <c r="R41779"/>
      <c r="S41779"/>
    </row>
    <row r="41780" spans="17:19">
      <c r="Q41780"/>
      <c r="R41780"/>
      <c r="S41780"/>
    </row>
    <row r="41781" spans="17:19">
      <c r="Q41781"/>
      <c r="R41781"/>
      <c r="S41781"/>
    </row>
    <row r="41782" spans="17:19">
      <c r="Q41782"/>
      <c r="R41782"/>
      <c r="S41782"/>
    </row>
    <row r="41783" spans="17:19">
      <c r="Q41783"/>
      <c r="R41783"/>
      <c r="S41783"/>
    </row>
    <row r="41784" spans="17:19">
      <c r="Q41784"/>
      <c r="R41784"/>
      <c r="S41784"/>
    </row>
    <row r="41785" spans="17:19">
      <c r="Q41785"/>
      <c r="R41785"/>
      <c r="S41785"/>
    </row>
    <row r="41786" spans="17:19">
      <c r="Q41786"/>
      <c r="R41786"/>
      <c r="S41786"/>
    </row>
    <row r="41787" spans="17:19">
      <c r="Q41787"/>
      <c r="R41787"/>
      <c r="S41787"/>
    </row>
    <row r="41788" spans="17:19">
      <c r="Q41788"/>
      <c r="R41788"/>
      <c r="S41788"/>
    </row>
    <row r="41789" spans="17:19">
      <c r="Q41789"/>
      <c r="R41789"/>
      <c r="S41789"/>
    </row>
    <row r="41790" spans="17:19">
      <c r="Q41790"/>
      <c r="R41790"/>
      <c r="S41790"/>
    </row>
    <row r="41791" spans="17:19">
      <c r="Q41791"/>
      <c r="R41791"/>
      <c r="S41791"/>
    </row>
    <row r="41792" spans="17:19">
      <c r="Q41792"/>
      <c r="R41792"/>
      <c r="S41792"/>
    </row>
    <row r="41793" spans="17:19">
      <c r="Q41793"/>
      <c r="R41793"/>
      <c r="S41793"/>
    </row>
    <row r="41794" spans="17:19">
      <c r="Q41794"/>
      <c r="R41794"/>
      <c r="S41794"/>
    </row>
    <row r="41795" spans="17:19">
      <c r="Q41795"/>
      <c r="R41795"/>
      <c r="S41795"/>
    </row>
    <row r="41796" spans="17:19">
      <c r="Q41796"/>
      <c r="R41796"/>
      <c r="S41796"/>
    </row>
    <row r="41797" spans="17:19">
      <c r="Q41797"/>
      <c r="R41797"/>
      <c r="S41797"/>
    </row>
    <row r="41798" spans="17:19">
      <c r="Q41798"/>
      <c r="R41798"/>
      <c r="S41798"/>
    </row>
    <row r="41799" spans="17:19">
      <c r="Q41799"/>
      <c r="R41799"/>
      <c r="S41799"/>
    </row>
    <row r="41800" spans="17:19">
      <c r="Q41800"/>
      <c r="R41800"/>
      <c r="S41800"/>
    </row>
    <row r="41801" spans="17:19">
      <c r="Q41801"/>
      <c r="R41801"/>
      <c r="S41801"/>
    </row>
    <row r="41802" spans="17:19">
      <c r="Q41802"/>
      <c r="R41802"/>
      <c r="S41802"/>
    </row>
    <row r="41803" spans="17:19">
      <c r="Q41803"/>
      <c r="R41803"/>
      <c r="S41803"/>
    </row>
    <row r="41804" spans="17:19">
      <c r="Q41804"/>
      <c r="R41804"/>
      <c r="S41804"/>
    </row>
    <row r="41805" spans="17:19">
      <c r="Q41805"/>
      <c r="R41805"/>
      <c r="S41805"/>
    </row>
    <row r="41806" spans="17:19">
      <c r="Q41806"/>
      <c r="R41806"/>
      <c r="S41806"/>
    </row>
    <row r="41807" spans="17:19">
      <c r="Q41807"/>
      <c r="R41807"/>
      <c r="S41807"/>
    </row>
    <row r="41808" spans="17:19">
      <c r="Q41808"/>
      <c r="R41808"/>
      <c r="S41808"/>
    </row>
    <row r="41809" spans="17:19">
      <c r="Q41809"/>
      <c r="R41809"/>
      <c r="S41809"/>
    </row>
    <row r="41810" spans="17:19">
      <c r="Q41810"/>
      <c r="R41810"/>
      <c r="S41810"/>
    </row>
    <row r="41811" spans="17:19">
      <c r="Q41811"/>
      <c r="R41811"/>
      <c r="S41811"/>
    </row>
    <row r="41812" spans="17:19">
      <c r="Q41812"/>
      <c r="R41812"/>
      <c r="S41812"/>
    </row>
    <row r="41813" spans="17:19">
      <c r="Q41813"/>
      <c r="R41813"/>
      <c r="S41813"/>
    </row>
    <row r="41814" spans="17:19">
      <c r="Q41814"/>
      <c r="R41814"/>
      <c r="S41814"/>
    </row>
    <row r="41815" spans="17:19">
      <c r="Q41815"/>
      <c r="R41815"/>
      <c r="S41815"/>
    </row>
    <row r="41816" spans="17:19">
      <c r="Q41816"/>
      <c r="R41816"/>
      <c r="S41816"/>
    </row>
    <row r="41817" spans="17:19">
      <c r="Q41817"/>
      <c r="R41817"/>
      <c r="S41817"/>
    </row>
    <row r="41818" spans="17:19">
      <c r="Q41818"/>
      <c r="R41818"/>
      <c r="S41818"/>
    </row>
    <row r="41819" spans="17:19">
      <c r="Q41819"/>
      <c r="R41819"/>
      <c r="S41819"/>
    </row>
    <row r="41820" spans="17:19">
      <c r="Q41820"/>
      <c r="R41820"/>
      <c r="S41820"/>
    </row>
    <row r="41821" spans="17:19">
      <c r="Q41821"/>
      <c r="R41821"/>
      <c r="S41821"/>
    </row>
    <row r="41822" spans="17:19">
      <c r="Q41822"/>
      <c r="R41822"/>
      <c r="S41822"/>
    </row>
    <row r="41823" spans="17:19">
      <c r="Q41823"/>
      <c r="R41823"/>
      <c r="S41823"/>
    </row>
    <row r="41824" spans="17:19">
      <c r="Q41824"/>
      <c r="R41824"/>
      <c r="S41824"/>
    </row>
    <row r="41825" spans="17:19">
      <c r="Q41825"/>
      <c r="R41825"/>
      <c r="S41825"/>
    </row>
    <row r="41826" spans="17:19">
      <c r="Q41826"/>
      <c r="R41826"/>
      <c r="S41826"/>
    </row>
    <row r="41827" spans="17:19">
      <c r="Q41827"/>
      <c r="R41827"/>
      <c r="S41827"/>
    </row>
    <row r="41828" spans="17:19">
      <c r="Q41828"/>
      <c r="R41828"/>
      <c r="S41828"/>
    </row>
    <row r="41829" spans="17:19">
      <c r="Q41829"/>
      <c r="R41829"/>
      <c r="S41829"/>
    </row>
    <row r="41830" spans="17:19">
      <c r="Q41830"/>
      <c r="R41830"/>
      <c r="S41830"/>
    </row>
    <row r="41831" spans="17:19">
      <c r="Q41831"/>
      <c r="R41831"/>
      <c r="S41831"/>
    </row>
    <row r="41832" spans="17:19">
      <c r="Q41832"/>
      <c r="R41832"/>
      <c r="S41832"/>
    </row>
    <row r="41833" spans="17:19">
      <c r="Q41833"/>
      <c r="R41833"/>
      <c r="S41833"/>
    </row>
    <row r="41834" spans="17:19">
      <c r="Q41834"/>
      <c r="R41834"/>
      <c r="S41834"/>
    </row>
    <row r="41835" spans="17:19">
      <c r="Q41835"/>
      <c r="R41835"/>
      <c r="S41835"/>
    </row>
    <row r="41836" spans="17:19">
      <c r="Q41836"/>
      <c r="R41836"/>
      <c r="S41836"/>
    </row>
    <row r="41837" spans="17:19">
      <c r="Q41837"/>
      <c r="R41837"/>
      <c r="S41837"/>
    </row>
    <row r="41838" spans="17:19">
      <c r="Q41838"/>
      <c r="R41838"/>
      <c r="S41838"/>
    </row>
    <row r="41839" spans="17:19">
      <c r="Q41839"/>
      <c r="R41839"/>
      <c r="S41839"/>
    </row>
    <row r="41840" spans="17:19">
      <c r="Q41840"/>
      <c r="R41840"/>
      <c r="S41840"/>
    </row>
    <row r="41841" spans="17:19">
      <c r="Q41841"/>
      <c r="R41841"/>
      <c r="S41841"/>
    </row>
    <row r="41842" spans="17:19">
      <c r="Q41842"/>
      <c r="R41842"/>
      <c r="S41842"/>
    </row>
    <row r="41843" spans="17:19">
      <c r="Q41843"/>
      <c r="R41843"/>
      <c r="S41843"/>
    </row>
    <row r="41844" spans="17:19">
      <c r="Q41844"/>
      <c r="R41844"/>
      <c r="S41844"/>
    </row>
    <row r="41845" spans="17:19">
      <c r="Q41845"/>
      <c r="R41845"/>
      <c r="S41845"/>
    </row>
    <row r="41846" spans="17:19">
      <c r="Q41846"/>
      <c r="R41846"/>
      <c r="S41846"/>
    </row>
    <row r="41847" spans="17:19">
      <c r="Q41847"/>
      <c r="R41847"/>
      <c r="S41847"/>
    </row>
    <row r="41848" spans="17:19">
      <c r="Q41848"/>
      <c r="R41848"/>
      <c r="S41848"/>
    </row>
    <row r="41849" spans="17:19">
      <c r="Q41849"/>
      <c r="R41849"/>
      <c r="S41849"/>
    </row>
    <row r="41850" spans="17:19">
      <c r="Q41850"/>
      <c r="R41850"/>
      <c r="S41850"/>
    </row>
    <row r="41851" spans="17:19">
      <c r="Q41851"/>
      <c r="R41851"/>
      <c r="S41851"/>
    </row>
    <row r="41852" spans="17:19">
      <c r="Q41852"/>
      <c r="R41852"/>
      <c r="S41852"/>
    </row>
    <row r="41853" spans="17:19">
      <c r="Q41853"/>
      <c r="R41853"/>
      <c r="S41853"/>
    </row>
    <row r="41854" spans="17:19">
      <c r="Q41854"/>
      <c r="R41854"/>
      <c r="S41854"/>
    </row>
    <row r="41855" spans="17:19">
      <c r="Q41855"/>
      <c r="R41855"/>
      <c r="S41855"/>
    </row>
    <row r="41856" spans="17:19">
      <c r="Q41856"/>
      <c r="R41856"/>
      <c r="S41856"/>
    </row>
    <row r="41857" spans="17:19">
      <c r="Q41857"/>
      <c r="R41857"/>
      <c r="S41857"/>
    </row>
    <row r="41858" spans="17:19">
      <c r="Q41858"/>
      <c r="R41858"/>
      <c r="S41858"/>
    </row>
    <row r="41859" spans="17:19">
      <c r="Q41859"/>
      <c r="R41859"/>
      <c r="S41859"/>
    </row>
    <row r="41860" spans="17:19">
      <c r="Q41860"/>
      <c r="R41860"/>
      <c r="S41860"/>
    </row>
    <row r="41861" spans="17:19">
      <c r="Q41861"/>
      <c r="R41861"/>
      <c r="S41861"/>
    </row>
    <row r="41862" spans="17:19">
      <c r="Q41862"/>
      <c r="R41862"/>
      <c r="S41862"/>
    </row>
    <row r="41863" spans="17:19">
      <c r="Q41863"/>
      <c r="R41863"/>
      <c r="S41863"/>
    </row>
    <row r="41864" spans="17:19">
      <c r="Q41864"/>
      <c r="R41864"/>
      <c r="S41864"/>
    </row>
    <row r="41865" spans="17:19">
      <c r="Q41865"/>
      <c r="R41865"/>
      <c r="S41865"/>
    </row>
    <row r="41866" spans="17:19">
      <c r="Q41866"/>
      <c r="R41866"/>
      <c r="S41866"/>
    </row>
    <row r="41867" spans="17:19">
      <c r="Q41867"/>
      <c r="R41867"/>
      <c r="S41867"/>
    </row>
    <row r="41868" spans="17:19">
      <c r="Q41868"/>
      <c r="R41868"/>
      <c r="S41868"/>
    </row>
    <row r="41869" spans="17:19">
      <c r="Q41869"/>
      <c r="R41869"/>
      <c r="S41869"/>
    </row>
    <row r="41870" spans="17:19">
      <c r="Q41870"/>
      <c r="R41870"/>
      <c r="S41870"/>
    </row>
    <row r="41871" spans="17:19">
      <c r="Q41871"/>
      <c r="R41871"/>
      <c r="S41871"/>
    </row>
    <row r="41872" spans="17:19">
      <c r="Q41872"/>
      <c r="R41872"/>
      <c r="S41872"/>
    </row>
    <row r="41873" spans="17:19">
      <c r="Q41873"/>
      <c r="R41873"/>
      <c r="S41873"/>
    </row>
    <row r="41874" spans="17:19">
      <c r="Q41874"/>
      <c r="R41874"/>
      <c r="S41874"/>
    </row>
    <row r="41875" spans="17:19">
      <c r="Q41875"/>
      <c r="R41875"/>
      <c r="S41875"/>
    </row>
    <row r="41876" spans="17:19">
      <c r="Q41876"/>
      <c r="R41876"/>
      <c r="S41876"/>
    </row>
    <row r="41877" spans="17:19">
      <c r="Q41877"/>
      <c r="R41877"/>
      <c r="S41877"/>
    </row>
    <row r="41878" spans="17:19">
      <c r="Q41878"/>
      <c r="R41878"/>
      <c r="S41878"/>
    </row>
    <row r="41879" spans="17:19">
      <c r="Q41879"/>
      <c r="R41879"/>
      <c r="S41879"/>
    </row>
    <row r="41880" spans="17:19">
      <c r="Q41880"/>
      <c r="R41880"/>
      <c r="S41880"/>
    </row>
    <row r="41881" spans="17:19">
      <c r="Q41881"/>
      <c r="R41881"/>
      <c r="S41881"/>
    </row>
    <row r="41882" spans="17:19">
      <c r="Q41882"/>
      <c r="R41882"/>
      <c r="S41882"/>
    </row>
    <row r="41883" spans="17:19">
      <c r="Q41883"/>
      <c r="R41883"/>
      <c r="S41883"/>
    </row>
    <row r="41884" spans="17:19">
      <c r="Q41884"/>
      <c r="R41884"/>
      <c r="S41884"/>
    </row>
    <row r="41885" spans="17:19">
      <c r="Q41885"/>
      <c r="R41885"/>
      <c r="S41885"/>
    </row>
    <row r="41886" spans="17:19">
      <c r="Q41886"/>
      <c r="R41886"/>
      <c r="S41886"/>
    </row>
    <row r="41887" spans="17:19">
      <c r="Q41887"/>
      <c r="R41887"/>
      <c r="S41887"/>
    </row>
    <row r="41888" spans="17:19">
      <c r="Q41888"/>
      <c r="R41888"/>
      <c r="S41888"/>
    </row>
    <row r="41889" spans="17:19">
      <c r="Q41889"/>
      <c r="R41889"/>
      <c r="S41889"/>
    </row>
    <row r="41890" spans="17:19">
      <c r="Q41890"/>
      <c r="R41890"/>
      <c r="S41890"/>
    </row>
    <row r="41891" spans="17:19">
      <c r="Q41891"/>
      <c r="R41891"/>
      <c r="S41891"/>
    </row>
    <row r="41892" spans="17:19">
      <c r="Q41892"/>
      <c r="R41892"/>
      <c r="S41892"/>
    </row>
    <row r="41893" spans="17:19">
      <c r="Q41893"/>
      <c r="R41893"/>
      <c r="S41893"/>
    </row>
    <row r="41894" spans="17:19">
      <c r="Q41894"/>
      <c r="R41894"/>
      <c r="S41894"/>
    </row>
    <row r="41895" spans="17:19">
      <c r="Q41895"/>
      <c r="R41895"/>
      <c r="S41895"/>
    </row>
    <row r="41896" spans="17:19">
      <c r="Q41896"/>
      <c r="R41896"/>
      <c r="S41896"/>
    </row>
    <row r="41897" spans="17:19">
      <c r="Q41897"/>
      <c r="R41897"/>
      <c r="S41897"/>
    </row>
    <row r="41898" spans="17:19">
      <c r="Q41898"/>
      <c r="R41898"/>
      <c r="S41898"/>
    </row>
    <row r="41899" spans="17:19">
      <c r="Q41899"/>
      <c r="R41899"/>
      <c r="S41899"/>
    </row>
    <row r="41900" spans="17:19">
      <c r="Q41900"/>
      <c r="R41900"/>
      <c r="S41900"/>
    </row>
    <row r="41901" spans="17:19">
      <c r="Q41901"/>
      <c r="R41901"/>
      <c r="S41901"/>
    </row>
    <row r="41902" spans="17:19">
      <c r="Q41902"/>
      <c r="R41902"/>
      <c r="S41902"/>
    </row>
    <row r="41903" spans="17:19">
      <c r="Q41903"/>
      <c r="R41903"/>
      <c r="S41903"/>
    </row>
    <row r="41904" spans="17:19">
      <c r="Q41904"/>
      <c r="R41904"/>
      <c r="S41904"/>
    </row>
    <row r="41905" spans="17:19">
      <c r="Q41905"/>
      <c r="R41905"/>
      <c r="S41905"/>
    </row>
    <row r="41906" spans="17:19">
      <c r="Q41906"/>
      <c r="R41906"/>
      <c r="S41906"/>
    </row>
    <row r="41907" spans="17:19">
      <c r="Q41907"/>
      <c r="R41907"/>
      <c r="S41907"/>
    </row>
    <row r="41908" spans="17:19">
      <c r="Q41908"/>
      <c r="R41908"/>
      <c r="S41908"/>
    </row>
    <row r="41909" spans="17:19">
      <c r="Q41909"/>
      <c r="R41909"/>
      <c r="S41909"/>
    </row>
    <row r="41910" spans="17:19">
      <c r="Q41910"/>
      <c r="R41910"/>
      <c r="S41910"/>
    </row>
    <row r="41911" spans="17:19">
      <c r="Q41911"/>
      <c r="R41911"/>
      <c r="S41911"/>
    </row>
    <row r="41912" spans="17:19">
      <c r="Q41912"/>
      <c r="R41912"/>
      <c r="S41912"/>
    </row>
    <row r="41913" spans="17:19">
      <c r="Q41913"/>
      <c r="R41913"/>
      <c r="S41913"/>
    </row>
    <row r="41914" spans="17:19">
      <c r="Q41914"/>
      <c r="R41914"/>
      <c r="S41914"/>
    </row>
    <row r="41915" spans="17:19">
      <c r="Q41915"/>
      <c r="R41915"/>
      <c r="S41915"/>
    </row>
    <row r="41916" spans="17:19">
      <c r="Q41916"/>
      <c r="R41916"/>
      <c r="S41916"/>
    </row>
    <row r="41917" spans="17:19">
      <c r="Q41917"/>
      <c r="R41917"/>
      <c r="S41917"/>
    </row>
    <row r="41918" spans="17:19">
      <c r="Q41918"/>
      <c r="R41918"/>
      <c r="S41918"/>
    </row>
    <row r="41919" spans="17:19">
      <c r="Q41919"/>
      <c r="R41919"/>
      <c r="S41919"/>
    </row>
    <row r="41920" spans="17:19">
      <c r="Q41920"/>
      <c r="R41920"/>
      <c r="S41920"/>
    </row>
    <row r="41921" spans="17:19">
      <c r="Q41921"/>
      <c r="R41921"/>
      <c r="S41921"/>
    </row>
    <row r="41922" spans="17:19">
      <c r="Q41922"/>
      <c r="R41922"/>
      <c r="S41922"/>
    </row>
    <row r="41923" spans="17:19">
      <c r="Q41923"/>
      <c r="R41923"/>
      <c r="S41923"/>
    </row>
    <row r="41924" spans="17:19">
      <c r="Q41924"/>
      <c r="R41924"/>
      <c r="S41924"/>
    </row>
    <row r="41925" spans="17:19">
      <c r="Q41925"/>
      <c r="R41925"/>
      <c r="S41925"/>
    </row>
    <row r="41926" spans="17:19">
      <c r="Q41926"/>
      <c r="R41926"/>
      <c r="S41926"/>
    </row>
    <row r="41927" spans="17:19">
      <c r="Q41927"/>
      <c r="R41927"/>
      <c r="S41927"/>
    </row>
    <row r="41928" spans="17:19">
      <c r="Q41928"/>
      <c r="R41928"/>
      <c r="S41928"/>
    </row>
    <row r="41929" spans="17:19">
      <c r="Q41929"/>
      <c r="R41929"/>
      <c r="S41929"/>
    </row>
    <row r="41930" spans="17:19">
      <c r="Q41930"/>
      <c r="R41930"/>
      <c r="S41930"/>
    </row>
    <row r="41931" spans="17:19">
      <c r="Q41931"/>
      <c r="R41931"/>
      <c r="S41931"/>
    </row>
    <row r="41932" spans="17:19">
      <c r="Q41932"/>
      <c r="R41932"/>
      <c r="S41932"/>
    </row>
    <row r="41933" spans="17:19">
      <c r="Q41933"/>
      <c r="R41933"/>
      <c r="S41933"/>
    </row>
    <row r="41934" spans="17:19">
      <c r="Q41934"/>
      <c r="R41934"/>
      <c r="S41934"/>
    </row>
    <row r="41935" spans="17:19">
      <c r="Q41935"/>
      <c r="R41935"/>
      <c r="S41935"/>
    </row>
    <row r="41936" spans="17:19">
      <c r="Q41936"/>
      <c r="R41936"/>
      <c r="S41936"/>
    </row>
    <row r="41937" spans="17:19">
      <c r="Q41937"/>
      <c r="R41937"/>
      <c r="S41937"/>
    </row>
    <row r="41938" spans="17:19">
      <c r="Q41938"/>
      <c r="R41938"/>
      <c r="S41938"/>
    </row>
    <row r="41939" spans="17:19">
      <c r="Q41939"/>
      <c r="R41939"/>
      <c r="S41939"/>
    </row>
    <row r="41940" spans="17:19">
      <c r="Q41940"/>
      <c r="R41940"/>
      <c r="S41940"/>
    </row>
    <row r="41941" spans="17:19">
      <c r="Q41941"/>
      <c r="R41941"/>
      <c r="S41941"/>
    </row>
    <row r="41942" spans="17:19">
      <c r="Q41942"/>
      <c r="R41942"/>
      <c r="S41942"/>
    </row>
    <row r="41943" spans="17:19">
      <c r="Q41943"/>
      <c r="R41943"/>
      <c r="S41943"/>
    </row>
    <row r="41944" spans="17:19">
      <c r="Q41944"/>
      <c r="R41944"/>
      <c r="S41944"/>
    </row>
    <row r="41945" spans="17:19">
      <c r="Q41945"/>
      <c r="R41945"/>
      <c r="S41945"/>
    </row>
    <row r="41946" spans="17:19">
      <c r="Q41946"/>
      <c r="R41946"/>
      <c r="S41946"/>
    </row>
    <row r="41947" spans="17:19">
      <c r="Q41947"/>
      <c r="R41947"/>
      <c r="S41947"/>
    </row>
    <row r="41948" spans="17:19">
      <c r="Q41948"/>
      <c r="R41948"/>
      <c r="S41948"/>
    </row>
    <row r="41949" spans="17:19">
      <c r="Q41949"/>
      <c r="R41949"/>
      <c r="S41949"/>
    </row>
    <row r="41950" spans="17:19">
      <c r="Q41950"/>
      <c r="R41950"/>
      <c r="S41950"/>
    </row>
    <row r="41951" spans="17:19">
      <c r="Q41951"/>
      <c r="R41951"/>
      <c r="S41951"/>
    </row>
    <row r="41952" spans="17:19">
      <c r="Q41952"/>
      <c r="R41952"/>
      <c r="S41952"/>
    </row>
    <row r="41953" spans="17:19">
      <c r="Q41953"/>
      <c r="R41953"/>
      <c r="S41953"/>
    </row>
    <row r="41954" spans="17:19">
      <c r="Q41954"/>
      <c r="R41954"/>
      <c r="S41954"/>
    </row>
    <row r="41955" spans="17:19">
      <c r="Q41955"/>
      <c r="R41955"/>
      <c r="S41955"/>
    </row>
    <row r="41956" spans="17:19">
      <c r="Q41956"/>
      <c r="R41956"/>
      <c r="S41956"/>
    </row>
    <row r="41957" spans="17:19">
      <c r="Q41957"/>
      <c r="R41957"/>
      <c r="S41957"/>
    </row>
    <row r="41958" spans="17:19">
      <c r="Q41958"/>
      <c r="R41958"/>
      <c r="S41958"/>
    </row>
    <row r="41959" spans="17:19">
      <c r="Q41959"/>
      <c r="R41959"/>
      <c r="S41959"/>
    </row>
    <row r="41960" spans="17:19">
      <c r="Q41960"/>
      <c r="R41960"/>
      <c r="S41960"/>
    </row>
    <row r="41961" spans="17:19">
      <c r="Q41961"/>
      <c r="R41961"/>
      <c r="S41961"/>
    </row>
    <row r="41962" spans="17:19">
      <c r="Q41962"/>
      <c r="R41962"/>
      <c r="S41962"/>
    </row>
    <row r="41963" spans="17:19">
      <c r="Q41963"/>
      <c r="R41963"/>
      <c r="S41963"/>
    </row>
    <row r="41964" spans="17:19">
      <c r="Q41964"/>
      <c r="R41964"/>
      <c r="S41964"/>
    </row>
    <row r="41965" spans="17:19">
      <c r="Q41965"/>
      <c r="R41965"/>
      <c r="S41965"/>
    </row>
    <row r="41966" spans="17:19">
      <c r="Q41966"/>
      <c r="R41966"/>
      <c r="S41966"/>
    </row>
    <row r="41967" spans="17:19">
      <c r="Q41967"/>
      <c r="R41967"/>
      <c r="S41967"/>
    </row>
    <row r="41968" spans="17:19">
      <c r="Q41968"/>
      <c r="R41968"/>
      <c r="S41968"/>
    </row>
    <row r="41969" spans="17:19">
      <c r="Q41969"/>
      <c r="R41969"/>
      <c r="S41969"/>
    </row>
    <row r="41970" spans="17:19">
      <c r="Q41970"/>
      <c r="R41970"/>
      <c r="S41970"/>
    </row>
    <row r="41971" spans="17:19">
      <c r="Q41971"/>
      <c r="R41971"/>
      <c r="S41971"/>
    </row>
    <row r="41972" spans="17:19">
      <c r="Q41972"/>
      <c r="R41972"/>
      <c r="S41972"/>
    </row>
    <row r="41973" spans="17:19">
      <c r="Q41973"/>
      <c r="R41973"/>
      <c r="S41973"/>
    </row>
    <row r="41974" spans="17:19">
      <c r="Q41974"/>
      <c r="R41974"/>
      <c r="S41974"/>
    </row>
    <row r="41975" spans="17:19">
      <c r="Q41975"/>
      <c r="R41975"/>
      <c r="S41975"/>
    </row>
    <row r="41976" spans="17:19">
      <c r="Q41976"/>
      <c r="R41976"/>
      <c r="S41976"/>
    </row>
    <row r="41977" spans="17:19">
      <c r="Q41977"/>
      <c r="R41977"/>
      <c r="S41977"/>
    </row>
    <row r="41978" spans="17:19">
      <c r="Q41978"/>
      <c r="R41978"/>
      <c r="S41978"/>
    </row>
    <row r="41979" spans="17:19">
      <c r="Q41979"/>
      <c r="R41979"/>
      <c r="S41979"/>
    </row>
    <row r="41980" spans="17:19">
      <c r="Q41980"/>
      <c r="R41980"/>
      <c r="S41980"/>
    </row>
    <row r="41981" spans="17:19">
      <c r="Q41981"/>
      <c r="R41981"/>
      <c r="S41981"/>
    </row>
    <row r="41982" spans="17:19">
      <c r="Q41982"/>
      <c r="R41982"/>
      <c r="S41982"/>
    </row>
    <row r="41983" spans="17:19">
      <c r="Q41983"/>
      <c r="R41983"/>
      <c r="S41983"/>
    </row>
    <row r="41984" spans="17:19">
      <c r="Q41984"/>
      <c r="R41984"/>
      <c r="S41984"/>
    </row>
    <row r="41985" spans="17:19">
      <c r="Q41985"/>
      <c r="R41985"/>
      <c r="S41985"/>
    </row>
    <row r="41986" spans="17:19">
      <c r="Q41986"/>
      <c r="R41986"/>
      <c r="S41986"/>
    </row>
    <row r="41987" spans="17:19">
      <c r="Q41987"/>
      <c r="R41987"/>
      <c r="S41987"/>
    </row>
    <row r="41988" spans="17:19">
      <c r="Q41988"/>
      <c r="R41988"/>
      <c r="S41988"/>
    </row>
    <row r="41989" spans="17:19">
      <c r="Q41989"/>
      <c r="R41989"/>
      <c r="S41989"/>
    </row>
    <row r="41990" spans="17:19">
      <c r="Q41990"/>
      <c r="R41990"/>
      <c r="S41990"/>
    </row>
    <row r="41991" spans="17:19">
      <c r="Q41991"/>
      <c r="R41991"/>
      <c r="S41991"/>
    </row>
    <row r="41992" spans="17:19">
      <c r="Q41992"/>
      <c r="R41992"/>
      <c r="S41992"/>
    </row>
    <row r="41993" spans="17:19">
      <c r="Q41993"/>
      <c r="R41993"/>
      <c r="S41993"/>
    </row>
    <row r="41994" spans="17:19">
      <c r="Q41994"/>
      <c r="R41994"/>
      <c r="S41994"/>
    </row>
    <row r="41995" spans="17:19">
      <c r="Q41995"/>
      <c r="R41995"/>
      <c r="S41995"/>
    </row>
    <row r="41996" spans="17:19">
      <c r="Q41996"/>
      <c r="R41996"/>
      <c r="S41996"/>
    </row>
    <row r="41997" spans="17:19">
      <c r="Q41997"/>
      <c r="R41997"/>
      <c r="S41997"/>
    </row>
    <row r="41998" spans="17:19">
      <c r="Q41998"/>
      <c r="R41998"/>
      <c r="S41998"/>
    </row>
    <row r="41999" spans="17:19">
      <c r="Q41999"/>
      <c r="R41999"/>
      <c r="S41999"/>
    </row>
    <row r="42000" spans="17:19">
      <c r="Q42000"/>
      <c r="R42000"/>
      <c r="S42000"/>
    </row>
    <row r="42001" spans="17:19">
      <c r="Q42001"/>
      <c r="R42001"/>
      <c r="S42001"/>
    </row>
    <row r="42002" spans="17:19">
      <c r="Q42002"/>
      <c r="R42002"/>
      <c r="S42002"/>
    </row>
    <row r="42003" spans="17:19">
      <c r="Q42003"/>
      <c r="R42003"/>
      <c r="S42003"/>
    </row>
    <row r="42004" spans="17:19">
      <c r="Q42004"/>
      <c r="R42004"/>
      <c r="S42004"/>
    </row>
    <row r="42005" spans="17:19">
      <c r="Q42005"/>
      <c r="R42005"/>
      <c r="S42005"/>
    </row>
    <row r="42006" spans="17:19">
      <c r="Q42006"/>
      <c r="R42006"/>
      <c r="S42006"/>
    </row>
    <row r="42007" spans="17:19">
      <c r="Q42007"/>
      <c r="R42007"/>
      <c r="S42007"/>
    </row>
    <row r="42008" spans="17:19">
      <c r="Q42008"/>
      <c r="R42008"/>
      <c r="S42008"/>
    </row>
    <row r="42009" spans="17:19">
      <c r="Q42009"/>
      <c r="R42009"/>
      <c r="S42009"/>
    </row>
    <row r="42010" spans="17:19">
      <c r="Q42010"/>
      <c r="R42010"/>
      <c r="S42010"/>
    </row>
    <row r="42011" spans="17:19">
      <c r="Q42011"/>
      <c r="R42011"/>
      <c r="S42011"/>
    </row>
    <row r="42012" spans="17:19">
      <c r="Q42012"/>
      <c r="R42012"/>
      <c r="S42012"/>
    </row>
    <row r="42013" spans="17:19">
      <c r="Q42013"/>
      <c r="R42013"/>
      <c r="S42013"/>
    </row>
    <row r="42014" spans="17:19">
      <c r="Q42014"/>
      <c r="R42014"/>
      <c r="S42014"/>
    </row>
    <row r="42015" spans="17:19">
      <c r="Q42015"/>
      <c r="R42015"/>
      <c r="S42015"/>
    </row>
    <row r="42016" spans="17:19">
      <c r="Q42016"/>
      <c r="R42016"/>
      <c r="S42016"/>
    </row>
    <row r="42017" spans="17:19">
      <c r="Q42017"/>
      <c r="R42017"/>
      <c r="S42017"/>
    </row>
    <row r="42018" spans="17:19">
      <c r="Q42018"/>
      <c r="R42018"/>
      <c r="S42018"/>
    </row>
    <row r="42019" spans="17:19">
      <c r="Q42019"/>
      <c r="R42019"/>
      <c r="S42019"/>
    </row>
    <row r="42020" spans="17:19">
      <c r="Q42020"/>
      <c r="R42020"/>
      <c r="S42020"/>
    </row>
    <row r="42021" spans="17:19">
      <c r="Q42021"/>
      <c r="R42021"/>
      <c r="S42021"/>
    </row>
    <row r="42022" spans="17:19">
      <c r="Q42022"/>
      <c r="R42022"/>
      <c r="S42022"/>
    </row>
    <row r="42023" spans="17:19">
      <c r="Q42023"/>
      <c r="R42023"/>
      <c r="S42023"/>
    </row>
    <row r="42024" spans="17:19">
      <c r="Q42024"/>
      <c r="R42024"/>
      <c r="S42024"/>
    </row>
    <row r="42025" spans="17:19">
      <c r="Q42025"/>
      <c r="R42025"/>
      <c r="S42025"/>
    </row>
    <row r="42026" spans="17:19">
      <c r="Q42026"/>
      <c r="R42026"/>
      <c r="S42026"/>
    </row>
    <row r="42027" spans="17:19">
      <c r="Q42027"/>
      <c r="R42027"/>
      <c r="S42027"/>
    </row>
    <row r="42028" spans="17:19">
      <c r="Q42028"/>
      <c r="R42028"/>
      <c r="S42028"/>
    </row>
    <row r="42029" spans="17:19">
      <c r="Q42029"/>
      <c r="R42029"/>
      <c r="S42029"/>
    </row>
    <row r="42030" spans="17:19">
      <c r="Q42030"/>
      <c r="R42030"/>
      <c r="S42030"/>
    </row>
    <row r="42031" spans="17:19">
      <c r="Q42031"/>
      <c r="R42031"/>
      <c r="S42031"/>
    </row>
    <row r="42032" spans="17:19">
      <c r="Q42032"/>
      <c r="R42032"/>
      <c r="S42032"/>
    </row>
    <row r="42033" spans="17:19">
      <c r="Q42033"/>
      <c r="R42033"/>
      <c r="S42033"/>
    </row>
    <row r="42034" spans="17:19">
      <c r="Q42034"/>
      <c r="R42034"/>
      <c r="S42034"/>
    </row>
    <row r="42035" spans="17:19">
      <c r="Q42035"/>
      <c r="R42035"/>
      <c r="S42035"/>
    </row>
    <row r="42036" spans="17:19">
      <c r="Q42036"/>
      <c r="R42036"/>
      <c r="S42036"/>
    </row>
    <row r="42037" spans="17:19">
      <c r="Q42037"/>
      <c r="R42037"/>
      <c r="S42037"/>
    </row>
    <row r="42038" spans="17:19">
      <c r="Q42038"/>
      <c r="R42038"/>
      <c r="S42038"/>
    </row>
    <row r="42039" spans="17:19">
      <c r="Q42039"/>
      <c r="R42039"/>
      <c r="S42039"/>
    </row>
    <row r="42040" spans="17:19">
      <c r="Q42040"/>
      <c r="R42040"/>
      <c r="S42040"/>
    </row>
    <row r="42041" spans="17:19">
      <c r="Q42041"/>
      <c r="R42041"/>
      <c r="S42041"/>
    </row>
    <row r="42042" spans="17:19">
      <c r="Q42042"/>
      <c r="R42042"/>
      <c r="S42042"/>
    </row>
    <row r="42043" spans="17:19">
      <c r="Q42043"/>
      <c r="R42043"/>
      <c r="S42043"/>
    </row>
    <row r="42044" spans="17:19">
      <c r="Q42044"/>
      <c r="R42044"/>
      <c r="S42044"/>
    </row>
    <row r="42045" spans="17:19">
      <c r="Q42045"/>
      <c r="R42045"/>
      <c r="S42045"/>
    </row>
    <row r="42046" spans="17:19">
      <c r="Q42046"/>
      <c r="R42046"/>
      <c r="S42046"/>
    </row>
    <row r="42047" spans="17:19">
      <c r="Q42047"/>
      <c r="R42047"/>
      <c r="S42047"/>
    </row>
    <row r="42048" spans="17:19">
      <c r="Q42048"/>
      <c r="R42048"/>
      <c r="S42048"/>
    </row>
    <row r="42049" spans="17:19">
      <c r="Q42049"/>
      <c r="R42049"/>
      <c r="S42049"/>
    </row>
    <row r="42050" spans="17:19">
      <c r="Q42050"/>
      <c r="R42050"/>
      <c r="S42050"/>
    </row>
    <row r="42051" spans="17:19">
      <c r="Q42051"/>
      <c r="R42051"/>
      <c r="S42051"/>
    </row>
    <row r="42052" spans="17:19">
      <c r="Q42052"/>
      <c r="R42052"/>
      <c r="S42052"/>
    </row>
    <row r="42053" spans="17:19">
      <c r="Q42053"/>
      <c r="R42053"/>
      <c r="S42053"/>
    </row>
    <row r="42054" spans="17:19">
      <c r="Q42054"/>
      <c r="R42054"/>
      <c r="S42054"/>
    </row>
    <row r="42055" spans="17:19">
      <c r="Q42055"/>
      <c r="R42055"/>
      <c r="S42055"/>
    </row>
    <row r="42056" spans="17:19">
      <c r="Q42056"/>
      <c r="R42056"/>
      <c r="S42056"/>
    </row>
    <row r="42057" spans="17:19">
      <c r="Q42057"/>
      <c r="R42057"/>
      <c r="S42057"/>
    </row>
    <row r="42058" spans="17:19">
      <c r="Q42058"/>
      <c r="R42058"/>
      <c r="S42058"/>
    </row>
    <row r="42059" spans="17:19">
      <c r="Q42059"/>
      <c r="R42059"/>
      <c r="S42059"/>
    </row>
    <row r="42060" spans="17:19">
      <c r="Q42060"/>
      <c r="R42060"/>
      <c r="S42060"/>
    </row>
    <row r="42061" spans="17:19">
      <c r="Q42061"/>
      <c r="R42061"/>
      <c r="S42061"/>
    </row>
    <row r="42062" spans="17:19">
      <c r="Q42062"/>
      <c r="R42062"/>
      <c r="S42062"/>
    </row>
    <row r="42063" spans="17:19">
      <c r="Q42063"/>
      <c r="R42063"/>
      <c r="S42063"/>
    </row>
    <row r="42064" spans="17:19">
      <c r="Q42064"/>
      <c r="R42064"/>
      <c r="S42064"/>
    </row>
    <row r="42065" spans="17:19">
      <c r="Q42065"/>
      <c r="R42065"/>
      <c r="S42065"/>
    </row>
    <row r="42066" spans="17:19">
      <c r="Q42066"/>
      <c r="R42066"/>
      <c r="S42066"/>
    </row>
    <row r="42067" spans="17:19">
      <c r="Q42067"/>
      <c r="R42067"/>
      <c r="S42067"/>
    </row>
    <row r="42068" spans="17:19">
      <c r="Q42068"/>
      <c r="R42068"/>
      <c r="S42068"/>
    </row>
    <row r="42069" spans="17:19">
      <c r="Q42069"/>
      <c r="R42069"/>
      <c r="S42069"/>
    </row>
    <row r="42070" spans="17:19">
      <c r="Q42070"/>
      <c r="R42070"/>
      <c r="S42070"/>
    </row>
    <row r="42071" spans="17:19">
      <c r="Q42071"/>
      <c r="R42071"/>
      <c r="S42071"/>
    </row>
    <row r="42072" spans="17:19">
      <c r="Q42072"/>
      <c r="R42072"/>
      <c r="S42072"/>
    </row>
    <row r="42073" spans="17:19">
      <c r="Q42073"/>
      <c r="R42073"/>
      <c r="S42073"/>
    </row>
    <row r="42074" spans="17:19">
      <c r="Q42074"/>
      <c r="R42074"/>
      <c r="S42074"/>
    </row>
    <row r="42075" spans="17:19">
      <c r="Q42075"/>
      <c r="R42075"/>
      <c r="S42075"/>
    </row>
    <row r="42076" spans="17:19">
      <c r="Q42076"/>
      <c r="R42076"/>
      <c r="S42076"/>
    </row>
    <row r="42077" spans="17:19">
      <c r="Q42077"/>
      <c r="R42077"/>
      <c r="S42077"/>
    </row>
    <row r="42078" spans="17:19">
      <c r="Q42078"/>
      <c r="R42078"/>
      <c r="S42078"/>
    </row>
    <row r="42079" spans="17:19">
      <c r="Q42079"/>
      <c r="R42079"/>
      <c r="S42079"/>
    </row>
    <row r="42080" spans="17:19">
      <c r="Q42080"/>
      <c r="R42080"/>
      <c r="S42080"/>
    </row>
    <row r="42081" spans="17:19">
      <c r="Q42081"/>
      <c r="R42081"/>
      <c r="S42081"/>
    </row>
    <row r="42082" spans="17:19">
      <c r="Q42082"/>
      <c r="R42082"/>
      <c r="S42082"/>
    </row>
    <row r="42083" spans="17:19">
      <c r="Q42083"/>
      <c r="R42083"/>
      <c r="S42083"/>
    </row>
    <row r="42084" spans="17:19">
      <c r="Q42084"/>
      <c r="R42084"/>
      <c r="S42084"/>
    </row>
    <row r="42085" spans="17:19">
      <c r="Q42085"/>
      <c r="R42085"/>
      <c r="S42085"/>
    </row>
    <row r="42086" spans="17:19">
      <c r="Q42086"/>
      <c r="R42086"/>
      <c r="S42086"/>
    </row>
    <row r="42087" spans="17:19">
      <c r="Q42087"/>
      <c r="R42087"/>
      <c r="S42087"/>
    </row>
    <row r="42088" spans="17:19">
      <c r="Q42088"/>
      <c r="R42088"/>
      <c r="S42088"/>
    </row>
    <row r="42089" spans="17:19">
      <c r="Q42089"/>
      <c r="R42089"/>
      <c r="S42089"/>
    </row>
    <row r="42090" spans="17:19">
      <c r="Q42090"/>
      <c r="R42090"/>
      <c r="S42090"/>
    </row>
    <row r="42091" spans="17:19">
      <c r="Q42091"/>
      <c r="R42091"/>
      <c r="S42091"/>
    </row>
    <row r="42092" spans="17:19">
      <c r="Q42092"/>
      <c r="R42092"/>
      <c r="S42092"/>
    </row>
    <row r="42093" spans="17:19">
      <c r="Q42093"/>
      <c r="R42093"/>
      <c r="S42093"/>
    </row>
    <row r="42094" spans="17:19">
      <c r="Q42094"/>
      <c r="R42094"/>
      <c r="S42094"/>
    </row>
    <row r="42095" spans="17:19">
      <c r="Q42095"/>
      <c r="R42095"/>
      <c r="S42095"/>
    </row>
    <row r="42096" spans="17:19">
      <c r="Q42096"/>
      <c r="R42096"/>
      <c r="S42096"/>
    </row>
    <row r="42097" spans="17:19">
      <c r="Q42097"/>
      <c r="R42097"/>
      <c r="S42097"/>
    </row>
    <row r="42098" spans="17:19">
      <c r="Q42098"/>
      <c r="R42098"/>
      <c r="S42098"/>
    </row>
    <row r="42099" spans="17:19">
      <c r="Q42099"/>
      <c r="R42099"/>
      <c r="S42099"/>
    </row>
    <row r="42100" spans="17:19">
      <c r="Q42100"/>
      <c r="R42100"/>
      <c r="S42100"/>
    </row>
    <row r="42101" spans="17:19">
      <c r="Q42101"/>
      <c r="R42101"/>
      <c r="S42101"/>
    </row>
    <row r="42102" spans="17:19">
      <c r="Q42102"/>
      <c r="R42102"/>
      <c r="S42102"/>
    </row>
    <row r="42103" spans="17:19">
      <c r="Q42103"/>
      <c r="R42103"/>
      <c r="S42103"/>
    </row>
    <row r="42104" spans="17:19">
      <c r="Q42104"/>
      <c r="R42104"/>
      <c r="S42104"/>
    </row>
    <row r="42105" spans="17:19">
      <c r="Q42105"/>
      <c r="R42105"/>
      <c r="S42105"/>
    </row>
    <row r="42106" spans="17:19">
      <c r="Q42106"/>
      <c r="R42106"/>
      <c r="S42106"/>
    </row>
    <row r="42107" spans="17:19">
      <c r="Q42107"/>
      <c r="R42107"/>
      <c r="S42107"/>
    </row>
    <row r="42108" spans="17:19">
      <c r="Q42108"/>
      <c r="R42108"/>
      <c r="S42108"/>
    </row>
    <row r="42109" spans="17:19">
      <c r="Q42109"/>
      <c r="R42109"/>
      <c r="S42109"/>
    </row>
    <row r="42110" spans="17:19">
      <c r="Q42110"/>
      <c r="R42110"/>
      <c r="S42110"/>
    </row>
    <row r="42111" spans="17:19">
      <c r="Q42111"/>
      <c r="R42111"/>
      <c r="S42111"/>
    </row>
    <row r="42112" spans="17:19">
      <c r="Q42112"/>
      <c r="R42112"/>
      <c r="S42112"/>
    </row>
    <row r="42113" spans="17:19">
      <c r="Q42113"/>
      <c r="R42113"/>
      <c r="S42113"/>
    </row>
    <row r="42114" spans="17:19">
      <c r="Q42114"/>
      <c r="R42114"/>
      <c r="S42114"/>
    </row>
    <row r="42115" spans="17:19">
      <c r="Q42115"/>
      <c r="R42115"/>
      <c r="S42115"/>
    </row>
    <row r="42116" spans="17:19">
      <c r="Q42116"/>
      <c r="R42116"/>
      <c r="S42116"/>
    </row>
    <row r="42117" spans="17:19">
      <c r="Q42117"/>
      <c r="R42117"/>
      <c r="S42117"/>
    </row>
    <row r="42118" spans="17:19">
      <c r="Q42118"/>
      <c r="R42118"/>
      <c r="S42118"/>
    </row>
    <row r="42119" spans="17:19">
      <c r="Q42119"/>
      <c r="R42119"/>
      <c r="S42119"/>
    </row>
    <row r="42120" spans="17:19">
      <c r="Q42120"/>
      <c r="R42120"/>
      <c r="S42120"/>
    </row>
    <row r="42121" spans="17:19">
      <c r="Q42121"/>
      <c r="R42121"/>
      <c r="S42121"/>
    </row>
    <row r="42122" spans="17:19">
      <c r="Q42122"/>
      <c r="R42122"/>
      <c r="S42122"/>
    </row>
    <row r="42123" spans="17:19">
      <c r="Q42123"/>
      <c r="R42123"/>
      <c r="S42123"/>
    </row>
    <row r="42124" spans="17:19">
      <c r="Q42124"/>
      <c r="R42124"/>
      <c r="S42124"/>
    </row>
    <row r="42125" spans="17:19">
      <c r="Q42125"/>
      <c r="R42125"/>
      <c r="S42125"/>
    </row>
    <row r="42126" spans="17:19">
      <c r="Q42126"/>
      <c r="R42126"/>
      <c r="S42126"/>
    </row>
    <row r="42127" spans="17:19">
      <c r="Q42127"/>
      <c r="R42127"/>
      <c r="S42127"/>
    </row>
    <row r="42128" spans="17:19">
      <c r="Q42128"/>
      <c r="R42128"/>
      <c r="S42128"/>
    </row>
    <row r="42129" spans="17:19">
      <c r="Q42129"/>
      <c r="R42129"/>
      <c r="S42129"/>
    </row>
    <row r="42130" spans="17:19">
      <c r="Q42130"/>
      <c r="R42130"/>
      <c r="S42130"/>
    </row>
    <row r="42131" spans="17:19">
      <c r="Q42131"/>
      <c r="R42131"/>
      <c r="S42131"/>
    </row>
    <row r="42132" spans="17:19">
      <c r="Q42132"/>
      <c r="R42132"/>
      <c r="S42132"/>
    </row>
    <row r="42133" spans="17:19">
      <c r="Q42133"/>
      <c r="R42133"/>
      <c r="S42133"/>
    </row>
    <row r="42134" spans="17:19">
      <c r="Q42134"/>
      <c r="R42134"/>
      <c r="S42134"/>
    </row>
    <row r="42135" spans="17:19">
      <c r="Q42135"/>
      <c r="R42135"/>
      <c r="S42135"/>
    </row>
    <row r="42136" spans="17:19">
      <c r="Q42136"/>
      <c r="R42136"/>
      <c r="S42136"/>
    </row>
    <row r="42137" spans="17:19">
      <c r="Q42137"/>
      <c r="R42137"/>
      <c r="S42137"/>
    </row>
    <row r="42138" spans="17:19">
      <c r="Q42138"/>
      <c r="R42138"/>
      <c r="S42138"/>
    </row>
    <row r="42139" spans="17:19">
      <c r="Q42139"/>
      <c r="R42139"/>
      <c r="S42139"/>
    </row>
    <row r="42140" spans="17:19">
      <c r="Q42140"/>
      <c r="R42140"/>
      <c r="S42140"/>
    </row>
    <row r="42141" spans="17:19">
      <c r="Q42141"/>
      <c r="R42141"/>
      <c r="S42141"/>
    </row>
    <row r="42142" spans="17:19">
      <c r="Q42142"/>
      <c r="R42142"/>
      <c r="S42142"/>
    </row>
    <row r="42143" spans="17:19">
      <c r="Q42143"/>
      <c r="R42143"/>
      <c r="S42143"/>
    </row>
    <row r="42144" spans="17:19">
      <c r="Q42144"/>
      <c r="R42144"/>
      <c r="S42144"/>
    </row>
    <row r="42145" spans="17:19">
      <c r="Q42145"/>
      <c r="R42145"/>
      <c r="S42145"/>
    </row>
    <row r="42146" spans="17:19">
      <c r="Q42146"/>
      <c r="R42146"/>
      <c r="S42146"/>
    </row>
    <row r="42147" spans="17:19">
      <c r="Q42147"/>
      <c r="R42147"/>
      <c r="S42147"/>
    </row>
    <row r="42148" spans="17:19">
      <c r="Q42148"/>
      <c r="R42148"/>
      <c r="S42148"/>
    </row>
    <row r="42149" spans="17:19">
      <c r="Q42149"/>
      <c r="R42149"/>
      <c r="S42149"/>
    </row>
    <row r="42150" spans="17:19">
      <c r="Q42150"/>
      <c r="R42150"/>
      <c r="S42150"/>
    </row>
    <row r="42151" spans="17:19">
      <c r="Q42151"/>
      <c r="R42151"/>
      <c r="S42151"/>
    </row>
    <row r="42152" spans="17:19">
      <c r="Q42152"/>
      <c r="R42152"/>
      <c r="S42152"/>
    </row>
    <row r="42153" spans="17:19">
      <c r="Q42153"/>
      <c r="R42153"/>
      <c r="S42153"/>
    </row>
    <row r="42154" spans="17:19">
      <c r="Q42154"/>
      <c r="R42154"/>
      <c r="S42154"/>
    </row>
    <row r="42155" spans="17:19">
      <c r="Q42155"/>
      <c r="R42155"/>
      <c r="S42155"/>
    </row>
    <row r="42156" spans="17:19">
      <c r="Q42156"/>
      <c r="R42156"/>
      <c r="S42156"/>
    </row>
    <row r="42157" spans="17:19">
      <c r="Q42157"/>
      <c r="R42157"/>
      <c r="S42157"/>
    </row>
    <row r="42158" spans="17:19">
      <c r="Q42158"/>
      <c r="R42158"/>
      <c r="S42158"/>
    </row>
    <row r="42159" spans="17:19">
      <c r="Q42159"/>
      <c r="R42159"/>
      <c r="S42159"/>
    </row>
    <row r="42160" spans="17:19">
      <c r="Q42160"/>
      <c r="R42160"/>
      <c r="S42160"/>
    </row>
    <row r="42161" spans="17:19">
      <c r="Q42161"/>
      <c r="R42161"/>
      <c r="S42161"/>
    </row>
    <row r="42162" spans="17:19">
      <c r="Q42162"/>
      <c r="R42162"/>
      <c r="S42162"/>
    </row>
    <row r="42163" spans="17:19">
      <c r="Q42163"/>
      <c r="R42163"/>
      <c r="S42163"/>
    </row>
    <row r="42164" spans="17:19">
      <c r="Q42164"/>
      <c r="R42164"/>
      <c r="S42164"/>
    </row>
    <row r="42165" spans="17:19">
      <c r="Q42165"/>
      <c r="R42165"/>
      <c r="S42165"/>
    </row>
    <row r="42166" spans="17:19">
      <c r="Q42166"/>
      <c r="R42166"/>
      <c r="S42166"/>
    </row>
    <row r="42167" spans="17:19">
      <c r="Q42167"/>
      <c r="R42167"/>
      <c r="S42167"/>
    </row>
    <row r="42168" spans="17:19">
      <c r="Q42168"/>
      <c r="R42168"/>
      <c r="S42168"/>
    </row>
    <row r="42169" spans="17:19">
      <c r="Q42169"/>
      <c r="R42169"/>
      <c r="S42169"/>
    </row>
    <row r="42170" spans="17:19">
      <c r="Q42170"/>
      <c r="R42170"/>
      <c r="S42170"/>
    </row>
    <row r="42171" spans="17:19">
      <c r="Q42171"/>
      <c r="R42171"/>
      <c r="S42171"/>
    </row>
    <row r="42172" spans="17:19">
      <c r="Q42172"/>
      <c r="R42172"/>
      <c r="S42172"/>
    </row>
    <row r="42173" spans="17:19">
      <c r="Q42173"/>
      <c r="R42173"/>
      <c r="S42173"/>
    </row>
    <row r="42174" spans="17:19">
      <c r="Q42174"/>
      <c r="R42174"/>
      <c r="S42174"/>
    </row>
    <row r="42175" spans="17:19">
      <c r="Q42175"/>
      <c r="R42175"/>
      <c r="S42175"/>
    </row>
    <row r="42176" spans="17:19">
      <c r="Q42176"/>
      <c r="R42176"/>
      <c r="S42176"/>
    </row>
    <row r="42177" spans="17:19">
      <c r="Q42177"/>
      <c r="R42177"/>
      <c r="S42177"/>
    </row>
    <row r="42178" spans="17:19">
      <c r="Q42178"/>
      <c r="R42178"/>
      <c r="S42178"/>
    </row>
    <row r="42179" spans="17:19">
      <c r="Q42179"/>
      <c r="R42179"/>
      <c r="S42179"/>
    </row>
    <row r="42180" spans="17:19">
      <c r="Q42180"/>
      <c r="R42180"/>
      <c r="S42180"/>
    </row>
    <row r="42181" spans="17:19">
      <c r="Q42181"/>
      <c r="R42181"/>
      <c r="S42181"/>
    </row>
    <row r="42182" spans="17:19">
      <c r="Q42182"/>
      <c r="R42182"/>
      <c r="S42182"/>
    </row>
    <row r="42183" spans="17:19">
      <c r="Q42183"/>
      <c r="R42183"/>
      <c r="S42183"/>
    </row>
    <row r="42184" spans="17:19">
      <c r="Q42184"/>
      <c r="R42184"/>
      <c r="S42184"/>
    </row>
    <row r="42185" spans="17:19">
      <c r="Q42185"/>
      <c r="R42185"/>
      <c r="S42185"/>
    </row>
    <row r="42186" spans="17:19">
      <c r="Q42186"/>
      <c r="R42186"/>
      <c r="S42186"/>
    </row>
    <row r="42187" spans="17:19">
      <c r="Q42187"/>
      <c r="R42187"/>
      <c r="S42187"/>
    </row>
    <row r="42188" spans="17:19">
      <c r="Q42188"/>
      <c r="R42188"/>
      <c r="S42188"/>
    </row>
    <row r="42189" spans="17:19">
      <c r="Q42189"/>
      <c r="R42189"/>
      <c r="S42189"/>
    </row>
    <row r="42190" spans="17:19">
      <c r="Q42190"/>
      <c r="R42190"/>
      <c r="S42190"/>
    </row>
    <row r="42191" spans="17:19">
      <c r="Q42191"/>
      <c r="R42191"/>
      <c r="S42191"/>
    </row>
    <row r="42192" spans="17:19">
      <c r="Q42192"/>
      <c r="R42192"/>
      <c r="S42192"/>
    </row>
    <row r="42193" spans="17:19">
      <c r="Q42193"/>
      <c r="R42193"/>
      <c r="S42193"/>
    </row>
    <row r="42194" spans="17:19">
      <c r="Q42194"/>
      <c r="R42194"/>
      <c r="S42194"/>
    </row>
    <row r="42195" spans="17:19">
      <c r="Q42195"/>
      <c r="R42195"/>
      <c r="S42195"/>
    </row>
    <row r="42196" spans="17:19">
      <c r="Q42196"/>
      <c r="R42196"/>
      <c r="S42196"/>
    </row>
    <row r="42197" spans="17:19">
      <c r="Q42197"/>
      <c r="R42197"/>
      <c r="S42197"/>
    </row>
    <row r="42198" spans="17:19">
      <c r="Q42198"/>
      <c r="R42198"/>
      <c r="S42198"/>
    </row>
    <row r="42199" spans="17:19">
      <c r="Q42199"/>
      <c r="R42199"/>
      <c r="S42199"/>
    </row>
    <row r="42200" spans="17:19">
      <c r="Q42200"/>
      <c r="R42200"/>
      <c r="S42200"/>
    </row>
    <row r="42201" spans="17:19">
      <c r="Q42201"/>
      <c r="R42201"/>
      <c r="S42201"/>
    </row>
    <row r="42202" spans="17:19">
      <c r="Q42202"/>
      <c r="R42202"/>
      <c r="S42202"/>
    </row>
    <row r="42203" spans="17:19">
      <c r="Q42203"/>
      <c r="R42203"/>
      <c r="S42203"/>
    </row>
    <row r="42204" spans="17:19">
      <c r="Q42204"/>
      <c r="R42204"/>
      <c r="S42204"/>
    </row>
    <row r="42205" spans="17:19">
      <c r="Q42205"/>
      <c r="R42205"/>
      <c r="S42205"/>
    </row>
    <row r="42206" spans="17:19">
      <c r="Q42206"/>
      <c r="R42206"/>
      <c r="S42206"/>
    </row>
    <row r="42207" spans="17:19">
      <c r="Q42207"/>
      <c r="R42207"/>
      <c r="S42207"/>
    </row>
    <row r="42208" spans="17:19">
      <c r="Q42208"/>
      <c r="R42208"/>
      <c r="S42208"/>
    </row>
    <row r="42209" spans="17:19">
      <c r="Q42209"/>
      <c r="R42209"/>
      <c r="S42209"/>
    </row>
    <row r="42210" spans="17:19">
      <c r="Q42210"/>
      <c r="R42210"/>
      <c r="S42210"/>
    </row>
    <row r="42211" spans="17:19">
      <c r="Q42211"/>
      <c r="R42211"/>
      <c r="S42211"/>
    </row>
    <row r="42212" spans="17:19">
      <c r="Q42212"/>
      <c r="R42212"/>
      <c r="S42212"/>
    </row>
    <row r="42213" spans="17:19">
      <c r="Q42213"/>
      <c r="R42213"/>
      <c r="S42213"/>
    </row>
    <row r="42214" spans="17:19">
      <c r="Q42214"/>
      <c r="R42214"/>
      <c r="S42214"/>
    </row>
    <row r="42215" spans="17:19">
      <c r="Q42215"/>
      <c r="R42215"/>
      <c r="S42215"/>
    </row>
    <row r="42216" spans="17:19">
      <c r="Q42216"/>
      <c r="R42216"/>
      <c r="S42216"/>
    </row>
    <row r="42217" spans="17:19">
      <c r="Q42217"/>
      <c r="R42217"/>
      <c r="S42217"/>
    </row>
    <row r="42218" spans="17:19">
      <c r="Q42218"/>
      <c r="R42218"/>
      <c r="S42218"/>
    </row>
    <row r="42219" spans="17:19">
      <c r="Q42219"/>
      <c r="R42219"/>
      <c r="S42219"/>
    </row>
    <row r="42220" spans="17:19">
      <c r="Q42220"/>
      <c r="R42220"/>
      <c r="S42220"/>
    </row>
    <row r="42221" spans="17:19">
      <c r="Q42221"/>
      <c r="R42221"/>
      <c r="S42221"/>
    </row>
    <row r="42222" spans="17:19">
      <c r="Q42222"/>
      <c r="R42222"/>
      <c r="S42222"/>
    </row>
    <row r="42223" spans="17:19">
      <c r="Q42223"/>
      <c r="R42223"/>
      <c r="S42223"/>
    </row>
    <row r="42224" spans="17:19">
      <c r="Q42224"/>
      <c r="R42224"/>
      <c r="S42224"/>
    </row>
    <row r="42225" spans="17:19">
      <c r="Q42225"/>
      <c r="R42225"/>
      <c r="S42225"/>
    </row>
    <row r="42226" spans="17:19">
      <c r="Q42226"/>
      <c r="R42226"/>
      <c r="S42226"/>
    </row>
    <row r="42227" spans="17:19">
      <c r="Q42227"/>
      <c r="R42227"/>
      <c r="S42227"/>
    </row>
    <row r="42228" spans="17:19">
      <c r="Q42228"/>
      <c r="R42228"/>
      <c r="S42228"/>
    </row>
    <row r="42229" spans="17:19">
      <c r="Q42229"/>
      <c r="R42229"/>
      <c r="S42229"/>
    </row>
    <row r="42230" spans="17:19">
      <c r="Q42230"/>
      <c r="R42230"/>
      <c r="S42230"/>
    </row>
    <row r="42231" spans="17:19">
      <c r="Q42231"/>
      <c r="R42231"/>
      <c r="S42231"/>
    </row>
    <row r="42232" spans="17:19">
      <c r="Q42232"/>
      <c r="R42232"/>
      <c r="S42232"/>
    </row>
    <row r="42233" spans="17:19">
      <c r="Q42233"/>
      <c r="R42233"/>
      <c r="S42233"/>
    </row>
    <row r="42234" spans="17:19">
      <c r="Q42234"/>
      <c r="R42234"/>
      <c r="S42234"/>
    </row>
    <row r="42235" spans="17:19">
      <c r="Q42235"/>
      <c r="R42235"/>
      <c r="S42235"/>
    </row>
    <row r="42236" spans="17:19">
      <c r="Q42236"/>
      <c r="R42236"/>
      <c r="S42236"/>
    </row>
    <row r="42237" spans="17:19">
      <c r="Q42237"/>
      <c r="R42237"/>
      <c r="S42237"/>
    </row>
    <row r="42238" spans="17:19">
      <c r="Q42238"/>
      <c r="R42238"/>
      <c r="S42238"/>
    </row>
    <row r="42239" spans="17:19">
      <c r="Q42239"/>
      <c r="R42239"/>
      <c r="S42239"/>
    </row>
    <row r="42240" spans="17:19">
      <c r="Q42240"/>
      <c r="R42240"/>
      <c r="S42240"/>
    </row>
    <row r="42241" spans="17:19">
      <c r="Q42241"/>
      <c r="R42241"/>
      <c r="S42241"/>
    </row>
    <row r="42242" spans="17:19">
      <c r="Q42242"/>
      <c r="R42242"/>
      <c r="S42242"/>
    </row>
    <row r="42243" spans="17:19">
      <c r="Q42243"/>
      <c r="R42243"/>
      <c r="S42243"/>
    </row>
    <row r="42244" spans="17:19">
      <c r="Q42244"/>
      <c r="R42244"/>
      <c r="S42244"/>
    </row>
    <row r="42245" spans="17:19">
      <c r="Q42245"/>
      <c r="R42245"/>
      <c r="S42245"/>
    </row>
    <row r="42246" spans="17:19">
      <c r="Q42246"/>
      <c r="R42246"/>
      <c r="S42246"/>
    </row>
    <row r="42247" spans="17:19">
      <c r="Q42247"/>
      <c r="R42247"/>
      <c r="S42247"/>
    </row>
    <row r="42248" spans="17:19">
      <c r="Q42248"/>
      <c r="R42248"/>
      <c r="S42248"/>
    </row>
    <row r="42249" spans="17:19">
      <c r="Q42249"/>
      <c r="R42249"/>
      <c r="S42249"/>
    </row>
    <row r="42250" spans="17:19">
      <c r="Q42250"/>
      <c r="R42250"/>
      <c r="S42250"/>
    </row>
    <row r="42251" spans="17:19">
      <c r="Q42251"/>
      <c r="R42251"/>
      <c r="S42251"/>
    </row>
    <row r="42252" spans="17:19">
      <c r="Q42252"/>
      <c r="R42252"/>
      <c r="S42252"/>
    </row>
    <row r="42253" spans="17:19">
      <c r="Q42253"/>
      <c r="R42253"/>
      <c r="S42253"/>
    </row>
    <row r="42254" spans="17:19">
      <c r="Q42254"/>
      <c r="R42254"/>
      <c r="S42254"/>
    </row>
    <row r="42255" spans="17:19">
      <c r="Q42255"/>
      <c r="R42255"/>
      <c r="S42255"/>
    </row>
    <row r="42256" spans="17:19">
      <c r="Q42256"/>
      <c r="R42256"/>
      <c r="S42256"/>
    </row>
    <row r="42257" spans="17:19">
      <c r="Q42257"/>
      <c r="R42257"/>
      <c r="S42257"/>
    </row>
    <row r="42258" spans="17:19">
      <c r="Q42258"/>
      <c r="R42258"/>
      <c r="S42258"/>
    </row>
    <row r="42259" spans="17:19">
      <c r="Q42259"/>
      <c r="R42259"/>
      <c r="S42259"/>
    </row>
    <row r="42260" spans="17:19">
      <c r="Q42260"/>
      <c r="R42260"/>
      <c r="S42260"/>
    </row>
    <row r="42261" spans="17:19">
      <c r="Q42261"/>
      <c r="R42261"/>
      <c r="S42261"/>
    </row>
    <row r="42262" spans="17:19">
      <c r="Q42262"/>
      <c r="R42262"/>
      <c r="S42262"/>
    </row>
    <row r="42263" spans="17:19">
      <c r="Q42263"/>
      <c r="R42263"/>
      <c r="S42263"/>
    </row>
    <row r="42264" spans="17:19">
      <c r="Q42264"/>
      <c r="R42264"/>
      <c r="S42264"/>
    </row>
    <row r="42265" spans="17:19">
      <c r="Q42265"/>
      <c r="R42265"/>
      <c r="S42265"/>
    </row>
    <row r="42266" spans="17:19">
      <c r="Q42266"/>
      <c r="R42266"/>
      <c r="S42266"/>
    </row>
    <row r="42267" spans="17:19">
      <c r="Q42267"/>
      <c r="R42267"/>
      <c r="S42267"/>
    </row>
    <row r="42268" spans="17:19">
      <c r="Q42268"/>
      <c r="R42268"/>
      <c r="S42268"/>
    </row>
    <row r="42269" spans="17:19">
      <c r="Q42269"/>
      <c r="R42269"/>
      <c r="S42269"/>
    </row>
    <row r="42270" spans="17:19">
      <c r="Q42270"/>
      <c r="R42270"/>
      <c r="S42270"/>
    </row>
    <row r="42271" spans="17:19">
      <c r="Q42271"/>
      <c r="R42271"/>
      <c r="S42271"/>
    </row>
    <row r="42272" spans="17:19">
      <c r="Q42272"/>
      <c r="R42272"/>
      <c r="S42272"/>
    </row>
    <row r="42273" spans="17:19">
      <c r="Q42273"/>
      <c r="R42273"/>
      <c r="S42273"/>
    </row>
    <row r="42274" spans="17:19">
      <c r="Q42274"/>
      <c r="R42274"/>
      <c r="S42274"/>
    </row>
    <row r="42275" spans="17:19">
      <c r="Q42275"/>
      <c r="R42275"/>
      <c r="S42275"/>
    </row>
    <row r="42276" spans="17:19">
      <c r="Q42276"/>
      <c r="R42276"/>
      <c r="S42276"/>
    </row>
    <row r="42277" spans="17:19">
      <c r="Q42277"/>
      <c r="R42277"/>
      <c r="S42277"/>
    </row>
    <row r="42278" spans="17:19">
      <c r="Q42278"/>
      <c r="R42278"/>
      <c r="S42278"/>
    </row>
    <row r="42279" spans="17:19">
      <c r="Q42279"/>
      <c r="R42279"/>
      <c r="S42279"/>
    </row>
    <row r="42280" spans="17:19">
      <c r="Q42280"/>
      <c r="R42280"/>
      <c r="S42280"/>
    </row>
    <row r="42281" spans="17:19">
      <c r="Q42281"/>
      <c r="R42281"/>
      <c r="S42281"/>
    </row>
    <row r="42282" spans="17:19">
      <c r="Q42282"/>
      <c r="R42282"/>
      <c r="S42282"/>
    </row>
    <row r="42283" spans="17:19">
      <c r="Q42283"/>
      <c r="R42283"/>
      <c r="S42283"/>
    </row>
    <row r="42284" spans="17:19">
      <c r="Q42284"/>
      <c r="R42284"/>
      <c r="S42284"/>
    </row>
    <row r="42285" spans="17:19">
      <c r="Q42285"/>
      <c r="R42285"/>
      <c r="S42285"/>
    </row>
    <row r="42286" spans="17:19">
      <c r="Q42286"/>
      <c r="R42286"/>
      <c r="S42286"/>
    </row>
    <row r="42287" spans="17:19">
      <c r="Q42287"/>
      <c r="R42287"/>
      <c r="S42287"/>
    </row>
    <row r="42288" spans="17:19">
      <c r="Q42288"/>
      <c r="R42288"/>
      <c r="S42288"/>
    </row>
    <row r="42289" spans="17:19">
      <c r="Q42289"/>
      <c r="R42289"/>
      <c r="S42289"/>
    </row>
    <row r="42290" spans="17:19">
      <c r="Q42290"/>
      <c r="R42290"/>
      <c r="S42290"/>
    </row>
    <row r="42291" spans="17:19">
      <c r="Q42291"/>
      <c r="R42291"/>
      <c r="S42291"/>
    </row>
    <row r="42292" spans="17:19">
      <c r="Q42292"/>
      <c r="R42292"/>
      <c r="S42292"/>
    </row>
    <row r="42293" spans="17:19">
      <c r="Q42293"/>
      <c r="R42293"/>
      <c r="S42293"/>
    </row>
    <row r="42294" spans="17:19">
      <c r="Q42294"/>
      <c r="R42294"/>
      <c r="S42294"/>
    </row>
    <row r="42295" spans="17:19">
      <c r="Q42295"/>
      <c r="R42295"/>
      <c r="S42295"/>
    </row>
    <row r="42296" spans="17:19">
      <c r="Q42296"/>
      <c r="R42296"/>
      <c r="S42296"/>
    </row>
    <row r="42297" spans="17:19">
      <c r="Q42297"/>
      <c r="R42297"/>
      <c r="S42297"/>
    </row>
    <row r="42298" spans="17:19">
      <c r="Q42298"/>
      <c r="R42298"/>
      <c r="S42298"/>
    </row>
    <row r="42299" spans="17:19">
      <c r="Q42299"/>
      <c r="R42299"/>
      <c r="S42299"/>
    </row>
    <row r="42300" spans="17:19">
      <c r="Q42300"/>
      <c r="R42300"/>
      <c r="S42300"/>
    </row>
    <row r="42301" spans="17:19">
      <c r="Q42301"/>
      <c r="R42301"/>
      <c r="S42301"/>
    </row>
    <row r="42302" spans="17:19">
      <c r="Q42302"/>
      <c r="R42302"/>
      <c r="S42302"/>
    </row>
    <row r="42303" spans="17:19">
      <c r="Q42303"/>
      <c r="R42303"/>
      <c r="S42303"/>
    </row>
    <row r="42304" spans="17:19">
      <c r="Q42304"/>
      <c r="R42304"/>
      <c r="S42304"/>
    </row>
    <row r="42305" spans="17:19">
      <c r="Q42305"/>
      <c r="R42305"/>
      <c r="S42305"/>
    </row>
    <row r="42306" spans="17:19">
      <c r="Q42306"/>
      <c r="R42306"/>
      <c r="S42306"/>
    </row>
    <row r="42307" spans="17:19">
      <c r="Q42307"/>
      <c r="R42307"/>
      <c r="S42307"/>
    </row>
    <row r="42308" spans="17:19">
      <c r="Q42308"/>
      <c r="R42308"/>
      <c r="S42308"/>
    </row>
    <row r="42309" spans="17:19">
      <c r="Q42309"/>
      <c r="R42309"/>
      <c r="S42309"/>
    </row>
    <row r="42310" spans="17:19">
      <c r="Q42310"/>
      <c r="R42310"/>
      <c r="S42310"/>
    </row>
    <row r="42311" spans="17:19">
      <c r="Q42311"/>
      <c r="R42311"/>
      <c r="S42311"/>
    </row>
    <row r="42312" spans="17:19">
      <c r="Q42312"/>
      <c r="R42312"/>
      <c r="S42312"/>
    </row>
    <row r="42313" spans="17:19">
      <c r="Q42313"/>
      <c r="R42313"/>
      <c r="S42313"/>
    </row>
    <row r="42314" spans="17:19">
      <c r="Q42314"/>
      <c r="R42314"/>
      <c r="S42314"/>
    </row>
    <row r="42315" spans="17:19">
      <c r="Q42315"/>
      <c r="R42315"/>
      <c r="S42315"/>
    </row>
    <row r="42316" spans="17:19">
      <c r="Q42316"/>
      <c r="R42316"/>
      <c r="S42316"/>
    </row>
    <row r="42317" spans="17:19">
      <c r="Q42317"/>
      <c r="R42317"/>
      <c r="S42317"/>
    </row>
    <row r="42318" spans="17:19">
      <c r="Q42318"/>
      <c r="R42318"/>
      <c r="S42318"/>
    </row>
    <row r="42319" spans="17:19">
      <c r="Q42319"/>
      <c r="R42319"/>
      <c r="S42319"/>
    </row>
    <row r="42320" spans="17:19">
      <c r="Q42320"/>
      <c r="R42320"/>
      <c r="S42320"/>
    </row>
    <row r="42321" spans="17:19">
      <c r="Q42321"/>
      <c r="R42321"/>
      <c r="S42321"/>
    </row>
    <row r="42322" spans="17:19">
      <c r="Q42322"/>
      <c r="R42322"/>
      <c r="S42322"/>
    </row>
    <row r="42323" spans="17:19">
      <c r="Q42323"/>
      <c r="R42323"/>
      <c r="S42323"/>
    </row>
    <row r="42324" spans="17:19">
      <c r="Q42324"/>
      <c r="R42324"/>
      <c r="S42324"/>
    </row>
    <row r="42325" spans="17:19">
      <c r="Q42325"/>
      <c r="R42325"/>
      <c r="S42325"/>
    </row>
    <row r="42326" spans="17:19">
      <c r="Q42326"/>
      <c r="R42326"/>
      <c r="S42326"/>
    </row>
    <row r="42327" spans="17:19">
      <c r="Q42327"/>
      <c r="R42327"/>
      <c r="S42327"/>
    </row>
    <row r="42328" spans="17:19">
      <c r="Q42328"/>
      <c r="R42328"/>
      <c r="S42328"/>
    </row>
    <row r="42329" spans="17:19">
      <c r="Q42329"/>
      <c r="R42329"/>
      <c r="S42329"/>
    </row>
    <row r="42330" spans="17:19">
      <c r="Q42330"/>
      <c r="R42330"/>
      <c r="S42330"/>
    </row>
    <row r="42331" spans="17:19">
      <c r="Q42331"/>
      <c r="R42331"/>
      <c r="S42331"/>
    </row>
    <row r="42332" spans="17:19">
      <c r="Q42332"/>
      <c r="R42332"/>
      <c r="S42332"/>
    </row>
    <row r="42333" spans="17:19">
      <c r="Q42333"/>
      <c r="R42333"/>
      <c r="S42333"/>
    </row>
    <row r="42334" spans="17:19">
      <c r="Q42334"/>
      <c r="R42334"/>
      <c r="S42334"/>
    </row>
    <row r="42335" spans="17:19">
      <c r="Q42335"/>
      <c r="R42335"/>
      <c r="S42335"/>
    </row>
    <row r="42336" spans="17:19">
      <c r="Q42336"/>
      <c r="R42336"/>
      <c r="S42336"/>
    </row>
    <row r="42337" spans="17:19">
      <c r="Q42337"/>
      <c r="R42337"/>
      <c r="S42337"/>
    </row>
    <row r="42338" spans="17:19">
      <c r="Q42338"/>
      <c r="R42338"/>
      <c r="S42338"/>
    </row>
    <row r="42339" spans="17:19">
      <c r="Q42339"/>
      <c r="R42339"/>
      <c r="S42339"/>
    </row>
    <row r="42340" spans="17:19">
      <c r="Q42340"/>
      <c r="R42340"/>
      <c r="S42340"/>
    </row>
    <row r="42341" spans="17:19">
      <c r="Q42341"/>
      <c r="R42341"/>
      <c r="S42341"/>
    </row>
    <row r="42342" spans="17:19">
      <c r="Q42342"/>
      <c r="R42342"/>
      <c r="S42342"/>
    </row>
    <row r="42343" spans="17:19">
      <c r="Q42343"/>
      <c r="R42343"/>
      <c r="S42343"/>
    </row>
    <row r="42344" spans="17:19">
      <c r="Q42344"/>
      <c r="R42344"/>
      <c r="S42344"/>
    </row>
    <row r="42345" spans="17:19">
      <c r="Q42345"/>
      <c r="R42345"/>
      <c r="S42345"/>
    </row>
    <row r="42346" spans="17:19">
      <c r="Q42346"/>
      <c r="R42346"/>
      <c r="S42346"/>
    </row>
    <row r="42347" spans="17:19">
      <c r="Q42347"/>
      <c r="R42347"/>
      <c r="S42347"/>
    </row>
    <row r="42348" spans="17:19">
      <c r="Q42348"/>
      <c r="R42348"/>
      <c r="S42348"/>
    </row>
    <row r="42349" spans="17:19">
      <c r="Q42349"/>
      <c r="R42349"/>
      <c r="S42349"/>
    </row>
    <row r="42350" spans="17:19">
      <c r="Q42350"/>
      <c r="R42350"/>
      <c r="S42350"/>
    </row>
    <row r="42351" spans="17:19">
      <c r="Q42351"/>
      <c r="R42351"/>
      <c r="S42351"/>
    </row>
    <row r="42352" spans="17:19">
      <c r="Q42352"/>
      <c r="R42352"/>
      <c r="S42352"/>
    </row>
    <row r="42353" spans="17:19">
      <c r="Q42353"/>
      <c r="R42353"/>
      <c r="S42353"/>
    </row>
    <row r="42354" spans="17:19">
      <c r="Q42354"/>
      <c r="R42354"/>
      <c r="S42354"/>
    </row>
    <row r="42355" spans="17:19">
      <c r="Q42355"/>
      <c r="R42355"/>
      <c r="S42355"/>
    </row>
    <row r="42356" spans="17:19">
      <c r="Q42356"/>
      <c r="R42356"/>
      <c r="S42356"/>
    </row>
    <row r="42357" spans="17:19">
      <c r="Q42357"/>
      <c r="R42357"/>
      <c r="S42357"/>
    </row>
    <row r="42358" spans="17:19">
      <c r="Q42358"/>
      <c r="R42358"/>
      <c r="S42358"/>
    </row>
    <row r="42359" spans="17:19">
      <c r="Q42359"/>
      <c r="R42359"/>
      <c r="S42359"/>
    </row>
    <row r="42360" spans="17:19">
      <c r="Q42360"/>
      <c r="R42360"/>
      <c r="S42360"/>
    </row>
    <row r="42361" spans="17:19">
      <c r="Q42361"/>
      <c r="R42361"/>
      <c r="S42361"/>
    </row>
    <row r="42362" spans="17:19">
      <c r="Q42362"/>
      <c r="R42362"/>
      <c r="S42362"/>
    </row>
    <row r="42363" spans="17:19">
      <c r="Q42363"/>
      <c r="R42363"/>
      <c r="S42363"/>
    </row>
    <row r="42364" spans="17:19">
      <c r="Q42364"/>
      <c r="R42364"/>
      <c r="S42364"/>
    </row>
    <row r="42365" spans="17:19">
      <c r="Q42365"/>
      <c r="R42365"/>
      <c r="S42365"/>
    </row>
    <row r="42366" spans="17:19">
      <c r="Q42366"/>
      <c r="R42366"/>
      <c r="S42366"/>
    </row>
    <row r="42367" spans="17:19">
      <c r="Q42367"/>
      <c r="R42367"/>
      <c r="S42367"/>
    </row>
    <row r="42368" spans="17:19">
      <c r="Q42368"/>
      <c r="R42368"/>
      <c r="S42368"/>
    </row>
    <row r="42369" spans="17:19">
      <c r="Q42369"/>
      <c r="R42369"/>
      <c r="S42369"/>
    </row>
    <row r="42370" spans="17:19">
      <c r="Q42370"/>
      <c r="R42370"/>
      <c r="S42370"/>
    </row>
    <row r="42371" spans="17:19">
      <c r="Q42371"/>
      <c r="R42371"/>
      <c r="S42371"/>
    </row>
    <row r="42372" spans="17:19">
      <c r="Q42372"/>
      <c r="R42372"/>
      <c r="S42372"/>
    </row>
    <row r="42373" spans="17:19">
      <c r="Q42373"/>
      <c r="R42373"/>
      <c r="S42373"/>
    </row>
    <row r="42374" spans="17:19">
      <c r="Q42374"/>
      <c r="R42374"/>
      <c r="S42374"/>
    </row>
    <row r="42375" spans="17:19">
      <c r="Q42375"/>
      <c r="R42375"/>
      <c r="S42375"/>
    </row>
    <row r="42376" spans="17:19">
      <c r="Q42376"/>
      <c r="R42376"/>
      <c r="S42376"/>
    </row>
    <row r="42377" spans="17:19">
      <c r="Q42377"/>
      <c r="R42377"/>
      <c r="S42377"/>
    </row>
    <row r="42378" spans="17:19">
      <c r="Q42378"/>
      <c r="R42378"/>
      <c r="S42378"/>
    </row>
    <row r="42379" spans="17:19">
      <c r="Q42379"/>
      <c r="R42379"/>
      <c r="S42379"/>
    </row>
    <row r="42380" spans="17:19">
      <c r="Q42380"/>
      <c r="R42380"/>
      <c r="S42380"/>
    </row>
    <row r="42381" spans="17:19">
      <c r="Q42381"/>
      <c r="R42381"/>
      <c r="S42381"/>
    </row>
    <row r="42382" spans="17:19">
      <c r="Q42382"/>
      <c r="R42382"/>
      <c r="S42382"/>
    </row>
    <row r="42383" spans="17:19">
      <c r="Q42383"/>
      <c r="R42383"/>
      <c r="S42383"/>
    </row>
    <row r="42384" spans="17:19">
      <c r="Q42384"/>
      <c r="R42384"/>
      <c r="S42384"/>
    </row>
    <row r="42385" spans="17:19">
      <c r="Q42385"/>
      <c r="R42385"/>
      <c r="S42385"/>
    </row>
    <row r="42386" spans="17:19">
      <c r="Q42386"/>
      <c r="R42386"/>
      <c r="S42386"/>
    </row>
    <row r="42387" spans="17:19">
      <c r="Q42387"/>
      <c r="R42387"/>
      <c r="S42387"/>
    </row>
    <row r="42388" spans="17:19">
      <c r="Q42388"/>
      <c r="R42388"/>
      <c r="S42388"/>
    </row>
    <row r="42389" spans="17:19">
      <c r="Q42389"/>
      <c r="R42389"/>
      <c r="S42389"/>
    </row>
    <row r="42390" spans="17:19">
      <c r="Q42390"/>
      <c r="R42390"/>
      <c r="S42390"/>
    </row>
    <row r="42391" spans="17:19">
      <c r="Q42391"/>
      <c r="R42391"/>
      <c r="S42391"/>
    </row>
    <row r="42392" spans="17:19">
      <c r="Q42392"/>
      <c r="R42392"/>
      <c r="S42392"/>
    </row>
    <row r="42393" spans="17:19">
      <c r="Q42393"/>
      <c r="R42393"/>
      <c r="S42393"/>
    </row>
    <row r="42394" spans="17:19">
      <c r="Q42394"/>
      <c r="R42394"/>
      <c r="S42394"/>
    </row>
    <row r="42395" spans="17:19">
      <c r="Q42395"/>
      <c r="R42395"/>
      <c r="S42395"/>
    </row>
    <row r="42396" spans="17:19">
      <c r="Q42396"/>
      <c r="R42396"/>
      <c r="S42396"/>
    </row>
    <row r="42397" spans="17:19">
      <c r="Q42397"/>
      <c r="R42397"/>
      <c r="S42397"/>
    </row>
    <row r="42398" spans="17:19">
      <c r="Q42398"/>
      <c r="R42398"/>
      <c r="S42398"/>
    </row>
    <row r="42399" spans="17:19">
      <c r="Q42399"/>
      <c r="R42399"/>
      <c r="S42399"/>
    </row>
    <row r="42400" spans="17:19">
      <c r="Q42400"/>
      <c r="R42400"/>
      <c r="S42400"/>
    </row>
    <row r="42401" spans="17:19">
      <c r="Q42401"/>
      <c r="R42401"/>
      <c r="S42401"/>
    </row>
    <row r="42402" spans="17:19">
      <c r="Q42402"/>
      <c r="R42402"/>
      <c r="S42402"/>
    </row>
    <row r="42403" spans="17:19">
      <c r="Q42403"/>
      <c r="R42403"/>
      <c r="S42403"/>
    </row>
    <row r="42404" spans="17:19">
      <c r="Q42404"/>
      <c r="R42404"/>
      <c r="S42404"/>
    </row>
    <row r="42405" spans="17:19">
      <c r="Q42405"/>
      <c r="R42405"/>
      <c r="S42405"/>
    </row>
    <row r="42406" spans="17:19">
      <c r="Q42406"/>
      <c r="R42406"/>
      <c r="S42406"/>
    </row>
    <row r="42407" spans="17:19">
      <c r="Q42407"/>
      <c r="R42407"/>
      <c r="S42407"/>
    </row>
    <row r="42408" spans="17:19">
      <c r="Q42408"/>
      <c r="R42408"/>
      <c r="S42408"/>
    </row>
    <row r="42409" spans="17:19">
      <c r="Q42409"/>
      <c r="R42409"/>
      <c r="S42409"/>
    </row>
    <row r="42410" spans="17:19">
      <c r="Q42410"/>
      <c r="R42410"/>
      <c r="S42410"/>
    </row>
    <row r="42411" spans="17:19">
      <c r="Q42411"/>
      <c r="R42411"/>
      <c r="S42411"/>
    </row>
    <row r="42412" spans="17:19">
      <c r="Q42412"/>
      <c r="R42412"/>
      <c r="S42412"/>
    </row>
    <row r="42413" spans="17:19">
      <c r="Q42413"/>
      <c r="R42413"/>
      <c r="S42413"/>
    </row>
    <row r="42414" spans="17:19">
      <c r="Q42414"/>
      <c r="R42414"/>
      <c r="S42414"/>
    </row>
    <row r="42415" spans="17:19">
      <c r="Q42415"/>
      <c r="R42415"/>
      <c r="S42415"/>
    </row>
    <row r="42416" spans="17:19">
      <c r="Q42416"/>
      <c r="R42416"/>
      <c r="S42416"/>
    </row>
    <row r="42417" spans="17:19">
      <c r="Q42417"/>
      <c r="R42417"/>
      <c r="S42417"/>
    </row>
    <row r="42418" spans="17:19">
      <c r="Q42418"/>
      <c r="R42418"/>
      <c r="S42418"/>
    </row>
    <row r="42419" spans="17:19">
      <c r="Q42419"/>
      <c r="R42419"/>
      <c r="S42419"/>
    </row>
    <row r="42420" spans="17:19">
      <c r="Q42420"/>
      <c r="R42420"/>
      <c r="S42420"/>
    </row>
    <row r="42421" spans="17:19">
      <c r="Q42421"/>
      <c r="R42421"/>
      <c r="S42421"/>
    </row>
    <row r="42422" spans="17:19">
      <c r="Q42422"/>
      <c r="R42422"/>
      <c r="S42422"/>
    </row>
    <row r="42423" spans="17:19">
      <c r="Q42423"/>
      <c r="R42423"/>
      <c r="S42423"/>
    </row>
    <row r="42424" spans="17:19">
      <c r="Q42424"/>
      <c r="R42424"/>
      <c r="S42424"/>
    </row>
    <row r="42425" spans="17:19">
      <c r="Q42425"/>
      <c r="R42425"/>
      <c r="S42425"/>
    </row>
    <row r="42426" spans="17:19">
      <c r="Q42426"/>
      <c r="R42426"/>
      <c r="S42426"/>
    </row>
    <row r="42427" spans="17:19">
      <c r="Q42427"/>
      <c r="R42427"/>
      <c r="S42427"/>
    </row>
    <row r="42428" spans="17:19">
      <c r="Q42428"/>
      <c r="R42428"/>
      <c r="S42428"/>
    </row>
    <row r="42429" spans="17:19">
      <c r="Q42429"/>
      <c r="R42429"/>
      <c r="S42429"/>
    </row>
    <row r="42430" spans="17:19">
      <c r="Q42430"/>
      <c r="R42430"/>
      <c r="S42430"/>
    </row>
    <row r="42431" spans="17:19">
      <c r="Q42431"/>
      <c r="R42431"/>
      <c r="S42431"/>
    </row>
    <row r="42432" spans="17:19">
      <c r="Q42432"/>
      <c r="R42432"/>
      <c r="S42432"/>
    </row>
    <row r="42433" spans="17:19">
      <c r="Q42433"/>
      <c r="R42433"/>
      <c r="S42433"/>
    </row>
    <row r="42434" spans="17:19">
      <c r="Q42434"/>
      <c r="R42434"/>
      <c r="S42434"/>
    </row>
    <row r="42435" spans="17:19">
      <c r="Q42435"/>
      <c r="R42435"/>
      <c r="S42435"/>
    </row>
    <row r="42436" spans="17:19">
      <c r="Q42436"/>
      <c r="R42436"/>
      <c r="S42436"/>
    </row>
    <row r="42437" spans="17:19">
      <c r="Q42437"/>
      <c r="R42437"/>
      <c r="S42437"/>
    </row>
    <row r="42438" spans="17:19">
      <c r="Q42438"/>
      <c r="R42438"/>
      <c r="S42438"/>
    </row>
    <row r="42439" spans="17:19">
      <c r="Q42439"/>
      <c r="R42439"/>
      <c r="S42439"/>
    </row>
    <row r="42440" spans="17:19">
      <c r="Q42440"/>
      <c r="R42440"/>
      <c r="S42440"/>
    </row>
    <row r="42441" spans="17:19">
      <c r="Q42441"/>
      <c r="R42441"/>
      <c r="S42441"/>
    </row>
    <row r="42442" spans="17:19">
      <c r="Q42442"/>
      <c r="R42442"/>
      <c r="S42442"/>
    </row>
    <row r="42443" spans="17:19">
      <c r="Q42443"/>
      <c r="R42443"/>
      <c r="S42443"/>
    </row>
    <row r="42444" spans="17:19">
      <c r="Q42444"/>
      <c r="R42444"/>
      <c r="S42444"/>
    </row>
    <row r="42445" spans="17:19">
      <c r="Q42445"/>
      <c r="R42445"/>
      <c r="S42445"/>
    </row>
    <row r="42446" spans="17:19">
      <c r="Q42446"/>
      <c r="R42446"/>
      <c r="S42446"/>
    </row>
    <row r="42447" spans="17:19">
      <c r="Q42447"/>
      <c r="R42447"/>
      <c r="S42447"/>
    </row>
    <row r="42448" spans="17:19">
      <c r="Q42448"/>
      <c r="R42448"/>
      <c r="S42448"/>
    </row>
    <row r="42449" spans="17:19">
      <c r="Q42449"/>
      <c r="R42449"/>
      <c r="S42449"/>
    </row>
    <row r="42450" spans="17:19">
      <c r="Q42450"/>
      <c r="R42450"/>
      <c r="S42450"/>
    </row>
    <row r="42451" spans="17:19">
      <c r="Q42451"/>
      <c r="R42451"/>
      <c r="S42451"/>
    </row>
    <row r="42452" spans="17:19">
      <c r="Q42452"/>
      <c r="R42452"/>
      <c r="S42452"/>
    </row>
    <row r="42453" spans="17:19">
      <c r="Q42453"/>
      <c r="R42453"/>
      <c r="S42453"/>
    </row>
    <row r="42454" spans="17:19">
      <c r="Q42454"/>
      <c r="R42454"/>
      <c r="S42454"/>
    </row>
    <row r="42455" spans="17:19">
      <c r="Q42455"/>
      <c r="R42455"/>
      <c r="S42455"/>
    </row>
    <row r="42456" spans="17:19">
      <c r="Q42456"/>
      <c r="R42456"/>
      <c r="S42456"/>
    </row>
    <row r="42457" spans="17:19">
      <c r="Q42457"/>
      <c r="R42457"/>
      <c r="S42457"/>
    </row>
    <row r="42458" spans="17:19">
      <c r="Q42458"/>
      <c r="R42458"/>
      <c r="S42458"/>
    </row>
    <row r="42459" spans="17:19">
      <c r="Q42459"/>
      <c r="R42459"/>
      <c r="S42459"/>
    </row>
    <row r="42460" spans="17:19">
      <c r="Q42460"/>
      <c r="R42460"/>
      <c r="S42460"/>
    </row>
    <row r="42461" spans="17:19">
      <c r="Q42461"/>
      <c r="R42461"/>
      <c r="S42461"/>
    </row>
    <row r="42462" spans="17:19">
      <c r="Q42462"/>
      <c r="R42462"/>
      <c r="S42462"/>
    </row>
    <row r="42463" spans="17:19">
      <c r="Q42463"/>
      <c r="R42463"/>
      <c r="S42463"/>
    </row>
    <row r="42464" spans="17:19">
      <c r="Q42464"/>
      <c r="R42464"/>
      <c r="S42464"/>
    </row>
    <row r="42465" spans="17:19">
      <c r="Q42465"/>
      <c r="R42465"/>
      <c r="S42465"/>
    </row>
    <row r="42466" spans="17:19">
      <c r="Q42466"/>
      <c r="R42466"/>
      <c r="S42466"/>
    </row>
    <row r="42467" spans="17:19">
      <c r="Q42467"/>
      <c r="R42467"/>
      <c r="S42467"/>
    </row>
    <row r="42468" spans="17:19">
      <c r="Q42468"/>
      <c r="R42468"/>
      <c r="S42468"/>
    </row>
    <row r="42469" spans="17:19">
      <c r="Q42469"/>
      <c r="R42469"/>
      <c r="S42469"/>
    </row>
    <row r="42470" spans="17:19">
      <c r="Q42470"/>
      <c r="R42470"/>
      <c r="S42470"/>
    </row>
    <row r="42471" spans="17:19">
      <c r="Q42471"/>
      <c r="R42471"/>
      <c r="S42471"/>
    </row>
    <row r="42472" spans="17:19">
      <c r="Q42472"/>
      <c r="R42472"/>
      <c r="S42472"/>
    </row>
    <row r="42473" spans="17:19">
      <c r="Q42473"/>
      <c r="R42473"/>
      <c r="S42473"/>
    </row>
    <row r="42474" spans="17:19">
      <c r="Q42474"/>
      <c r="R42474"/>
      <c r="S42474"/>
    </row>
    <row r="42475" spans="17:19">
      <c r="Q42475"/>
      <c r="R42475"/>
      <c r="S42475"/>
    </row>
    <row r="42476" spans="17:19">
      <c r="Q42476"/>
      <c r="R42476"/>
      <c r="S42476"/>
    </row>
    <row r="42477" spans="17:19">
      <c r="S42477"/>
    </row>
    <row r="42478" spans="17:19">
      <c r="S42478"/>
    </row>
    <row r="42479" spans="17:19">
      <c r="S42479"/>
    </row>
    <row r="42480" spans="17:19">
      <c r="S42480"/>
    </row>
    <row r="42481" spans="19:19">
      <c r="S42481"/>
    </row>
    <row r="42482" spans="19:19">
      <c r="S42482"/>
    </row>
    <row r="42483" spans="19:19">
      <c r="S42483"/>
    </row>
    <row r="42484" spans="19:19">
      <c r="S42484"/>
    </row>
    <row r="42485" spans="19:19">
      <c r="S42485"/>
    </row>
    <row r="42486" spans="19:19">
      <c r="S42486"/>
    </row>
    <row r="42487" spans="19:19">
      <c r="S42487"/>
    </row>
    <row r="42488" spans="19:19">
      <c r="S42488"/>
    </row>
    <row r="42489" spans="19:19">
      <c r="S42489"/>
    </row>
    <row r="42490" spans="19:19">
      <c r="S42490"/>
    </row>
    <row r="42491" spans="19:19">
      <c r="S42491"/>
    </row>
    <row r="42492" spans="19:19">
      <c r="S42492"/>
    </row>
    <row r="42493" spans="19:19">
      <c r="S42493"/>
    </row>
    <row r="42494" spans="19:19">
      <c r="S42494"/>
    </row>
    <row r="42495" spans="19:19">
      <c r="S42495"/>
    </row>
    <row r="42496" spans="19:19">
      <c r="S42496"/>
    </row>
    <row r="42497" spans="19:19">
      <c r="S42497"/>
    </row>
    <row r="42498" spans="19:19">
      <c r="S42498"/>
    </row>
    <row r="42499" spans="19:19">
      <c r="S42499"/>
    </row>
    <row r="42500" spans="19:19">
      <c r="S42500"/>
    </row>
    <row r="42501" spans="19:19">
      <c r="S42501"/>
    </row>
    <row r="42502" spans="19:19">
      <c r="S42502"/>
    </row>
    <row r="42503" spans="19:19">
      <c r="S42503"/>
    </row>
    <row r="42504" spans="19:19">
      <c r="S42504"/>
    </row>
    <row r="42505" spans="19:19">
      <c r="S42505"/>
    </row>
    <row r="42506" spans="19:19">
      <c r="S42506"/>
    </row>
    <row r="42507" spans="19:19">
      <c r="S42507"/>
    </row>
    <row r="42508" spans="19:19">
      <c r="S42508"/>
    </row>
    <row r="42509" spans="19:19">
      <c r="S42509"/>
    </row>
    <row r="42510" spans="19:19">
      <c r="S42510"/>
    </row>
    <row r="42511" spans="19:19">
      <c r="S42511"/>
    </row>
    <row r="42512" spans="19:19">
      <c r="S42512"/>
    </row>
    <row r="42513" spans="19:19">
      <c r="S42513"/>
    </row>
    <row r="42514" spans="19:19">
      <c r="S42514"/>
    </row>
    <row r="42515" spans="19:19">
      <c r="S42515"/>
    </row>
    <row r="42516" spans="19:19">
      <c r="S42516"/>
    </row>
    <row r="42517" spans="19:19">
      <c r="S42517"/>
    </row>
    <row r="42518" spans="19:19">
      <c r="S42518"/>
    </row>
    <row r="42519" spans="19:19">
      <c r="S42519"/>
    </row>
    <row r="42520" spans="19:19">
      <c r="S42520"/>
    </row>
    <row r="42521" spans="19:19">
      <c r="S42521"/>
    </row>
    <row r="42522" spans="19:19">
      <c r="S42522"/>
    </row>
    <row r="42523" spans="19:19">
      <c r="S42523"/>
    </row>
    <row r="42524" spans="19:19">
      <c r="S42524"/>
    </row>
    <row r="42525" spans="19:19">
      <c r="S42525"/>
    </row>
    <row r="42526" spans="19:19">
      <c r="S42526"/>
    </row>
    <row r="42527" spans="19:19">
      <c r="S42527"/>
    </row>
    <row r="42528" spans="19:19">
      <c r="S42528"/>
    </row>
    <row r="42529" spans="19:19">
      <c r="S42529"/>
    </row>
    <row r="42530" spans="19:19">
      <c r="S42530"/>
    </row>
    <row r="42531" spans="19:19">
      <c r="S42531"/>
    </row>
    <row r="42532" spans="19:19">
      <c r="S42532"/>
    </row>
    <row r="42533" spans="19:19">
      <c r="S42533"/>
    </row>
    <row r="42534" spans="19:19">
      <c r="S42534"/>
    </row>
    <row r="42535" spans="19:19">
      <c r="S42535"/>
    </row>
    <row r="42536" spans="19:19">
      <c r="S42536"/>
    </row>
    <row r="42537" spans="19:19">
      <c r="S42537"/>
    </row>
    <row r="42538" spans="19:19">
      <c r="S42538"/>
    </row>
    <row r="42539" spans="19:19">
      <c r="S42539"/>
    </row>
    <row r="42540" spans="19:19">
      <c r="S42540"/>
    </row>
    <row r="42541" spans="19:19">
      <c r="S42541"/>
    </row>
    <row r="42542" spans="19:19">
      <c r="S42542"/>
    </row>
    <row r="42543" spans="19:19">
      <c r="S42543"/>
    </row>
    <row r="42544" spans="19:19">
      <c r="S42544"/>
    </row>
    <row r="42545" spans="19:19">
      <c r="S42545"/>
    </row>
    <row r="42546" spans="19:19">
      <c r="S42546"/>
    </row>
    <row r="42547" spans="19:19">
      <c r="S42547"/>
    </row>
    <row r="42548" spans="19:19">
      <c r="S42548"/>
    </row>
    <row r="42549" spans="19:19">
      <c r="S42549"/>
    </row>
    <row r="42550" spans="19:19">
      <c r="S42550"/>
    </row>
    <row r="42551" spans="19:19">
      <c r="S42551"/>
    </row>
    <row r="42552" spans="19:19">
      <c r="S42552"/>
    </row>
    <row r="42553" spans="19:19">
      <c r="S42553"/>
    </row>
    <row r="42554" spans="19:19">
      <c r="S42554"/>
    </row>
    <row r="42555" spans="19:19">
      <c r="S42555"/>
    </row>
    <row r="42556" spans="19:19">
      <c r="S42556"/>
    </row>
    <row r="42557" spans="19:19">
      <c r="S42557"/>
    </row>
    <row r="42558" spans="19:19">
      <c r="S42558"/>
    </row>
    <row r="42559" spans="19:19">
      <c r="S42559"/>
    </row>
    <row r="42560" spans="19:19">
      <c r="S42560"/>
    </row>
    <row r="42561" spans="19:19">
      <c r="S42561"/>
    </row>
    <row r="42562" spans="19:19">
      <c r="S42562"/>
    </row>
    <row r="42563" spans="19:19">
      <c r="S42563"/>
    </row>
    <row r="42564" spans="19:19">
      <c r="S42564"/>
    </row>
    <row r="42565" spans="19:19">
      <c r="S42565"/>
    </row>
    <row r="42566" spans="19:19">
      <c r="S42566"/>
    </row>
    <row r="42567" spans="19:19">
      <c r="S42567"/>
    </row>
    <row r="42568" spans="19:19">
      <c r="S42568"/>
    </row>
    <row r="42569" spans="19:19">
      <c r="S42569"/>
    </row>
    <row r="42570" spans="19:19">
      <c r="S42570"/>
    </row>
    <row r="42571" spans="19:19">
      <c r="S42571"/>
    </row>
    <row r="42572" spans="19:19">
      <c r="S42572"/>
    </row>
    <row r="42573" spans="19:19">
      <c r="S42573"/>
    </row>
    <row r="42574" spans="19:19">
      <c r="S42574"/>
    </row>
    <row r="42575" spans="19:19">
      <c r="S42575"/>
    </row>
    <row r="42576" spans="19:19">
      <c r="S42576"/>
    </row>
    <row r="42577" spans="19:19">
      <c r="S42577"/>
    </row>
    <row r="42578" spans="19:19">
      <c r="S42578"/>
    </row>
    <row r="42579" spans="19:19">
      <c r="S42579"/>
    </row>
    <row r="42580" spans="19:19">
      <c r="S42580"/>
    </row>
    <row r="42581" spans="19:19">
      <c r="S42581"/>
    </row>
    <row r="42582" spans="19:19">
      <c r="S42582"/>
    </row>
    <row r="42583" spans="19:19">
      <c r="S42583"/>
    </row>
    <row r="42584" spans="19:19">
      <c r="S42584"/>
    </row>
    <row r="42585" spans="19:19">
      <c r="S42585"/>
    </row>
    <row r="42586" spans="19:19">
      <c r="S42586"/>
    </row>
    <row r="42587" spans="19:19">
      <c r="S42587"/>
    </row>
    <row r="42588" spans="19:19">
      <c r="S42588"/>
    </row>
    <row r="42589" spans="19:19">
      <c r="S42589"/>
    </row>
    <row r="42590" spans="19:19">
      <c r="S42590"/>
    </row>
    <row r="42591" spans="19:19">
      <c r="S42591"/>
    </row>
    <row r="42592" spans="19:19">
      <c r="S42592"/>
    </row>
    <row r="42593" spans="19:19">
      <c r="S42593"/>
    </row>
    <row r="42594" spans="19:19">
      <c r="S42594"/>
    </row>
    <row r="42595" spans="19:19">
      <c r="S42595"/>
    </row>
    <row r="42596" spans="19:19">
      <c r="S42596"/>
    </row>
    <row r="42597" spans="19:19">
      <c r="S42597"/>
    </row>
    <row r="42598" spans="19:19">
      <c r="S42598"/>
    </row>
    <row r="42599" spans="19:19">
      <c r="S42599"/>
    </row>
    <row r="42600" spans="19:19">
      <c r="S42600"/>
    </row>
    <row r="42601" spans="19:19">
      <c r="S42601"/>
    </row>
    <row r="42602" spans="19:19">
      <c r="S42602"/>
    </row>
    <row r="42603" spans="19:19">
      <c r="S42603"/>
    </row>
    <row r="42604" spans="19:19">
      <c r="S42604"/>
    </row>
    <row r="42605" spans="19:19">
      <c r="S42605"/>
    </row>
    <row r="42606" spans="19:19">
      <c r="S42606"/>
    </row>
    <row r="42607" spans="19:19">
      <c r="S42607"/>
    </row>
    <row r="42608" spans="19:19">
      <c r="S42608"/>
    </row>
    <row r="42609" spans="19:19">
      <c r="S42609"/>
    </row>
    <row r="42610" spans="19:19">
      <c r="S42610"/>
    </row>
    <row r="42611" spans="19:19">
      <c r="S42611"/>
    </row>
    <row r="42612" spans="19:19">
      <c r="S42612"/>
    </row>
    <row r="42613" spans="19:19">
      <c r="S42613"/>
    </row>
    <row r="42614" spans="19:19">
      <c r="S42614"/>
    </row>
    <row r="42615" spans="19:19">
      <c r="S42615"/>
    </row>
    <row r="42616" spans="19:19">
      <c r="S42616"/>
    </row>
    <row r="42617" spans="19:19">
      <c r="S42617"/>
    </row>
    <row r="42618" spans="19:19">
      <c r="S42618"/>
    </row>
    <row r="42619" spans="19:19">
      <c r="S42619"/>
    </row>
    <row r="42620" spans="19:19">
      <c r="S42620"/>
    </row>
    <row r="42621" spans="19:19">
      <c r="S42621"/>
    </row>
    <row r="42622" spans="19:19">
      <c r="S42622"/>
    </row>
    <row r="42623" spans="19:19">
      <c r="S42623"/>
    </row>
    <row r="42624" spans="19:19">
      <c r="S42624"/>
    </row>
    <row r="42625" spans="19:19">
      <c r="S42625"/>
    </row>
    <row r="42626" spans="19:19">
      <c r="S42626"/>
    </row>
    <row r="42627" spans="19:19">
      <c r="S42627"/>
    </row>
    <row r="42628" spans="19:19">
      <c r="S42628"/>
    </row>
    <row r="42629" spans="19:19">
      <c r="S42629"/>
    </row>
    <row r="42630" spans="19:19">
      <c r="S42630"/>
    </row>
    <row r="42631" spans="19:19">
      <c r="S42631"/>
    </row>
    <row r="42632" spans="19:19">
      <c r="S42632"/>
    </row>
    <row r="42633" spans="19:19">
      <c r="S42633"/>
    </row>
    <row r="42634" spans="19:19">
      <c r="S42634"/>
    </row>
    <row r="42635" spans="19:19">
      <c r="S42635"/>
    </row>
    <row r="42636" spans="19:19">
      <c r="S42636"/>
    </row>
    <row r="42637" spans="19:19">
      <c r="S42637"/>
    </row>
    <row r="42638" spans="19:19">
      <c r="S42638"/>
    </row>
    <row r="42639" spans="19:19">
      <c r="S42639"/>
    </row>
    <row r="42640" spans="19:19">
      <c r="S42640"/>
    </row>
    <row r="42641" spans="19:19">
      <c r="S42641"/>
    </row>
    <row r="42642" spans="19:19">
      <c r="S42642"/>
    </row>
    <row r="42643" spans="19:19">
      <c r="S42643"/>
    </row>
    <row r="42644" spans="19:19">
      <c r="S42644"/>
    </row>
    <row r="42645" spans="19:19">
      <c r="S42645"/>
    </row>
    <row r="42646" spans="19:19">
      <c r="S42646"/>
    </row>
    <row r="42647" spans="19:19">
      <c r="S42647"/>
    </row>
    <row r="42648" spans="19:19">
      <c r="S42648"/>
    </row>
    <row r="42649" spans="19:19">
      <c r="S42649"/>
    </row>
    <row r="42650" spans="19:19">
      <c r="S42650"/>
    </row>
    <row r="42651" spans="19:19">
      <c r="S42651"/>
    </row>
    <row r="42652" spans="19:19">
      <c r="S42652"/>
    </row>
    <row r="42653" spans="19:19">
      <c r="S42653"/>
    </row>
    <row r="42654" spans="19:19">
      <c r="S42654"/>
    </row>
    <row r="42655" spans="19:19">
      <c r="S42655"/>
    </row>
    <row r="42656" spans="19:19">
      <c r="S42656"/>
    </row>
    <row r="42657" spans="19:19">
      <c r="S42657"/>
    </row>
    <row r="42658" spans="19:19">
      <c r="S42658"/>
    </row>
    <row r="42659" spans="19:19">
      <c r="S42659"/>
    </row>
    <row r="42660" spans="19:19">
      <c r="S42660"/>
    </row>
    <row r="42661" spans="19:19">
      <c r="S42661"/>
    </row>
    <row r="42662" spans="19:19">
      <c r="S42662"/>
    </row>
    <row r="42663" spans="19:19">
      <c r="S42663"/>
    </row>
    <row r="42664" spans="19:19">
      <c r="S42664"/>
    </row>
    <row r="42665" spans="19:19">
      <c r="S42665"/>
    </row>
    <row r="42666" spans="19:19">
      <c r="S42666"/>
    </row>
    <row r="42667" spans="19:19">
      <c r="S42667"/>
    </row>
    <row r="42668" spans="19:19">
      <c r="S42668"/>
    </row>
    <row r="42669" spans="19:19">
      <c r="S42669"/>
    </row>
    <row r="42670" spans="19:19">
      <c r="S42670"/>
    </row>
    <row r="42671" spans="19:19">
      <c r="S42671"/>
    </row>
    <row r="42672" spans="19:19">
      <c r="S42672"/>
    </row>
    <row r="42673" spans="19:19">
      <c r="S42673"/>
    </row>
    <row r="42674" spans="19:19">
      <c r="S42674"/>
    </row>
    <row r="42675" spans="19:19">
      <c r="S42675"/>
    </row>
    <row r="42676" spans="19:19">
      <c r="S42676"/>
    </row>
    <row r="42677" spans="19:19">
      <c r="S42677"/>
    </row>
    <row r="42678" spans="19:19">
      <c r="S42678"/>
    </row>
    <row r="42679" spans="19:19">
      <c r="S42679"/>
    </row>
    <row r="42680" spans="19:19">
      <c r="S42680"/>
    </row>
    <row r="42681" spans="19:19">
      <c r="S42681"/>
    </row>
    <row r="42682" spans="19:19">
      <c r="S42682"/>
    </row>
    <row r="42683" spans="19:19">
      <c r="S42683"/>
    </row>
    <row r="42684" spans="19:19">
      <c r="S42684"/>
    </row>
    <row r="42685" spans="19:19">
      <c r="S42685"/>
    </row>
    <row r="42686" spans="19:19">
      <c r="S42686"/>
    </row>
    <row r="42687" spans="19:19">
      <c r="S42687"/>
    </row>
    <row r="42688" spans="19:19">
      <c r="S42688"/>
    </row>
    <row r="42689" spans="19:19">
      <c r="S42689"/>
    </row>
    <row r="42690" spans="19:19">
      <c r="S42690"/>
    </row>
    <row r="42691" spans="19:19">
      <c r="S42691"/>
    </row>
    <row r="42692" spans="19:19">
      <c r="S42692"/>
    </row>
    <row r="42693" spans="19:19">
      <c r="S42693"/>
    </row>
    <row r="42694" spans="19:19">
      <c r="S42694"/>
    </row>
    <row r="42695" spans="19:19">
      <c r="S42695"/>
    </row>
    <row r="42696" spans="19:19">
      <c r="S42696"/>
    </row>
    <row r="42697" spans="19:19">
      <c r="S42697"/>
    </row>
    <row r="42698" spans="19:19">
      <c r="S42698"/>
    </row>
    <row r="42699" spans="19:19">
      <c r="S42699"/>
    </row>
    <row r="42700" spans="19:19">
      <c r="S42700"/>
    </row>
    <row r="42701" spans="19:19">
      <c r="S4270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B1:S80"/>
  <sheetViews>
    <sheetView showZeros="0" zoomScaleNormal="100" workbookViewId="0">
      <selection activeCell="U23" sqref="U23"/>
    </sheetView>
  </sheetViews>
  <sheetFormatPr baseColWidth="10" defaultColWidth="11.42578125" defaultRowHeight="12.75"/>
  <cols>
    <col min="1" max="1" width="3.42578125" style="6" customWidth="1"/>
    <col min="2" max="2" width="20.140625" style="6" customWidth="1"/>
    <col min="3" max="9" width="13.28515625" style="6" customWidth="1"/>
    <col min="10" max="10" width="13.28515625" style="9" customWidth="1"/>
    <col min="11" max="16384" width="11.42578125" style="6"/>
  </cols>
  <sheetData>
    <row r="1" spans="2:12" ht="19.5" customHeight="1">
      <c r="B1" s="7"/>
      <c r="C1" s="62" t="s">
        <v>26</v>
      </c>
      <c r="D1" s="63"/>
      <c r="E1" s="63"/>
      <c r="F1" s="63"/>
      <c r="G1" s="63"/>
      <c r="H1" s="63"/>
      <c r="I1" s="63"/>
      <c r="J1" s="64"/>
    </row>
    <row r="2" spans="2:12" ht="16.5" customHeight="1">
      <c r="B2" s="8"/>
      <c r="C2" s="65" t="s">
        <v>88</v>
      </c>
      <c r="D2" s="66"/>
      <c r="E2" s="66"/>
      <c r="F2" s="66"/>
      <c r="G2" s="66"/>
      <c r="H2" s="66"/>
      <c r="I2" s="66"/>
      <c r="J2" s="67"/>
      <c r="L2" s="23"/>
    </row>
    <row r="3" spans="2:12" ht="16.5" customHeight="1">
      <c r="B3" s="8"/>
      <c r="C3" s="68" t="s">
        <v>101</v>
      </c>
      <c r="D3" s="69"/>
      <c r="E3" s="69"/>
      <c r="F3" s="69"/>
      <c r="G3" s="69"/>
      <c r="H3" s="69"/>
      <c r="I3" s="69"/>
      <c r="J3" s="70"/>
      <c r="L3" s="23"/>
    </row>
    <row r="4" spans="2:12" ht="2.25" customHeight="1">
      <c r="B4" s="71"/>
      <c r="C4" s="71"/>
      <c r="D4" s="71"/>
      <c r="E4" s="71"/>
      <c r="F4" s="71"/>
      <c r="G4" s="71"/>
      <c r="H4" s="71"/>
      <c r="L4" s="20"/>
    </row>
    <row r="5" spans="2:12">
      <c r="B5" s="72" t="s">
        <v>57</v>
      </c>
      <c r="C5" s="72"/>
      <c r="D5" s="72"/>
      <c r="E5" s="72"/>
      <c r="F5" s="72"/>
      <c r="G5" s="72"/>
      <c r="H5" s="72"/>
      <c r="I5" s="72"/>
      <c r="J5" s="72"/>
    </row>
    <row r="6" spans="2:12" ht="15" customHeight="1">
      <c r="B6" s="57" t="s">
        <v>9</v>
      </c>
      <c r="C6" s="59" t="s">
        <v>58</v>
      </c>
      <c r="D6" s="60"/>
      <c r="E6" s="60"/>
      <c r="F6" s="60"/>
      <c r="G6" s="59" t="s">
        <v>63</v>
      </c>
      <c r="H6" s="60"/>
      <c r="I6" s="60"/>
      <c r="J6" s="61"/>
    </row>
    <row r="7" spans="2:12" ht="27" customHeight="1">
      <c r="B7" s="58"/>
      <c r="C7" s="47" t="s">
        <v>19</v>
      </c>
      <c r="D7" s="47" t="s">
        <v>18</v>
      </c>
      <c r="E7" s="47" t="s">
        <v>20</v>
      </c>
      <c r="F7" s="47" t="s">
        <v>17</v>
      </c>
      <c r="G7" s="47" t="s">
        <v>19</v>
      </c>
      <c r="H7" s="47" t="s">
        <v>18</v>
      </c>
      <c r="I7" s="47" t="s">
        <v>20</v>
      </c>
      <c r="J7" s="47" t="s">
        <v>17</v>
      </c>
    </row>
    <row r="8" spans="2:12" ht="4.5" customHeight="1">
      <c r="B8" s="40"/>
      <c r="C8" s="40"/>
      <c r="D8" s="40"/>
      <c r="E8" s="40"/>
      <c r="F8" s="40"/>
      <c r="G8" s="40"/>
      <c r="H8" s="40"/>
      <c r="I8" s="40"/>
      <c r="J8" s="40"/>
    </row>
    <row r="9" spans="2:12" ht="12.75" customHeight="1">
      <c r="B9" s="41" t="s">
        <v>64</v>
      </c>
      <c r="C9" s="42">
        <v>11.5</v>
      </c>
      <c r="D9" s="42">
        <v>7</v>
      </c>
      <c r="E9" s="42">
        <v>6</v>
      </c>
      <c r="F9" s="42">
        <v>6</v>
      </c>
      <c r="G9" s="42"/>
      <c r="H9" s="42"/>
      <c r="I9" s="42"/>
      <c r="J9" s="43"/>
    </row>
    <row r="10" spans="2:12" ht="4.5" customHeight="1">
      <c r="B10" s="10"/>
      <c r="C10" s="11"/>
      <c r="D10" s="11"/>
      <c r="E10" s="10"/>
      <c r="F10" s="11"/>
      <c r="G10" s="11"/>
      <c r="H10" s="11"/>
    </row>
    <row r="11" spans="2:12">
      <c r="B11" s="48" t="s">
        <v>89</v>
      </c>
      <c r="C11" s="49"/>
      <c r="D11" s="49"/>
      <c r="E11" s="49"/>
      <c r="F11" s="49"/>
      <c r="G11" s="49"/>
      <c r="H11" s="50"/>
      <c r="I11" s="50"/>
      <c r="J11" s="51"/>
    </row>
    <row r="12" spans="2:12" ht="5.25" customHeight="1">
      <c r="B12" s="10"/>
      <c r="C12" s="11"/>
      <c r="D12" s="11"/>
      <c r="E12" s="10"/>
      <c r="F12" s="11"/>
      <c r="G12" s="11"/>
      <c r="H12" s="11"/>
    </row>
    <row r="13" spans="2:12">
      <c r="B13" s="35" t="s">
        <v>10</v>
      </c>
      <c r="C13" s="25">
        <v>10.35549418104898</v>
      </c>
      <c r="D13" s="25">
        <v>6.7747673829707411</v>
      </c>
      <c r="E13" s="25">
        <v>6</v>
      </c>
      <c r="F13" s="25">
        <v>5.9755016209598297</v>
      </c>
      <c r="G13" s="25">
        <v>12.263905871102825</v>
      </c>
      <c r="H13" s="25">
        <v>11.607483844821045</v>
      </c>
      <c r="I13" s="25">
        <v>8.6407897240929703</v>
      </c>
      <c r="J13" s="31">
        <v>6.3969517391552193</v>
      </c>
    </row>
    <row r="14" spans="2:12">
      <c r="B14" s="12" t="s">
        <v>11</v>
      </c>
      <c r="C14" s="13">
        <v>10.594910003388497</v>
      </c>
      <c r="D14" s="13">
        <v>6.9763770487983168</v>
      </c>
      <c r="E14" s="13">
        <v>5.7293695620344041</v>
      </c>
      <c r="F14" s="13">
        <v>5.5709960075290041</v>
      </c>
      <c r="G14" s="13">
        <v>11.963209077578759</v>
      </c>
      <c r="H14" s="13">
        <v>9.7104370540871709</v>
      </c>
      <c r="I14" s="13">
        <v>8.7918672140443928</v>
      </c>
      <c r="J14" s="32">
        <v>5.35</v>
      </c>
    </row>
    <row r="15" spans="2:12">
      <c r="B15" s="2" t="s">
        <v>90</v>
      </c>
      <c r="C15" s="13">
        <v>11.5</v>
      </c>
      <c r="D15" s="13">
        <v>0</v>
      </c>
      <c r="E15" s="13">
        <v>5.6423323400955141</v>
      </c>
      <c r="F15" s="13">
        <v>5.8527601314715785</v>
      </c>
      <c r="G15" s="13">
        <v>16.079628675076105</v>
      </c>
      <c r="H15" s="13">
        <v>8.2182943990993529</v>
      </c>
      <c r="I15" s="13">
        <v>6.5871642020315555</v>
      </c>
      <c r="J15" s="32">
        <v>0</v>
      </c>
    </row>
    <row r="16" spans="2:12">
      <c r="B16" s="3" t="s">
        <v>12</v>
      </c>
      <c r="C16" s="13">
        <v>10.744014769471853</v>
      </c>
      <c r="D16" s="13">
        <v>6.9953745613287159</v>
      </c>
      <c r="E16" s="13">
        <v>5.9918869236593437</v>
      </c>
      <c r="F16" s="13">
        <v>5.9028263481991505</v>
      </c>
      <c r="G16" s="13">
        <v>13.882067295797565</v>
      </c>
      <c r="H16" s="13">
        <v>9.6721176591586957</v>
      </c>
      <c r="I16" s="13">
        <v>8.7108533210913457</v>
      </c>
      <c r="J16" s="32">
        <v>6.3998818984119481</v>
      </c>
      <c r="K16" s="6" t="s">
        <v>102</v>
      </c>
    </row>
    <row r="17" spans="2:19">
      <c r="B17" s="3" t="s">
        <v>91</v>
      </c>
      <c r="C17" s="13">
        <v>11.5</v>
      </c>
      <c r="D17" s="13">
        <v>6.9985768834370088</v>
      </c>
      <c r="E17" s="13">
        <v>5.9983221476510069</v>
      </c>
      <c r="F17" s="13">
        <v>5.99</v>
      </c>
      <c r="G17" s="13">
        <v>14.223161651880384</v>
      </c>
      <c r="H17" s="13">
        <v>0</v>
      </c>
      <c r="I17" s="13">
        <v>6.9892980952851014</v>
      </c>
      <c r="J17" s="32">
        <v>8</v>
      </c>
    </row>
    <row r="18" spans="2:19">
      <c r="B18" s="3" t="s">
        <v>92</v>
      </c>
      <c r="C18" s="13">
        <v>10.576912191214863</v>
      </c>
      <c r="D18" s="13">
        <v>6.1826792963464143</v>
      </c>
      <c r="E18" s="13">
        <v>5.9144740646504363</v>
      </c>
      <c r="F18" s="13">
        <v>5.8358794250370147</v>
      </c>
      <c r="G18" s="13">
        <v>12.798553162866755</v>
      </c>
      <c r="H18" s="13">
        <v>0</v>
      </c>
      <c r="I18" s="13">
        <v>0</v>
      </c>
      <c r="J18" s="32">
        <v>6.75</v>
      </c>
    </row>
    <row r="19" spans="2:19">
      <c r="B19" s="3" t="s">
        <v>13</v>
      </c>
      <c r="C19" s="13">
        <v>11.5</v>
      </c>
      <c r="D19" s="13">
        <v>0</v>
      </c>
      <c r="E19" s="13">
        <v>6</v>
      </c>
      <c r="F19" s="13">
        <v>5.901063400188451</v>
      </c>
      <c r="G19" s="13">
        <v>12.120596379837341</v>
      </c>
      <c r="H19" s="13">
        <v>10.5</v>
      </c>
      <c r="I19" s="13">
        <v>8.9468933047321091</v>
      </c>
      <c r="J19" s="32">
        <v>7.1680445751381923</v>
      </c>
    </row>
    <row r="20" spans="2:19">
      <c r="B20" s="3" t="s">
        <v>14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32">
        <v>0</v>
      </c>
    </row>
    <row r="21" spans="2:19">
      <c r="B21" s="3" t="s">
        <v>15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32">
        <v>0</v>
      </c>
    </row>
    <row r="22" spans="2:19">
      <c r="B22" s="36" t="s">
        <v>54</v>
      </c>
      <c r="C22" s="33">
        <v>8.9511265945865457</v>
      </c>
      <c r="D22" s="33">
        <v>6.8314675199094346</v>
      </c>
      <c r="E22" s="33">
        <v>6</v>
      </c>
      <c r="F22" s="33">
        <v>6</v>
      </c>
      <c r="G22" s="33">
        <v>12.092691827916534</v>
      </c>
      <c r="H22" s="33">
        <v>0</v>
      </c>
      <c r="I22" s="33">
        <v>8.2612781954887211</v>
      </c>
      <c r="J22" s="34">
        <v>6</v>
      </c>
    </row>
    <row r="23" spans="2:19" ht="5.25" customHeight="1">
      <c r="B23" s="14"/>
      <c r="C23" s="15"/>
      <c r="D23" s="15"/>
      <c r="E23" s="15"/>
      <c r="F23" s="15"/>
      <c r="G23" s="15"/>
      <c r="H23" s="15"/>
      <c r="I23" s="15"/>
      <c r="J23" s="15"/>
      <c r="L23" s="26"/>
    </row>
    <row r="24" spans="2:19">
      <c r="B24" s="52" t="s">
        <v>27</v>
      </c>
      <c r="C24" s="53"/>
      <c r="D24" s="53"/>
      <c r="E24" s="53"/>
      <c r="F24" s="53"/>
      <c r="G24" s="53"/>
      <c r="H24" s="50"/>
      <c r="I24" s="50"/>
      <c r="J24" s="51"/>
      <c r="L24" s="26"/>
      <c r="O24" s="6">
        <v>70000</v>
      </c>
      <c r="P24" s="6">
        <v>70000</v>
      </c>
      <c r="R24" s="73">
        <f>12500*6.97</f>
        <v>87125</v>
      </c>
      <c r="S24" s="73">
        <v>2500</v>
      </c>
    </row>
    <row r="25" spans="2:19" ht="5.25" customHeight="1">
      <c r="B25" s="10"/>
      <c r="C25" s="11"/>
      <c r="D25" s="11"/>
      <c r="E25" s="10"/>
      <c r="F25" s="11"/>
      <c r="G25" s="11"/>
      <c r="H25" s="11"/>
      <c r="I25" s="11"/>
      <c r="J25" s="11"/>
      <c r="L25" s="26"/>
      <c r="R25" s="73"/>
      <c r="S25" s="73"/>
    </row>
    <row r="26" spans="2:19">
      <c r="B26" s="16" t="s">
        <v>89</v>
      </c>
      <c r="C26" s="17"/>
      <c r="D26" s="17"/>
      <c r="E26" s="18"/>
      <c r="F26" s="18"/>
      <c r="G26" s="18"/>
      <c r="H26" s="18"/>
      <c r="I26" s="18"/>
      <c r="J26" s="38"/>
      <c r="L26" s="26"/>
      <c r="O26" s="6">
        <f>2500*6.97</f>
        <v>17425</v>
      </c>
      <c r="P26" s="6">
        <v>4200</v>
      </c>
      <c r="R26" s="73">
        <v>4200</v>
      </c>
      <c r="S26" s="73"/>
    </row>
    <row r="27" spans="2:19" ht="5.25" customHeight="1">
      <c r="B27" s="46"/>
      <c r="C27" s="19"/>
      <c r="D27" s="19"/>
      <c r="E27" s="20"/>
      <c r="F27" s="20"/>
      <c r="G27" s="20"/>
      <c r="H27" s="20"/>
      <c r="I27" s="20"/>
      <c r="J27" s="20"/>
      <c r="L27" s="26"/>
      <c r="R27" s="73"/>
      <c r="S27" s="73"/>
    </row>
    <row r="28" spans="2:19">
      <c r="B28" s="35" t="s">
        <v>60</v>
      </c>
      <c r="C28" s="25">
        <v>11.485987557906977</v>
      </c>
      <c r="D28" s="25">
        <v>0</v>
      </c>
      <c r="E28" s="25">
        <v>0</v>
      </c>
      <c r="F28" s="25">
        <v>0</v>
      </c>
      <c r="G28" s="25">
        <v>19.88039490617351</v>
      </c>
      <c r="H28" s="25">
        <v>0</v>
      </c>
      <c r="I28" s="25">
        <v>0</v>
      </c>
      <c r="J28" s="31">
        <v>0</v>
      </c>
      <c r="L28" s="26"/>
      <c r="O28" s="6">
        <f>+O26+O24</f>
        <v>87425</v>
      </c>
      <c r="P28" s="6">
        <f>2500*6.97</f>
        <v>17425</v>
      </c>
      <c r="R28" s="73"/>
      <c r="S28" s="73"/>
    </row>
    <row r="29" spans="2:19">
      <c r="B29" s="3" t="s">
        <v>61</v>
      </c>
      <c r="C29" s="13">
        <v>11.225212238003982</v>
      </c>
      <c r="D29" s="13">
        <v>6.9</v>
      </c>
      <c r="E29" s="13">
        <v>5.5344933877786717</v>
      </c>
      <c r="F29" s="13">
        <v>0</v>
      </c>
      <c r="G29" s="13">
        <v>16.333126427584883</v>
      </c>
      <c r="H29" s="13">
        <v>0</v>
      </c>
      <c r="I29" s="13">
        <v>6.4433611806570532</v>
      </c>
      <c r="J29" s="32">
        <v>0</v>
      </c>
      <c r="L29" s="26"/>
      <c r="R29" s="73"/>
      <c r="S29" s="73"/>
    </row>
    <row r="30" spans="2:19">
      <c r="B30" s="3" t="s">
        <v>62</v>
      </c>
      <c r="C30" s="13">
        <v>11.483663720864989</v>
      </c>
      <c r="D30" s="13">
        <v>7</v>
      </c>
      <c r="E30" s="13">
        <v>6</v>
      </c>
      <c r="F30" s="13">
        <v>6</v>
      </c>
      <c r="G30" s="13">
        <v>17.19132769505833</v>
      </c>
      <c r="H30" s="13">
        <v>8.5</v>
      </c>
      <c r="I30" s="13">
        <v>10.851590106007068</v>
      </c>
      <c r="J30" s="32">
        <v>8</v>
      </c>
      <c r="L30" s="26"/>
      <c r="P30" s="6">
        <f>+P24+P26+P28</f>
        <v>91625</v>
      </c>
      <c r="R30" s="73">
        <f>+R24+R26</f>
        <v>91325</v>
      </c>
      <c r="S30" s="73"/>
    </row>
    <row r="31" spans="2:19">
      <c r="B31" s="37" t="s">
        <v>53</v>
      </c>
      <c r="C31" s="33">
        <v>11.470251371962808</v>
      </c>
      <c r="D31" s="33">
        <v>7</v>
      </c>
      <c r="E31" s="33">
        <v>6</v>
      </c>
      <c r="F31" s="33">
        <v>0</v>
      </c>
      <c r="G31" s="33">
        <v>16.692936606024663</v>
      </c>
      <c r="H31" s="33">
        <v>0</v>
      </c>
      <c r="I31" s="33">
        <v>0</v>
      </c>
      <c r="J31" s="34">
        <v>0</v>
      </c>
      <c r="L31" s="26"/>
      <c r="R31" s="73"/>
      <c r="S31" s="73"/>
    </row>
    <row r="32" spans="2:19" ht="5.25" customHeight="1">
      <c r="B32" s="10"/>
      <c r="C32" s="11"/>
      <c r="D32" s="11"/>
      <c r="E32" s="10"/>
      <c r="F32" s="11"/>
      <c r="G32" s="11"/>
      <c r="H32" s="11"/>
      <c r="I32" s="11"/>
      <c r="J32" s="11"/>
      <c r="L32" s="26"/>
      <c r="R32" s="73"/>
      <c r="S32" s="73"/>
    </row>
    <row r="33" spans="2:19">
      <c r="B33" s="16" t="s">
        <v>28</v>
      </c>
      <c r="C33" s="17"/>
      <c r="D33" s="17"/>
      <c r="E33" s="18"/>
      <c r="F33" s="18"/>
      <c r="G33" s="18"/>
      <c r="H33" s="18"/>
      <c r="I33" s="18"/>
      <c r="J33" s="38"/>
      <c r="L33" s="26"/>
      <c r="P33" s="6">
        <f>+P30-45812</f>
        <v>45813</v>
      </c>
      <c r="R33" s="73"/>
      <c r="S33" s="73"/>
    </row>
    <row r="34" spans="2:19" ht="5.25" customHeight="1">
      <c r="B34" s="46"/>
      <c r="C34" s="19"/>
      <c r="D34" s="19"/>
      <c r="E34" s="20"/>
      <c r="F34" s="20"/>
      <c r="G34" s="20"/>
      <c r="H34" s="20"/>
      <c r="I34" s="20"/>
      <c r="J34" s="20"/>
      <c r="L34" s="26"/>
    </row>
    <row r="35" spans="2:19">
      <c r="B35" s="39" t="s">
        <v>55</v>
      </c>
      <c r="C35" s="25">
        <v>0</v>
      </c>
      <c r="D35" s="25">
        <v>6.99</v>
      </c>
      <c r="E35" s="25">
        <v>0</v>
      </c>
      <c r="F35" s="25">
        <v>0</v>
      </c>
      <c r="G35" s="25">
        <v>11.584779975777149</v>
      </c>
      <c r="H35" s="25">
        <v>0</v>
      </c>
      <c r="I35" s="25">
        <v>0</v>
      </c>
      <c r="J35" s="31">
        <v>0</v>
      </c>
      <c r="L35" s="26"/>
    </row>
    <row r="36" spans="2:19">
      <c r="B36" s="4" t="s">
        <v>56</v>
      </c>
      <c r="C36" s="13">
        <v>11.484767442681612</v>
      </c>
      <c r="D36" s="13">
        <v>0</v>
      </c>
      <c r="E36" s="13">
        <v>0</v>
      </c>
      <c r="F36" s="13">
        <v>0</v>
      </c>
      <c r="G36" s="13">
        <v>19.423181063636797</v>
      </c>
      <c r="H36" s="13">
        <v>0</v>
      </c>
      <c r="I36" s="13">
        <v>0</v>
      </c>
      <c r="J36" s="32">
        <v>0</v>
      </c>
      <c r="L36" s="26"/>
    </row>
    <row r="37" spans="2:19" ht="5.25" customHeight="1">
      <c r="B37" s="14"/>
      <c r="C37" s="15"/>
      <c r="D37" s="15"/>
      <c r="E37" s="15"/>
      <c r="F37" s="15"/>
      <c r="G37" s="15"/>
      <c r="H37" s="15"/>
      <c r="I37" s="15"/>
      <c r="J37" s="15"/>
      <c r="L37" s="26"/>
    </row>
    <row r="38" spans="2:19">
      <c r="B38" s="54" t="s">
        <v>80</v>
      </c>
      <c r="C38" s="53"/>
      <c r="D38" s="53"/>
      <c r="E38" s="53"/>
      <c r="F38" s="53"/>
      <c r="G38" s="53"/>
      <c r="H38" s="50"/>
      <c r="I38" s="50"/>
      <c r="J38" s="51"/>
      <c r="L38" s="26"/>
    </row>
    <row r="39" spans="2:19" ht="5.25" customHeight="1">
      <c r="B39" s="10"/>
      <c r="C39" s="11"/>
      <c r="D39" s="11"/>
      <c r="E39" s="10"/>
      <c r="F39" s="11"/>
      <c r="G39" s="11"/>
      <c r="H39" s="11"/>
      <c r="I39" s="11"/>
      <c r="J39" s="11"/>
      <c r="L39" s="26"/>
    </row>
    <row r="40" spans="2:19">
      <c r="B40" s="35" t="s">
        <v>29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31">
        <v>0</v>
      </c>
      <c r="L40" s="26"/>
    </row>
    <row r="41" spans="2:19">
      <c r="B41" s="21" t="s">
        <v>30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32">
        <v>0</v>
      </c>
      <c r="L41" s="26"/>
    </row>
    <row r="42" spans="2:19">
      <c r="B42" s="21" t="s">
        <v>31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32">
        <v>0</v>
      </c>
      <c r="L42" s="26"/>
    </row>
    <row r="43" spans="2:19" ht="5.25" customHeight="1">
      <c r="B43" s="14"/>
      <c r="C43" s="15"/>
      <c r="D43" s="15"/>
      <c r="E43" s="15"/>
      <c r="F43" s="15"/>
      <c r="G43" s="15"/>
      <c r="H43" s="15"/>
      <c r="I43" s="15"/>
      <c r="J43" s="15"/>
      <c r="L43" s="26"/>
    </row>
    <row r="44" spans="2:19">
      <c r="B44" s="55" t="s">
        <v>59</v>
      </c>
      <c r="C44" s="53"/>
      <c r="D44" s="53"/>
      <c r="E44" s="53"/>
      <c r="F44" s="53"/>
      <c r="G44" s="53"/>
      <c r="H44" s="50"/>
      <c r="I44" s="50"/>
      <c r="J44" s="51"/>
      <c r="L44" s="26"/>
    </row>
    <row r="45" spans="2:19" ht="5.25" customHeight="1">
      <c r="B45" s="10"/>
      <c r="C45" s="11"/>
      <c r="D45" s="11"/>
      <c r="E45" s="10"/>
      <c r="F45" s="11"/>
      <c r="G45" s="11"/>
      <c r="H45" s="11"/>
      <c r="I45" s="11"/>
      <c r="J45" s="11"/>
      <c r="L45" s="26"/>
    </row>
    <row r="46" spans="2:19">
      <c r="B46" s="24" t="s">
        <v>93</v>
      </c>
      <c r="C46" s="25">
        <v>11.5</v>
      </c>
      <c r="D46" s="25">
        <v>0</v>
      </c>
      <c r="E46" s="25">
        <v>0</v>
      </c>
      <c r="F46" s="25">
        <v>0</v>
      </c>
      <c r="G46" s="25">
        <v>14.474832095919432</v>
      </c>
      <c r="H46" s="25">
        <v>0</v>
      </c>
      <c r="I46" s="25">
        <v>0</v>
      </c>
      <c r="J46" s="31">
        <v>0</v>
      </c>
      <c r="L46" s="26"/>
    </row>
    <row r="47" spans="2:19">
      <c r="B47" s="21" t="s">
        <v>94</v>
      </c>
      <c r="C47" s="13">
        <v>11.5</v>
      </c>
      <c r="D47" s="13">
        <v>0</v>
      </c>
      <c r="E47" s="13">
        <v>0</v>
      </c>
      <c r="F47" s="13">
        <v>0</v>
      </c>
      <c r="G47" s="13">
        <v>14.122376003157479</v>
      </c>
      <c r="H47" s="13">
        <v>0</v>
      </c>
      <c r="I47" s="13">
        <v>0</v>
      </c>
      <c r="J47" s="32">
        <v>0</v>
      </c>
      <c r="L47" s="26"/>
    </row>
    <row r="48" spans="2:19">
      <c r="B48" s="21" t="s">
        <v>95</v>
      </c>
      <c r="C48" s="13">
        <v>9.5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32">
        <v>0</v>
      </c>
      <c r="L48" s="26"/>
    </row>
    <row r="49" spans="2:12">
      <c r="B49" s="21" t="s">
        <v>32</v>
      </c>
      <c r="C49" s="13">
        <v>0</v>
      </c>
      <c r="D49" s="13">
        <v>0</v>
      </c>
      <c r="E49" s="13">
        <v>0</v>
      </c>
      <c r="F49" s="13">
        <v>0</v>
      </c>
      <c r="G49" s="13">
        <v>23.8</v>
      </c>
      <c r="H49" s="13">
        <v>0</v>
      </c>
      <c r="I49" s="13">
        <v>0</v>
      </c>
      <c r="J49" s="32">
        <v>0</v>
      </c>
      <c r="L49" s="26"/>
    </row>
    <row r="50" spans="2:12">
      <c r="B50" s="21" t="s">
        <v>33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32">
        <v>0</v>
      </c>
      <c r="L50" s="26"/>
    </row>
    <row r="51" spans="2:12">
      <c r="B51" s="21" t="s">
        <v>34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32">
        <v>0</v>
      </c>
      <c r="L51" s="26"/>
    </row>
    <row r="52" spans="2:12">
      <c r="B52" s="4" t="s">
        <v>35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32">
        <v>0</v>
      </c>
      <c r="L52" s="26"/>
    </row>
    <row r="53" spans="2:12">
      <c r="B53" s="21" t="s">
        <v>36</v>
      </c>
      <c r="C53" s="13">
        <v>11.5</v>
      </c>
      <c r="D53" s="13">
        <v>0</v>
      </c>
      <c r="E53" s="13">
        <v>0</v>
      </c>
      <c r="F53" s="13">
        <v>0</v>
      </c>
      <c r="G53" s="13">
        <v>15.605431053223565</v>
      </c>
      <c r="H53" s="13">
        <v>0</v>
      </c>
      <c r="I53" s="13">
        <v>0</v>
      </c>
      <c r="J53" s="32">
        <v>0</v>
      </c>
      <c r="L53" s="26"/>
    </row>
    <row r="54" spans="2:12">
      <c r="B54" s="21" t="s">
        <v>37</v>
      </c>
      <c r="C54" s="13">
        <v>11.5</v>
      </c>
      <c r="D54" s="13">
        <v>0</v>
      </c>
      <c r="E54" s="13">
        <v>0</v>
      </c>
      <c r="F54" s="13">
        <v>0</v>
      </c>
      <c r="G54" s="13">
        <v>11.5</v>
      </c>
      <c r="H54" s="13">
        <v>0</v>
      </c>
      <c r="I54" s="13">
        <v>0</v>
      </c>
      <c r="J54" s="32">
        <v>0</v>
      </c>
      <c r="L54" s="26"/>
    </row>
    <row r="55" spans="2:12">
      <c r="B55" s="21" t="s">
        <v>38</v>
      </c>
      <c r="C55" s="13">
        <v>11.1</v>
      </c>
      <c r="D55" s="13">
        <v>0</v>
      </c>
      <c r="E55" s="13">
        <v>0</v>
      </c>
      <c r="F55" s="13">
        <v>0</v>
      </c>
      <c r="G55" s="13">
        <v>14.220286885245901</v>
      </c>
      <c r="H55" s="13">
        <v>0</v>
      </c>
      <c r="I55" s="13">
        <v>0</v>
      </c>
      <c r="J55" s="32">
        <v>0</v>
      </c>
      <c r="L55" s="26"/>
    </row>
    <row r="56" spans="2:12">
      <c r="B56" s="21" t="s">
        <v>39</v>
      </c>
      <c r="C56" s="13">
        <v>0</v>
      </c>
      <c r="D56" s="13">
        <v>0</v>
      </c>
      <c r="E56" s="13">
        <v>0</v>
      </c>
      <c r="F56" s="13">
        <v>0</v>
      </c>
      <c r="G56" s="13">
        <v>14.4</v>
      </c>
      <c r="H56" s="13">
        <v>0</v>
      </c>
      <c r="I56" s="13">
        <v>0</v>
      </c>
      <c r="J56" s="32">
        <v>0</v>
      </c>
      <c r="L56" s="26"/>
    </row>
    <row r="57" spans="2:12">
      <c r="B57" s="21" t="s">
        <v>40</v>
      </c>
      <c r="C57" s="13">
        <v>11.269021739130435</v>
      </c>
      <c r="D57" s="13">
        <v>0</v>
      </c>
      <c r="E57" s="13">
        <v>0</v>
      </c>
      <c r="F57" s="13">
        <v>0</v>
      </c>
      <c r="G57" s="13">
        <v>12.297071129707113</v>
      </c>
      <c r="H57" s="13">
        <v>0</v>
      </c>
      <c r="I57" s="13">
        <v>0</v>
      </c>
      <c r="J57" s="32">
        <v>0</v>
      </c>
      <c r="L57" s="26"/>
    </row>
    <row r="58" spans="2:12">
      <c r="B58" s="21" t="s">
        <v>41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32">
        <v>0</v>
      </c>
      <c r="L58" s="26"/>
    </row>
    <row r="59" spans="2:12">
      <c r="B59" s="21" t="s">
        <v>42</v>
      </c>
      <c r="C59" s="13">
        <v>0</v>
      </c>
      <c r="D59" s="13">
        <v>0</v>
      </c>
      <c r="E59" s="13">
        <v>0</v>
      </c>
      <c r="F59" s="13">
        <v>0</v>
      </c>
      <c r="G59" s="13">
        <v>21.056561085972852</v>
      </c>
      <c r="H59" s="13">
        <v>0</v>
      </c>
      <c r="I59" s="13">
        <v>0</v>
      </c>
      <c r="J59" s="32">
        <v>0</v>
      </c>
      <c r="L59" s="26"/>
    </row>
    <row r="60" spans="2:12">
      <c r="B60" s="21" t="s">
        <v>43</v>
      </c>
      <c r="C60" s="13">
        <v>11.5</v>
      </c>
      <c r="D60" s="13">
        <v>0</v>
      </c>
      <c r="E60" s="13">
        <v>0</v>
      </c>
      <c r="F60" s="13">
        <v>0</v>
      </c>
      <c r="G60" s="13">
        <v>15.672894736842105</v>
      </c>
      <c r="H60" s="13">
        <v>0</v>
      </c>
      <c r="I60" s="13">
        <v>0</v>
      </c>
      <c r="J60" s="32">
        <v>0</v>
      </c>
      <c r="L60" s="26"/>
    </row>
    <row r="61" spans="2:12">
      <c r="B61" s="21" t="s">
        <v>44</v>
      </c>
      <c r="C61" s="13">
        <v>11.5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32">
        <v>0</v>
      </c>
      <c r="L61" s="26"/>
    </row>
    <row r="62" spans="2:12">
      <c r="B62" s="21" t="s">
        <v>45</v>
      </c>
      <c r="C62" s="13">
        <v>0</v>
      </c>
      <c r="D62" s="13">
        <v>0</v>
      </c>
      <c r="E62" s="13">
        <v>0</v>
      </c>
      <c r="F62" s="13">
        <v>0</v>
      </c>
      <c r="G62" s="13">
        <v>14.222772277227723</v>
      </c>
      <c r="H62" s="13">
        <v>0</v>
      </c>
      <c r="I62" s="13">
        <v>0</v>
      </c>
      <c r="J62" s="32">
        <v>0</v>
      </c>
      <c r="L62" s="26"/>
    </row>
    <row r="63" spans="2:12">
      <c r="B63" s="21" t="s">
        <v>46</v>
      </c>
      <c r="C63" s="13">
        <v>11.5</v>
      </c>
      <c r="D63" s="13">
        <v>0</v>
      </c>
      <c r="E63" s="13">
        <v>0</v>
      </c>
      <c r="F63" s="13">
        <v>0</v>
      </c>
      <c r="G63" s="13">
        <v>15.020408163265307</v>
      </c>
      <c r="H63" s="13">
        <v>0</v>
      </c>
      <c r="I63" s="13">
        <v>0</v>
      </c>
      <c r="J63" s="32">
        <v>0</v>
      </c>
      <c r="L63" s="26"/>
    </row>
    <row r="64" spans="2:12">
      <c r="B64" s="21" t="s">
        <v>47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32">
        <v>0</v>
      </c>
      <c r="L64" s="26"/>
    </row>
    <row r="65" spans="2:12">
      <c r="B65" s="21" t="s">
        <v>48</v>
      </c>
      <c r="C65" s="13">
        <v>0</v>
      </c>
      <c r="D65" s="13">
        <v>0</v>
      </c>
      <c r="E65" s="13">
        <v>0</v>
      </c>
      <c r="F65" s="13">
        <v>0</v>
      </c>
      <c r="G65" s="13">
        <v>21.60784785748676</v>
      </c>
      <c r="H65" s="13">
        <v>0</v>
      </c>
      <c r="I65" s="13">
        <v>0</v>
      </c>
      <c r="J65" s="32">
        <v>0</v>
      </c>
      <c r="L65" s="26"/>
    </row>
    <row r="66" spans="2:12">
      <c r="B66" s="21" t="s">
        <v>96</v>
      </c>
      <c r="C66" s="13">
        <v>11.5</v>
      </c>
      <c r="D66" s="13">
        <v>0</v>
      </c>
      <c r="E66" s="13">
        <v>0</v>
      </c>
      <c r="F66" s="13">
        <v>0</v>
      </c>
      <c r="G66" s="13">
        <v>11.5</v>
      </c>
      <c r="H66" s="13">
        <v>0</v>
      </c>
      <c r="I66" s="13">
        <v>0</v>
      </c>
      <c r="J66" s="32">
        <v>0</v>
      </c>
      <c r="L66" s="26"/>
    </row>
    <row r="67" spans="2:12">
      <c r="B67" s="21" t="s">
        <v>97</v>
      </c>
      <c r="C67" s="13">
        <v>0</v>
      </c>
      <c r="D67" s="13">
        <v>0</v>
      </c>
      <c r="E67" s="13">
        <v>0</v>
      </c>
      <c r="F67" s="13">
        <v>0</v>
      </c>
      <c r="G67" s="13">
        <v>17</v>
      </c>
      <c r="H67" s="13">
        <v>0</v>
      </c>
      <c r="I67" s="13">
        <v>0</v>
      </c>
      <c r="J67" s="32">
        <v>0</v>
      </c>
      <c r="L67" s="26"/>
    </row>
    <row r="68" spans="2:12">
      <c r="B68" s="21" t="s">
        <v>49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32">
        <v>0</v>
      </c>
      <c r="L68" s="26"/>
    </row>
    <row r="69" spans="2:12">
      <c r="B69" s="21" t="s">
        <v>50</v>
      </c>
      <c r="C69" s="13">
        <v>11.5</v>
      </c>
      <c r="D69" s="13">
        <v>0</v>
      </c>
      <c r="E69" s="13">
        <v>0</v>
      </c>
      <c r="F69" s="13">
        <v>0</v>
      </c>
      <c r="G69" s="13">
        <v>16.592592592592592</v>
      </c>
      <c r="H69" s="13">
        <v>0</v>
      </c>
      <c r="I69" s="13">
        <v>0</v>
      </c>
      <c r="J69" s="32">
        <v>0</v>
      </c>
      <c r="L69" s="26"/>
    </row>
    <row r="70" spans="2:12">
      <c r="B70" s="21" t="s">
        <v>98</v>
      </c>
      <c r="C70" s="13">
        <v>11.5</v>
      </c>
      <c r="D70" s="13">
        <v>0</v>
      </c>
      <c r="E70" s="13">
        <v>0</v>
      </c>
      <c r="F70" s="13">
        <v>0</v>
      </c>
      <c r="G70" s="13">
        <v>14.310444874274662</v>
      </c>
      <c r="H70" s="13">
        <v>0</v>
      </c>
      <c r="I70" s="13">
        <v>0</v>
      </c>
      <c r="J70" s="32">
        <v>0</v>
      </c>
      <c r="L70" s="26"/>
    </row>
    <row r="71" spans="2:12">
      <c r="B71" s="21" t="s">
        <v>51</v>
      </c>
      <c r="C71" s="13">
        <v>11.5</v>
      </c>
      <c r="D71" s="13">
        <v>0</v>
      </c>
      <c r="E71" s="13">
        <v>0</v>
      </c>
      <c r="F71" s="13">
        <v>0</v>
      </c>
      <c r="G71" s="13">
        <v>11.5</v>
      </c>
      <c r="H71" s="13">
        <v>0</v>
      </c>
      <c r="I71" s="13">
        <v>0</v>
      </c>
      <c r="J71" s="32">
        <v>0</v>
      </c>
      <c r="L71" s="26"/>
    </row>
    <row r="72" spans="2:12">
      <c r="B72" s="21" t="s">
        <v>81</v>
      </c>
      <c r="C72" s="13">
        <v>11.45</v>
      </c>
      <c r="D72" s="13">
        <v>0</v>
      </c>
      <c r="E72" s="13">
        <v>0</v>
      </c>
      <c r="F72" s="13">
        <v>0</v>
      </c>
      <c r="G72" s="13">
        <v>13.571205256003624</v>
      </c>
      <c r="H72" s="13">
        <v>0</v>
      </c>
      <c r="I72" s="13">
        <v>0</v>
      </c>
      <c r="J72" s="32">
        <v>0</v>
      </c>
      <c r="L72" s="26"/>
    </row>
    <row r="73" spans="2:12">
      <c r="B73" s="21" t="s">
        <v>85</v>
      </c>
      <c r="C73" s="13">
        <v>11.5</v>
      </c>
      <c r="D73" s="13">
        <v>0</v>
      </c>
      <c r="E73" s="13">
        <v>0</v>
      </c>
      <c r="F73" s="13">
        <v>0</v>
      </c>
      <c r="G73" s="13">
        <v>28.25392296718973</v>
      </c>
      <c r="H73" s="13">
        <v>0</v>
      </c>
      <c r="I73" s="13">
        <v>0</v>
      </c>
      <c r="J73" s="32">
        <v>0</v>
      </c>
      <c r="L73" s="26"/>
    </row>
    <row r="74" spans="2:12">
      <c r="B74" s="44" t="s">
        <v>31</v>
      </c>
      <c r="C74" s="13">
        <v>0</v>
      </c>
      <c r="D74" s="13">
        <v>0</v>
      </c>
      <c r="E74" s="13">
        <v>0</v>
      </c>
      <c r="F74" s="13">
        <v>0</v>
      </c>
      <c r="G74" s="13">
        <v>14.808795411089866</v>
      </c>
      <c r="H74" s="13">
        <v>0</v>
      </c>
      <c r="I74" s="13">
        <v>0</v>
      </c>
      <c r="J74" s="32">
        <v>0</v>
      </c>
      <c r="L74" s="26"/>
    </row>
    <row r="75" spans="2:12">
      <c r="B75" s="45" t="s">
        <v>86</v>
      </c>
      <c r="C75" s="33">
        <v>11.5</v>
      </c>
      <c r="D75" s="33">
        <v>0</v>
      </c>
      <c r="E75" s="33">
        <v>0</v>
      </c>
      <c r="F75" s="33">
        <v>0</v>
      </c>
      <c r="G75" s="33">
        <v>14</v>
      </c>
      <c r="H75" s="33">
        <v>0</v>
      </c>
      <c r="I75" s="33">
        <v>0</v>
      </c>
      <c r="J75" s="34">
        <v>0</v>
      </c>
      <c r="L75" s="26"/>
    </row>
    <row r="76" spans="2:12" ht="3.75" customHeight="1">
      <c r="L76" s="26"/>
    </row>
    <row r="77" spans="2:12" ht="12" customHeight="1">
      <c r="B77" s="22" t="s">
        <v>52</v>
      </c>
      <c r="L77" s="26"/>
    </row>
    <row r="78" spans="2:12" ht="12" customHeight="1">
      <c r="B78" s="22" t="s">
        <v>65</v>
      </c>
      <c r="L78" s="26"/>
    </row>
    <row r="79" spans="2:12" ht="12" customHeight="1">
      <c r="B79" s="22"/>
      <c r="L79" s="26"/>
    </row>
    <row r="80" spans="2:12" ht="12" customHeight="1">
      <c r="B80" s="22"/>
      <c r="L80" s="26"/>
    </row>
  </sheetData>
  <mergeCells count="8">
    <mergeCell ref="B6:B7"/>
    <mergeCell ref="C6:F6"/>
    <mergeCell ref="G6:J6"/>
    <mergeCell ref="C1:J1"/>
    <mergeCell ref="C2:J2"/>
    <mergeCell ref="C3:J3"/>
    <mergeCell ref="B4:H4"/>
    <mergeCell ref="B5:J5"/>
  </mergeCell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PARA</vt:lpstr>
      <vt:lpstr>db</vt:lpstr>
      <vt:lpstr>PRODUC</vt:lpstr>
      <vt:lpstr>PRODUC!Área_de_impresión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Callejas Freddy</cp:lastModifiedBy>
  <cp:lastPrinted>2020-01-07T19:39:31Z</cp:lastPrinted>
  <dcterms:created xsi:type="dcterms:W3CDTF">2014-08-26T14:17:17Z</dcterms:created>
  <dcterms:modified xsi:type="dcterms:W3CDTF">2020-01-08T21:53:55Z</dcterms:modified>
</cp:coreProperties>
</file>