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E3" i="4" l="1"/>
  <c r="DE4" i="4"/>
  <c r="DI20" i="4"/>
  <c r="DH20" i="4"/>
  <c r="DG20" i="4"/>
  <c r="DF20" i="4"/>
  <c r="DE20" i="4"/>
  <c r="DI19" i="4"/>
  <c r="DH19" i="4"/>
  <c r="DG19" i="4"/>
  <c r="DF19" i="4"/>
  <c r="DE19" i="4"/>
  <c r="DC3" i="4"/>
  <c r="DC20" i="4"/>
  <c r="DC19" i="4"/>
  <c r="DE3" i="10"/>
  <c r="DE4" i="10"/>
  <c r="DI10" i="10"/>
  <c r="DH10" i="10"/>
  <c r="DG10" i="10"/>
  <c r="DF10" i="10"/>
  <c r="DE10" i="10"/>
  <c r="DC10" i="10"/>
  <c r="DC4" i="10"/>
  <c r="DC3" i="10"/>
  <c r="DE3" i="5"/>
  <c r="DE4" i="5"/>
  <c r="DI10" i="5" l="1"/>
  <c r="DH10" i="5"/>
  <c r="DG10" i="5"/>
  <c r="DF10" i="5"/>
  <c r="DE10" i="5"/>
  <c r="DI8" i="5"/>
  <c r="DH8" i="5"/>
  <c r="DG8" i="5"/>
  <c r="DF8" i="5"/>
  <c r="DE8" i="5"/>
  <c r="DI7" i="5"/>
  <c r="DH7" i="5"/>
  <c r="DG7" i="5"/>
  <c r="DF7" i="5"/>
  <c r="DE7" i="5"/>
  <c r="DC3" i="5"/>
  <c r="DC10" i="5"/>
  <c r="DC8" i="5"/>
  <c r="DC7" i="5"/>
  <c r="DE3" i="6"/>
  <c r="DE4" i="6"/>
  <c r="DI34" i="6"/>
  <c r="DH34" i="6"/>
  <c r="DG34" i="6"/>
  <c r="DF34" i="6"/>
  <c r="DE34" i="6"/>
  <c r="DI33" i="6"/>
  <c r="DH33" i="6"/>
  <c r="DG33" i="6"/>
  <c r="DF33" i="6"/>
  <c r="DE33" i="6"/>
  <c r="DI32" i="6"/>
  <c r="DH32" i="6"/>
  <c r="DG32" i="6"/>
  <c r="DF32" i="6"/>
  <c r="DE32" i="6"/>
  <c r="DI31" i="6"/>
  <c r="DH31" i="6"/>
  <c r="DG31" i="6"/>
  <c r="DF31" i="6"/>
  <c r="DE31" i="6"/>
  <c r="DI30" i="6"/>
  <c r="DH30" i="6"/>
  <c r="DG30" i="6"/>
  <c r="DF30" i="6"/>
  <c r="DE30" i="6"/>
  <c r="DI29" i="6"/>
  <c r="DH29" i="6"/>
  <c r="DG29" i="6"/>
  <c r="DF29" i="6"/>
  <c r="DE29" i="6"/>
  <c r="DI28" i="6"/>
  <c r="DH28" i="6"/>
  <c r="DG28" i="6"/>
  <c r="DF28" i="6"/>
  <c r="DE28" i="6"/>
  <c r="DI27" i="6"/>
  <c r="DH27" i="6"/>
  <c r="DG27" i="6"/>
  <c r="DF27" i="6"/>
  <c r="DE27" i="6"/>
  <c r="DI26" i="6"/>
  <c r="DH26" i="6"/>
  <c r="DG26" i="6"/>
  <c r="DF26" i="6"/>
  <c r="DE26" i="6"/>
  <c r="DI25" i="6"/>
  <c r="DH25" i="6"/>
  <c r="DG25" i="6"/>
  <c r="DF25" i="6"/>
  <c r="DE25" i="6"/>
  <c r="DI24" i="6"/>
  <c r="DH24" i="6"/>
  <c r="DG24" i="6"/>
  <c r="DF24" i="6"/>
  <c r="DE24" i="6"/>
  <c r="DI23" i="6"/>
  <c r="DH23" i="6"/>
  <c r="DG23" i="6"/>
  <c r="DF23" i="6"/>
  <c r="DE23" i="6"/>
  <c r="DI21" i="6"/>
  <c r="DH21" i="6"/>
  <c r="DG21" i="6"/>
  <c r="DF21" i="6"/>
  <c r="DE21" i="6"/>
  <c r="DI20" i="6"/>
  <c r="DH20" i="6"/>
  <c r="DG20" i="6"/>
  <c r="DF20" i="6"/>
  <c r="DE20" i="6"/>
  <c r="DI18" i="6"/>
  <c r="DH18" i="6"/>
  <c r="DG18" i="6"/>
  <c r="DF18" i="6"/>
  <c r="DE18" i="6"/>
  <c r="DI17" i="6"/>
  <c r="DH17" i="6"/>
  <c r="DG17" i="6"/>
  <c r="DF17" i="6"/>
  <c r="DE17" i="6"/>
  <c r="DI15" i="6"/>
  <c r="DH15" i="6"/>
  <c r="DG15" i="6"/>
  <c r="DF15" i="6"/>
  <c r="DE15" i="6"/>
  <c r="DI14" i="6"/>
  <c r="DH14" i="6"/>
  <c r="DG14" i="6"/>
  <c r="DF14" i="6"/>
  <c r="DE14" i="6"/>
  <c r="DI12" i="6"/>
  <c r="DH12" i="6"/>
  <c r="DG12" i="6"/>
  <c r="DF12" i="6"/>
  <c r="DE12" i="6"/>
  <c r="DI11" i="6"/>
  <c r="DH11" i="6"/>
  <c r="DG11" i="6"/>
  <c r="DF11" i="6"/>
  <c r="DE11" i="6"/>
  <c r="DI9" i="6"/>
  <c r="DH9" i="6"/>
  <c r="DG9" i="6"/>
  <c r="DF9" i="6"/>
  <c r="DE9" i="6"/>
  <c r="DI8" i="6"/>
  <c r="DH8" i="6"/>
  <c r="DG8" i="6"/>
  <c r="DF8" i="6"/>
  <c r="DE8" i="6"/>
  <c r="DI7" i="6"/>
  <c r="DH7" i="6"/>
  <c r="DG7" i="6"/>
  <c r="DF7" i="6"/>
  <c r="DE7" i="6"/>
  <c r="DI6" i="6"/>
  <c r="DH6" i="6"/>
  <c r="DG6" i="6"/>
  <c r="DF6" i="6"/>
  <c r="DE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G19" i="7"/>
  <c r="DF19" i="7"/>
  <c r="DE19" i="7"/>
  <c r="DH18" i="7"/>
  <c r="DG18" i="7"/>
  <c r="DF18" i="7"/>
  <c r="DE18" i="7"/>
  <c r="DH16" i="7"/>
  <c r="DG16" i="7"/>
  <c r="DF16" i="7"/>
  <c r="DE16" i="7"/>
  <c r="DH15" i="7"/>
  <c r="DG15" i="7"/>
  <c r="DF15" i="7"/>
  <c r="DE15" i="7"/>
  <c r="DH12" i="7"/>
  <c r="DG12" i="7"/>
  <c r="DF12" i="7"/>
  <c r="DE12" i="7"/>
  <c r="DH11" i="7"/>
  <c r="DG11" i="7"/>
  <c r="DF11" i="7"/>
  <c r="DE11" i="7"/>
  <c r="DH10" i="7"/>
  <c r="DG10" i="7"/>
  <c r="DF10" i="7"/>
  <c r="DE10" i="7"/>
  <c r="DH9" i="7"/>
  <c r="DG9" i="7"/>
  <c r="DF9" i="7"/>
  <c r="DE9" i="7"/>
  <c r="DH8" i="7"/>
  <c r="DG8" i="7"/>
  <c r="DF8" i="7"/>
  <c r="DE8" i="7"/>
  <c r="DH7" i="7"/>
  <c r="DG7" i="7"/>
  <c r="DF7" i="7"/>
  <c r="DE7" i="7"/>
  <c r="DH6" i="7"/>
  <c r="DG6" i="7"/>
  <c r="DF6" i="7"/>
  <c r="DE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E3" i="8"/>
  <c r="DE4" i="8"/>
  <c r="DI18" i="8"/>
  <c r="DH18" i="8"/>
  <c r="DG18" i="8"/>
  <c r="DF18" i="8"/>
  <c r="DE18" i="8"/>
  <c r="DI17" i="8"/>
  <c r="DH17" i="8"/>
  <c r="DG17" i="8"/>
  <c r="DF17" i="8"/>
  <c r="DE17" i="8"/>
  <c r="DI16" i="8"/>
  <c r="DH16" i="8"/>
  <c r="DG16" i="8"/>
  <c r="DF16" i="8"/>
  <c r="DE16" i="8"/>
  <c r="DI14" i="8"/>
  <c r="DH14" i="8"/>
  <c r="DG14" i="8"/>
  <c r="DF14" i="8"/>
  <c r="DE14" i="8"/>
  <c r="DI13" i="8"/>
  <c r="DH13" i="8"/>
  <c r="DG13" i="8"/>
  <c r="DF13" i="8"/>
  <c r="DE13" i="8"/>
  <c r="DI12" i="8"/>
  <c r="DH12" i="8"/>
  <c r="DG12" i="8"/>
  <c r="DF12" i="8"/>
  <c r="DE12" i="8"/>
  <c r="DC3" i="8"/>
  <c r="DC18" i="8"/>
  <c r="DC17" i="8"/>
  <c r="DC16" i="8"/>
  <c r="DC14" i="8"/>
  <c r="DC13" i="8"/>
  <c r="DC12" i="8"/>
  <c r="DE4" i="9"/>
  <c r="DE5" i="9"/>
  <c r="DH22" i="9"/>
  <c r="DG22" i="9"/>
  <c r="DF22" i="9"/>
  <c r="DE22" i="9"/>
  <c r="DH21" i="9"/>
  <c r="DG21" i="9"/>
  <c r="DF21" i="9"/>
  <c r="DE21" i="9"/>
  <c r="DH20" i="9"/>
  <c r="DG20" i="9"/>
  <c r="DF20" i="9"/>
  <c r="DE20" i="9"/>
  <c r="DH19" i="9"/>
  <c r="DG19" i="9"/>
  <c r="DF19" i="9"/>
  <c r="DE19" i="9"/>
  <c r="DH18" i="9"/>
  <c r="DG18" i="9"/>
  <c r="DF18" i="9"/>
  <c r="DE18" i="9"/>
  <c r="DH16" i="9"/>
  <c r="DG16" i="9"/>
  <c r="DF16" i="9"/>
  <c r="DE16" i="9"/>
  <c r="DH15" i="9"/>
  <c r="DG15" i="9"/>
  <c r="DF15" i="9"/>
  <c r="DE15" i="9"/>
  <c r="DH14" i="9"/>
  <c r="DG14" i="9"/>
  <c r="DF14" i="9"/>
  <c r="DE14" i="9"/>
  <c r="DH13" i="9"/>
  <c r="DG13" i="9"/>
  <c r="DF13" i="9"/>
  <c r="DE13" i="9"/>
  <c r="DH12" i="9"/>
  <c r="DG12" i="9"/>
  <c r="DF12" i="9"/>
  <c r="DE12" i="9"/>
  <c r="DH11" i="9"/>
  <c r="DG11" i="9"/>
  <c r="DF11" i="9"/>
  <c r="DE11" i="9"/>
  <c r="DH10" i="9"/>
  <c r="DG10" i="9"/>
  <c r="DF10" i="9"/>
  <c r="DE10" i="9"/>
  <c r="DH9" i="9"/>
  <c r="DG9" i="9"/>
  <c r="DF9" i="9"/>
  <c r="DE9" i="9"/>
  <c r="DH8" i="9"/>
  <c r="DG8" i="9"/>
  <c r="DF8" i="9"/>
  <c r="DE8" i="9"/>
  <c r="DH7" i="9"/>
  <c r="DG7" i="9"/>
  <c r="DF7" i="9"/>
  <c r="DE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I6" i="5" l="1"/>
  <c r="DI10" i="8"/>
  <c r="DI9" i="8"/>
  <c r="DI8" i="8"/>
  <c r="DI7" i="8"/>
  <c r="DI6" i="8"/>
  <c r="DI17" i="9" l="1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G6" i="5"/>
  <c r="DF6" i="5"/>
  <c r="DE6" i="5"/>
  <c r="DH17" i="7"/>
  <c r="DG17" i="7"/>
  <c r="DF17" i="7"/>
  <c r="DE17" i="7"/>
  <c r="DH14" i="7"/>
  <c r="DE14" i="7"/>
  <c r="DH13" i="7"/>
  <c r="DH17" i="9"/>
  <c r="DG17" i="9"/>
  <c r="DF17" i="9"/>
  <c r="DF13" i="7" l="1"/>
  <c r="DF14" i="7"/>
  <c r="DE13" i="7"/>
  <c r="DG13" i="7"/>
  <c r="DG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K16" i="9"/>
  <c r="DJ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BY13" i="7"/>
  <c r="BV13" i="7"/>
  <c r="BQ13" i="7"/>
  <c r="BG13" i="7"/>
  <c r="AX13" i="7"/>
  <c r="AW13" i="7"/>
  <c r="AT13" i="7"/>
  <c r="AQ13" i="7"/>
  <c r="U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K13" i="7" l="1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4" l="1"/>
  <c r="DH4" i="10"/>
  <c r="DH4" i="5"/>
  <c r="DH4" i="6"/>
  <c r="DH5" i="9"/>
  <c r="DH4" i="8"/>
  <c r="DH4" i="7"/>
  <c r="DI4" i="10" l="1"/>
  <c r="DI4" i="4"/>
  <c r="DI4" i="5"/>
  <c r="DI4" i="6"/>
  <c r="DI4" i="8"/>
  <c r="DI4" i="7"/>
  <c r="DI5" i="9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<sst xmlns="http://schemas.openxmlformats.org/spreadsheetml/2006/main" count="435" uniqueCount="246">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</sst>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7" sqref="DJ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45" t="s">
        <v>108</v>
      </c>
      <c r="E3" s="947" t="s">
        <v>88</v>
      </c>
      <c r="F3" s="947" t="s">
        <v>90</v>
      </c>
      <c r="G3" s="947" t="s">
        <v>91</v>
      </c>
      <c r="H3" s="947" t="s">
        <v>92</v>
      </c>
      <c r="I3" s="947" t="s">
        <v>93</v>
      </c>
      <c r="J3" s="947" t="s">
        <v>95</v>
      </c>
      <c r="K3" s="947" t="s">
        <v>97</v>
      </c>
      <c r="L3" s="937" t="s">
        <v>98</v>
      </c>
      <c r="M3" s="939" t="s">
        <v>99</v>
      </c>
      <c r="N3" s="937" t="s">
        <v>100</v>
      </c>
      <c r="O3" s="937" t="s">
        <v>101</v>
      </c>
      <c r="P3" s="939" t="s">
        <v>102</v>
      </c>
      <c r="Q3" s="937" t="s">
        <v>103</v>
      </c>
      <c r="R3" s="937" t="s">
        <v>104</v>
      </c>
      <c r="S3" s="937" t="s">
        <v>105</v>
      </c>
      <c r="T3" s="937" t="s">
        <v>106</v>
      </c>
      <c r="U3" s="937" t="s">
        <v>114</v>
      </c>
      <c r="V3" s="937" t="s">
        <v>115</v>
      </c>
      <c r="W3" s="937" t="s">
        <v>116</v>
      </c>
      <c r="X3" s="937" t="s">
        <v>117</v>
      </c>
      <c r="Y3" s="937" t="s">
        <v>118</v>
      </c>
      <c r="Z3" s="937" t="s">
        <v>119</v>
      </c>
      <c r="AA3" s="937" t="s">
        <v>120</v>
      </c>
      <c r="AB3" s="937" t="s">
        <v>121</v>
      </c>
      <c r="AC3" s="937" t="s">
        <v>122</v>
      </c>
      <c r="AD3" s="937" t="s">
        <v>123</v>
      </c>
      <c r="AE3" s="937" t="s">
        <v>124</v>
      </c>
      <c r="AF3" s="937" t="s">
        <v>125</v>
      </c>
      <c r="AG3" s="937" t="s">
        <v>126</v>
      </c>
      <c r="AH3" s="937" t="s">
        <v>127</v>
      </c>
      <c r="AI3" s="937" t="s">
        <v>128</v>
      </c>
      <c r="AJ3" s="937" t="s">
        <v>129</v>
      </c>
      <c r="AK3" s="937" t="s">
        <v>130</v>
      </c>
      <c r="AL3" s="937" t="s">
        <v>131</v>
      </c>
      <c r="AM3" s="937" t="s">
        <v>132</v>
      </c>
      <c r="AN3" s="937" t="s">
        <v>133</v>
      </c>
      <c r="AO3" s="937" t="s">
        <v>134</v>
      </c>
      <c r="AP3" s="937" t="s">
        <v>135</v>
      </c>
      <c r="AQ3" s="937" t="s">
        <v>136</v>
      </c>
      <c r="AR3" s="937" t="s">
        <v>137</v>
      </c>
      <c r="AS3" s="937" t="s">
        <v>138</v>
      </c>
      <c r="AT3" s="937" t="s">
        <v>139</v>
      </c>
      <c r="AU3" s="937" t="s">
        <v>140</v>
      </c>
      <c r="AV3" s="939" t="s">
        <v>141</v>
      </c>
      <c r="AW3" s="937" t="s">
        <v>142</v>
      </c>
      <c r="AX3" s="937" t="s">
        <v>143</v>
      </c>
      <c r="AY3" s="937" t="s">
        <v>144</v>
      </c>
      <c r="AZ3" s="937" t="s">
        <v>145</v>
      </c>
      <c r="BA3" s="937" t="s">
        <v>146</v>
      </c>
      <c r="BB3" s="937" t="s">
        <v>152</v>
      </c>
      <c r="BC3" s="937" t="s">
        <v>153</v>
      </c>
      <c r="BD3" s="937" t="s">
        <v>154</v>
      </c>
      <c r="BE3" s="937" t="s">
        <v>155</v>
      </c>
      <c r="BF3" s="937" t="s">
        <v>156</v>
      </c>
      <c r="BG3" s="937" t="s">
        <v>162</v>
      </c>
      <c r="BH3" s="937" t="s">
        <v>163</v>
      </c>
      <c r="BI3" s="937" t="s">
        <v>164</v>
      </c>
      <c r="BJ3" s="937" t="s">
        <v>165</v>
      </c>
      <c r="BK3" s="937" t="s">
        <v>167</v>
      </c>
      <c r="BL3" s="939" t="s">
        <v>168</v>
      </c>
      <c r="BM3" s="937" t="s">
        <v>169</v>
      </c>
      <c r="BN3" s="937" t="s">
        <v>170</v>
      </c>
      <c r="BO3" s="937" t="s">
        <v>171</v>
      </c>
      <c r="BP3" s="937" t="s">
        <v>172</v>
      </c>
      <c r="BQ3" s="937" t="s">
        <v>173</v>
      </c>
      <c r="BR3" s="937" t="s">
        <v>174</v>
      </c>
      <c r="BS3" s="949" t="s">
        <v>175</v>
      </c>
      <c r="BT3" s="949" t="s">
        <v>176</v>
      </c>
      <c r="BU3" s="954" t="s">
        <v>185</v>
      </c>
      <c r="BV3" s="937" t="s">
        <v>186</v>
      </c>
      <c r="BW3" s="937" t="s">
        <v>192</v>
      </c>
      <c r="BX3" s="937" t="s">
        <v>193</v>
      </c>
      <c r="BY3" s="937" t="s">
        <v>196</v>
      </c>
      <c r="BZ3" s="939" t="s">
        <v>200</v>
      </c>
      <c r="CA3" s="939" t="s">
        <v>201</v>
      </c>
      <c r="CB3" s="939" t="s">
        <v>203</v>
      </c>
      <c r="CC3" s="939" t="s">
        <v>205</v>
      </c>
      <c r="CD3" s="939" t="s">
        <v>206</v>
      </c>
      <c r="CE3" s="939" t="s">
        <v>207</v>
      </c>
      <c r="CF3" s="939" t="s">
        <v>208</v>
      </c>
      <c r="CG3" s="939" t="s">
        <v>209</v>
      </c>
      <c r="CH3" s="939" t="s">
        <v>211</v>
      </c>
      <c r="CI3" s="939" t="s">
        <v>212</v>
      </c>
      <c r="CJ3" s="937" t="s">
        <v>213</v>
      </c>
      <c r="CK3" s="937" t="s">
        <v>214</v>
      </c>
      <c r="CL3" s="937" t="s">
        <v>215</v>
      </c>
      <c r="CM3" s="937" t="s">
        <v>216</v>
      </c>
      <c r="CN3" s="937" t="s">
        <v>218</v>
      </c>
      <c r="CO3" s="937" t="s">
        <v>219</v>
      </c>
      <c r="CP3" s="937" t="s">
        <v>226</v>
      </c>
      <c r="CQ3" s="937" t="s">
        <v>227</v>
      </c>
      <c r="CR3" s="937" t="s">
        <v>228</v>
      </c>
      <c r="CS3" s="937" t="s">
        <v>230</v>
      </c>
      <c r="CT3" s="937" t="s">
        <v>231</v>
      </c>
      <c r="CU3" s="937" t="s">
        <v>232</v>
      </c>
      <c r="CV3" s="937" t="s">
        <v>234</v>
      </c>
      <c r="CW3" s="937" t="s">
        <v>237</v>
      </c>
      <c r="CX3" s="937" t="s">
        <v>241</v>
      </c>
      <c r="CY3" s="937" t="s">
        <v>242</v>
      </c>
      <c r="CZ3" s="937" t="s">
        <v>243</v>
      </c>
      <c r="DA3" s="937" t="s">
        <v>244</v>
      </c>
      <c r="DB3" s="882" t="s">
        <v>238</v>
      </c>
      <c r="DC3" s="882" t="s">
        <v>239</v>
      </c>
      <c r="DD3" s="882" t="s">
        <v>240</v>
      </c>
      <c r="DE3" s="951" t="s">
        <v>245</v>
      </c>
      <c r="DF3" s="952"/>
      <c r="DG3" s="952"/>
      <c r="DH3" s="952"/>
      <c r="DI3" s="953"/>
      <c r="DJ3" s="894"/>
      <c r="DK3" s="895"/>
    </row>
    <row r="4" spans="1:124" ht="16.5" customHeight="1" x14ac:dyDescent="0.2">
      <c r="A4"/>
      <c r="C4" s="23"/>
      <c r="D4" s="946"/>
      <c r="E4" s="948"/>
      <c r="F4" s="948"/>
      <c r="G4" s="948"/>
      <c r="H4" s="948"/>
      <c r="I4" s="948"/>
      <c r="J4" s="948"/>
      <c r="K4" s="948"/>
      <c r="L4" s="938"/>
      <c r="M4" s="940"/>
      <c r="N4" s="938"/>
      <c r="O4" s="938"/>
      <c r="P4" s="940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40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40"/>
      <c r="BM4" s="938"/>
      <c r="BN4" s="938"/>
      <c r="BO4" s="938"/>
      <c r="BP4" s="938"/>
      <c r="BQ4" s="938"/>
      <c r="BR4" s="938"/>
      <c r="BS4" s="950"/>
      <c r="BT4" s="950"/>
      <c r="BU4" s="955"/>
      <c r="BV4" s="938"/>
      <c r="BW4" s="938"/>
      <c r="BX4" s="938"/>
      <c r="BY4" s="938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883">
        <v>42860</v>
      </c>
      <c r="DC4" s="883">
        <v>42867</v>
      </c>
      <c r="DD4" s="883">
        <v>42874</v>
      </c>
      <c r="DE4" s="936">
        <v>42877</v>
      </c>
      <c r="DF4" s="871">
        <v>42878</v>
      </c>
      <c r="DG4" s="871">
        <v>42879</v>
      </c>
      <c r="DH4" s="871">
        <v>42880</v>
      </c>
      <c r="DI4" s="870">
        <v>42881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4"/>
      <c r="DC5" s="288"/>
      <c r="DD5" s="287"/>
      <c r="DE5" s="328"/>
      <c r="DF5" s="674"/>
      <c r="DG5" s="674"/>
      <c r="DH5" s="674"/>
      <c r="DI5" s="288"/>
      <c r="DJ5" s="896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5"/>
      <c r="DC6" s="889"/>
      <c r="DD6" s="851"/>
      <c r="DE6" s="898"/>
      <c r="DF6" s="851"/>
      <c r="DG6" s="851"/>
      <c r="DH6" s="851"/>
      <c r="DI6" s="925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8">
        <v>10694.288073039999</v>
      </c>
      <c r="CV7" s="397">
        <v>10353.11501207</v>
      </c>
      <c r="CW7" s="808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638">
        <v>10015.152521120001</v>
      </c>
      <c r="DE7" s="899">
        <v>10027.805104089999</v>
      </c>
      <c r="DF7" s="405">
        <v>9959.3642177299989</v>
      </c>
      <c r="DG7" s="405">
        <v>9927.1150042000008</v>
      </c>
      <c r="DH7" s="405">
        <v>9910.6303715200011</v>
      </c>
      <c r="DI7" s="638">
        <v>9895.1389487200013</v>
      </c>
      <c r="DJ7" s="332">
        <v>-120.01357239999925</v>
      </c>
      <c r="DK7" s="720">
        <v>-1.1983199671389388</v>
      </c>
      <c r="DL7" s="459"/>
      <c r="DM7" s="795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8">
        <v>8698.4865364500001</v>
      </c>
      <c r="CV8" s="397">
        <v>8477.6299724400014</v>
      </c>
      <c r="CW8" s="808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899">
        <v>8035.1517336699999</v>
      </c>
      <c r="DF8" s="405">
        <v>7959.1205940699992</v>
      </c>
      <c r="DG8" s="405">
        <v>7939.8644160599997</v>
      </c>
      <c r="DH8" s="405">
        <v>7915.6164160900007</v>
      </c>
      <c r="DI8" s="638">
        <v>7902.5164462000002</v>
      </c>
      <c r="DJ8" s="332">
        <v>-131.12784550000015</v>
      </c>
      <c r="DK8" s="720">
        <v>-1.6322336506170099</v>
      </c>
      <c r="DL8" s="459"/>
      <c r="DM8" s="795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8">
        <v>228.70130441000001</v>
      </c>
      <c r="CV9" s="397">
        <v>225.42481620000001</v>
      </c>
      <c r="CW9" s="808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899">
        <v>230.16385044999998</v>
      </c>
      <c r="DF9" s="405">
        <v>230.60063829000001</v>
      </c>
      <c r="DG9" s="405">
        <v>230.63064660999999</v>
      </c>
      <c r="DH9" s="405">
        <v>230.23220274000002</v>
      </c>
      <c r="DI9" s="638">
        <v>230.47893786</v>
      </c>
      <c r="DJ9" s="332">
        <v>0.28007769999999255</v>
      </c>
      <c r="DK9" s="720">
        <v>0.12166771799189124</v>
      </c>
      <c r="DL9" s="459"/>
      <c r="DM9" s="795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8">
        <v>1754.9263059300001</v>
      </c>
      <c r="CV10" s="397">
        <v>1638.0603359300001</v>
      </c>
      <c r="CW10" s="808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899">
        <v>1726.5594049700001</v>
      </c>
      <c r="DF10" s="405">
        <v>1733.64468487</v>
      </c>
      <c r="DG10" s="405">
        <v>1720.6169565300002</v>
      </c>
      <c r="DH10" s="405">
        <v>1728.84096744</v>
      </c>
      <c r="DI10" s="638">
        <v>1726.16426241</v>
      </c>
      <c r="DJ10" s="332">
        <v>10.79047340000011</v>
      </c>
      <c r="DK10" s="720">
        <v>0.62904502034089038</v>
      </c>
      <c r="DL10" s="459"/>
      <c r="DM10" s="795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8">
        <v>12.173926250000001</v>
      </c>
      <c r="CV11" s="397">
        <v>11.999887500000002</v>
      </c>
      <c r="CW11" s="808">
        <v>11.89329875</v>
      </c>
      <c r="CX11" s="397">
        <v>35.247999750000005</v>
      </c>
      <c r="CY11" s="808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638">
        <v>35.935580250000001</v>
      </c>
      <c r="DE11" s="899">
        <v>35.930115000000001</v>
      </c>
      <c r="DF11" s="405">
        <v>35.998300499999999</v>
      </c>
      <c r="DG11" s="405">
        <v>36.002985000000002</v>
      </c>
      <c r="DH11" s="405">
        <v>35.940785249999998</v>
      </c>
      <c r="DI11" s="638">
        <v>35.979302250000003</v>
      </c>
      <c r="DJ11" s="332">
        <v>4.3722000000002481E-2</v>
      </c>
      <c r="DK11" s="720">
        <v>0.12166771677495358</v>
      </c>
      <c r="DL11" s="459"/>
      <c r="DM11" s="795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638">
        <v>10015.128957810002</v>
      </c>
      <c r="DE12" s="899">
        <v>10027.78119525</v>
      </c>
      <c r="DF12" s="405">
        <v>9959.3403088899977</v>
      </c>
      <c r="DG12" s="405">
        <v>9926.8498606800003</v>
      </c>
      <c r="DH12" s="405">
        <v>9910.6288876000017</v>
      </c>
      <c r="DI12" s="638">
        <v>9895.1033876100009</v>
      </c>
      <c r="DJ12" s="332">
        <v>-120.02557020000131</v>
      </c>
      <c r="DK12" s="720">
        <v>-1.198442583272008</v>
      </c>
      <c r="DL12" s="459"/>
      <c r="DM12" s="795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899">
        <v>2864.2941370845488</v>
      </c>
      <c r="DF13" s="405">
        <v>2879.4279995291545</v>
      </c>
      <c r="DG13" s="405">
        <v>2893.5827035451898</v>
      </c>
      <c r="DH13" s="405">
        <v>2876.383730478135</v>
      </c>
      <c r="DI13" s="405">
        <v>2883.0503114446069</v>
      </c>
      <c r="DJ13" s="332">
        <v>2.1274847084546309</v>
      </c>
      <c r="DK13" s="720">
        <v>7.3847334219112604E-2</v>
      </c>
      <c r="DL13" s="459"/>
      <c r="DM13" s="796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638">
        <v>1800.6130376699996</v>
      </c>
      <c r="DE14" s="899">
        <v>1800.7103626299997</v>
      </c>
      <c r="DF14" s="405">
        <v>1801.5106353700007</v>
      </c>
      <c r="DG14" s="405">
        <v>1801.5134989700002</v>
      </c>
      <c r="DH14" s="405">
        <v>1801.5707711899995</v>
      </c>
      <c r="DI14" s="638">
        <v>1801.61086172</v>
      </c>
      <c r="DJ14" s="332">
        <v>0.99782405000041763</v>
      </c>
      <c r="DK14" s="720">
        <v>5.5415796127511463E-2</v>
      </c>
      <c r="DL14" s="459"/>
      <c r="DM14" s="795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899">
        <v>630.80494217764999</v>
      </c>
      <c r="DF15" s="405">
        <v>630.84833412199998</v>
      </c>
      <c r="DG15" s="405">
        <v>630.87343051854998</v>
      </c>
      <c r="DH15" s="405">
        <v>630.89853439654996</v>
      </c>
      <c r="DI15" s="638">
        <v>630.92363218620005</v>
      </c>
      <c r="DJ15" s="332">
        <v>0.17571404880004593</v>
      </c>
      <c r="DK15" s="720">
        <v>2.7858046574125161E-2</v>
      </c>
      <c r="DL15" s="459"/>
      <c r="DM15" s="795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899">
        <v>703.46080748520001</v>
      </c>
      <c r="DF16" s="405">
        <v>703.50605841039999</v>
      </c>
      <c r="DG16" s="405">
        <v>703.5309339826</v>
      </c>
      <c r="DH16" s="405">
        <v>703.55611191189996</v>
      </c>
      <c r="DI16" s="638">
        <v>703.5816816775</v>
      </c>
      <c r="DJ16" s="332">
        <v>0.17578919779998614</v>
      </c>
      <c r="DK16" s="720">
        <v>2.4991146602459935E-2</v>
      </c>
      <c r="DL16" s="459"/>
      <c r="DM16" s="795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899">
        <v>14226.3410819974</v>
      </c>
      <c r="DF17" s="405">
        <v>14173.122700951551</v>
      </c>
      <c r="DG17" s="405">
        <v>14154.836928726339</v>
      </c>
      <c r="DH17" s="405">
        <v>14121.467264386587</v>
      </c>
      <c r="DI17" s="638">
        <v>14112.65901291831</v>
      </c>
      <c r="DJ17" s="332">
        <v>-117.54658224494415</v>
      </c>
      <c r="DK17" s="720">
        <v>-0.8260357270234886</v>
      </c>
      <c r="DL17" s="459"/>
      <c r="DM17" s="795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2">
        <v>8.3000000000000007</v>
      </c>
      <c r="CU18" s="809">
        <v>38.200000000000003</v>
      </c>
      <c r="CV18" s="688">
        <v>26.2</v>
      </c>
      <c r="CW18" s="809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900">
        <v>0</v>
      </c>
      <c r="DF18" s="665">
        <v>0</v>
      </c>
      <c r="DG18" s="665">
        <v>0</v>
      </c>
      <c r="DH18" s="665">
        <v>0</v>
      </c>
      <c r="DI18" s="639">
        <v>0</v>
      </c>
      <c r="DJ18" s="655"/>
      <c r="DK18" s="817"/>
      <c r="DL18" s="459"/>
      <c r="DM18" s="795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2">
        <v>2.2000000000000002</v>
      </c>
      <c r="CU19" s="809">
        <v>0</v>
      </c>
      <c r="CV19" s="688">
        <v>0</v>
      </c>
      <c r="CW19" s="809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900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7"/>
      <c r="DL19" s="459"/>
      <c r="DM19" s="795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2">
        <v>0</v>
      </c>
      <c r="CU20" s="809">
        <v>0</v>
      </c>
      <c r="CV20" s="688">
        <v>0</v>
      </c>
      <c r="CW20" s="809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900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7"/>
      <c r="DL20" s="459"/>
      <c r="DM20" s="795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2">
        <v>0</v>
      </c>
      <c r="CU21" s="809">
        <v>0</v>
      </c>
      <c r="CV21" s="688">
        <v>0</v>
      </c>
      <c r="CW21" s="809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900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7"/>
      <c r="DL21" s="459"/>
      <c r="DM21" s="795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901">
        <v>2</v>
      </c>
      <c r="DF22" s="662">
        <v>2.5</v>
      </c>
      <c r="DG22" s="662">
        <v>5</v>
      </c>
      <c r="DH22" s="662">
        <v>0.3</v>
      </c>
      <c r="DI22" s="634">
        <v>6</v>
      </c>
      <c r="DJ22" s="655"/>
      <c r="DK22" s="817"/>
      <c r="DL22" s="459"/>
      <c r="DM22" s="795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333"/>
      <c r="DF23" s="635"/>
      <c r="DG23" s="635"/>
      <c r="DH23" s="635"/>
      <c r="DI23" s="439"/>
      <c r="DJ23" s="709"/>
      <c r="DK23" s="460" t="s">
        <v>3</v>
      </c>
      <c r="DL23" s="459"/>
      <c r="DM23" s="797"/>
    </row>
    <row r="24" spans="1:121" x14ac:dyDescent="0.2">
      <c r="A24" s="204"/>
      <c r="B24" s="94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902">
        <v>51980.647386378201</v>
      </c>
      <c r="DF24" s="663">
        <v>51573.302060008413</v>
      </c>
      <c r="DG24" s="663">
        <v>51658.390766980017</v>
      </c>
      <c r="DH24" s="663">
        <v>51492.726802315425</v>
      </c>
      <c r="DI24" s="633">
        <v>53061.381006046635</v>
      </c>
      <c r="DJ24" s="332">
        <v>570.34158734525408</v>
      </c>
      <c r="DK24" s="720">
        <v>1.086550378238571</v>
      </c>
      <c r="DL24" s="459"/>
      <c r="DM24" s="705"/>
      <c r="DN24" s="269"/>
    </row>
    <row r="25" spans="1:121" x14ac:dyDescent="0.2">
      <c r="A25" s="204"/>
      <c r="B25" s="94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902">
        <v>40136.812422499999</v>
      </c>
      <c r="DF25" s="663">
        <v>40070.575842800004</v>
      </c>
      <c r="DG25" s="663">
        <v>40000.486546300002</v>
      </c>
      <c r="DH25" s="663">
        <v>39944.304040099996</v>
      </c>
      <c r="DI25" s="633">
        <v>39922.972984300002</v>
      </c>
      <c r="DJ25" s="332">
        <v>-272.08730769999966</v>
      </c>
      <c r="DK25" s="720">
        <v>-0.67691727720620154</v>
      </c>
      <c r="DL25" s="459"/>
      <c r="DM25" s="705"/>
      <c r="DN25" s="269"/>
    </row>
    <row r="26" spans="1:121" x14ac:dyDescent="0.2">
      <c r="A26" s="204"/>
      <c r="B26" s="94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902">
        <v>-28653.766576740545</v>
      </c>
      <c r="DF26" s="663">
        <v>-28250.498675957755</v>
      </c>
      <c r="DG26" s="663">
        <v>-28097.7034977658</v>
      </c>
      <c r="DH26" s="663">
        <v>-28042.610128723478</v>
      </c>
      <c r="DI26" s="633">
        <v>-27957.436254508928</v>
      </c>
      <c r="DJ26" s="332">
        <v>551.28810396568588</v>
      </c>
      <c r="DK26" s="720">
        <v>-1.9337522683711694</v>
      </c>
      <c r="DL26" s="459"/>
      <c r="DM26" s="705"/>
      <c r="DN26" s="269"/>
    </row>
    <row r="27" spans="1:121" x14ac:dyDescent="0.2">
      <c r="A27" s="204"/>
      <c r="B27" s="94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902">
        <v>-16253.530151996658</v>
      </c>
      <c r="DF27" s="663">
        <v>-15953.332984939158</v>
      </c>
      <c r="DG27" s="663">
        <v>-15907.237115025253</v>
      </c>
      <c r="DH27" s="663">
        <v>-15684.039564845179</v>
      </c>
      <c r="DI27" s="633">
        <v>-14966.41409929108</v>
      </c>
      <c r="DJ27" s="332">
        <v>936.66008642163615</v>
      </c>
      <c r="DK27" s="720">
        <v>-5.8898051752983012</v>
      </c>
      <c r="DL27" s="459"/>
      <c r="DM27" s="705"/>
      <c r="DN27" s="269"/>
    </row>
    <row r="28" spans="1:121" x14ac:dyDescent="0.2">
      <c r="A28" s="204"/>
      <c r="B28" s="94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902">
        <v>8010.2453355543994</v>
      </c>
      <c r="DF28" s="663">
        <v>7810.0920837133999</v>
      </c>
      <c r="DG28" s="663">
        <v>7958.6821402945998</v>
      </c>
      <c r="DH28" s="663">
        <v>7761.5679545703997</v>
      </c>
      <c r="DI28" s="633">
        <v>7567.9339099624003</v>
      </c>
      <c r="DJ28" s="332">
        <v>-527.3504763494002</v>
      </c>
      <c r="DK28" s="720">
        <v>-6.5142921629916977</v>
      </c>
      <c r="DL28" s="459"/>
      <c r="DM28" s="705"/>
      <c r="DN28" s="269"/>
    </row>
    <row r="29" spans="1:121" ht="13.5" x14ac:dyDescent="0.2">
      <c r="A29" s="204"/>
      <c r="B29" s="94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3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903"/>
      <c r="DF29" s="630"/>
      <c r="DG29" s="630"/>
      <c r="DH29" s="630"/>
      <c r="DI29" s="631"/>
      <c r="DJ29" s="525"/>
      <c r="DK29" s="706"/>
      <c r="DL29" s="459"/>
      <c r="DM29" s="263"/>
    </row>
    <row r="30" spans="1:121" x14ac:dyDescent="0.2">
      <c r="A30" s="204"/>
      <c r="B30" s="94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902">
        <v>64197.579451784099</v>
      </c>
      <c r="DF30" s="663">
        <v>64213.581431154125</v>
      </c>
      <c r="DG30" s="663">
        <v>64205.409561914108</v>
      </c>
      <c r="DH30" s="663">
        <v>63996.691083644109</v>
      </c>
      <c r="DI30" s="633">
        <v>65021.950778804116</v>
      </c>
      <c r="DJ30" s="332">
        <v>493.27326709000772</v>
      </c>
      <c r="DK30" s="720">
        <v>0.76442488225558769</v>
      </c>
      <c r="DL30" s="459"/>
      <c r="DM30" s="796"/>
      <c r="DN30" s="269"/>
    </row>
    <row r="31" spans="1:121" x14ac:dyDescent="0.2">
      <c r="A31" s="204"/>
      <c r="B31" s="94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902">
        <v>112215.86266066537</v>
      </c>
      <c r="DF31" s="663">
        <v>112245.1184026354</v>
      </c>
      <c r="DG31" s="663">
        <v>112304.01270710537</v>
      </c>
      <c r="DH31" s="663">
        <v>112293.12454578538</v>
      </c>
      <c r="DI31" s="633">
        <v>113723.51986694538</v>
      </c>
      <c r="DJ31" s="332">
        <v>631.24143142001412</v>
      </c>
      <c r="DK31" s="720">
        <v>0.55816492527374084</v>
      </c>
      <c r="DL31" s="459"/>
      <c r="DM31" s="796"/>
      <c r="DN31" s="269"/>
    </row>
    <row r="32" spans="1:121" x14ac:dyDescent="0.2">
      <c r="A32" s="204"/>
      <c r="B32" s="94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902">
        <v>185140.39490365292</v>
      </c>
      <c r="DF32" s="663">
        <v>185337.61210885295</v>
      </c>
      <c r="DG32" s="663">
        <v>185764.94718037295</v>
      </c>
      <c r="DH32" s="663">
        <v>185867.93966225296</v>
      </c>
      <c r="DI32" s="633">
        <v>187257.36226542294</v>
      </c>
      <c r="DJ32" s="332">
        <v>1440.1674175199878</v>
      </c>
      <c r="DK32" s="720">
        <v>0.77504529045269166</v>
      </c>
      <c r="DL32" s="459"/>
      <c r="DM32" s="796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3"/>
      <c r="CZ33" s="713"/>
      <c r="DA33" s="687"/>
      <c r="DB33" s="687"/>
      <c r="DC33" s="631"/>
      <c r="DD33" s="631"/>
      <c r="DE33" s="903"/>
      <c r="DF33" s="630"/>
      <c r="DG33" s="630"/>
      <c r="DH33" s="630"/>
      <c r="DI33" s="631"/>
      <c r="DJ33" s="525"/>
      <c r="DK33" s="710"/>
      <c r="DL33" s="459"/>
      <c r="DM33" s="797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4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89.039220705126283</v>
      </c>
      <c r="DA34" s="810">
        <v>89.056873497777786</v>
      </c>
      <c r="DB34" s="810">
        <v>89.095042774454896</v>
      </c>
      <c r="DC34" s="890">
        <v>89.108119221685257</v>
      </c>
      <c r="DD34" s="890">
        <v>88.763135474093602</v>
      </c>
      <c r="DE34" s="904">
        <v>88.649294997137389</v>
      </c>
      <c r="DF34" s="701">
        <v>88.704533776601721</v>
      </c>
      <c r="DG34" s="701">
        <v>88.72970095913422</v>
      </c>
      <c r="DH34" s="701">
        <v>88.682773783734916</v>
      </c>
      <c r="DI34" s="890">
        <v>88.751923115409681</v>
      </c>
      <c r="DJ34" s="332">
        <v>-1.1212358683920343E-2</v>
      </c>
      <c r="DK34" s="720">
        <v>-1.2631774017479724E-2</v>
      </c>
      <c r="DL34" s="459"/>
      <c r="DM34" s="796"/>
    </row>
    <row r="35" spans="1:118" x14ac:dyDescent="0.2">
      <c r="A35" s="204"/>
      <c r="B35" s="44"/>
      <c r="C35" s="17"/>
      <c r="D35" s="726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17">
        <v>83.442450853385225</v>
      </c>
      <c r="BZ35" s="727">
        <v>82.726479779714111</v>
      </c>
      <c r="CA35" s="727">
        <v>82.365601639783463</v>
      </c>
      <c r="CB35" s="517">
        <v>81.809200985689912</v>
      </c>
      <c r="CC35" s="727">
        <v>81.569298124319985</v>
      </c>
      <c r="CD35" s="727">
        <v>81.419929497921046</v>
      </c>
      <c r="CE35" s="517">
        <v>81.923887376399819</v>
      </c>
      <c r="CF35" s="727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83.692262976551589</v>
      </c>
      <c r="DA35" s="810">
        <v>83.553422334017782</v>
      </c>
      <c r="DB35" s="810">
        <v>83.563974158728428</v>
      </c>
      <c r="DC35" s="890">
        <v>83.495477707914432</v>
      </c>
      <c r="DD35" s="890">
        <v>83.269861820061905</v>
      </c>
      <c r="DE35" s="904">
        <v>83.093886983944472</v>
      </c>
      <c r="DF35" s="701">
        <v>83.146150262237526</v>
      </c>
      <c r="DG35" s="701">
        <v>83.11785711198884</v>
      </c>
      <c r="DH35" s="701">
        <v>83.111992363128621</v>
      </c>
      <c r="DI35" s="890">
        <v>83.293003517545742</v>
      </c>
      <c r="DJ35" s="332">
        <v>2.3141697483836765E-2</v>
      </c>
      <c r="DK35" s="720">
        <v>2.7791204378169176E-2</v>
      </c>
      <c r="DL35" s="459"/>
      <c r="DM35" s="796"/>
    </row>
    <row r="36" spans="1:118" ht="13.5" thickBot="1" x14ac:dyDescent="0.25">
      <c r="A36" s="204"/>
      <c r="B36" s="44"/>
      <c r="C36" s="27"/>
      <c r="D36" s="83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31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31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32">
        <v>81.404792892849557</v>
      </c>
      <c r="BM36" s="486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09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9">
        <v>87.238302478769953</v>
      </c>
      <c r="CZ36" s="799">
        <v>87.150728654902181</v>
      </c>
      <c r="DA36" s="811">
        <v>86.860738502340723</v>
      </c>
      <c r="DB36" s="811">
        <v>87.149314286018353</v>
      </c>
      <c r="DC36" s="799">
        <v>87.213501795282681</v>
      </c>
      <c r="DD36" s="799">
        <v>87.105393700446101</v>
      </c>
      <c r="DE36" s="905">
        <v>87.027146645397963</v>
      </c>
      <c r="DF36" s="738">
        <v>87.070841046658018</v>
      </c>
      <c r="DG36" s="738">
        <v>87.078980998925459</v>
      </c>
      <c r="DH36" s="738">
        <v>87.089063061995347</v>
      </c>
      <c r="DI36" s="799">
        <v>87.174957732379369</v>
      </c>
      <c r="DJ36" s="530">
        <v>6.9564031933268211E-2</v>
      </c>
      <c r="DK36" s="739">
        <v>7.9861910931144919E-2</v>
      </c>
      <c r="DL36" s="459"/>
      <c r="DM36" s="796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7"/>
      <c r="CW37" s="847"/>
      <c r="CX37" s="847"/>
      <c r="CY37" s="800"/>
      <c r="CZ37" s="800"/>
      <c r="DA37" s="847"/>
      <c r="DB37" s="847"/>
      <c r="DC37" s="800"/>
      <c r="DD37" s="800"/>
      <c r="DE37" s="906"/>
      <c r="DF37" s="704"/>
      <c r="DG37" s="704"/>
      <c r="DH37" s="704"/>
      <c r="DI37" s="800"/>
      <c r="DJ37" s="526" t="s">
        <v>3</v>
      </c>
      <c r="DK37" s="711"/>
      <c r="DL37" s="459"/>
      <c r="DM37" s="263"/>
    </row>
    <row r="38" spans="1:118" ht="12.75" customHeight="1" x14ac:dyDescent="0.2">
      <c r="A38" s="204"/>
      <c r="B38" s="94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899">
        <v>2930.0102975262384</v>
      </c>
      <c r="DF38" s="405">
        <v>2930.0102975262384</v>
      </c>
      <c r="DG38" s="405">
        <v>2930.0102975262384</v>
      </c>
      <c r="DH38" s="405">
        <v>2930.0102975262384</v>
      </c>
      <c r="DI38" s="638">
        <v>2755.3754578760927</v>
      </c>
      <c r="DJ38" s="332">
        <v>-174.63483965014575</v>
      </c>
      <c r="DK38" s="720">
        <v>-5.9602124879078788</v>
      </c>
      <c r="DL38" s="459"/>
      <c r="DM38" s="604"/>
      <c r="DN38" s="269"/>
    </row>
    <row r="39" spans="1:118" x14ac:dyDescent="0.2">
      <c r="A39" s="204"/>
      <c r="B39" s="94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899">
        <v>1876.6127755102043</v>
      </c>
      <c r="DF39" s="405">
        <v>1876.6127755102043</v>
      </c>
      <c r="DG39" s="405">
        <v>1876.6127755102043</v>
      </c>
      <c r="DH39" s="405">
        <v>1876.6127755102043</v>
      </c>
      <c r="DI39" s="638">
        <v>1876.6127755102043</v>
      </c>
      <c r="DJ39" s="332">
        <v>0</v>
      </c>
      <c r="DK39" s="720">
        <v>0</v>
      </c>
      <c r="DL39" s="459"/>
      <c r="DM39" s="263"/>
      <c r="DN39" s="269"/>
    </row>
    <row r="40" spans="1:118" ht="12.75" customHeight="1" x14ac:dyDescent="0.2">
      <c r="A40" s="204"/>
      <c r="B40" s="94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899">
        <v>12873.563640000002</v>
      </c>
      <c r="DF40" s="405">
        <v>12873.563640000002</v>
      </c>
      <c r="DG40" s="405">
        <v>12873.563640000002</v>
      </c>
      <c r="DH40" s="405">
        <v>12873.563640000002</v>
      </c>
      <c r="DI40" s="638">
        <v>12873.563640000002</v>
      </c>
      <c r="DJ40" s="332">
        <v>0</v>
      </c>
      <c r="DK40" s="720">
        <v>0</v>
      </c>
      <c r="DL40" s="459"/>
      <c r="DM40" s="263"/>
      <c r="DN40" s="269"/>
    </row>
    <row r="41" spans="1:118" ht="12.75" customHeight="1" x14ac:dyDescent="0.2">
      <c r="A41" s="204"/>
      <c r="B41" s="94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899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5" t="e">
        <v>#DIV/0!</v>
      </c>
      <c r="DL41" s="459"/>
      <c r="DM41" s="263"/>
      <c r="DN41" s="269"/>
    </row>
    <row r="42" spans="1:118" x14ac:dyDescent="0.2">
      <c r="A42" s="204"/>
      <c r="B42" s="94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899">
        <v>1053.3975220160341</v>
      </c>
      <c r="DF42" s="405">
        <v>1053.3975220160341</v>
      </c>
      <c r="DG42" s="405">
        <v>1053.3975220160341</v>
      </c>
      <c r="DH42" s="405">
        <v>1053.3975220160341</v>
      </c>
      <c r="DI42" s="638">
        <v>878.76268236588839</v>
      </c>
      <c r="DJ42" s="332">
        <v>-174.63483965014575</v>
      </c>
      <c r="DK42" s="720">
        <v>-16.578246673290309</v>
      </c>
      <c r="DL42" s="459"/>
      <c r="DM42" s="263"/>
      <c r="DN42" s="269"/>
    </row>
    <row r="43" spans="1:118" ht="13.5" x14ac:dyDescent="0.2">
      <c r="A43" s="204"/>
      <c r="B43" s="94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899">
        <v>7226.3070010299944</v>
      </c>
      <c r="DF43" s="405">
        <v>7226.3070010299944</v>
      </c>
      <c r="DG43" s="405">
        <v>7226.3070010299944</v>
      </c>
      <c r="DH43" s="405">
        <v>7226.3070010299944</v>
      </c>
      <c r="DI43" s="638">
        <v>6028.3120010299945</v>
      </c>
      <c r="DJ43" s="332">
        <v>-1197.9949999999999</v>
      </c>
      <c r="DK43" s="720">
        <v>-16.578246673290309</v>
      </c>
      <c r="DL43" s="459"/>
      <c r="DM43" s="263"/>
      <c r="DN43" s="269"/>
    </row>
    <row r="44" spans="1:118" ht="12.75" customHeight="1" x14ac:dyDescent="0.2">
      <c r="A44" s="204"/>
      <c r="B44" s="94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899">
        <v>1724.5370010299996</v>
      </c>
      <c r="DF44" s="405">
        <v>1724.5370010299996</v>
      </c>
      <c r="DG44" s="405">
        <v>1724.5370010299996</v>
      </c>
      <c r="DH44" s="405">
        <v>1724.5370010299996</v>
      </c>
      <c r="DI44" s="638">
        <v>1726.5370010299996</v>
      </c>
      <c r="DJ44" s="332">
        <v>2</v>
      </c>
      <c r="DK44" s="720">
        <v>0.11597315678384401</v>
      </c>
      <c r="DL44" s="459"/>
      <c r="DM44" s="263"/>
      <c r="DN44" s="269"/>
    </row>
    <row r="45" spans="1:118" x14ac:dyDescent="0.2">
      <c r="A45" s="204"/>
      <c r="B45" s="94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899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7" t="e">
        <v>#DIV/0!</v>
      </c>
      <c r="DL45" s="459"/>
      <c r="DM45" s="263"/>
    </row>
    <row r="46" spans="1:118" x14ac:dyDescent="0.2">
      <c r="A46" s="204"/>
      <c r="B46" s="94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2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900">
        <v>364.34826371428568</v>
      </c>
      <c r="DF46" s="665">
        <v>335.18157404518951</v>
      </c>
      <c r="DG46" s="665">
        <v>356.85661277696789</v>
      </c>
      <c r="DH46" s="665">
        <v>328.14904734256561</v>
      </c>
      <c r="DI46" s="639">
        <v>299.93437445918369</v>
      </c>
      <c r="DJ46" s="332">
        <v>-76.845331048104924</v>
      </c>
      <c r="DK46" s="720">
        <v>-20.395294631021045</v>
      </c>
      <c r="DL46" s="459"/>
      <c r="DM46" s="263"/>
    </row>
    <row r="47" spans="1:118" x14ac:dyDescent="0.2">
      <c r="A47" s="204"/>
      <c r="B47" s="94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2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900">
        <v>56.036269577259475</v>
      </c>
      <c r="DF47" s="665">
        <v>31.254928469387757</v>
      </c>
      <c r="DG47" s="665">
        <v>52.819795918367348</v>
      </c>
      <c r="DH47" s="665">
        <v>71.763848396501459</v>
      </c>
      <c r="DI47" s="639">
        <v>43.14868804664723</v>
      </c>
      <c r="DJ47" s="332">
        <v>-25.351166180758007</v>
      </c>
      <c r="DK47" s="720">
        <v>-37.009080481540039</v>
      </c>
      <c r="DL47" s="459"/>
      <c r="DM47" s="604"/>
    </row>
    <row r="48" spans="1:118" ht="12.75" customHeight="1" outlineLevel="1" x14ac:dyDescent="0.2">
      <c r="A48" s="204"/>
      <c r="B48" s="94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2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900">
        <v>384.40880930000003</v>
      </c>
      <c r="DF48" s="665">
        <v>214.40880930000003</v>
      </c>
      <c r="DG48" s="665">
        <v>361.10900000000004</v>
      </c>
      <c r="DH48" s="665">
        <v>492.3</v>
      </c>
      <c r="DI48" s="639">
        <v>296</v>
      </c>
      <c r="DJ48" s="332">
        <v>-173.90899999999999</v>
      </c>
      <c r="DK48" s="720">
        <v>-37.009080481540046</v>
      </c>
      <c r="DL48" s="725"/>
      <c r="DM48" s="604"/>
    </row>
    <row r="49" spans="1:120" ht="12.75" customHeight="1" outlineLevel="1" x14ac:dyDescent="0.2">
      <c r="A49" s="204"/>
      <c r="B49" s="94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2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900">
        <v>0</v>
      </c>
      <c r="DF49" s="665">
        <v>0</v>
      </c>
      <c r="DG49" s="665">
        <v>0.18</v>
      </c>
      <c r="DH49" s="665">
        <v>0</v>
      </c>
      <c r="DI49" s="639">
        <v>0</v>
      </c>
      <c r="DJ49" s="332">
        <v>0</v>
      </c>
      <c r="DK49" s="835" t="e">
        <v>#DIV/0!</v>
      </c>
      <c r="DL49" s="459"/>
      <c r="DM49" s="604"/>
    </row>
    <row r="50" spans="1:120" x14ac:dyDescent="0.2">
      <c r="A50" s="204"/>
      <c r="B50" s="94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2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900">
        <v>308.3119941370262</v>
      </c>
      <c r="DF50" s="665">
        <v>303.92664557580173</v>
      </c>
      <c r="DG50" s="665">
        <v>304.03681685860056</v>
      </c>
      <c r="DH50" s="665">
        <v>256.38519894606412</v>
      </c>
      <c r="DI50" s="639">
        <v>256.78568641253645</v>
      </c>
      <c r="DJ50" s="332">
        <v>-51.49416486734691</v>
      </c>
      <c r="DK50" s="720">
        <v>-16.703707573997761</v>
      </c>
      <c r="DL50" s="459"/>
      <c r="DM50" s="263"/>
    </row>
    <row r="51" spans="1:120" ht="12.75" customHeight="1" outlineLevel="1" x14ac:dyDescent="0.2">
      <c r="A51" s="204"/>
      <c r="B51" s="94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2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900">
        <v>2115.0202797799998</v>
      </c>
      <c r="DF51" s="665">
        <v>2084.9367886499999</v>
      </c>
      <c r="DG51" s="665">
        <v>2085.69256365</v>
      </c>
      <c r="DH51" s="665">
        <v>1758.8024647699999</v>
      </c>
      <c r="DI51" s="639">
        <v>1761.54980879</v>
      </c>
      <c r="DJ51" s="332">
        <v>-353.24997098999984</v>
      </c>
      <c r="DK51" s="720">
        <v>-16.703707573997761</v>
      </c>
      <c r="DL51" s="459"/>
      <c r="DM51" s="263"/>
    </row>
    <row r="52" spans="1:120" ht="12.75" customHeight="1" outlineLevel="1" thickBot="1" x14ac:dyDescent="0.25">
      <c r="A52" s="204"/>
      <c r="B52" s="944"/>
      <c r="C52" s="27"/>
      <c r="D52" s="83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1">
        <v>0</v>
      </c>
      <c r="DB52" s="751">
        <v>0</v>
      </c>
      <c r="DC52" s="750">
        <v>0</v>
      </c>
      <c r="DD52" s="750">
        <v>0</v>
      </c>
      <c r="DE52" s="907">
        <v>0</v>
      </c>
      <c r="DF52" s="752">
        <v>0</v>
      </c>
      <c r="DG52" s="752">
        <v>0</v>
      </c>
      <c r="DH52" s="752">
        <v>0</v>
      </c>
      <c r="DI52" s="750">
        <v>0</v>
      </c>
      <c r="DJ52" s="530">
        <v>0</v>
      </c>
      <c r="DK52" s="836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341"/>
      <c r="DF53" s="169"/>
      <c r="DG53" s="169"/>
      <c r="DH53" s="169"/>
      <c r="DI53" s="645"/>
      <c r="DJ53" s="526"/>
      <c r="DK53" s="711"/>
      <c r="DL53" s="459"/>
      <c r="DM53" s="797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899">
        <v>23244.82475438089</v>
      </c>
      <c r="DF54" s="405">
        <v>23285.439833609758</v>
      </c>
      <c r="DG54" s="405">
        <v>23358.468521115588</v>
      </c>
      <c r="DH54" s="405">
        <v>23370.172197388187</v>
      </c>
      <c r="DI54" s="638">
        <v>23561.306127635995</v>
      </c>
      <c r="DJ54" s="332">
        <v>217.62409226530508</v>
      </c>
      <c r="DK54" s="720">
        <v>0.93226120855980366</v>
      </c>
      <c r="DL54" s="459"/>
      <c r="DM54" s="796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4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908">
        <v>84.508800283660264</v>
      </c>
      <c r="DF55" s="664">
        <v>84.537638686299033</v>
      </c>
      <c r="DG55" s="664">
        <v>84.537640419107944</v>
      </c>
      <c r="DH55" s="664">
        <v>84.552835460314995</v>
      </c>
      <c r="DI55" s="632">
        <v>84.655968826893556</v>
      </c>
      <c r="DJ55" s="332">
        <v>8.0982092274652473E-2</v>
      </c>
      <c r="DK55" s="720"/>
      <c r="DL55" s="459"/>
      <c r="DM55" s="604" t="s">
        <v>233</v>
      </c>
      <c r="DN55" s="200"/>
    </row>
    <row r="56" spans="1:120" ht="12.75" customHeight="1" x14ac:dyDescent="0.2">
      <c r="A56" s="204"/>
      <c r="B56" s="94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899">
        <v>22019.808383809464</v>
      </c>
      <c r="DF56" s="405">
        <v>22060.18558839547</v>
      </c>
      <c r="DG56" s="405">
        <v>22132.946080558737</v>
      </c>
      <c r="DH56" s="405">
        <v>22144.49103670743</v>
      </c>
      <c r="DI56" s="638">
        <v>22337.216246831329</v>
      </c>
      <c r="DJ56" s="332">
        <v>218.05765781195441</v>
      </c>
      <c r="DK56" s="720">
        <v>0.98583161260124008</v>
      </c>
      <c r="DL56" s="459"/>
      <c r="DM56" s="795"/>
      <c r="DN56" s="798"/>
    </row>
    <row r="57" spans="1:120" ht="12.75" customHeight="1" x14ac:dyDescent="0.2">
      <c r="A57" s="204"/>
      <c r="B57" s="94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4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908">
        <v>83.695974037807559</v>
      </c>
      <c r="DF57" s="664">
        <v>83.734069147638351</v>
      </c>
      <c r="DG57" s="664">
        <v>83.751498323047855</v>
      </c>
      <c r="DH57" s="664">
        <v>83.767968398468227</v>
      </c>
      <c r="DI57" s="632">
        <v>83.896492075179466</v>
      </c>
      <c r="DJ57" s="332">
        <v>0.12054245017647247</v>
      </c>
      <c r="DK57" s="720"/>
      <c r="DL57" s="459"/>
      <c r="DM57" s="796"/>
      <c r="DN57" s="798"/>
    </row>
    <row r="58" spans="1:120" ht="3" customHeight="1" x14ac:dyDescent="0.2">
      <c r="A58" s="204"/>
      <c r="B58" s="94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3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908"/>
      <c r="DF58" s="664"/>
      <c r="DG58" s="664"/>
      <c r="DH58" s="664"/>
      <c r="DI58" s="632"/>
      <c r="DJ58" s="332"/>
      <c r="DK58" s="720"/>
      <c r="DL58" s="459"/>
      <c r="DM58" s="797"/>
      <c r="DN58" s="798"/>
    </row>
    <row r="59" spans="1:120" x14ac:dyDescent="0.2">
      <c r="A59" s="204"/>
      <c r="B59" s="94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899">
        <v>4389.6603587556992</v>
      </c>
      <c r="DF59" s="405">
        <v>4403.6213496638638</v>
      </c>
      <c r="DG59" s="405">
        <v>4412.8968650399574</v>
      </c>
      <c r="DH59" s="405">
        <v>4379.0029057148859</v>
      </c>
      <c r="DI59" s="638">
        <v>4518.6431438256723</v>
      </c>
      <c r="DJ59" s="332">
        <v>80.026440548104802</v>
      </c>
      <c r="DK59" s="720">
        <v>1.8029590275053797</v>
      </c>
      <c r="DL59" s="459"/>
      <c r="DM59" s="797"/>
      <c r="DN59" s="798"/>
    </row>
    <row r="60" spans="1:120" x14ac:dyDescent="0.2">
      <c r="A60" s="204"/>
      <c r="B60" s="94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4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908">
        <v>75.801610902595357</v>
      </c>
      <c r="DF60" s="664">
        <v>75.989734094220893</v>
      </c>
      <c r="DG60" s="664">
        <v>76.096628184457217</v>
      </c>
      <c r="DH60" s="664">
        <v>75.889946867556162</v>
      </c>
      <c r="DI60" s="632">
        <v>76.405753580500161</v>
      </c>
      <c r="DJ60" s="332">
        <v>0.21941368578235654</v>
      </c>
      <c r="DK60" s="720"/>
      <c r="DL60" s="459"/>
      <c r="DM60" s="797"/>
      <c r="DN60" s="797"/>
      <c r="DO60" s="797"/>
      <c r="DP60" s="797"/>
    </row>
    <row r="61" spans="1:120" ht="3" customHeight="1" x14ac:dyDescent="0.2">
      <c r="A61" s="204"/>
      <c r="B61" s="94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12"/>
      <c r="CV61" s="812"/>
      <c r="CW61" s="812">
        <v>0</v>
      </c>
      <c r="CX61" s="812"/>
      <c r="CY61" s="801"/>
      <c r="CZ61" s="801"/>
      <c r="DA61" s="812"/>
      <c r="DB61" s="812"/>
      <c r="DC61" s="801"/>
      <c r="DD61" s="801"/>
      <c r="DE61" s="909"/>
      <c r="DF61" s="722"/>
      <c r="DG61" s="722"/>
      <c r="DH61" s="722"/>
      <c r="DI61" s="801"/>
      <c r="DJ61" s="332"/>
      <c r="DK61" s="720"/>
      <c r="DL61" s="459"/>
      <c r="DM61" s="797"/>
      <c r="DN61" s="798"/>
    </row>
    <row r="62" spans="1:120" x14ac:dyDescent="0.2">
      <c r="A62" s="204"/>
      <c r="B62" s="94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899">
        <v>6999.7497389039763</v>
      </c>
      <c r="DF62" s="405">
        <v>7001.6817742684061</v>
      </c>
      <c r="DG62" s="405">
        <v>7011.4581844302156</v>
      </c>
      <c r="DH62" s="405">
        <v>7040.2964230526641</v>
      </c>
      <c r="DI62" s="638">
        <v>7099.3540944812339</v>
      </c>
      <c r="DJ62" s="332">
        <v>20.111977307581583</v>
      </c>
      <c r="DK62" s="720">
        <v>0.28409788752374876</v>
      </c>
      <c r="DL62" s="459"/>
      <c r="DM62" s="797"/>
      <c r="DN62" s="798"/>
    </row>
    <row r="63" spans="1:120" x14ac:dyDescent="0.2">
      <c r="A63" s="204"/>
      <c r="B63" s="94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4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908">
        <v>75.666637955431398</v>
      </c>
      <c r="DF63" s="664">
        <v>75.715121922729395</v>
      </c>
      <c r="DG63" s="664">
        <v>75.626771944383535</v>
      </c>
      <c r="DH63" s="664">
        <v>75.730255201346083</v>
      </c>
      <c r="DI63" s="632">
        <v>76.004745499506058</v>
      </c>
      <c r="DJ63" s="332">
        <v>3.4047608015256969E-2</v>
      </c>
      <c r="DK63" s="720"/>
      <c r="DL63" s="459"/>
      <c r="DM63" s="797"/>
      <c r="DN63" s="798"/>
    </row>
    <row r="64" spans="1:120" ht="3.75" customHeight="1" x14ac:dyDescent="0.2">
      <c r="A64" s="204"/>
      <c r="B64" s="94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3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910"/>
      <c r="DF64" s="724"/>
      <c r="DG64" s="724"/>
      <c r="DH64" s="724"/>
      <c r="DI64" s="647"/>
      <c r="DJ64" s="332"/>
      <c r="DK64" s="720"/>
      <c r="DL64" s="459"/>
      <c r="DM64" s="797"/>
      <c r="DN64" s="798"/>
    </row>
    <row r="65" spans="1:118" x14ac:dyDescent="0.2">
      <c r="A65" s="204"/>
      <c r="B65" s="94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899">
        <v>9765.5167548032023</v>
      </c>
      <c r="DF65" s="405">
        <v>9784.6350843527671</v>
      </c>
      <c r="DG65" s="405">
        <v>9837.5902547507212</v>
      </c>
      <c r="DH65" s="405">
        <v>9856.844779921279</v>
      </c>
      <c r="DI65" s="638">
        <v>9851.6667524897912</v>
      </c>
      <c r="DJ65" s="332">
        <v>120.50704288046654</v>
      </c>
      <c r="DK65" s="720">
        <v>1.2383626050394447</v>
      </c>
      <c r="DL65" s="459"/>
      <c r="DM65" s="797"/>
      <c r="DN65" s="798"/>
    </row>
    <row r="66" spans="1:118" x14ac:dyDescent="0.2">
      <c r="A66" s="204"/>
      <c r="B66" s="94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4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908">
        <v>94.308860306280422</v>
      </c>
      <c r="DF66" s="664">
        <v>94.317855593059093</v>
      </c>
      <c r="DG66" s="664">
        <v>94.350187943995508</v>
      </c>
      <c r="DH66" s="664">
        <v>94.360606522201891</v>
      </c>
      <c r="DI66" s="632">
        <v>94.380859142956595</v>
      </c>
      <c r="DJ66" s="332">
        <v>9.7938488242590438E-2</v>
      </c>
      <c r="DK66" s="720"/>
      <c r="DL66" s="459"/>
      <c r="DM66" s="797"/>
      <c r="DN66" s="798"/>
    </row>
    <row r="67" spans="1:118" ht="3" customHeight="1" x14ac:dyDescent="0.2">
      <c r="A67" s="204"/>
      <c r="B67" s="94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899"/>
      <c r="DF67" s="405"/>
      <c r="DG67" s="405"/>
      <c r="DH67" s="405"/>
      <c r="DI67" s="638"/>
      <c r="DJ67" s="332"/>
      <c r="DK67" s="720"/>
      <c r="DL67" s="459"/>
      <c r="DM67" s="797"/>
      <c r="DN67" s="798"/>
    </row>
    <row r="68" spans="1:118" x14ac:dyDescent="0.2">
      <c r="A68" s="204"/>
      <c r="B68" s="94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899">
        <v>864.88153134658683</v>
      </c>
      <c r="DF68" s="405">
        <v>870.24738011043564</v>
      </c>
      <c r="DG68" s="405">
        <v>871.00077633784076</v>
      </c>
      <c r="DH68" s="405">
        <v>868.34692801859853</v>
      </c>
      <c r="DI68" s="638">
        <v>867.5522560346335</v>
      </c>
      <c r="DJ68" s="332">
        <v>-2.5878029241980585</v>
      </c>
      <c r="DK68" s="720">
        <v>-0.29740073423288882</v>
      </c>
      <c r="DL68" s="459"/>
      <c r="DM68" s="797"/>
      <c r="DN68" s="798"/>
    </row>
    <row r="69" spans="1:118" ht="12.75" customHeight="1" x14ac:dyDescent="0.2">
      <c r="A69" s="204"/>
      <c r="B69" s="94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4">
        <v>83.485873739736448</v>
      </c>
      <c r="CU69" s="813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908">
        <v>79.200126512204093</v>
      </c>
      <c r="DF69" s="664">
        <v>79.380414809903115</v>
      </c>
      <c r="DG69" s="664">
        <v>79.40482003033587</v>
      </c>
      <c r="DH69" s="664">
        <v>79.519772345142357</v>
      </c>
      <c r="DI69" s="632">
        <v>79.525867800694812</v>
      </c>
      <c r="DJ69" s="332">
        <v>2.1575385665315139E-2</v>
      </c>
      <c r="DK69" s="720"/>
      <c r="DL69" s="459"/>
      <c r="DM69" s="797"/>
      <c r="DN69" s="798"/>
    </row>
    <row r="70" spans="1:118" s="418" customFormat="1" ht="4.5" customHeight="1" x14ac:dyDescent="0.2">
      <c r="A70" s="204"/>
      <c r="B70" s="94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4"/>
      <c r="CV70" s="814"/>
      <c r="CW70" s="814"/>
      <c r="CX70" s="814"/>
      <c r="CY70" s="802"/>
      <c r="CZ70" s="802"/>
      <c r="DA70" s="814"/>
      <c r="DB70" s="814"/>
      <c r="DC70" s="802"/>
      <c r="DD70" s="802"/>
      <c r="DE70" s="911"/>
      <c r="DF70" s="708"/>
      <c r="DG70" s="708"/>
      <c r="DH70" s="708"/>
      <c r="DI70" s="802"/>
      <c r="DJ70" s="525"/>
      <c r="DK70" s="721"/>
      <c r="DL70" s="459"/>
      <c r="DM70" s="797"/>
      <c r="DN70" s="798"/>
    </row>
    <row r="71" spans="1:118" ht="12.75" customHeight="1" x14ac:dyDescent="0.2">
      <c r="A71" s="204"/>
      <c r="B71" s="94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899">
        <v>4111.3698777948803</v>
      </c>
      <c r="DF71" s="405">
        <v>4055.9070418591436</v>
      </c>
      <c r="DG71" s="405">
        <v>4082.5189327355038</v>
      </c>
      <c r="DH71" s="405">
        <v>4062.3898744161274</v>
      </c>
      <c r="DI71" s="638">
        <v>4292.876300077226</v>
      </c>
      <c r="DJ71" s="332">
        <v>112.83608560392531</v>
      </c>
      <c r="DK71" s="720">
        <v>2.6994019151594051</v>
      </c>
      <c r="DL71" s="459"/>
      <c r="DM71" s="795"/>
      <c r="DN71" s="798"/>
    </row>
    <row r="72" spans="1:118" x14ac:dyDescent="0.2">
      <c r="A72" s="204"/>
      <c r="B72" s="94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899">
        <v>1004.6049816260931</v>
      </c>
      <c r="DF72" s="405">
        <v>961.5981345889212</v>
      </c>
      <c r="DG72" s="405">
        <v>992.571664494169</v>
      </c>
      <c r="DH72" s="405">
        <v>966.3942917849854</v>
      </c>
      <c r="DI72" s="638">
        <v>1147.5431391486884</v>
      </c>
      <c r="DJ72" s="332">
        <v>77.368014755102422</v>
      </c>
      <c r="DK72" s="720">
        <v>7.2294723537834837</v>
      </c>
      <c r="DL72" s="459"/>
      <c r="DM72" s="604"/>
      <c r="DN72" s="269"/>
    </row>
    <row r="73" spans="1:118" ht="15" x14ac:dyDescent="0.25">
      <c r="A73" s="204"/>
      <c r="B73" s="94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899">
        <v>598.81214327842554</v>
      </c>
      <c r="DF73" s="405">
        <v>592.82410043148684</v>
      </c>
      <c r="DG73" s="405">
        <v>592.83003715014559</v>
      </c>
      <c r="DH73" s="405">
        <v>592.83419289795904</v>
      </c>
      <c r="DI73" s="638">
        <v>592.83999467385559</v>
      </c>
      <c r="DJ73" s="332">
        <v>-5.956074227019144</v>
      </c>
      <c r="DK73" s="720">
        <v>-0.99467490458844399</v>
      </c>
      <c r="DL73" s="459"/>
      <c r="DM73" s="604"/>
      <c r="DN73" s="626"/>
    </row>
    <row r="74" spans="1:118" ht="15" x14ac:dyDescent="0.25">
      <c r="A74" s="204"/>
      <c r="B74" s="94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899">
        <v>707.24239026036139</v>
      </c>
      <c r="DF74" s="405">
        <v>699.97417146873454</v>
      </c>
      <c r="DG74" s="405">
        <v>695.6037321211893</v>
      </c>
      <c r="DH74" s="405">
        <v>701.5906185431835</v>
      </c>
      <c r="DI74" s="638">
        <v>750.88230453468236</v>
      </c>
      <c r="DJ74" s="332">
        <v>40.42632102584264</v>
      </c>
      <c r="DK74" s="720">
        <v>5.6901936170884015</v>
      </c>
      <c r="DL74" s="459"/>
      <c r="DM74" s="604"/>
      <c r="DN74" s="626"/>
    </row>
    <row r="75" spans="1:118" ht="15" x14ac:dyDescent="0.25">
      <c r="A75" s="204"/>
      <c r="B75" s="94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899">
        <v>1800.7103626299997</v>
      </c>
      <c r="DF75" s="405">
        <v>1801.5106353700007</v>
      </c>
      <c r="DG75" s="405">
        <v>1801.5134989700002</v>
      </c>
      <c r="DH75" s="405">
        <v>1801.5707711899995</v>
      </c>
      <c r="DI75" s="638">
        <v>1801.61086172</v>
      </c>
      <c r="DJ75" s="332">
        <v>0.99782405000041763</v>
      </c>
      <c r="DK75" s="720">
        <v>5.5415796127511463E-2</v>
      </c>
      <c r="DL75" s="459"/>
      <c r="DM75" s="604"/>
      <c r="DN75" s="626"/>
    </row>
    <row r="76" spans="1:118" ht="15" x14ac:dyDescent="0.25">
      <c r="A76" s="204"/>
      <c r="B76" s="94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899">
        <v>351.51695522182115</v>
      </c>
      <c r="DF76" s="405">
        <v>300.75474802220674</v>
      </c>
      <c r="DG76" s="405">
        <v>327.90956112342371</v>
      </c>
      <c r="DH76" s="405">
        <v>312.58796690760329</v>
      </c>
      <c r="DI76" s="638">
        <v>542.51776664607678</v>
      </c>
      <c r="DJ76" s="332">
        <v>125.67431595190737</v>
      </c>
      <c r="DK76" s="720">
        <v>30.149044141780792</v>
      </c>
      <c r="DL76" s="459"/>
      <c r="DM76" s="604"/>
      <c r="DN76" s="626"/>
    </row>
    <row r="77" spans="1:118" x14ac:dyDescent="0.2">
      <c r="A77" s="204"/>
      <c r="B77" s="94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899">
        <v>157.3411238014597</v>
      </c>
      <c r="DF77" s="405">
        <v>115.01128207347237</v>
      </c>
      <c r="DG77" s="405">
        <v>147.52049044223435</v>
      </c>
      <c r="DH77" s="405">
        <v>124.39193692441975</v>
      </c>
      <c r="DI77" s="638">
        <v>303.29558204139437</v>
      </c>
      <c r="DJ77" s="332">
        <v>82.139623296064684</v>
      </c>
      <c r="DK77" s="720">
        <v>37.141040088660638</v>
      </c>
      <c r="DL77" s="459"/>
      <c r="DM77" s="604"/>
      <c r="DN77" s="269"/>
    </row>
    <row r="78" spans="1:118" x14ac:dyDescent="0.2">
      <c r="A78" s="204"/>
      <c r="B78" s="943"/>
      <c r="C78" s="17"/>
      <c r="D78" s="72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899">
        <v>194.17583142036142</v>
      </c>
      <c r="DF78" s="405">
        <v>185.74346594873438</v>
      </c>
      <c r="DG78" s="405">
        <v>180.38907068118934</v>
      </c>
      <c r="DH78" s="405">
        <v>188.19602998318354</v>
      </c>
      <c r="DI78" s="638">
        <v>239.22218460468235</v>
      </c>
      <c r="DJ78" s="332">
        <v>43.534692655842662</v>
      </c>
      <c r="DK78" s="728">
        <v>22.24704922235108</v>
      </c>
      <c r="DL78" s="459"/>
      <c r="DM78" s="604"/>
      <c r="DN78" s="269"/>
    </row>
    <row r="79" spans="1:118" ht="12.75" hidden="1" customHeight="1" outlineLevel="1" x14ac:dyDescent="0.2">
      <c r="A79" s="204"/>
      <c r="B79" s="943"/>
      <c r="C79" s="17"/>
      <c r="D79" s="726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5">
        <v>0</v>
      </c>
      <c r="CV79" s="848">
        <v>0</v>
      </c>
      <c r="CW79" s="848">
        <v>0</v>
      </c>
      <c r="CX79" s="848">
        <v>0</v>
      </c>
      <c r="CY79" s="803">
        <v>0</v>
      </c>
      <c r="CZ79" s="803">
        <v>0</v>
      </c>
      <c r="DA79" s="848">
        <v>0</v>
      </c>
      <c r="DB79" s="848">
        <v>0</v>
      </c>
      <c r="DC79" s="803">
        <v>0</v>
      </c>
      <c r="DD79" s="803">
        <v>0</v>
      </c>
      <c r="DE79" s="912">
        <v>0</v>
      </c>
      <c r="DF79" s="699">
        <v>0</v>
      </c>
      <c r="DG79" s="699">
        <v>0</v>
      </c>
      <c r="DH79" s="699">
        <v>0</v>
      </c>
      <c r="DI79" s="803">
        <v>0</v>
      </c>
      <c r="DJ79" s="332">
        <v>0</v>
      </c>
      <c r="DK79" s="728" t="e">
        <v>#DIV/0!</v>
      </c>
      <c r="DL79" s="459"/>
      <c r="DM79" s="263"/>
      <c r="DN79" s="269"/>
    </row>
    <row r="80" spans="1:118" collapsed="1" x14ac:dyDescent="0.2">
      <c r="A80" s="204"/>
      <c r="B80" s="943"/>
      <c r="C80" s="19"/>
      <c r="D80" s="72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899">
        <v>20599.753710253506</v>
      </c>
      <c r="DF80" s="405">
        <v>20608.105920017362</v>
      </c>
      <c r="DG80" s="405">
        <v>20633.223550718521</v>
      </c>
      <c r="DH80" s="405">
        <v>20673.118544026107</v>
      </c>
      <c r="DI80" s="638">
        <v>20724.138965648552</v>
      </c>
      <c r="DJ80" s="332">
        <v>120.73967699416971</v>
      </c>
      <c r="DK80" s="720">
        <v>0.58601823564452538</v>
      </c>
      <c r="DL80" s="459"/>
      <c r="DM80" s="697"/>
      <c r="DN80" s="269"/>
    </row>
    <row r="81" spans="1:118" ht="12.75" hidden="1" customHeight="1" x14ac:dyDescent="0.2">
      <c r="A81" s="204"/>
      <c r="B81" s="943"/>
      <c r="C81" s="19"/>
      <c r="D81" s="72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6"/>
      <c r="CV81" s="816"/>
      <c r="CW81" s="852"/>
      <c r="CX81" s="816"/>
      <c r="CY81" s="804"/>
      <c r="CZ81" s="804"/>
      <c r="DA81" s="816"/>
      <c r="DB81" s="816"/>
      <c r="DC81" s="891"/>
      <c r="DD81" s="891"/>
      <c r="DE81" s="913"/>
      <c r="DF81" s="700"/>
      <c r="DG81" s="700"/>
      <c r="DH81" s="700"/>
      <c r="DI81" s="891"/>
      <c r="DJ81" s="332">
        <v>0</v>
      </c>
      <c r="DK81" s="720" t="e">
        <v>#DIV/0!</v>
      </c>
      <c r="DL81" s="459"/>
      <c r="DM81" s="263"/>
      <c r="DN81" s="269"/>
    </row>
    <row r="82" spans="1:118" ht="13.5" thickBot="1" x14ac:dyDescent="0.25">
      <c r="A82" s="204"/>
      <c r="B82" s="943"/>
      <c r="C82" s="50"/>
      <c r="D82" s="753" t="s">
        <v>177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3">
        <v>97.128603545208605</v>
      </c>
      <c r="DB82" s="763">
        <v>97.130752241828858</v>
      </c>
      <c r="DC82" s="765">
        <v>97.14713300927059</v>
      </c>
      <c r="DD82" s="765">
        <v>97.175495406348148</v>
      </c>
      <c r="DE82" s="914">
        <v>97.179583158933369</v>
      </c>
      <c r="DF82" s="764">
        <v>97.177355185382524</v>
      </c>
      <c r="DG82" s="764">
        <v>97.174979082200338</v>
      </c>
      <c r="DH82" s="764">
        <v>97.181623697995448</v>
      </c>
      <c r="DI82" s="765">
        <v>97.188898502982951</v>
      </c>
      <c r="DJ82" s="530">
        <v>1.3403096634803546E-2</v>
      </c>
      <c r="DK82" s="739">
        <v>1.3792671268375578E-2</v>
      </c>
      <c r="DL82" s="459"/>
      <c r="DM82" s="796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344"/>
      <c r="DF83" s="308"/>
      <c r="DG83" s="308"/>
      <c r="DH83" s="308"/>
      <c r="DI83" s="650"/>
      <c r="DJ83" s="525"/>
      <c r="DK83" s="721"/>
      <c r="DL83" s="459"/>
      <c r="DM83" s="797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5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915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20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5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915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20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581">
        <v>6.9602088831395461</v>
      </c>
      <c r="DF86" s="579">
        <v>6.9995639560001353</v>
      </c>
      <c r="DG86" s="579">
        <v>6.9642759577987707</v>
      </c>
      <c r="DH86" s="579">
        <v>6.9768920478487289</v>
      </c>
      <c r="DI86" s="652">
        <v>6.972934428961798</v>
      </c>
      <c r="DJ86" s="332">
        <v>1.9147686871010094E-2</v>
      </c>
      <c r="DK86" s="720">
        <v>0.27535625668688724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72"/>
      <c r="DC87" s="805"/>
      <c r="DD87" s="805"/>
      <c r="DE87" s="916"/>
      <c r="DF87" s="311"/>
      <c r="DG87" s="311"/>
      <c r="DH87" s="311"/>
      <c r="DI87" s="805"/>
      <c r="DJ87" s="332"/>
      <c r="DK87" s="720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5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5">
        <v>2.1853400000000001</v>
      </c>
      <c r="CZ88" s="715">
        <v>2.1925599999999998</v>
      </c>
      <c r="DA88" s="690">
        <v>2.1982599999999999</v>
      </c>
      <c r="DB88" s="886">
        <v>2.1996099999999998</v>
      </c>
      <c r="DC88" s="892">
        <v>2.20086</v>
      </c>
      <c r="DD88" s="892">
        <v>2.2019099999999998</v>
      </c>
      <c r="DE88" s="917">
        <v>2.2023600000000001</v>
      </c>
      <c r="DF88" s="703">
        <v>2.2025100000000002</v>
      </c>
      <c r="DG88" s="703">
        <v>2.2026599999999998</v>
      </c>
      <c r="DH88" s="703">
        <v>2.2028099999999999</v>
      </c>
      <c r="DI88" s="892">
        <v>2.20296</v>
      </c>
      <c r="DJ88" s="332">
        <v>1.0500000000002174E-3</v>
      </c>
      <c r="DK88" s="720">
        <v>4.7685872719593903E-2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780">
        <v>2.1986599999999998</v>
      </c>
      <c r="DB89" s="872"/>
      <c r="DC89" s="805"/>
      <c r="DD89" s="805"/>
      <c r="DE89" s="916"/>
      <c r="DF89" s="311"/>
      <c r="DG89" s="311"/>
      <c r="DH89" s="311"/>
      <c r="DI89" s="805"/>
      <c r="DJ89" s="530"/>
      <c r="DK89" s="739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6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7"/>
      <c r="BW90" s="767"/>
      <c r="BX90" s="767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9"/>
      <c r="CW90" s="849"/>
      <c r="CX90" s="849"/>
      <c r="CY90" s="806"/>
      <c r="CZ90" s="806"/>
      <c r="DA90" s="849"/>
      <c r="DB90" s="849"/>
      <c r="DC90" s="806"/>
      <c r="DD90" s="806"/>
      <c r="DE90" s="918"/>
      <c r="DF90" s="768"/>
      <c r="DG90" s="768"/>
      <c r="DH90" s="768"/>
      <c r="DI90" s="806"/>
      <c r="DJ90" s="525"/>
      <c r="DK90" s="706"/>
      <c r="DL90" s="459"/>
      <c r="DM90" s="263"/>
      <c r="DN90" s="269"/>
    </row>
    <row r="91" spans="1:118" ht="12.75" customHeight="1" thickBot="1" x14ac:dyDescent="0.25">
      <c r="A91" s="204"/>
      <c r="B91" s="942"/>
      <c r="C91" s="791" t="s">
        <v>187</v>
      </c>
      <c r="D91" s="79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3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4">
        <v>2232.481405132653</v>
      </c>
      <c r="CJ91" s="583">
        <v>1974.48059843586</v>
      </c>
      <c r="CK91" s="794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1675.8152266544953</v>
      </c>
      <c r="DA91" s="818">
        <v>1662.2347640379</v>
      </c>
      <c r="DB91" s="818">
        <v>1656.0077242711368</v>
      </c>
      <c r="DC91" s="819">
        <v>1656.3449067478134</v>
      </c>
      <c r="DD91" s="819">
        <v>1652.1899464518951</v>
      </c>
      <c r="DE91" s="919">
        <v>1652.1899464518951</v>
      </c>
      <c r="DF91" s="820">
        <v>1652.1899464518951</v>
      </c>
      <c r="DG91" s="820">
        <v>1652.1899464518951</v>
      </c>
      <c r="DH91" s="820">
        <v>1652.1899464518951</v>
      </c>
      <c r="DI91" s="819">
        <v>1471.5983037117567</v>
      </c>
      <c r="DJ91" s="332">
        <v>-180.59164274013847</v>
      </c>
      <c r="DK91" s="720">
        <v>-10.930440723717149</v>
      </c>
      <c r="DL91" s="459"/>
      <c r="DM91" s="604"/>
      <c r="DN91" s="269"/>
    </row>
    <row r="92" spans="1:118" x14ac:dyDescent="0.2">
      <c r="A92" s="204"/>
      <c r="B92" s="942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27"/>
      <c r="BO92" s="627"/>
      <c r="BP92" s="627"/>
      <c r="BQ92" s="627"/>
      <c r="BR92" s="627"/>
      <c r="BS92" s="789"/>
      <c r="BT92" s="627"/>
      <c r="BU92" s="627"/>
      <c r="BV92" s="790"/>
      <c r="BW92" s="790"/>
      <c r="BX92" s="790"/>
      <c r="BY92" s="627"/>
      <c r="BZ92" s="790"/>
      <c r="CA92" s="790"/>
      <c r="CB92" s="627"/>
      <c r="CC92" s="790"/>
      <c r="CD92" s="790"/>
      <c r="CE92" s="627"/>
      <c r="CF92" s="790"/>
      <c r="CG92" s="627"/>
      <c r="CH92" s="627"/>
      <c r="CI92" s="789"/>
      <c r="CJ92" s="627"/>
      <c r="CK92" s="790"/>
      <c r="CL92" s="790"/>
      <c r="CM92" s="790"/>
      <c r="CN92" s="790"/>
      <c r="CO92" s="790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920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4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73"/>
      <c r="DC93" s="675"/>
      <c r="DD93" s="675"/>
      <c r="DE93" s="921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4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6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73"/>
      <c r="DC94" s="675"/>
      <c r="DD94" s="675"/>
      <c r="DE94" s="921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4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6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73"/>
      <c r="DC95" s="675"/>
      <c r="DD95" s="675"/>
      <c r="DE95" s="921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4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6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73"/>
      <c r="DC96" s="675"/>
      <c r="DD96" s="675"/>
      <c r="DE96" s="921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4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73"/>
      <c r="DC97" s="675"/>
      <c r="DD97" s="675"/>
      <c r="DE97" s="921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4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7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73"/>
      <c r="DC98" s="675"/>
      <c r="DD98" s="675"/>
      <c r="DE98" s="921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4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7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73"/>
      <c r="DC99" s="675"/>
      <c r="DD99" s="675"/>
      <c r="DE99" s="921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4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7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73"/>
      <c r="DC100" s="675"/>
      <c r="DD100" s="675"/>
      <c r="DE100" s="921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73"/>
      <c r="DC101" s="675"/>
      <c r="DD101" s="675"/>
      <c r="DE101" s="921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8">
        <v>-1.0555930425434199</v>
      </c>
      <c r="CU102" s="718">
        <v>-0.83628337220137405</v>
      </c>
      <c r="CV102" s="718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73"/>
      <c r="DC102" s="675"/>
      <c r="DD102" s="675"/>
      <c r="DE102" s="921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8">
        <v>0.386745251297059</v>
      </c>
      <c r="CU103" s="718">
        <v>0.609251855609097</v>
      </c>
      <c r="CV103" s="718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73"/>
      <c r="DC103" s="675"/>
      <c r="DD103" s="675"/>
      <c r="DE103" s="921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9">
        <v>-1.33220929663457</v>
      </c>
      <c r="CU104" s="719">
        <v>-1.40344938405391</v>
      </c>
      <c r="CV104" s="719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4"/>
      <c r="DC104" s="893"/>
      <c r="DD104" s="893"/>
      <c r="DE104" s="922"/>
      <c r="DF104" s="672"/>
      <c r="DG104" s="672"/>
      <c r="DH104" s="672"/>
      <c r="DI104" s="893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920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923">
        <v>1.5</v>
      </c>
      <c r="DF106" s="666">
        <v>1.5</v>
      </c>
      <c r="DG106" s="666">
        <v>1.5</v>
      </c>
      <c r="DH106" s="666">
        <v>1.5</v>
      </c>
      <c r="DI106" s="661">
        <v>1.5</v>
      </c>
      <c r="DJ106" s="332" t="s">
        <v>3</v>
      </c>
      <c r="DK106" s="707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924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41"/>
      <c r="DK109" s="94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45" t="str">
        <f>+entero!D3</f>
        <v>V   A   R   I   A   B   L   E   S     b/</v>
      </c>
      <c r="E4" s="947" t="str">
        <f>+entero!E3</f>
        <v>2008                          A  fines de Dic*</v>
      </c>
      <c r="F4" s="947" t="str">
        <f>+entero!F3</f>
        <v>2009                          A  fines de Ene*</v>
      </c>
      <c r="G4" s="947" t="str">
        <f>+entero!G3</f>
        <v>2009                          A  fines de Feb*</v>
      </c>
      <c r="H4" s="947" t="str">
        <f>+entero!H3</f>
        <v>2009                          A  fines de Mar*</v>
      </c>
      <c r="I4" s="947" t="str">
        <f>+entero!I3</f>
        <v>2009                          A  fines de Abr*</v>
      </c>
      <c r="J4" s="947" t="str">
        <f>+entero!J3</f>
        <v>2009                          A  fines de May*</v>
      </c>
      <c r="K4" s="947" t="str">
        <f>+entero!K3</f>
        <v>2009                          A  fines de Jun*</v>
      </c>
      <c r="L4" s="947" t="str">
        <f>+entero!L3</f>
        <v>2009                          A  fines de Jul*</v>
      </c>
      <c r="M4" s="947" t="str">
        <f>+entero!M3</f>
        <v>2009                          A  fines de Ago*</v>
      </c>
      <c r="N4" s="947" t="str">
        <f>+entero!N3</f>
        <v>2009                          A  fines de Sep*</v>
      </c>
      <c r="O4" s="947" t="str">
        <f>+entero!O3</f>
        <v>2009                          A  fines de Oct*</v>
      </c>
      <c r="P4" s="947" t="str">
        <f>+entero!P3</f>
        <v>2009                          A  fines de Nov*</v>
      </c>
      <c r="Q4" s="947" t="str">
        <f>+entero!Q3</f>
        <v>2009                          A  fines de Dic*</v>
      </c>
      <c r="R4" s="947" t="str">
        <f>+entero!R3</f>
        <v>2010                          A  fines de Ene*</v>
      </c>
      <c r="S4" s="947" t="str">
        <f>+entero!S3</f>
        <v>2010                          A  fines de Feb*</v>
      </c>
      <c r="T4" s="947" t="str">
        <f>+entero!T3</f>
        <v>2010                          A  fines de Mar*</v>
      </c>
      <c r="U4" s="947" t="str">
        <f>+entero!U3</f>
        <v>2010                          A  fines de Abr*</v>
      </c>
      <c r="V4" s="947" t="str">
        <f>+entero!V3</f>
        <v>2010                          A  fines de May*</v>
      </c>
      <c r="W4" s="947" t="str">
        <f>+entero!W3</f>
        <v>2010                          A  fines de Jun*</v>
      </c>
      <c r="X4" s="947" t="str">
        <f>+entero!X3</f>
        <v>2010                          A  fines de Jul*</v>
      </c>
      <c r="Y4" s="947" t="str">
        <f>+entero!Y3</f>
        <v>2010                          A  fines de Ago*</v>
      </c>
      <c r="Z4" s="947" t="str">
        <f>+entero!Z3</f>
        <v>2010                          A  fines de Sep*</v>
      </c>
      <c r="AA4" s="947" t="str">
        <f>+entero!AA3</f>
        <v>2010                          A  fines de Oct*</v>
      </c>
      <c r="AB4" s="947" t="str">
        <f>+entero!AB3</f>
        <v>2010                          A  fines de Nov*</v>
      </c>
      <c r="AC4" s="947" t="str">
        <f>+entero!AC3</f>
        <v>2010                          A  fines de Dic*</v>
      </c>
      <c r="AD4" s="947" t="str">
        <f>+entero!AD3</f>
        <v>2011                          A  fines de Ene*</v>
      </c>
      <c r="AE4" s="947" t="str">
        <f>+entero!AE3</f>
        <v>2011                          A  fines de Feb*</v>
      </c>
      <c r="AF4" s="947" t="str">
        <f>+entero!AF3</f>
        <v>2011                          A  fines de Mar*</v>
      </c>
      <c r="AG4" s="947" t="str">
        <f>+entero!AG3</f>
        <v>2011                          A  fines de Abr*</v>
      </c>
      <c r="AH4" s="947" t="str">
        <f>+entero!AH3</f>
        <v>2011                          A  fines de May*</v>
      </c>
      <c r="AI4" s="947" t="str">
        <f>+entero!AI3</f>
        <v>2011                          A  fines de Jun*</v>
      </c>
      <c r="AJ4" s="947" t="str">
        <f>+entero!AJ3</f>
        <v>2011                          A  fines de Jul*</v>
      </c>
      <c r="AK4" s="947" t="str">
        <f>+entero!AK3</f>
        <v>2011                          A  fines de Ago*</v>
      </c>
      <c r="AL4" s="947" t="str">
        <f>+entero!AL3</f>
        <v>2011                          A  fines de Sep*</v>
      </c>
      <c r="AM4" s="947" t="str">
        <f>+entero!AM3</f>
        <v>2011                          A  fines de Oct*</v>
      </c>
      <c r="AN4" s="947" t="str">
        <f>+entero!AN3</f>
        <v>2011                          A  fines de Nov*</v>
      </c>
      <c r="AO4" s="947" t="str">
        <f>+entero!AO3</f>
        <v>2011                          A  fines de Dic*</v>
      </c>
      <c r="AP4" s="947" t="str">
        <f>+entero!AP3</f>
        <v>2012                          A  fines de Ene*</v>
      </c>
      <c r="AQ4" s="947" t="str">
        <f>+entero!AQ3</f>
        <v>2012                          A  fines de Feb*</v>
      </c>
      <c r="AR4" s="947" t="str">
        <f>+entero!AR3</f>
        <v>2012                          A  fines de Mar*</v>
      </c>
      <c r="AS4" s="947" t="str">
        <f>+entero!AS3</f>
        <v>2012                          A  fines de Abr*</v>
      </c>
      <c r="AT4" s="947" t="str">
        <f>+entero!AT3</f>
        <v>2012                          A  fines de May*</v>
      </c>
      <c r="AU4" s="947" t="str">
        <f>+entero!AU3</f>
        <v>2012                          A  fines de Jun*</v>
      </c>
      <c r="AV4" s="947" t="str">
        <f>+entero!AV3</f>
        <v>2012                          A  fines de Jul*</v>
      </c>
      <c r="AW4" s="947" t="str">
        <f>+entero!AW3</f>
        <v>2012                          A  fines de Ago*</v>
      </c>
      <c r="AX4" s="947" t="str">
        <f>+entero!AX3</f>
        <v>2012                          A  fines de Sep*</v>
      </c>
      <c r="AY4" s="947" t="str">
        <f>+entero!AY3</f>
        <v>2012                          A  fines de Oct*</v>
      </c>
      <c r="AZ4" s="947" t="str">
        <f>+entero!AZ3</f>
        <v>2012                          A  fines de Nov*</v>
      </c>
      <c r="BA4" s="947" t="str">
        <f>+entero!BA3</f>
        <v>2012                          A  fines de Dic*</v>
      </c>
      <c r="BB4" s="947" t="str">
        <f>+entero!BB3</f>
        <v>2013                          A  fines de Ene*</v>
      </c>
      <c r="BC4" s="947" t="str">
        <f>+entero!BC3</f>
        <v>2013                          A  fines de Feb*</v>
      </c>
      <c r="BD4" s="947" t="str">
        <f>+entero!BD3</f>
        <v>2013                          A  fines de Mar*</v>
      </c>
      <c r="BE4" s="947" t="str">
        <f>+entero!BE3</f>
        <v>2013                          A  fines de Abr*</v>
      </c>
      <c r="BF4" s="947" t="str">
        <f>+entero!BF3</f>
        <v>2013                          A  fines de May*</v>
      </c>
      <c r="BG4" s="947" t="str">
        <f>+entero!BG3</f>
        <v>2013                          A  fines de Jun*</v>
      </c>
      <c r="BH4" s="947" t="str">
        <f>+entero!BH3</f>
        <v>2013                          A  fines de Jul*</v>
      </c>
      <c r="BI4" s="947" t="str">
        <f>+entero!BI3</f>
        <v>2013                          A  fines de Ago*</v>
      </c>
      <c r="BJ4" s="947" t="str">
        <f>+entero!BJ3</f>
        <v>2013                          A  fines de Sep*</v>
      </c>
      <c r="BK4" s="947" t="str">
        <f>+entero!BK3</f>
        <v>2013                          A  fines de Oct*</v>
      </c>
      <c r="BL4" s="947" t="str">
        <f>+entero!BL3</f>
        <v>2013                          A  fines de Nov*</v>
      </c>
      <c r="BM4" s="947" t="str">
        <f>+entero!BM3</f>
        <v>2013                          A  fines de Dic*</v>
      </c>
      <c r="BN4" s="947" t="str">
        <f>+entero!BN3</f>
        <v>2014                          A  fines de Ene*</v>
      </c>
      <c r="BO4" s="947" t="str">
        <f>+entero!BO3</f>
        <v>2014                          A  fines de Feb*</v>
      </c>
      <c r="BP4" s="947" t="str">
        <f>+entero!BP3</f>
        <v>2014                          A  fines de Mar*</v>
      </c>
      <c r="BQ4" s="947" t="str">
        <f>+entero!BQ3</f>
        <v>2014                          A  fines de Abr*</v>
      </c>
      <c r="BR4" s="947" t="str">
        <f>+entero!BR3</f>
        <v>2014                          A  fines de May*</v>
      </c>
      <c r="BS4" s="947" t="str">
        <f>+entero!BS3</f>
        <v>2014                          A  fines de Jun*</v>
      </c>
      <c r="BT4" s="947" t="str">
        <f>+entero!BT3</f>
        <v>2014                          A  fines de Jul*</v>
      </c>
      <c r="BU4" s="947" t="str">
        <f>+entero!BU3</f>
        <v>2014                          A  fines de Ago*</v>
      </c>
      <c r="BV4" s="947" t="str">
        <f>+entero!BV3</f>
        <v>2014                          A  fines de Sep*</v>
      </c>
      <c r="BW4" s="947" t="str">
        <f>+entero!BW3</f>
        <v>2014                          A  fines de Oct*</v>
      </c>
      <c r="BX4" s="947" t="str">
        <f>+entero!BX3</f>
        <v>2014                          A  fines de Nov*</v>
      </c>
      <c r="BY4" s="947" t="str">
        <f>+entero!BY3</f>
        <v>2014                          A  fines de Dic*</v>
      </c>
      <c r="BZ4" s="947" t="str">
        <f>+entero!BZ3</f>
        <v>2015                         A  fines de Ene*</v>
      </c>
      <c r="CA4" s="947" t="str">
        <f>+entero!CA3</f>
        <v>2015                         A  fines de Feb*</v>
      </c>
      <c r="CB4" s="947" t="str">
        <f>+entero!CB3</f>
        <v>2015                         A  fines de Mar*</v>
      </c>
      <c r="CC4" s="947" t="str">
        <f>+entero!CC3</f>
        <v xml:space="preserve">2015                         A  fines de Abr* </v>
      </c>
      <c r="CD4" s="947" t="str">
        <f>+entero!CD3</f>
        <v xml:space="preserve">2015                         A  fines de May* </v>
      </c>
      <c r="CE4" s="947" t="str">
        <f>+entero!CE3</f>
        <v xml:space="preserve">2015                         A  fines de Jun* </v>
      </c>
      <c r="CF4" s="947" t="str">
        <f>+entero!CF3</f>
        <v xml:space="preserve">2015                         A  fines de Jul* </v>
      </c>
      <c r="CG4" s="947" t="str">
        <f>+entero!CG3</f>
        <v xml:space="preserve">2015                         A  fines de Ago* </v>
      </c>
      <c r="CH4" s="947" t="str">
        <f>+entero!CH3</f>
        <v xml:space="preserve">2015                         A  fines de Sep* </v>
      </c>
      <c r="CI4" s="947" t="str">
        <f>+entero!CI3</f>
        <v xml:space="preserve">2015                         A  fines de Oct* </v>
      </c>
      <c r="CJ4" s="947" t="str">
        <f>+entero!CJ3</f>
        <v xml:space="preserve">2015                         A  fines de Nov* </v>
      </c>
      <c r="CK4" s="947" t="str">
        <f>+entero!CK3</f>
        <v xml:space="preserve">2015                         A  fines de Dic* </v>
      </c>
      <c r="CL4" s="947" t="str">
        <f>+entero!CL3</f>
        <v xml:space="preserve">2016                         A  fines de Ene* </v>
      </c>
      <c r="CM4" s="947" t="str">
        <f>+entero!CM3</f>
        <v xml:space="preserve">2016                         A  fines de Feb* </v>
      </c>
      <c r="CN4" s="947" t="str">
        <f>+entero!CN3</f>
        <v xml:space="preserve">2016                         A  fines de Mar* </v>
      </c>
      <c r="CO4" s="947" t="str">
        <f>+entero!CO3</f>
        <v xml:space="preserve">2016                         A  fines de Abr* </v>
      </c>
      <c r="CP4" s="947" t="str">
        <f>+entero!CP3</f>
        <v xml:space="preserve">2016                         A  fines de May* </v>
      </c>
      <c r="CQ4" s="947" t="str">
        <f>+entero!CQ3</f>
        <v xml:space="preserve">2016                         A  fines de Jun* </v>
      </c>
      <c r="CR4" s="947" t="str">
        <f>+entero!CR3</f>
        <v xml:space="preserve">2016                         A  fines de Jul* </v>
      </c>
      <c r="CS4" s="947" t="str">
        <f>+entero!CS3</f>
        <v xml:space="preserve">2016                         A  fines de Ago* </v>
      </c>
      <c r="CT4" s="947" t="str">
        <f>+entero!CT3</f>
        <v xml:space="preserve">2016                         A  fines de Sep* </v>
      </c>
      <c r="CU4" s="947" t="str">
        <f>+entero!CU3</f>
        <v xml:space="preserve">2016                         A  fines de Oct* </v>
      </c>
      <c r="CV4" s="947" t="str">
        <f>+entero!CV3</f>
        <v xml:space="preserve">2016                         A  fines de Nov* </v>
      </c>
      <c r="CW4" s="947" t="str">
        <f>+entero!CW3</f>
        <v>2016                         A  fines de Dic* 15</v>
      </c>
      <c r="CX4" s="947" t="str">
        <f>+entero!CX3</f>
        <v xml:space="preserve">2017                         A  fines de Ene* </v>
      </c>
      <c r="CY4" s="947" t="str">
        <f>+entero!CY3</f>
        <v xml:space="preserve">2017                         A  fines de Feb* </v>
      </c>
      <c r="CZ4" s="947" t="str">
        <f>+entero!CZ3</f>
        <v xml:space="preserve">2017                         A  fines de Mar* </v>
      </c>
      <c r="DA4" s="947" t="str">
        <f>+entero!DA3</f>
        <v xml:space="preserve">2017                         A  fines de Abr* </v>
      </c>
      <c r="DB4" s="956" t="str">
        <f>+entero!DB3</f>
        <v>Semana 1°</v>
      </c>
      <c r="DC4" s="956" t="str">
        <f>+entero!DC3</f>
        <v>Semana 2°</v>
      </c>
      <c r="DD4" s="956" t="str">
        <f>+entero!DD3</f>
        <v>Semana 3°</v>
      </c>
      <c r="DE4" s="959" t="str">
        <f>+entero!DE3</f>
        <v>Semana 4°</v>
      </c>
      <c r="DF4" s="960"/>
      <c r="DG4" s="960"/>
      <c r="DH4" s="960"/>
      <c r="DI4" s="961"/>
      <c r="DJ4" s="962" t="s">
        <v>27</v>
      </c>
      <c r="DK4" s="96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64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8"/>
      <c r="X5" s="958"/>
      <c r="Y5" s="958"/>
      <c r="Z5" s="958"/>
      <c r="AA5" s="958"/>
      <c r="AB5" s="958"/>
      <c r="AC5" s="958"/>
      <c r="AD5" s="958"/>
      <c r="AE5" s="958"/>
      <c r="AF5" s="958"/>
      <c r="AG5" s="958"/>
      <c r="AH5" s="958"/>
      <c r="AI5" s="958"/>
      <c r="AJ5" s="958"/>
      <c r="AK5" s="958"/>
      <c r="AL5" s="958"/>
      <c r="AM5" s="958"/>
      <c r="AN5" s="958"/>
      <c r="AO5" s="958"/>
      <c r="AP5" s="958"/>
      <c r="AQ5" s="958"/>
      <c r="AR5" s="958"/>
      <c r="AS5" s="958"/>
      <c r="AT5" s="958"/>
      <c r="AU5" s="958"/>
      <c r="AV5" s="958"/>
      <c r="AW5" s="958"/>
      <c r="AX5" s="958"/>
      <c r="AY5" s="958"/>
      <c r="AZ5" s="958"/>
      <c r="BA5" s="958"/>
      <c r="BB5" s="958"/>
      <c r="BC5" s="958"/>
      <c r="BD5" s="958"/>
      <c r="BE5" s="958"/>
      <c r="BF5" s="958"/>
      <c r="BG5" s="958"/>
      <c r="BH5" s="958"/>
      <c r="BI5" s="958"/>
      <c r="BJ5" s="958"/>
      <c r="BK5" s="958"/>
      <c r="BL5" s="958"/>
      <c r="BM5" s="958"/>
      <c r="BN5" s="958"/>
      <c r="BO5" s="958"/>
      <c r="BP5" s="958"/>
      <c r="BQ5" s="958"/>
      <c r="BR5" s="958"/>
      <c r="BS5" s="958"/>
      <c r="BT5" s="958"/>
      <c r="BU5" s="958"/>
      <c r="BV5" s="958"/>
      <c r="BW5" s="958"/>
      <c r="BX5" s="958"/>
      <c r="BY5" s="958"/>
      <c r="BZ5" s="958"/>
      <c r="CA5" s="958"/>
      <c r="CB5" s="958"/>
      <c r="CC5" s="958"/>
      <c r="CD5" s="958"/>
      <c r="CE5" s="958"/>
      <c r="CF5" s="958"/>
      <c r="CG5" s="958"/>
      <c r="CH5" s="958"/>
      <c r="CI5" s="958"/>
      <c r="CJ5" s="958"/>
      <c r="CK5" s="958"/>
      <c r="CL5" s="958"/>
      <c r="CM5" s="958"/>
      <c r="CN5" s="958"/>
      <c r="CO5" s="958"/>
      <c r="CP5" s="958"/>
      <c r="CQ5" s="958"/>
      <c r="CR5" s="958"/>
      <c r="CS5" s="958"/>
      <c r="CT5" s="958"/>
      <c r="CU5" s="958"/>
      <c r="CV5" s="958"/>
      <c r="CW5" s="958"/>
      <c r="CX5" s="958"/>
      <c r="CY5" s="958"/>
      <c r="CZ5" s="958"/>
      <c r="DA5" s="958"/>
      <c r="DB5" s="957"/>
      <c r="DC5" s="957"/>
      <c r="DD5" s="957"/>
      <c r="DE5" s="897">
        <f>+entero!DE4</f>
        <v>42877</v>
      </c>
      <c r="DF5" s="871">
        <f>+entero!DF4</f>
        <v>42878</v>
      </c>
      <c r="DG5" s="871">
        <f>+entero!DG4</f>
        <v>42879</v>
      </c>
      <c r="DH5" s="871">
        <f>+entero!DH4</f>
        <v>42880</v>
      </c>
      <c r="DI5" s="926">
        <f>+entero!DI4</f>
        <v>42881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7"/>
      <c r="CU6" s="807"/>
      <c r="CV6" s="846"/>
      <c r="CW6" s="850"/>
      <c r="CX6" s="861"/>
      <c r="CY6" s="862"/>
      <c r="CZ6" s="863"/>
      <c r="DA6" s="876"/>
      <c r="DB6" s="876"/>
      <c r="DC6" s="877"/>
      <c r="DD6" s="877"/>
      <c r="DE6" s="856"/>
      <c r="DF6" s="857"/>
      <c r="DG6" s="857"/>
      <c r="DH6" s="857"/>
      <c r="DI6" s="857"/>
      <c r="DJ6" s="839"/>
      <c r="DK6" s="840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32">
        <f>+entero!DE7</f>
        <v>10027.805104089999</v>
      </c>
      <c r="DF7" s="533">
        <f>+entero!DF7</f>
        <v>9959.3642177299989</v>
      </c>
      <c r="DG7" s="533">
        <f>+entero!DG7</f>
        <v>9927.1150042000008</v>
      </c>
      <c r="DH7" s="533">
        <f>+entero!DH7</f>
        <v>9910.6303715200011</v>
      </c>
      <c r="DI7" s="533">
        <f>+entero!DI7</f>
        <v>9895.1389487200013</v>
      </c>
      <c r="DJ7" s="532">
        <f>+entero!DJ7</f>
        <v>-120.01357239999925</v>
      </c>
      <c r="DK7" s="567">
        <f>+entero!DK7</f>
        <v>-1.1983199671389388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32">
        <f>+entero!DE8</f>
        <v>8035.1517336699999</v>
      </c>
      <c r="DF8" s="533">
        <f>+entero!DF8</f>
        <v>7959.1205940699992</v>
      </c>
      <c r="DG8" s="533">
        <f>+entero!DG8</f>
        <v>7939.8644160599997</v>
      </c>
      <c r="DH8" s="533">
        <f>+entero!DH8</f>
        <v>7915.6164160900007</v>
      </c>
      <c r="DI8" s="533">
        <f>+entero!DI8</f>
        <v>7902.5164462000002</v>
      </c>
      <c r="DJ8" s="532">
        <f>+entero!DJ8</f>
        <v>-131.12784550000015</v>
      </c>
      <c r="DK8" s="567">
        <f>+entero!DK8</f>
        <v>-1.6322336506170099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32">
        <f>+entero!DE9</f>
        <v>230.16385044999998</v>
      </c>
      <c r="DF9" s="533">
        <f>+entero!DF9</f>
        <v>230.60063829000001</v>
      </c>
      <c r="DG9" s="533">
        <f>+entero!DG9</f>
        <v>230.63064660999999</v>
      </c>
      <c r="DH9" s="533">
        <f>+entero!DH9</f>
        <v>230.23220274000002</v>
      </c>
      <c r="DI9" s="533">
        <f>+entero!DI9</f>
        <v>230.47893786</v>
      </c>
      <c r="DJ9" s="532">
        <f>+entero!DJ9</f>
        <v>0.28007769999999255</v>
      </c>
      <c r="DK9" s="567">
        <f>+entero!DK9</f>
        <v>0.12166771799189124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32">
        <f>+entero!DE10</f>
        <v>1726.5594049700001</v>
      </c>
      <c r="DF10" s="533">
        <f>+entero!DF10</f>
        <v>1733.64468487</v>
      </c>
      <c r="DG10" s="533">
        <f>+entero!DG10</f>
        <v>1720.6169565300002</v>
      </c>
      <c r="DH10" s="533">
        <f>+entero!DH10</f>
        <v>1728.84096744</v>
      </c>
      <c r="DI10" s="533">
        <f>+entero!DI10</f>
        <v>1726.16426241</v>
      </c>
      <c r="DJ10" s="532">
        <f>+entero!DJ10</f>
        <v>10.79047340000011</v>
      </c>
      <c r="DK10" s="567">
        <f>+entero!DK10</f>
        <v>0.62904502034089038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32">
        <f>+entero!DE11</f>
        <v>35.930115000000001</v>
      </c>
      <c r="DF11" s="533">
        <f>+entero!DF11</f>
        <v>35.998300499999999</v>
      </c>
      <c r="DG11" s="533">
        <f>+entero!DG11</f>
        <v>36.002985000000002</v>
      </c>
      <c r="DH11" s="533">
        <f>+entero!DH11</f>
        <v>35.940785249999998</v>
      </c>
      <c r="DI11" s="533">
        <f>+entero!DI11</f>
        <v>35.979302250000003</v>
      </c>
      <c r="DJ11" s="532">
        <f>+entero!DJ11</f>
        <v>4.3722000000002481E-2</v>
      </c>
      <c r="DK11" s="567">
        <f>+entero!DK11</f>
        <v>0.12166771677495358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32">
        <f>+entero!DE12</f>
        <v>10027.78119525</v>
      </c>
      <c r="DF12" s="533">
        <f>+entero!DF12</f>
        <v>9959.3403088899977</v>
      </c>
      <c r="DG12" s="533">
        <f>+entero!DG12</f>
        <v>9926.8498606800003</v>
      </c>
      <c r="DH12" s="533">
        <f>+entero!DH12</f>
        <v>9910.6288876000017</v>
      </c>
      <c r="DI12" s="533">
        <f>+entero!DI12</f>
        <v>9895.1033876100009</v>
      </c>
      <c r="DJ12" s="532">
        <f>+entero!DJ12</f>
        <v>-120.02557020000131</v>
      </c>
      <c r="DK12" s="567">
        <f>+entero!DK12</f>
        <v>-1.198442583272008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32">
        <f>+entero!DE13</f>
        <v>2864.2941370845488</v>
      </c>
      <c r="DF13" s="533">
        <f>+entero!DF13</f>
        <v>2879.4279995291545</v>
      </c>
      <c r="DG13" s="533">
        <f>+entero!DG13</f>
        <v>2893.5827035451898</v>
      </c>
      <c r="DH13" s="533">
        <f>+entero!DH13</f>
        <v>2876.383730478135</v>
      </c>
      <c r="DI13" s="533">
        <f>+entero!DI13</f>
        <v>2883.0503114446069</v>
      </c>
      <c r="DJ13" s="532">
        <f>+entero!DJ13</f>
        <v>2.1274847084546309</v>
      </c>
      <c r="DK13" s="567">
        <f>+entero!DK13</f>
        <v>7.3847334219112604E-2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32">
        <f>+entero!DE14</f>
        <v>1800.7103626299997</v>
      </c>
      <c r="DF14" s="533">
        <f>+entero!DF14</f>
        <v>1801.5106353700007</v>
      </c>
      <c r="DG14" s="533">
        <f>+entero!DG14</f>
        <v>1801.5134989700002</v>
      </c>
      <c r="DH14" s="533">
        <f>+entero!DH14</f>
        <v>1801.5707711899995</v>
      </c>
      <c r="DI14" s="533">
        <f>+entero!DI14</f>
        <v>1801.61086172</v>
      </c>
      <c r="DJ14" s="532">
        <f>+entero!DJ14</f>
        <v>0.99782405000041763</v>
      </c>
      <c r="DK14" s="567">
        <f>+entero!DK14</f>
        <v>5.5415796127511463E-2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32">
        <f>+entero!DE15</f>
        <v>630.80494217764999</v>
      </c>
      <c r="DF15" s="533">
        <f>+entero!DF15</f>
        <v>630.84833412199998</v>
      </c>
      <c r="DG15" s="533">
        <f>+entero!DG15</f>
        <v>630.87343051854998</v>
      </c>
      <c r="DH15" s="533">
        <f>+entero!DH15</f>
        <v>630.89853439654996</v>
      </c>
      <c r="DI15" s="533">
        <f>+entero!DI15</f>
        <v>630.92363218620005</v>
      </c>
      <c r="DJ15" s="532">
        <f>+entero!DJ15</f>
        <v>0.17571404880004593</v>
      </c>
      <c r="DK15" s="567">
        <f>+entero!DK15</f>
        <v>2.7858046574125161E-2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32">
        <f>+entero!DE16</f>
        <v>703.46080748520001</v>
      </c>
      <c r="DF16" s="533">
        <f>+entero!DF16</f>
        <v>703.50605841039999</v>
      </c>
      <c r="DG16" s="533">
        <f>+entero!DG16</f>
        <v>703.5309339826</v>
      </c>
      <c r="DH16" s="533">
        <f>+entero!DH16</f>
        <v>703.55611191189996</v>
      </c>
      <c r="DI16" s="533">
        <f>+entero!DI16</f>
        <v>703.5816816775</v>
      </c>
      <c r="DJ16" s="532">
        <f>+entero!DJ16</f>
        <v>0.17578919779998614</v>
      </c>
      <c r="DK16" s="567">
        <f>+entero!DK16</f>
        <v>2.4991146602459935E-2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32">
        <f>+entero!DE17</f>
        <v>14226.3410819974</v>
      </c>
      <c r="DF17" s="533">
        <f>+entero!DF17</f>
        <v>14173.122700951551</v>
      </c>
      <c r="DG17" s="533">
        <f>+entero!DG17</f>
        <v>14154.836928726339</v>
      </c>
      <c r="DH17" s="533">
        <f>+entero!DH17</f>
        <v>14121.467264386587</v>
      </c>
      <c r="DI17" s="533">
        <f>+entero!DI17</f>
        <v>14112.65901291831</v>
      </c>
      <c r="DJ17" s="532">
        <f>+entero!DJ17</f>
        <v>-117.54658224494415</v>
      </c>
      <c r="DK17" s="567">
        <f>+entero!DK17</f>
        <v>-0.8260357270234886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7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7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7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7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32">
        <f>+entero!DE22</f>
        <v>2</v>
      </c>
      <c r="DF22" s="533">
        <f>+entero!DF22</f>
        <v>2.5</v>
      </c>
      <c r="DG22" s="533">
        <f>+entero!DG22</f>
        <v>5</v>
      </c>
      <c r="DH22" s="533">
        <f>+entero!DH22</f>
        <v>0.3</v>
      </c>
      <c r="DI22" s="533">
        <f>+entero!DI22</f>
        <v>6</v>
      </c>
      <c r="DJ22" s="837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5"/>
      <c r="CY23" s="855"/>
      <c r="CZ23" s="855"/>
      <c r="DA23" s="58"/>
      <c r="DB23" s="855"/>
      <c r="DC23" s="855"/>
      <c r="DD23" s="855"/>
      <c r="DE23" s="855"/>
      <c r="DF23" s="858"/>
      <c r="DG23" s="858"/>
      <c r="DH23" s="858"/>
      <c r="DI23" s="875"/>
      <c r="DJ23" s="838"/>
      <c r="DK23" s="841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42887.40033449074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65" t="str">
        <f>+entero!DE3</f>
        <v>Semana 4°</v>
      </c>
      <c r="DF3" s="966"/>
      <c r="DG3" s="966"/>
      <c r="DH3" s="966"/>
      <c r="DI3" s="967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27">
        <f>+entero!DE4</f>
        <v>42877</v>
      </c>
      <c r="DF4" s="929">
        <f>+entero!DF4</f>
        <v>42878</v>
      </c>
      <c r="DG4" s="929">
        <f>+entero!DG4</f>
        <v>42879</v>
      </c>
      <c r="DH4" s="929">
        <f>+entero!DH4</f>
        <v>42880</v>
      </c>
      <c r="DI4" s="928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4"/>
      <c r="DD5" s="864"/>
      <c r="DE5" s="859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4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821">
        <f>+entero!DE24</f>
        <v>51980.647386378201</v>
      </c>
      <c r="DF6" s="822">
        <f>+entero!DF24</f>
        <v>51573.302060008413</v>
      </c>
      <c r="DG6" s="822">
        <f>+entero!DG24</f>
        <v>51658.390766980017</v>
      </c>
      <c r="DH6" s="822">
        <f>+entero!DH24</f>
        <v>51492.726802315425</v>
      </c>
      <c r="DI6" s="822">
        <f>+entero!DI24</f>
        <v>53061.381006046635</v>
      </c>
      <c r="DJ6" s="821">
        <f>+entero!DJ24</f>
        <v>570.34158734525408</v>
      </c>
      <c r="DK6" s="842">
        <f>+entero!DK24</f>
        <v>1.086550378238571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4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821">
        <f>+entero!DE25</f>
        <v>40136.812422499999</v>
      </c>
      <c r="DF7" s="822">
        <f>+entero!DF25</f>
        <v>40070.575842800004</v>
      </c>
      <c r="DG7" s="822">
        <f>+entero!DG25</f>
        <v>40000.486546300002</v>
      </c>
      <c r="DH7" s="822">
        <f>+entero!DH25</f>
        <v>39944.304040099996</v>
      </c>
      <c r="DI7" s="822">
        <f>+entero!DI25</f>
        <v>39922.972984300002</v>
      </c>
      <c r="DJ7" s="821">
        <f>+entero!DJ25</f>
        <v>-272.08730769999966</v>
      </c>
      <c r="DK7" s="842">
        <f>+entero!DK25</f>
        <v>-0.67691727720620154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4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821">
        <f>+entero!DE26</f>
        <v>-28653.766576740545</v>
      </c>
      <c r="DF8" s="822">
        <f>+entero!DF26</f>
        <v>-28250.498675957755</v>
      </c>
      <c r="DG8" s="822">
        <f>+entero!DG26</f>
        <v>-28097.7034977658</v>
      </c>
      <c r="DH8" s="822">
        <f>+entero!DH26</f>
        <v>-28042.610128723478</v>
      </c>
      <c r="DI8" s="822">
        <f>+entero!DI26</f>
        <v>-27957.436254508928</v>
      </c>
      <c r="DJ8" s="821">
        <f>+entero!DJ26</f>
        <v>551.28810396568588</v>
      </c>
      <c r="DK8" s="842">
        <f>+entero!DK26</f>
        <v>-1.9337522683711694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4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821">
        <f>+entero!DE27</f>
        <v>-16253.530151996658</v>
      </c>
      <c r="DF9" s="822">
        <f>+entero!DF27</f>
        <v>-15953.332984939158</v>
      </c>
      <c r="DG9" s="822">
        <f>+entero!DG27</f>
        <v>-15907.237115025253</v>
      </c>
      <c r="DH9" s="822">
        <f>+entero!DH27</f>
        <v>-15684.039564845179</v>
      </c>
      <c r="DI9" s="822">
        <f>+entero!DI27</f>
        <v>-14966.41409929108</v>
      </c>
      <c r="DJ9" s="821">
        <f>+entero!DJ27</f>
        <v>936.66008642163615</v>
      </c>
      <c r="DK9" s="842">
        <f>+entero!DK27</f>
        <v>-5.8898051752983012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4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821">
        <f>+entero!DE28</f>
        <v>8010.2453355543994</v>
      </c>
      <c r="DF10" s="822">
        <f>+entero!DF28</f>
        <v>7810.0920837133999</v>
      </c>
      <c r="DG10" s="822">
        <f>+entero!DG28</f>
        <v>7958.6821402945998</v>
      </c>
      <c r="DH10" s="822">
        <f>+entero!DH28</f>
        <v>7761.5679545703997</v>
      </c>
      <c r="DI10" s="822">
        <f>+entero!DI28</f>
        <v>7567.9339099624003</v>
      </c>
      <c r="DJ10" s="821">
        <f>+entero!DJ28</f>
        <v>-527.3504763494002</v>
      </c>
      <c r="DK10" s="842">
        <f>+entero!DK28</f>
        <v>-6.5142921629916977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4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23"/>
      <c r="DF11" s="824"/>
      <c r="DG11" s="824"/>
      <c r="DH11" s="824"/>
      <c r="DI11" s="824"/>
      <c r="DJ11" s="823"/>
      <c r="DK11" s="843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4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821">
        <f>+entero!DE30</f>
        <v>64197.579451784099</v>
      </c>
      <c r="DF12" s="822">
        <f>+entero!DF30</f>
        <v>64213.581431154125</v>
      </c>
      <c r="DG12" s="822">
        <f>+entero!DG30</f>
        <v>64205.409561914108</v>
      </c>
      <c r="DH12" s="822">
        <f>+entero!DH30</f>
        <v>63996.691083644109</v>
      </c>
      <c r="DI12" s="822">
        <f>+entero!DI30</f>
        <v>65021.950778804116</v>
      </c>
      <c r="DJ12" s="821">
        <f>+entero!DJ30</f>
        <v>493.27326709000772</v>
      </c>
      <c r="DK12" s="842">
        <f>+entero!DK30</f>
        <v>0.76442488225558769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4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821">
        <f>+entero!DE31</f>
        <v>112215.86266066537</v>
      </c>
      <c r="DF13" s="822">
        <f>+entero!DF31</f>
        <v>112245.1184026354</v>
      </c>
      <c r="DG13" s="822">
        <f>+entero!DG31</f>
        <v>112304.01270710537</v>
      </c>
      <c r="DH13" s="822">
        <f>+entero!DH31</f>
        <v>112293.12454578538</v>
      </c>
      <c r="DI13" s="822">
        <f>+entero!DI31</f>
        <v>113723.51986694538</v>
      </c>
      <c r="DJ13" s="821">
        <f>+entero!DJ31</f>
        <v>631.24143142001412</v>
      </c>
      <c r="DK13" s="842">
        <f>+entero!DK31</f>
        <v>0.55816492527374084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4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821">
        <f>+entero!DE32</f>
        <v>185140.39490365292</v>
      </c>
      <c r="DF14" s="822">
        <f>+entero!DF32</f>
        <v>185337.61210885295</v>
      </c>
      <c r="DG14" s="822">
        <f>+entero!DG32</f>
        <v>185764.94718037295</v>
      </c>
      <c r="DH14" s="822">
        <f>+entero!DH32</f>
        <v>185867.93966225296</v>
      </c>
      <c r="DI14" s="822">
        <f>+entero!DI32</f>
        <v>187257.36226542294</v>
      </c>
      <c r="DJ14" s="821">
        <f>+entero!DJ32</f>
        <v>1440.1674175199878</v>
      </c>
      <c r="DK14" s="842">
        <f>+entero!DK32</f>
        <v>0.77504529045269166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4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25"/>
      <c r="DF15" s="826"/>
      <c r="DG15" s="826"/>
      <c r="DH15" s="826"/>
      <c r="DI15" s="826"/>
      <c r="DJ15" s="825"/>
      <c r="DK15" s="827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4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828">
        <f>+entero!DE34</f>
        <v>88.649294997137389</v>
      </c>
      <c r="DF16" s="829">
        <f>+entero!DF34</f>
        <v>88.704533776601721</v>
      </c>
      <c r="DG16" s="829">
        <f>+entero!DG34</f>
        <v>88.72970095913422</v>
      </c>
      <c r="DH16" s="829">
        <f>+entero!DH34</f>
        <v>88.682773783734916</v>
      </c>
      <c r="DI16" s="829">
        <f>+entero!DI34</f>
        <v>88.751923115409681</v>
      </c>
      <c r="DJ16" s="828">
        <f>+entero!DJ34</f>
        <v>-1.1212358683920343E-2</v>
      </c>
      <c r="DK16" s="830">
        <f>+entero!DK34</f>
        <v>-1.2631774017479724E-2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4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828">
        <f>+entero!DE35</f>
        <v>83.093886983944472</v>
      </c>
      <c r="DF17" s="829">
        <f>+entero!DF35</f>
        <v>83.146150262237526</v>
      </c>
      <c r="DG17" s="829">
        <f>+entero!DG35</f>
        <v>83.11785711198884</v>
      </c>
      <c r="DH17" s="829">
        <f>+entero!DH35</f>
        <v>83.111992363128621</v>
      </c>
      <c r="DI17" s="829">
        <f>+entero!DI35</f>
        <v>83.293003517545742</v>
      </c>
      <c r="DJ17" s="828">
        <f>+entero!DJ35</f>
        <v>2.3141697483836765E-2</v>
      </c>
      <c r="DK17" s="830">
        <f>+entero!DK35</f>
        <v>2.7791204378169176E-2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4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831">
        <f>+entero!DE36</f>
        <v>87.027146645397963</v>
      </c>
      <c r="DF18" s="860">
        <f>+entero!DF36</f>
        <v>87.070841046658018</v>
      </c>
      <c r="DG18" s="860">
        <f>+entero!DG36</f>
        <v>87.078980998925459</v>
      </c>
      <c r="DH18" s="860">
        <f>+entero!DH36</f>
        <v>87.089063061995347</v>
      </c>
      <c r="DI18" s="860">
        <f>+entero!DI36</f>
        <v>87.174957732379369</v>
      </c>
      <c r="DJ18" s="831">
        <f>+entero!DJ36</f>
        <v>6.9564031933268211E-2</v>
      </c>
      <c r="DK18" s="832">
        <f>+entero!DK36</f>
        <v>7.9861910931144919E-2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E3:DI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5"/>
      <c r="DD5" s="865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40">
        <f>+entero!DE38</f>
        <v>2930.0102975262384</v>
      </c>
      <c r="DF6" s="540">
        <f>+entero!DF38</f>
        <v>2930.0102975262384</v>
      </c>
      <c r="DG6" s="540">
        <f>+entero!DG38</f>
        <v>2930.0102975262384</v>
      </c>
      <c r="DH6" s="540">
        <f>+entero!DH38</f>
        <v>2930.0102975262384</v>
      </c>
      <c r="DI6" s="540">
        <f>+entero!DI38</f>
        <v>2755.3754578760927</v>
      </c>
      <c r="DJ6" s="539">
        <f>+entero!DJ38</f>
        <v>-174.63483965014575</v>
      </c>
      <c r="DK6" s="566">
        <f>+entero!DK38</f>
        <v>-5.9602124879078788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3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3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33">
        <f>+entero!DE42</f>
        <v>1053.3975220160341</v>
      </c>
      <c r="DF10" s="533">
        <f>+entero!DF42</f>
        <v>1053.3975220160341</v>
      </c>
      <c r="DG10" s="533">
        <f>+entero!DG42</f>
        <v>1053.3975220160341</v>
      </c>
      <c r="DH10" s="533">
        <f>+entero!DH42</f>
        <v>1053.3975220160341</v>
      </c>
      <c r="DI10" s="533">
        <f>+entero!DI42</f>
        <v>878.76268236588839</v>
      </c>
      <c r="DJ10" s="532">
        <f>+entero!DJ42</f>
        <v>-174.63483965014575</v>
      </c>
      <c r="DK10" s="567">
        <f>+entero!DK42</f>
        <v>-16.578246673290309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33">
        <f>+entero!DE43</f>
        <v>7226.3070010299944</v>
      </c>
      <c r="DF11" s="533">
        <f>+entero!DF43</f>
        <v>7226.3070010299944</v>
      </c>
      <c r="DG11" s="533">
        <f>+entero!DG43</f>
        <v>7226.3070010299944</v>
      </c>
      <c r="DH11" s="533">
        <f>+entero!DH43</f>
        <v>7226.3070010299944</v>
      </c>
      <c r="DI11" s="533">
        <f>+entero!DI43</f>
        <v>6028.3120010299945</v>
      </c>
      <c r="DJ11" s="532">
        <f>+entero!DJ43</f>
        <v>-1197.9949999999999</v>
      </c>
      <c r="DK11" s="567">
        <f>+entero!DK43</f>
        <v>-16.578246673290309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9">
        <f>+entero!DE46</f>
        <v>364.34826371428568</v>
      </c>
      <c r="DF13" s="9">
        <f>+entero!DF46</f>
        <v>335.18157404518951</v>
      </c>
      <c r="DG13" s="9">
        <f>+entero!DG46</f>
        <v>356.85661277696789</v>
      </c>
      <c r="DH13" s="9">
        <f>+entero!DH46</f>
        <v>328.14904734256561</v>
      </c>
      <c r="DI13" s="9">
        <f>+entero!DI46</f>
        <v>299.93437445918369</v>
      </c>
      <c r="DJ13" s="12">
        <f>+entero!DJ46</f>
        <v>-76.845331048104924</v>
      </c>
      <c r="DK13" s="567">
        <f>+entero!DK46</f>
        <v>-20.395294631021045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9">
        <f>+entero!DE47</f>
        <v>56.036269577259475</v>
      </c>
      <c r="DF14" s="9">
        <f>+entero!DF47</f>
        <v>31.254928469387757</v>
      </c>
      <c r="DG14" s="9">
        <f>+entero!DG47</f>
        <v>52.819795918367348</v>
      </c>
      <c r="DH14" s="9">
        <f>+entero!DH47</f>
        <v>71.763848396501459</v>
      </c>
      <c r="DI14" s="9">
        <f>+entero!DI47</f>
        <v>43.14868804664723</v>
      </c>
      <c r="DJ14" s="12">
        <f>+entero!DJ47</f>
        <v>-25.351166180758007</v>
      </c>
      <c r="DK14" s="567">
        <f>+entero!DK47</f>
        <v>-37.009080481540039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9">
        <f>+entero!DE48</f>
        <v>384.40880930000003</v>
      </c>
      <c r="DF15" s="9">
        <f>+entero!DF48</f>
        <v>214.40880930000003</v>
      </c>
      <c r="DG15" s="9">
        <f>+entero!DG48</f>
        <v>361.10900000000004</v>
      </c>
      <c r="DH15" s="9">
        <f>+entero!DH48</f>
        <v>492.3</v>
      </c>
      <c r="DI15" s="9">
        <f>+entero!DI48</f>
        <v>296</v>
      </c>
      <c r="DJ15" s="12">
        <f>+entero!DJ48</f>
        <v>-173.90899999999999</v>
      </c>
      <c r="DK15" s="567">
        <f>+entero!DK48</f>
        <v>-37.009080481540046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0.18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9">
        <f>+entero!DE50</f>
        <v>308.3119941370262</v>
      </c>
      <c r="DF17" s="9">
        <f>+entero!DF50</f>
        <v>303.92664557580173</v>
      </c>
      <c r="DG17" s="9">
        <f>+entero!DG50</f>
        <v>304.03681685860056</v>
      </c>
      <c r="DH17" s="9">
        <f>+entero!DH50</f>
        <v>256.38519894606412</v>
      </c>
      <c r="DI17" s="9">
        <f>+entero!DI50</f>
        <v>256.78568641253645</v>
      </c>
      <c r="DJ17" s="12">
        <f>+entero!DJ50</f>
        <v>-51.49416486734691</v>
      </c>
      <c r="DK17" s="567">
        <f>+entero!DK50</f>
        <v>-16.703707573997761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9">
        <f>+entero!DE51</f>
        <v>2115.0202797799998</v>
      </c>
      <c r="DF18" s="9">
        <f>+entero!DF51</f>
        <v>2084.9367886499999</v>
      </c>
      <c r="DG18" s="9">
        <f>+entero!DG51</f>
        <v>2085.69256365</v>
      </c>
      <c r="DH18" s="9">
        <f>+entero!DH51</f>
        <v>1758.8024647699999</v>
      </c>
      <c r="DI18" s="9">
        <f>+entero!DI51</f>
        <v>1761.54980879</v>
      </c>
      <c r="DJ18" s="12">
        <f>+entero!DJ51</f>
        <v>-353.24997098999984</v>
      </c>
      <c r="DK18" s="567">
        <f>+entero!DK51</f>
        <v>-16.703707573997761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33">
        <f>+entero!DE52</f>
        <v>0</v>
      </c>
      <c r="DF19" s="833">
        <f>+entero!DF52</f>
        <v>0</v>
      </c>
      <c r="DG19" s="833">
        <f>+entero!DG52</f>
        <v>0</v>
      </c>
      <c r="DH19" s="833">
        <f>+entero!DH52</f>
        <v>0</v>
      </c>
      <c r="DI19" s="833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E3:DI3"/>
    <mergeCell ref="DA3:DA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6"/>
      <c r="DD5" s="866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542">
        <f>+entero!DE54</f>
        <v>23244.82475438089</v>
      </c>
      <c r="DF6" s="542">
        <f>+entero!DF54</f>
        <v>23285.439833609758</v>
      </c>
      <c r="DG6" s="542">
        <f>+entero!DG54</f>
        <v>23358.468521115588</v>
      </c>
      <c r="DH6" s="542">
        <f>+entero!DH54</f>
        <v>23370.172197388187</v>
      </c>
      <c r="DI6" s="542">
        <f>+entero!DI54</f>
        <v>23561.306127635995</v>
      </c>
      <c r="DJ6" s="541">
        <f>+entero!DJ54</f>
        <v>217.62409226530508</v>
      </c>
      <c r="DK6" s="844">
        <f>+entero!DK54</f>
        <v>0.93226120855980366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2">
        <f>+entero!DE55</f>
        <v>84.508800283660264</v>
      </c>
      <c r="DF7" s="572">
        <f>+entero!DF55</f>
        <v>84.537638686299033</v>
      </c>
      <c r="DG7" s="572">
        <f>+entero!DG55</f>
        <v>84.537640419107944</v>
      </c>
      <c r="DH7" s="572">
        <f>+entero!DH55</f>
        <v>84.552835460314995</v>
      </c>
      <c r="DI7" s="572">
        <f>+entero!DI55</f>
        <v>84.655968826893556</v>
      </c>
      <c r="DJ7" s="571">
        <f>+entero!DJ55</f>
        <v>8.0982092274652473E-2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542">
        <f>+entero!DE56</f>
        <v>22019.808383809464</v>
      </c>
      <c r="DF8" s="542">
        <f>+entero!DF56</f>
        <v>22060.18558839547</v>
      </c>
      <c r="DG8" s="542">
        <f>+entero!DG56</f>
        <v>22132.946080558737</v>
      </c>
      <c r="DH8" s="542">
        <f>+entero!DH56</f>
        <v>22144.49103670743</v>
      </c>
      <c r="DI8" s="542">
        <f>+entero!DI56</f>
        <v>22337.216246831329</v>
      </c>
      <c r="DJ8" s="541">
        <f>+entero!DJ56</f>
        <v>218.05765781195441</v>
      </c>
      <c r="DK8" s="844">
        <f>+entero!DK56</f>
        <v>0.98583161260124008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2">
        <f>+entero!DE57</f>
        <v>83.695974037807559</v>
      </c>
      <c r="DF9" s="572">
        <f>+entero!DF57</f>
        <v>83.734069147638351</v>
      </c>
      <c r="DG9" s="572">
        <f>+entero!DG57</f>
        <v>83.751498323047855</v>
      </c>
      <c r="DH9" s="572">
        <f>+entero!DH57</f>
        <v>83.767968398468227</v>
      </c>
      <c r="DI9" s="572">
        <f>+entero!DI57</f>
        <v>83.896492075179466</v>
      </c>
      <c r="DJ9" s="571">
        <f>+entero!DJ57</f>
        <v>0.12054245017647247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542">
        <f>+entero!DE59</f>
        <v>4389.6603587556992</v>
      </c>
      <c r="DF11" s="542">
        <f>+entero!DF59</f>
        <v>4403.6213496638638</v>
      </c>
      <c r="DG11" s="542">
        <f>+entero!DG59</f>
        <v>4412.8968650399574</v>
      </c>
      <c r="DH11" s="542">
        <f>+entero!DH59</f>
        <v>4379.0029057148859</v>
      </c>
      <c r="DI11" s="542">
        <f>+entero!DI59</f>
        <v>4518.6431438256723</v>
      </c>
      <c r="DJ11" s="541">
        <f>+entero!DJ59</f>
        <v>80.026440548104802</v>
      </c>
      <c r="DK11" s="844">
        <f>+entero!DK59</f>
        <v>1.8029590275053797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2">
        <f>+entero!DE60</f>
        <v>75.801610902595357</v>
      </c>
      <c r="DF12" s="572">
        <f>+entero!DF60</f>
        <v>75.989734094220893</v>
      </c>
      <c r="DG12" s="572">
        <f>+entero!DG60</f>
        <v>76.096628184457217</v>
      </c>
      <c r="DH12" s="572">
        <f>+entero!DH60</f>
        <v>75.889946867556162</v>
      </c>
      <c r="DI12" s="572">
        <f>+entero!DI60</f>
        <v>76.405753580500161</v>
      </c>
      <c r="DJ12" s="571">
        <f>+entero!DJ60</f>
        <v>0.21941368578235654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542">
        <f>+entero!DE62</f>
        <v>6999.7497389039763</v>
      </c>
      <c r="DF14" s="542">
        <f>+entero!DF62</f>
        <v>7001.6817742684061</v>
      </c>
      <c r="DG14" s="542">
        <f>+entero!DG62</f>
        <v>7011.4581844302156</v>
      </c>
      <c r="DH14" s="542">
        <f>+entero!DH62</f>
        <v>7040.2964230526641</v>
      </c>
      <c r="DI14" s="542">
        <f>+entero!DI62</f>
        <v>7099.3540944812339</v>
      </c>
      <c r="DJ14" s="541">
        <f>+entero!DJ62</f>
        <v>20.111977307581583</v>
      </c>
      <c r="DK14" s="844">
        <f>+entero!DK62</f>
        <v>0.28409788752374876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2">
        <f>+entero!DE63</f>
        <v>75.666637955431398</v>
      </c>
      <c r="DF15" s="572">
        <f>+entero!DF63</f>
        <v>75.715121922729395</v>
      </c>
      <c r="DG15" s="572">
        <f>+entero!DG63</f>
        <v>75.626771944383535</v>
      </c>
      <c r="DH15" s="572">
        <f>+entero!DH63</f>
        <v>75.730255201346083</v>
      </c>
      <c r="DI15" s="572">
        <f>+entero!DI63</f>
        <v>76.004745499506058</v>
      </c>
      <c r="DJ15" s="571">
        <f>+entero!DJ63</f>
        <v>3.4047608015256969E-2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542">
        <f>+entero!DE65</f>
        <v>9765.5167548032023</v>
      </c>
      <c r="DF17" s="542">
        <f>+entero!DF65</f>
        <v>9784.6350843527671</v>
      </c>
      <c r="DG17" s="542">
        <f>+entero!DG65</f>
        <v>9837.5902547507212</v>
      </c>
      <c r="DH17" s="542">
        <f>+entero!DH65</f>
        <v>9856.844779921279</v>
      </c>
      <c r="DI17" s="542">
        <f>+entero!DI65</f>
        <v>9851.6667524897912</v>
      </c>
      <c r="DJ17" s="541">
        <f>+entero!DJ65</f>
        <v>120.50704288046654</v>
      </c>
      <c r="DK17" s="844">
        <f>+entero!DK65</f>
        <v>1.2383626050394447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2">
        <f>+entero!DE66</f>
        <v>94.308860306280422</v>
      </c>
      <c r="DF18" s="572">
        <f>+entero!DF66</f>
        <v>94.317855593059093</v>
      </c>
      <c r="DG18" s="572">
        <f>+entero!DG66</f>
        <v>94.350187943995508</v>
      </c>
      <c r="DH18" s="572">
        <f>+entero!DH66</f>
        <v>94.360606522201891</v>
      </c>
      <c r="DI18" s="572">
        <f>+entero!DI66</f>
        <v>94.380859142956595</v>
      </c>
      <c r="DJ18" s="571">
        <f>+entero!DJ66</f>
        <v>9.7938488242590438E-2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542">
        <f>+entero!DE68</f>
        <v>864.88153134658683</v>
      </c>
      <c r="DF20" s="542">
        <f>+entero!DF68</f>
        <v>870.24738011043564</v>
      </c>
      <c r="DG20" s="542">
        <f>+entero!DG68</f>
        <v>871.00077633784076</v>
      </c>
      <c r="DH20" s="542">
        <f>+entero!DH68</f>
        <v>868.34692801859853</v>
      </c>
      <c r="DI20" s="542">
        <f>+entero!DI68</f>
        <v>867.5522560346335</v>
      </c>
      <c r="DJ20" s="541">
        <f>+entero!DJ68</f>
        <v>-2.5878029241980585</v>
      </c>
      <c r="DK20" s="844">
        <f>+entero!DK68</f>
        <v>-0.29740073423288882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2">
        <f>+entero!DE69</f>
        <v>79.200126512204093</v>
      </c>
      <c r="DF21" s="572">
        <f>+entero!DF69</f>
        <v>79.380414809903115</v>
      </c>
      <c r="DG21" s="572">
        <f>+entero!DG69</f>
        <v>79.40482003033587</v>
      </c>
      <c r="DH21" s="572">
        <f>+entero!DH69</f>
        <v>79.519772345142357</v>
      </c>
      <c r="DI21" s="572">
        <f>+entero!DI69</f>
        <v>79.525867800694812</v>
      </c>
      <c r="DJ21" s="571">
        <f>+entero!DJ69</f>
        <v>2.1575385665315139E-2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542">
        <f>+entero!DE71</f>
        <v>4111.3698777948803</v>
      </c>
      <c r="DF23" s="542">
        <f>+entero!DF71</f>
        <v>4055.9070418591436</v>
      </c>
      <c r="DG23" s="542">
        <f>+entero!DG71</f>
        <v>4082.5189327355038</v>
      </c>
      <c r="DH23" s="542">
        <f>+entero!DH71</f>
        <v>4062.3898744161274</v>
      </c>
      <c r="DI23" s="542">
        <f>+entero!DI71</f>
        <v>4292.876300077226</v>
      </c>
      <c r="DJ23" s="541">
        <f>+entero!DJ71</f>
        <v>112.83608560392531</v>
      </c>
      <c r="DK23" s="844">
        <f>+entero!DK71</f>
        <v>2.6994019151594051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542">
        <f>+entero!DE72</f>
        <v>1004.6049816260931</v>
      </c>
      <c r="DF24" s="542">
        <f>+entero!DF72</f>
        <v>961.5981345889212</v>
      </c>
      <c r="DG24" s="542">
        <f>+entero!DG72</f>
        <v>992.571664494169</v>
      </c>
      <c r="DH24" s="542">
        <f>+entero!DH72</f>
        <v>966.3942917849854</v>
      </c>
      <c r="DI24" s="542">
        <f>+entero!DI72</f>
        <v>1147.5431391486884</v>
      </c>
      <c r="DJ24" s="541">
        <f>+entero!DJ72</f>
        <v>77.368014755102422</v>
      </c>
      <c r="DK24" s="844">
        <f>+entero!DK72</f>
        <v>7.2294723537834837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542">
        <f>+entero!DE73</f>
        <v>598.81214327842554</v>
      </c>
      <c r="DF25" s="542">
        <f>+entero!DF73</f>
        <v>592.82410043148684</v>
      </c>
      <c r="DG25" s="542">
        <f>+entero!DG73</f>
        <v>592.83003715014559</v>
      </c>
      <c r="DH25" s="542">
        <f>+entero!DH73</f>
        <v>592.83419289795904</v>
      </c>
      <c r="DI25" s="542">
        <f>+entero!DI73</f>
        <v>592.83999467385559</v>
      </c>
      <c r="DJ25" s="541">
        <f>+entero!DJ73</f>
        <v>-5.956074227019144</v>
      </c>
      <c r="DK25" s="844">
        <f>+entero!DK73</f>
        <v>-0.99467490458844399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542">
        <f>+entero!DE74</f>
        <v>707.24239026036139</v>
      </c>
      <c r="DF26" s="542">
        <f>+entero!DF74</f>
        <v>699.97417146873454</v>
      </c>
      <c r="DG26" s="542">
        <f>+entero!DG74</f>
        <v>695.6037321211893</v>
      </c>
      <c r="DH26" s="542">
        <f>+entero!DH74</f>
        <v>701.5906185431835</v>
      </c>
      <c r="DI26" s="542">
        <f>+entero!DI74</f>
        <v>750.88230453468236</v>
      </c>
      <c r="DJ26" s="541">
        <f>+entero!DJ74</f>
        <v>40.42632102584264</v>
      </c>
      <c r="DK26" s="844">
        <f>+entero!DK74</f>
        <v>5.6901936170884015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542">
        <f>+entero!DE75</f>
        <v>1800.7103626299997</v>
      </c>
      <c r="DF27" s="542">
        <f>+entero!DF75</f>
        <v>1801.5106353700007</v>
      </c>
      <c r="DG27" s="542">
        <f>+entero!DG75</f>
        <v>1801.5134989700002</v>
      </c>
      <c r="DH27" s="542">
        <f>+entero!DH75</f>
        <v>1801.5707711899995</v>
      </c>
      <c r="DI27" s="542">
        <f>+entero!DI75</f>
        <v>1801.61086172</v>
      </c>
      <c r="DJ27" s="541">
        <f>+entero!DJ75</f>
        <v>0.99782405000041763</v>
      </c>
      <c r="DK27" s="844">
        <f>+entero!DK75</f>
        <v>5.5415796127511463E-2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542">
        <f>+entero!DE76</f>
        <v>351.51695522182115</v>
      </c>
      <c r="DF28" s="542">
        <f>+entero!DF76</f>
        <v>300.75474802220674</v>
      </c>
      <c r="DG28" s="542">
        <f>+entero!DG76</f>
        <v>327.90956112342371</v>
      </c>
      <c r="DH28" s="542">
        <f>+entero!DH76</f>
        <v>312.58796690760329</v>
      </c>
      <c r="DI28" s="542">
        <f>+entero!DI76</f>
        <v>542.51776664607678</v>
      </c>
      <c r="DJ28" s="541">
        <f>+entero!DJ76</f>
        <v>125.67431595190737</v>
      </c>
      <c r="DK28" s="844">
        <f>+entero!DK76</f>
        <v>30.149044141780792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542">
        <f>+entero!DE77</f>
        <v>157.3411238014597</v>
      </c>
      <c r="DF29" s="542">
        <f>+entero!DF77</f>
        <v>115.01128207347237</v>
      </c>
      <c r="DG29" s="542">
        <f>+entero!DG77</f>
        <v>147.52049044223435</v>
      </c>
      <c r="DH29" s="542">
        <f>+entero!DH77</f>
        <v>124.39193692441975</v>
      </c>
      <c r="DI29" s="542">
        <f>+entero!DI77</f>
        <v>303.29558204139437</v>
      </c>
      <c r="DJ29" s="541">
        <f>+entero!DJ77</f>
        <v>82.139623296064684</v>
      </c>
      <c r="DK29" s="844">
        <f>+entero!DK77</f>
        <v>37.141040088660638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542">
        <f>+entero!DE78</f>
        <v>194.17583142036142</v>
      </c>
      <c r="DF30" s="542">
        <f>+entero!DF78</f>
        <v>185.74346594873438</v>
      </c>
      <c r="DG30" s="542">
        <f>+entero!DG78</f>
        <v>180.38907068118934</v>
      </c>
      <c r="DH30" s="542">
        <f>+entero!DH78</f>
        <v>188.19602998318354</v>
      </c>
      <c r="DI30" s="542">
        <f>+entero!DI78</f>
        <v>239.22218460468235</v>
      </c>
      <c r="DJ30" s="541">
        <f>+entero!DJ78</f>
        <v>43.534692655842662</v>
      </c>
      <c r="DK30" s="844">
        <f>+entero!DK78</f>
        <v>22.24704922235108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4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542">
        <f>+entero!DE80</f>
        <v>20599.753710253506</v>
      </c>
      <c r="DF32" s="542">
        <f>+entero!DF80</f>
        <v>20608.105920017362</v>
      </c>
      <c r="DG32" s="542">
        <f>+entero!DG80</f>
        <v>20633.223550718521</v>
      </c>
      <c r="DH32" s="542">
        <f>+entero!DH80</f>
        <v>20673.118544026107</v>
      </c>
      <c r="DI32" s="542">
        <f>+entero!DI80</f>
        <v>20724.138965648552</v>
      </c>
      <c r="DJ32" s="541">
        <f>+entero!DJ80</f>
        <v>120.73967699416971</v>
      </c>
      <c r="DK32" s="844">
        <f>+entero!DK80</f>
        <v>0.58601823564452538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21">
        <f>+entero!DE82</f>
        <v>97.179583158933369</v>
      </c>
      <c r="DF34" s="521">
        <f>+entero!DF82</f>
        <v>97.177355185382524</v>
      </c>
      <c r="DG34" s="521">
        <f>+entero!DG82</f>
        <v>97.174979082200338</v>
      </c>
      <c r="DH34" s="521">
        <f>+entero!DH82</f>
        <v>97.181623697995448</v>
      </c>
      <c r="DI34" s="521">
        <f>+entero!DI82</f>
        <v>97.188898502982951</v>
      </c>
      <c r="DJ34" s="520">
        <f>+entero!DJ82</f>
        <v>1.3403096634803546E-2</v>
      </c>
      <c r="DK34" s="522">
        <f>+entero!DK82</f>
        <v>1.3792671268375578E-2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53"/>
      <c r="DB35" s="88"/>
      <c r="DC35" s="88"/>
      <c r="DD35" s="88"/>
      <c r="DE35" s="88"/>
      <c r="DF35" s="88"/>
      <c r="DG35" s="88"/>
      <c r="DH35" s="853"/>
      <c r="DI35" s="853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77" t="str">
        <f>+entero!D3</f>
        <v>V   A   R   I   A   B   L   E   S     b/</v>
      </c>
      <c r="E3" s="973" t="str">
        <f>+entero!E3</f>
        <v>2008                          A  fines de Dic*</v>
      </c>
      <c r="F3" s="973" t="str">
        <f>+entero!F3</f>
        <v>2009                          A  fines de Ene*</v>
      </c>
      <c r="G3" s="973" t="str">
        <f>+entero!G3</f>
        <v>2009                          A  fines de Feb*</v>
      </c>
      <c r="H3" s="973" t="str">
        <f>+entero!H3</f>
        <v>2009                          A  fines de Mar*</v>
      </c>
      <c r="I3" s="973" t="str">
        <f>+entero!I3</f>
        <v>2009                          A  fines de Abr*</v>
      </c>
      <c r="J3" s="973" t="str">
        <f>+entero!J3</f>
        <v>2009                          A  fines de May*</v>
      </c>
      <c r="K3" s="973" t="str">
        <f>+entero!K3</f>
        <v>2009                          A  fines de Jun*</v>
      </c>
      <c r="L3" s="973" t="str">
        <f>+entero!L3</f>
        <v>2009                          A  fines de Jul*</v>
      </c>
      <c r="M3" s="973" t="str">
        <f>+entero!M3</f>
        <v>2009                          A  fines de Ago*</v>
      </c>
      <c r="N3" s="973" t="str">
        <f>+entero!N3</f>
        <v>2009                          A  fines de Sep*</v>
      </c>
      <c r="O3" s="973" t="str">
        <f>+entero!O3</f>
        <v>2009                          A  fines de Oct*</v>
      </c>
      <c r="P3" s="973" t="str">
        <f>+entero!P3</f>
        <v>2009                          A  fines de Nov*</v>
      </c>
      <c r="Q3" s="973" t="str">
        <f>+entero!Q3</f>
        <v>2009                          A  fines de Dic*</v>
      </c>
      <c r="R3" s="973" t="str">
        <f>+entero!R3</f>
        <v>2010                          A  fines de Ene*</v>
      </c>
      <c r="S3" s="973" t="str">
        <f>+entero!S3</f>
        <v>2010                          A  fines de Feb*</v>
      </c>
      <c r="T3" s="973" t="str">
        <f>+entero!T3</f>
        <v>2010                          A  fines de Mar*</v>
      </c>
      <c r="U3" s="973" t="str">
        <f>+entero!U3</f>
        <v>2010                          A  fines de Abr*</v>
      </c>
      <c r="V3" s="973" t="str">
        <f>+entero!V3</f>
        <v>2010                          A  fines de May*</v>
      </c>
      <c r="W3" s="973" t="str">
        <f>+entero!W3</f>
        <v>2010                          A  fines de Jun*</v>
      </c>
      <c r="X3" s="973" t="str">
        <f>+entero!X3</f>
        <v>2010                          A  fines de Jul*</v>
      </c>
      <c r="Y3" s="973" t="str">
        <f>+entero!Y3</f>
        <v>2010                          A  fines de Ago*</v>
      </c>
      <c r="Z3" s="973" t="str">
        <f>+entero!Z3</f>
        <v>2010                          A  fines de Sep*</v>
      </c>
      <c r="AA3" s="973" t="str">
        <f>+entero!AA3</f>
        <v>2010                          A  fines de Oct*</v>
      </c>
      <c r="AB3" s="973" t="str">
        <f>+entero!AB3</f>
        <v>2010                          A  fines de Nov*</v>
      </c>
      <c r="AC3" s="973" t="str">
        <f>+entero!AC3</f>
        <v>2010                          A  fines de Dic*</v>
      </c>
      <c r="AD3" s="973" t="str">
        <f>+entero!AD3</f>
        <v>2011                          A  fines de Ene*</v>
      </c>
      <c r="AE3" s="973" t="str">
        <f>+entero!AE3</f>
        <v>2011                          A  fines de Feb*</v>
      </c>
      <c r="AF3" s="973" t="str">
        <f>+entero!AF3</f>
        <v>2011                          A  fines de Mar*</v>
      </c>
      <c r="AG3" s="973" t="str">
        <f>+entero!AG3</f>
        <v>2011                          A  fines de Abr*</v>
      </c>
      <c r="AH3" s="973" t="str">
        <f>+entero!AH3</f>
        <v>2011                          A  fines de May*</v>
      </c>
      <c r="AI3" s="973" t="str">
        <f>+entero!AI3</f>
        <v>2011                          A  fines de Jun*</v>
      </c>
      <c r="AJ3" s="973" t="str">
        <f>+entero!AJ3</f>
        <v>2011                          A  fines de Jul*</v>
      </c>
      <c r="AK3" s="973" t="str">
        <f>+entero!AK3</f>
        <v>2011                          A  fines de Ago*</v>
      </c>
      <c r="AL3" s="973" t="str">
        <f>+entero!AL3</f>
        <v>2011                          A  fines de Sep*</v>
      </c>
      <c r="AM3" s="973" t="str">
        <f>+entero!AM3</f>
        <v>2011                          A  fines de Oct*</v>
      </c>
      <c r="AN3" s="973" t="str">
        <f>+entero!AN3</f>
        <v>2011                          A  fines de Nov*</v>
      </c>
      <c r="AO3" s="973" t="str">
        <f>+entero!AO3</f>
        <v>2011                          A  fines de Dic*</v>
      </c>
      <c r="AP3" s="973" t="str">
        <f>+entero!AP3</f>
        <v>2012                          A  fines de Ene*</v>
      </c>
      <c r="AQ3" s="973" t="str">
        <f>+entero!AQ3</f>
        <v>2012                          A  fines de Feb*</v>
      </c>
      <c r="AR3" s="973" t="str">
        <f>+entero!AR3</f>
        <v>2012                          A  fines de Mar*</v>
      </c>
      <c r="AS3" s="973" t="str">
        <f>+entero!AS3</f>
        <v>2012                          A  fines de Abr*</v>
      </c>
      <c r="AT3" s="973" t="str">
        <f>+entero!AT3</f>
        <v>2012                          A  fines de May*</v>
      </c>
      <c r="AU3" s="973" t="str">
        <f>+entero!AU3</f>
        <v>2012                          A  fines de Jun*</v>
      </c>
      <c r="AV3" s="973" t="str">
        <f>+entero!AV3</f>
        <v>2012                          A  fines de Jul*</v>
      </c>
      <c r="AW3" s="973" t="str">
        <f>+entero!AW3</f>
        <v>2012                          A  fines de Ago*</v>
      </c>
      <c r="AX3" s="973" t="str">
        <f>+entero!AX3</f>
        <v>2012                          A  fines de Sep*</v>
      </c>
      <c r="AY3" s="973" t="str">
        <f>+entero!AY3</f>
        <v>2012                          A  fines de Oct*</v>
      </c>
      <c r="AZ3" s="973" t="str">
        <f>+entero!AZ3</f>
        <v>2012                          A  fines de Nov*</v>
      </c>
      <c r="BA3" s="973" t="str">
        <f>+entero!BA3</f>
        <v>2012                          A  fines de Dic*</v>
      </c>
      <c r="BB3" s="973" t="str">
        <f>+entero!BB3</f>
        <v>2013                          A  fines de Ene*</v>
      </c>
      <c r="BC3" s="973" t="str">
        <f>+entero!BC3</f>
        <v>2013                          A  fines de Feb*</v>
      </c>
      <c r="BD3" s="973" t="str">
        <f>+entero!BD3</f>
        <v>2013                          A  fines de Mar*</v>
      </c>
      <c r="BE3" s="973" t="str">
        <f>+entero!BE3</f>
        <v>2013                          A  fines de Abr*</v>
      </c>
      <c r="BF3" s="973" t="str">
        <f>+entero!BF3</f>
        <v>2013                          A  fines de May*</v>
      </c>
      <c r="BG3" s="973" t="str">
        <f>+entero!BG3</f>
        <v>2013                          A  fines de Jun*</v>
      </c>
      <c r="BH3" s="973" t="str">
        <f>+entero!BH3</f>
        <v>2013                          A  fines de Jul*</v>
      </c>
      <c r="BI3" s="973" t="str">
        <f>+entero!BI3</f>
        <v>2013                          A  fines de Ago*</v>
      </c>
      <c r="BJ3" s="973" t="str">
        <f>+entero!BJ3</f>
        <v>2013                          A  fines de Sep*</v>
      </c>
      <c r="BK3" s="973" t="str">
        <f>+entero!BK3</f>
        <v>2013                          A  fines de Oct*</v>
      </c>
      <c r="BL3" s="973" t="str">
        <f>+entero!BL3</f>
        <v>2013                          A  fines de Nov*</v>
      </c>
      <c r="BM3" s="973" t="str">
        <f>+entero!BM3</f>
        <v>2013                          A  fines de Dic*</v>
      </c>
      <c r="BN3" s="973" t="str">
        <f>+entero!BN3</f>
        <v>2014                          A  fines de Ene*</v>
      </c>
      <c r="BO3" s="973" t="str">
        <f>+entero!BO3</f>
        <v>2014                          A  fines de Feb*</v>
      </c>
      <c r="BP3" s="973" t="str">
        <f>+entero!BP3</f>
        <v>2014                          A  fines de Mar*</v>
      </c>
      <c r="BQ3" s="973" t="str">
        <f>+entero!BQ3</f>
        <v>2014                          A  fines de Abr*</v>
      </c>
      <c r="BR3" s="973" t="str">
        <f>+entero!BR3</f>
        <v>2014                          A  fines de May*</v>
      </c>
      <c r="BS3" s="973" t="str">
        <f>+entero!BS3</f>
        <v>2014                          A  fines de Jun*</v>
      </c>
      <c r="BT3" s="973" t="str">
        <f>+entero!BT3</f>
        <v>2014                          A  fines de Jul*</v>
      </c>
      <c r="BU3" s="973" t="str">
        <f>+entero!BU3</f>
        <v>2014                          A  fines de Ago*</v>
      </c>
      <c r="BV3" s="973" t="str">
        <f>+entero!BV3</f>
        <v>2014                          A  fines de Sep*</v>
      </c>
      <c r="BW3" s="973" t="str">
        <f>+entero!BW3</f>
        <v>2014                          A  fines de Oct*</v>
      </c>
      <c r="BX3" s="973" t="str">
        <f>+entero!BX3</f>
        <v>2014                          A  fines de Nov*</v>
      </c>
      <c r="BY3" s="973" t="str">
        <f>+entero!BY3</f>
        <v>2014                          A  fines de Dic*</v>
      </c>
      <c r="BZ3" s="973" t="str">
        <f>+entero!BZ3</f>
        <v>2015                         A  fines de Ene*</v>
      </c>
      <c r="CA3" s="973" t="str">
        <f>+entero!CA3</f>
        <v>2015                         A  fines de Feb*</v>
      </c>
      <c r="CB3" s="973" t="str">
        <f>+entero!CB3</f>
        <v>2015                         A  fines de Mar*</v>
      </c>
      <c r="CC3" s="973" t="str">
        <f>+entero!CC3</f>
        <v xml:space="preserve">2015                         A  fines de Abr* </v>
      </c>
      <c r="CD3" s="973" t="str">
        <f>+entero!CD3</f>
        <v xml:space="preserve">2015                         A  fines de May* </v>
      </c>
      <c r="CE3" s="973" t="str">
        <f>+entero!CE3</f>
        <v xml:space="preserve">2015                         A  fines de Jun* </v>
      </c>
      <c r="CF3" s="973" t="str">
        <f>+entero!CF3</f>
        <v xml:space="preserve">2015                         A  fines de Jul* </v>
      </c>
      <c r="CG3" s="973" t="str">
        <f>+entero!CG3</f>
        <v xml:space="preserve">2015                         A  fines de Ago* </v>
      </c>
      <c r="CH3" s="973" t="str">
        <f>+entero!CH3</f>
        <v xml:space="preserve">2015                         A  fines de Sep* </v>
      </c>
      <c r="CI3" s="973" t="str">
        <f>+entero!CI3</f>
        <v xml:space="preserve">2015                         A  fines de Oct* </v>
      </c>
      <c r="CJ3" s="973" t="str">
        <f>+entero!CJ3</f>
        <v xml:space="preserve">2015                         A  fines de Nov* </v>
      </c>
      <c r="CK3" s="973" t="str">
        <f>+entero!CK3</f>
        <v xml:space="preserve">2015                         A  fines de Dic* </v>
      </c>
      <c r="CL3" s="973" t="str">
        <f>+entero!CL3</f>
        <v xml:space="preserve">2016                         A  fines de Ene* </v>
      </c>
      <c r="CM3" s="973" t="str">
        <f>+entero!CM3</f>
        <v xml:space="preserve">2016                         A  fines de Feb* </v>
      </c>
      <c r="CN3" s="973" t="str">
        <f>+entero!CN3</f>
        <v xml:space="preserve">2016                         A  fines de Mar* </v>
      </c>
      <c r="CO3" s="973" t="str">
        <f>+entero!CO3</f>
        <v xml:space="preserve">2016                         A  fines de Abr* </v>
      </c>
      <c r="CP3" s="973" t="str">
        <f>+entero!CP3</f>
        <v xml:space="preserve">2016                         A  fines de May* </v>
      </c>
      <c r="CQ3" s="973" t="str">
        <f>+entero!CQ3</f>
        <v xml:space="preserve">2016                         A  fines de Jun* </v>
      </c>
      <c r="CR3" s="973" t="str">
        <f>+entero!CR3</f>
        <v xml:space="preserve">2016                         A  fines de Jul* </v>
      </c>
      <c r="CS3" s="973" t="str">
        <f>+entero!CS3</f>
        <v xml:space="preserve">2016                         A  fines de Ago* </v>
      </c>
      <c r="CT3" s="973" t="str">
        <f>+entero!CT3</f>
        <v xml:space="preserve">2016                         A  fines de Sep* </v>
      </c>
      <c r="CU3" s="973" t="str">
        <f>+entero!CU3</f>
        <v xml:space="preserve">2016                         A  fines de Oct* </v>
      </c>
      <c r="CV3" s="973" t="str">
        <f>+entero!CV3</f>
        <v xml:space="preserve">2016                         A  fines de Nov* </v>
      </c>
      <c r="CW3" s="973" t="str">
        <f>+entero!CW3</f>
        <v>2016                         A  fines de Dic* 15</v>
      </c>
      <c r="CX3" s="973" t="str">
        <f>+entero!CX3</f>
        <v xml:space="preserve">2017                         A  fines de Ene* </v>
      </c>
      <c r="CY3" s="973" t="str">
        <f>+entero!CY3</f>
        <v xml:space="preserve">2017                         A  fines de Feb* </v>
      </c>
      <c r="CZ3" s="973" t="str">
        <f>+entero!CZ3</f>
        <v xml:space="preserve">2017                         A  fines de Mar* </v>
      </c>
      <c r="DA3" s="973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75" t="s">
        <v>27</v>
      </c>
      <c r="DK3" s="97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8"/>
      <c r="E4" s="974"/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  <c r="AD4" s="974"/>
      <c r="AE4" s="974"/>
      <c r="AF4" s="974"/>
      <c r="AG4" s="974"/>
      <c r="AH4" s="974"/>
      <c r="AI4" s="974"/>
      <c r="AJ4" s="974"/>
      <c r="AK4" s="974"/>
      <c r="AL4" s="974"/>
      <c r="AM4" s="974"/>
      <c r="AN4" s="974"/>
      <c r="AO4" s="974"/>
      <c r="AP4" s="974"/>
      <c r="AQ4" s="974"/>
      <c r="AR4" s="974"/>
      <c r="AS4" s="974"/>
      <c r="AT4" s="974"/>
      <c r="AU4" s="974"/>
      <c r="AV4" s="974"/>
      <c r="AW4" s="974"/>
      <c r="AX4" s="974"/>
      <c r="AY4" s="974"/>
      <c r="AZ4" s="974"/>
      <c r="BA4" s="974"/>
      <c r="BB4" s="974"/>
      <c r="BC4" s="974"/>
      <c r="BD4" s="974"/>
      <c r="BE4" s="974"/>
      <c r="BF4" s="974"/>
      <c r="BG4" s="974"/>
      <c r="BH4" s="974"/>
      <c r="BI4" s="974"/>
      <c r="BJ4" s="974"/>
      <c r="BK4" s="974"/>
      <c r="BL4" s="974"/>
      <c r="BM4" s="974"/>
      <c r="BN4" s="974"/>
      <c r="BO4" s="974"/>
      <c r="BP4" s="974"/>
      <c r="BQ4" s="974"/>
      <c r="BR4" s="974"/>
      <c r="BS4" s="974"/>
      <c r="BT4" s="974"/>
      <c r="BU4" s="974"/>
      <c r="BV4" s="974"/>
      <c r="BW4" s="974"/>
      <c r="BX4" s="974"/>
      <c r="BY4" s="974"/>
      <c r="BZ4" s="974"/>
      <c r="CA4" s="974"/>
      <c r="CB4" s="974"/>
      <c r="CC4" s="974"/>
      <c r="CD4" s="974"/>
      <c r="CE4" s="974"/>
      <c r="CF4" s="974"/>
      <c r="CG4" s="974"/>
      <c r="CH4" s="974"/>
      <c r="CI4" s="974"/>
      <c r="CJ4" s="974"/>
      <c r="CK4" s="974"/>
      <c r="CL4" s="974"/>
      <c r="CM4" s="974"/>
      <c r="CN4" s="974"/>
      <c r="CO4" s="974"/>
      <c r="CP4" s="974"/>
      <c r="CQ4" s="974"/>
      <c r="CR4" s="974"/>
      <c r="CS4" s="974"/>
      <c r="CT4" s="974"/>
      <c r="CU4" s="974"/>
      <c r="CV4" s="974"/>
      <c r="CW4" s="974"/>
      <c r="CX4" s="974"/>
      <c r="CY4" s="974"/>
      <c r="CZ4" s="974"/>
      <c r="DA4" s="974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7"/>
      <c r="DD5" s="867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515">
        <f>+entero!DE86</f>
        <v>6.9602088831395461</v>
      </c>
      <c r="DF8" s="515">
        <f>+entero!DF86</f>
        <v>6.9995639560001353</v>
      </c>
      <c r="DG8" s="515">
        <f>+entero!DG86</f>
        <v>6.9642759577987707</v>
      </c>
      <c r="DH8" s="515">
        <f>+entero!DH86</f>
        <v>6.9768920478487289</v>
      </c>
      <c r="DI8" s="515">
        <f>+entero!DI86</f>
        <v>6.972934428961798</v>
      </c>
      <c r="DJ8" s="590">
        <f>+entero!DJ86</f>
        <v>1.9147686871010094E-2</v>
      </c>
      <c r="DK8" s="536">
        <f>+entero!DK86</f>
        <v>0.27535625668688724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33"/>
      <c r="DD9" s="933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834">
        <f>+entero!DE88</f>
        <v>2.2023600000000001</v>
      </c>
      <c r="DF10" s="834">
        <f>+entero!DF88</f>
        <v>2.2025100000000002</v>
      </c>
      <c r="DG10" s="834">
        <f>+entero!DG88</f>
        <v>2.2026599999999998</v>
      </c>
      <c r="DH10" s="834">
        <f>+entero!DH88</f>
        <v>2.2028099999999999</v>
      </c>
      <c r="DI10" s="834">
        <f>+entero!DI88</f>
        <v>2.20296</v>
      </c>
      <c r="DJ10" s="565">
        <f>+entero!DJ88</f>
        <v>1.0500000000002174E-3</v>
      </c>
      <c r="DK10" s="463">
        <f>+entero!DK88</f>
        <v>4.7685872719593903E-2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33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42887.40033449074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E3:DI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entero!CT3</f>
        <v xml:space="preserve">2016                         A  fines de Sep* </v>
      </c>
      <c r="CU3" s="947" t="str">
        <f>entero!CU3</f>
        <v xml:space="preserve">2016                         A  fines de Oct* </v>
      </c>
      <c r="CV3" s="947" t="str">
        <f>entero!CV3</f>
        <v xml:space="preserve">2016                         A  fines de Nov* </v>
      </c>
      <c r="CW3" s="947" t="str">
        <f>entero!CW3</f>
        <v>2016                         A  fines de Dic* 15</v>
      </c>
      <c r="CX3" s="947" t="str">
        <f>entero!CX3</f>
        <v xml:space="preserve">2017                         A  fines de Ene* </v>
      </c>
      <c r="CY3" s="947" t="str">
        <f>entero!CY3</f>
        <v xml:space="preserve">2017                         A  fines de Feb* </v>
      </c>
      <c r="CZ3" s="947" t="str">
        <f>entero!CZ3</f>
        <v xml:space="preserve">2017                         A  fines de Mar* </v>
      </c>
      <c r="DA3" s="947" t="str">
        <f>entero!DA3</f>
        <v xml:space="preserve">2017                         A  fines de Abr* </v>
      </c>
      <c r="DB3" s="956" t="str">
        <f>entero!DB3</f>
        <v>Semana 1°</v>
      </c>
      <c r="DC3" s="956" t="str">
        <f>entero!DC3</f>
        <v>Semana 2°</v>
      </c>
      <c r="DD3" s="956" t="str">
        <f>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 t="str">
        <f>entero!CT3</f>
        <v xml:space="preserve">2016                         A  fines de Sep* </v>
      </c>
      <c r="CU4" s="958" t="str">
        <f>entero!CU3</f>
        <v xml:space="preserve">2016                         A  fines de Oct* </v>
      </c>
      <c r="CV4" s="958" t="str">
        <f>entero!CV3</f>
        <v xml:space="preserve">2016                         A  fines de Nov* </v>
      </c>
      <c r="CW4" s="958" t="str">
        <f>entero!CW3</f>
        <v>2016                         A  fines de Dic* 15</v>
      </c>
      <c r="CX4" s="958" t="str">
        <f>entero!CX3</f>
        <v xml:space="preserve">2017                         A  fines de Ene* </v>
      </c>
      <c r="CY4" s="958" t="str">
        <f>entero!CY3</f>
        <v xml:space="preserve">2017                         A  fines de Feb* </v>
      </c>
      <c r="CZ4" s="958" t="str">
        <f>entero!CZ3</f>
        <v xml:space="preserve">2017                         A  fines de Mar* </v>
      </c>
      <c r="DA4" s="958" t="str">
        <f>entero!DA3</f>
        <v xml:space="preserve">2017                         A  fines de Abr* </v>
      </c>
      <c r="DB4" s="957" t="str">
        <f>entero!DB3</f>
        <v>Semana 1°</v>
      </c>
      <c r="DC4" s="957" t="str">
        <f>entero!DC3</f>
        <v>Semana 2°</v>
      </c>
      <c r="DD4" s="957" t="str">
        <f>entero!DD3</f>
        <v>Semana 3°</v>
      </c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8"/>
      <c r="DD5" s="868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9"/>
      <c r="DD6" s="869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9"/>
      <c r="DD7" s="869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9"/>
      <c r="DD8" s="869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9"/>
      <c r="DD9" s="869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4">
        <f>+entero!DE91</f>
        <v>1652.1899464518951</v>
      </c>
      <c r="DF10" s="934">
        <f>+entero!DF91</f>
        <v>1652.1899464518951</v>
      </c>
      <c r="DG10" s="934">
        <f>+entero!DG91</f>
        <v>1652.1899464518951</v>
      </c>
      <c r="DH10" s="934">
        <f>+entero!DH91</f>
        <v>1652.1899464518951</v>
      </c>
      <c r="DI10" s="935">
        <f>+entero!DI91</f>
        <v>1471.5983037117567</v>
      </c>
      <c r="DJ10" s="594">
        <f>+entero!DJ91</f>
        <v>-180.59164274013847</v>
      </c>
      <c r="DK10" s="845">
        <f>+entero!DK91</f>
        <v>-10.930440723717149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J3:DK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A3:D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4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7"/>
      <c r="DC5" s="878"/>
      <c r="DD5" s="87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4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8"/>
      <c r="DC6" s="879"/>
      <c r="DD6" s="879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4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8"/>
      <c r="DC7" s="879"/>
      <c r="DD7" s="879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4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8"/>
      <c r="DC8" s="879"/>
      <c r="DD8" s="879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4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8"/>
      <c r="DC9" s="879"/>
      <c r="DD9" s="879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4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8"/>
      <c r="DC10" s="879"/>
      <c r="DD10" s="879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4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8"/>
      <c r="DC11" s="879"/>
      <c r="DD11" s="879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4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8"/>
      <c r="DC12" s="879"/>
      <c r="DD12" s="879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4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8"/>
      <c r="DC13" s="879"/>
      <c r="DD13" s="879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8"/>
      <c r="DC14" s="879"/>
      <c r="DD14" s="879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8"/>
      <c r="DC15" s="879"/>
      <c r="DD15" s="879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8"/>
      <c r="DC16" s="879"/>
      <c r="DD16" s="879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8"/>
      <c r="DC17" s="880"/>
      <c r="DD17" s="88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81"/>
      <c r="DD18" s="881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1.5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D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2017-06-01T13:36:45Z</cp:lastPrinted>
  <dcterms:created xsi:type="dcterms:W3CDTF">2002-08-27T17:11:09Z</dcterms:created>
  <dcterms:modified xsi:type="dcterms:W3CDTF">2017-06-01T13:36:59Z</dcterms:modified>
</cp:coreProperties>
</file>