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19\12272019\"/>
    </mc:Choice>
  </mc:AlternateContent>
  <bookViews>
    <workbookView xWindow="0" yWindow="0" windowWidth="12195" windowHeight="1185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entero!$C$1:$EO$111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N17" i="7" l="1"/>
  <c r="EO8" i="7"/>
  <c r="EO7" i="7"/>
  <c r="EO6" i="7"/>
  <c r="EN8" i="7"/>
  <c r="EN7" i="7"/>
  <c r="EO17" i="8"/>
  <c r="EO16" i="8"/>
  <c r="EO20" i="9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3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5" i="7"/>
  <c r="EI14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8" i="9"/>
  <c r="EI17" i="9"/>
  <c r="EI16" i="9"/>
  <c r="EI15" i="9"/>
  <c r="EI14" i="9"/>
  <c r="EI13" i="9"/>
  <c r="EI12" i="9"/>
  <c r="EI11" i="9"/>
  <c r="EI10" i="9"/>
  <c r="EI9" i="9"/>
  <c r="EI8" i="9"/>
  <c r="EI7" i="9"/>
  <c r="EI5" i="9"/>
  <c r="EI4" i="9"/>
  <c r="EI10" i="8" l="1"/>
  <c r="EI9" i="8" l="1"/>
  <c r="EI7" i="8"/>
  <c r="EI8" i="8"/>
  <c r="EI6" i="8"/>
  <c r="EH20" i="4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3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18" i="7"/>
  <c r="EH15" i="7"/>
  <c r="EH10" i="8"/>
  <c r="EH9" i="8"/>
  <c r="EH8" i="8"/>
  <c r="EH7" i="8"/>
  <c r="EH6" i="8"/>
  <c r="EH18" i="9"/>
  <c r="EH14" i="9"/>
  <c r="EH14" i="7" l="1"/>
  <c r="EG20" i="4" l="1"/>
  <c r="EG19" i="4"/>
  <c r="EG6" i="4"/>
  <c r="EG3" i="4"/>
  <c r="EG10" i="10"/>
  <c r="EG9" i="10"/>
  <c r="EG8" i="10"/>
  <c r="EG7" i="10"/>
  <c r="EG6" i="10"/>
  <c r="EG3" i="10"/>
  <c r="EG10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4" i="7"/>
  <c r="EG10" i="8"/>
  <c r="EG9" i="8"/>
  <c r="EG8" i="8"/>
  <c r="EG7" i="8"/>
  <c r="EG6" i="8"/>
  <c r="EG18" i="9"/>
  <c r="EG14" i="9"/>
  <c r="EG15" i="7" l="1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18" i="7"/>
  <c r="EF15" i="7"/>
  <c r="EF10" i="8"/>
  <c r="EF9" i="8"/>
  <c r="EF8" i="8"/>
  <c r="EF7" i="8"/>
  <c r="EF6" i="8"/>
  <c r="EF18" i="9"/>
  <c r="EF14" i="9"/>
  <c r="EF14" i="7" l="1"/>
  <c r="EN7" i="6"/>
  <c r="EN18" i="6"/>
  <c r="EN15" i="6"/>
  <c r="EN9" i="6"/>
  <c r="EN18" i="8"/>
  <c r="EN17" i="8"/>
  <c r="EO11" i="9" l="1"/>
  <c r="EN11" i="9" l="1"/>
  <c r="EN16" i="8" l="1"/>
  <c r="EO25" i="9"/>
  <c r="EN25" i="9"/>
  <c r="EO10" i="7" l="1"/>
  <c r="EN10" i="7"/>
  <c r="EN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N6" i="6" l="1"/>
  <c r="EO16" i="7"/>
  <c r="EN19" i="7" l="1"/>
  <c r="EN16" i="7"/>
  <c r="EO19" i="7"/>
  <c r="EN20" i="9"/>
  <c r="EO26" i="9" l="1"/>
  <c r="EN26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O22" i="9" l="1"/>
  <c r="EN21" i="6" l="1"/>
  <c r="EO19" i="9"/>
  <c r="EN19" i="9"/>
  <c r="EO16" i="9"/>
  <c r="EN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K20" i="4" l="1"/>
  <c r="EK19" i="4"/>
  <c r="EK10" i="10"/>
  <c r="EK9" i="10"/>
  <c r="EK8" i="10"/>
  <c r="EK7" i="10"/>
  <c r="EK6" i="10"/>
  <c r="EK10" i="5"/>
  <c r="EK8" i="5"/>
  <c r="EK7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18" i="8"/>
  <c r="EK17" i="8"/>
  <c r="EK16" i="8"/>
  <c r="EK14" i="8"/>
  <c r="EK13" i="8"/>
  <c r="EK12" i="8"/>
  <c r="EK10" i="8"/>
  <c r="EK9" i="8"/>
  <c r="EK8" i="8"/>
  <c r="EK7" i="8"/>
  <c r="EK6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/>
  <c r="EK28" i="6"/>
  <c r="EK23" i="6"/>
  <c r="EK18" i="7"/>
  <c r="EK18" i="9"/>
  <c r="EK14" i="9"/>
  <c r="EK4" i="7" l="1"/>
  <c r="EK14" i="7"/>
  <c r="EK4" i="5"/>
  <c r="EK5" i="9"/>
  <c r="EK4" i="6"/>
  <c r="EK4" i="10"/>
  <c r="EK4" i="4"/>
  <c r="EK4" i="8"/>
  <c r="EK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O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N12" i="6"/>
  <c r="EO12" i="7"/>
  <c r="EN12" i="7"/>
  <c r="EO11" i="7"/>
  <c r="EN11" i="7"/>
  <c r="EM20" i="4" l="1"/>
  <c r="EL20" i="4"/>
  <c r="EM19" i="4"/>
  <c r="EL19" i="4"/>
  <c r="EM10" i="10"/>
  <c r="EL10" i="10"/>
  <c r="EM9" i="10"/>
  <c r="EL9" i="10"/>
  <c r="EM8" i="10"/>
  <c r="EL8" i="10"/>
  <c r="EM7" i="10"/>
  <c r="EL7" i="10"/>
  <c r="EM6" i="10"/>
  <c r="EL6" i="10"/>
  <c r="EM10" i="5"/>
  <c r="EL10" i="5"/>
  <c r="EM8" i="5"/>
  <c r="EL8" i="5"/>
  <c r="EM7" i="5"/>
  <c r="EL7" i="5"/>
  <c r="EM34" i="6"/>
  <c r="EL34" i="6"/>
  <c r="EM33" i="6"/>
  <c r="EL33" i="6"/>
  <c r="EM32" i="6"/>
  <c r="EL32" i="6"/>
  <c r="EM31" i="6"/>
  <c r="EL31" i="6"/>
  <c r="EM30" i="6"/>
  <c r="EL30" i="6"/>
  <c r="EM29" i="6"/>
  <c r="EL29" i="6"/>
  <c r="EM27" i="6"/>
  <c r="EL27" i="6"/>
  <c r="EM26" i="6"/>
  <c r="EL26" i="6"/>
  <c r="EM25" i="6"/>
  <c r="EL25" i="6"/>
  <c r="EM24" i="6"/>
  <c r="EL24" i="6"/>
  <c r="EM21" i="6"/>
  <c r="EL21" i="6"/>
  <c r="EM20" i="6"/>
  <c r="EL20" i="6"/>
  <c r="EM19" i="6"/>
  <c r="EL19" i="6"/>
  <c r="EM18" i="6"/>
  <c r="EL18" i="6"/>
  <c r="EM17" i="6"/>
  <c r="EL17" i="6"/>
  <c r="EM16" i="6"/>
  <c r="EL16" i="6"/>
  <c r="EM15" i="6"/>
  <c r="EL15" i="6"/>
  <c r="EM14" i="6"/>
  <c r="EL14" i="6"/>
  <c r="EM13" i="6"/>
  <c r="EL13" i="6"/>
  <c r="EM12" i="6"/>
  <c r="EL12" i="6"/>
  <c r="EM11" i="6"/>
  <c r="EL11" i="6"/>
  <c r="EM9" i="6"/>
  <c r="EL9" i="6"/>
  <c r="EM8" i="6"/>
  <c r="EL8" i="6"/>
  <c r="EM7" i="6"/>
  <c r="EL7" i="6"/>
  <c r="EM6" i="6"/>
  <c r="EL6" i="6"/>
  <c r="EM20" i="7"/>
  <c r="EL20" i="7"/>
  <c r="EM19" i="7"/>
  <c r="EL19" i="7"/>
  <c r="EM17" i="7"/>
  <c r="EL17" i="7"/>
  <c r="EM16" i="7"/>
  <c r="EL16" i="7"/>
  <c r="EM13" i="7"/>
  <c r="EL13" i="7"/>
  <c r="EM12" i="7"/>
  <c r="EL12" i="7"/>
  <c r="EM11" i="7"/>
  <c r="EL11" i="7"/>
  <c r="EM10" i="7"/>
  <c r="EL10" i="7"/>
  <c r="EM9" i="7"/>
  <c r="EL9" i="7"/>
  <c r="EM8" i="7"/>
  <c r="EL8" i="7"/>
  <c r="EM7" i="7"/>
  <c r="EL7" i="7"/>
  <c r="EM6" i="7"/>
  <c r="EL6" i="7"/>
  <c r="EM18" i="8"/>
  <c r="EL18" i="8"/>
  <c r="EM17" i="8"/>
  <c r="EL17" i="8"/>
  <c r="EM16" i="8"/>
  <c r="EL16" i="8"/>
  <c r="EM14" i="8"/>
  <c r="EL14" i="8"/>
  <c r="EM13" i="8"/>
  <c r="EL13" i="8"/>
  <c r="EM12" i="8"/>
  <c r="EL12" i="8"/>
  <c r="EL10" i="8"/>
  <c r="EM9" i="8"/>
  <c r="EL6" i="8"/>
  <c r="EM26" i="9"/>
  <c r="EL26" i="9"/>
  <c r="EM25" i="9"/>
  <c r="EL25" i="9"/>
  <c r="EM24" i="9"/>
  <c r="EL24" i="9"/>
  <c r="EM23" i="9"/>
  <c r="EL23" i="9"/>
  <c r="EM22" i="9"/>
  <c r="EL22" i="9"/>
  <c r="EM21" i="9"/>
  <c r="EL21" i="9"/>
  <c r="EM20" i="9"/>
  <c r="EL20" i="9"/>
  <c r="EM19" i="9"/>
  <c r="EL19" i="9"/>
  <c r="EM17" i="9"/>
  <c r="EL17" i="9"/>
  <c r="EM16" i="9"/>
  <c r="EL16" i="9"/>
  <c r="EM15" i="9"/>
  <c r="EL15" i="9"/>
  <c r="EM13" i="9"/>
  <c r="EL13" i="9"/>
  <c r="EM12" i="9"/>
  <c r="EL12" i="9"/>
  <c r="EM11" i="9"/>
  <c r="EL11" i="9"/>
  <c r="EM10" i="9"/>
  <c r="EL10" i="9"/>
  <c r="EM9" i="9"/>
  <c r="EL9" i="9"/>
  <c r="EM8" i="9"/>
  <c r="EL8" i="9"/>
  <c r="EM7" i="9"/>
  <c r="EL7" i="9"/>
  <c r="EM6" i="5"/>
  <c r="EL6" i="5"/>
  <c r="EL28" i="6"/>
  <c r="EL23" i="6"/>
  <c r="EL18" i="7"/>
  <c r="EL15" i="7"/>
  <c r="EL9" i="8"/>
  <c r="EM8" i="8"/>
  <c r="EL8" i="8"/>
  <c r="EL7" i="8"/>
  <c r="EL18" i="9"/>
  <c r="EL14" i="9"/>
  <c r="EN15" i="7" l="1"/>
  <c r="EO15" i="7"/>
  <c r="EO18" i="7"/>
  <c r="EN18" i="7"/>
  <c r="EM18" i="7"/>
  <c r="EL14" i="7"/>
  <c r="EM28" i="6"/>
  <c r="EM14" i="9"/>
  <c r="EM23" i="6"/>
  <c r="EM15" i="7"/>
  <c r="EM18" i="9"/>
  <c r="EM6" i="8"/>
  <c r="EM10" i="8"/>
  <c r="EM7" i="8"/>
  <c r="EO14" i="7" l="1"/>
  <c r="EN14" i="7"/>
  <c r="EM14" i="7"/>
  <c r="EN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O10" i="10" l="1"/>
  <c r="EN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N22" i="9" l="1"/>
  <c r="DW17" i="4" l="1"/>
  <c r="DW16" i="4"/>
  <c r="DW15" i="4"/>
  <c r="DW14" i="4"/>
  <c r="EJ3" i="4" l="1"/>
  <c r="EJ20" i="4"/>
  <c r="EJ19" i="4"/>
  <c r="EJ4" i="4"/>
  <c r="EJ3" i="10"/>
  <c r="EJ10" i="10"/>
  <c r="EJ9" i="10"/>
  <c r="EJ8" i="10"/>
  <c r="EJ7" i="10"/>
  <c r="EJ6" i="10"/>
  <c r="EJ4" i="10"/>
  <c r="EJ3" i="5"/>
  <c r="EJ10" i="5"/>
  <c r="EJ8" i="5"/>
  <c r="EJ7" i="5"/>
  <c r="EJ4" i="5"/>
  <c r="EJ3" i="6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4" i="6"/>
  <c r="EJ3" i="7"/>
  <c r="EJ20" i="7"/>
  <c r="EJ19" i="7"/>
  <c r="EJ17" i="7"/>
  <c r="EJ16" i="7"/>
  <c r="EJ13" i="7"/>
  <c r="EJ12" i="7"/>
  <c r="EJ11" i="7"/>
  <c r="EJ10" i="7"/>
  <c r="EJ9" i="7"/>
  <c r="EJ8" i="7"/>
  <c r="EJ7" i="7"/>
  <c r="EJ6" i="7"/>
  <c r="EJ4" i="7"/>
  <c r="EJ3" i="8"/>
  <c r="EJ18" i="8"/>
  <c r="EJ17" i="8"/>
  <c r="EJ16" i="8"/>
  <c r="EJ14" i="8"/>
  <c r="EJ13" i="8"/>
  <c r="EJ12" i="8"/>
  <c r="EJ4" i="8"/>
  <c r="EJ4" i="9"/>
  <c r="EJ5" i="9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6" i="5" l="1"/>
  <c r="EJ28" i="6"/>
  <c r="EJ23" i="6"/>
  <c r="EJ18" i="7"/>
  <c r="EJ10" i="8"/>
  <c r="EJ9" i="8"/>
  <c r="EJ8" i="8"/>
  <c r="EJ7" i="8"/>
  <c r="EJ6" i="8"/>
  <c r="EJ18" i="9"/>
  <c r="EJ14" i="9"/>
  <c r="EJ14" i="7" l="1"/>
  <c r="EJ15" i="7"/>
  <c r="EL5" i="9" l="1"/>
  <c r="EL4" i="8"/>
  <c r="EL4" i="4"/>
  <c r="EL4" i="5"/>
  <c r="EL4" i="6"/>
  <c r="EL4" i="10"/>
  <c r="EL4" i="7"/>
  <c r="EM4" i="10" l="1"/>
  <c r="EM5" i="9"/>
  <c r="EM4" i="7"/>
  <c r="EM4" i="5"/>
  <c r="EM4" i="6"/>
  <c r="EM4" i="8"/>
  <c r="EM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O8" i="5" l="1"/>
  <c r="EN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N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O14" i="9" l="1"/>
  <c r="EN23" i="6"/>
  <c r="EN14" i="9"/>
  <c r="EN18" i="9"/>
  <c r="DL14" i="7"/>
  <c r="DL14" i="9"/>
  <c r="DL8" i="8"/>
  <c r="EN8" i="8"/>
  <c r="DL10" i="8"/>
  <c r="DL9" i="8"/>
  <c r="EO7" i="8"/>
  <c r="EO10" i="5"/>
  <c r="EO33" i="6"/>
  <c r="EO31" i="6"/>
  <c r="EO30" i="6"/>
  <c r="EO26" i="6"/>
  <c r="EO11" i="6"/>
  <c r="EO13" i="8"/>
  <c r="EO12" i="8"/>
  <c r="EO8" i="8"/>
  <c r="EO10" i="9"/>
  <c r="EN27" i="6"/>
  <c r="EN26" i="6"/>
  <c r="EN24" i="6"/>
  <c r="EN14" i="6"/>
  <c r="EN11" i="6"/>
  <c r="EN14" i="8"/>
  <c r="EN10" i="9"/>
  <c r="EN9" i="9"/>
  <c r="EN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O14" i="6"/>
  <c r="EO13" i="9"/>
  <c r="EO9" i="9"/>
  <c r="EO8" i="9"/>
  <c r="EN10" i="5"/>
  <c r="EN33" i="6"/>
  <c r="EN30" i="6"/>
  <c r="EN25" i="6"/>
  <c r="EN20" i="6"/>
  <c r="EN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O19" i="6"/>
  <c r="EN19" i="6"/>
  <c r="DI19" i="6"/>
  <c r="DI18" i="6"/>
  <c r="DI17" i="6"/>
  <c r="EO16" i="6"/>
  <c r="EN16" i="6"/>
  <c r="DI16" i="6"/>
  <c r="DI15" i="6"/>
  <c r="DI14" i="6"/>
  <c r="EO13" i="6"/>
  <c r="EN13" i="6"/>
  <c r="DI13" i="6"/>
  <c r="DI12" i="6"/>
  <c r="DI11" i="6"/>
  <c r="EO9" i="10"/>
  <c r="EN9" i="10"/>
  <c r="EO8" i="10"/>
  <c r="EN8" i="10"/>
  <c r="EO7" i="10"/>
  <c r="EN7" i="10"/>
  <c r="EO6" i="10"/>
  <c r="EN6" i="10"/>
  <c r="EO20" i="6"/>
  <c r="EO17" i="6"/>
  <c r="EN17" i="6"/>
  <c r="EO32" i="6"/>
  <c r="EO29" i="6"/>
  <c r="EO28" i="6"/>
  <c r="EO27" i="6"/>
  <c r="EO25" i="6"/>
  <c r="EO24" i="6"/>
  <c r="EO8" i="6"/>
  <c r="EO14" i="8"/>
  <c r="EN13" i="9"/>
  <c r="EN12" i="9"/>
  <c r="EN8" i="9"/>
  <c r="EN32" i="6"/>
  <c r="EN31" i="6"/>
  <c r="EN29" i="6"/>
  <c r="EN28" i="6"/>
  <c r="EN13" i="8"/>
  <c r="EN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O12" i="9"/>
  <c r="EO7" i="9"/>
  <c r="DK14" i="7" l="1"/>
  <c r="DJ14" i="7"/>
  <c r="EO18" i="9"/>
  <c r="EO9" i="8"/>
  <c r="EO23" i="6"/>
  <c r="EN9" i="8"/>
  <c r="EN6" i="8"/>
  <c r="EN7" i="8"/>
  <c r="EO10" i="8"/>
</calcChain>
</file>

<file path=xl/sharedStrings.xml><?xml version="1.0" encoding="utf-8"?>
<sst xmlns="http://schemas.openxmlformats.org/spreadsheetml/2006/main" count="483" uniqueCount="285">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</sst>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3" fontId="38" fillId="2" borderId="58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6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4" fontId="38" fillId="2" borderId="1" xfId="0" applyNumberFormat="1" applyFont="1" applyFill="1" applyBorder="1" applyProtection="1">
      <protection locked="0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8" fillId="2" borderId="1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 refreshError="1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Y892"/>
  <sheetViews>
    <sheetView zoomScale="130" zoomScaleNormal="130" workbookViewId="0">
      <pane xSplit="4" ySplit="5" topLeftCell="EG6" activePane="bottomRight" state="frozen"/>
      <selection pane="topRight" activeCell="E1" sqref="E1"/>
      <selection pane="bottomLeft" activeCell="A6" sqref="A6"/>
      <selection pane="bottomRight" activeCell="EM6" sqref="EM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9" width="7.42578125" style="148" customWidth="1"/>
    <col min="140" max="143" width="7.85546875" style="148" customWidth="1"/>
    <col min="144" max="144" width="9" style="148" customWidth="1"/>
    <col min="145" max="145" width="10" style="148" customWidth="1"/>
    <col min="146" max="146" width="14.85546875" customWidth="1"/>
    <col min="147" max="147" width="14.85546875" style="809" customWidth="1"/>
  </cols>
  <sheetData>
    <row r="1" spans="1:155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238"/>
      <c r="EO1" s="238"/>
    </row>
    <row r="2" spans="1:15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</row>
    <row r="3" spans="1:155" ht="19.5" customHeight="1" x14ac:dyDescent="0.2">
      <c r="A3"/>
      <c r="C3" s="11"/>
      <c r="D3" s="1090" t="s">
        <v>104</v>
      </c>
      <c r="E3" s="1092" t="s">
        <v>85</v>
      </c>
      <c r="F3" s="1092" t="s">
        <v>87</v>
      </c>
      <c r="G3" s="1092" t="s">
        <v>88</v>
      </c>
      <c r="H3" s="1092" t="s">
        <v>89</v>
      </c>
      <c r="I3" s="1092" t="s">
        <v>237</v>
      </c>
      <c r="J3" s="1092" t="s">
        <v>91</v>
      </c>
      <c r="K3" s="1092" t="s">
        <v>93</v>
      </c>
      <c r="L3" s="1074" t="s">
        <v>94</v>
      </c>
      <c r="M3" s="1078" t="s">
        <v>95</v>
      </c>
      <c r="N3" s="1074" t="s">
        <v>96</v>
      </c>
      <c r="O3" s="1074" t="s">
        <v>97</v>
      </c>
      <c r="P3" s="1078" t="s">
        <v>98</v>
      </c>
      <c r="Q3" s="1074" t="s">
        <v>99</v>
      </c>
      <c r="R3" s="1074" t="s">
        <v>100</v>
      </c>
      <c r="S3" s="1074" t="s">
        <v>101</v>
      </c>
      <c r="T3" s="1074" t="s">
        <v>102</v>
      </c>
      <c r="U3" s="1074" t="s">
        <v>238</v>
      </c>
      <c r="V3" s="1074" t="s">
        <v>109</v>
      </c>
      <c r="W3" s="1074" t="s">
        <v>110</v>
      </c>
      <c r="X3" s="1074" t="s">
        <v>111</v>
      </c>
      <c r="Y3" s="1074" t="s">
        <v>112</v>
      </c>
      <c r="Z3" s="1074" t="s">
        <v>113</v>
      </c>
      <c r="AA3" s="1074" t="s">
        <v>114</v>
      </c>
      <c r="AB3" s="1074" t="s">
        <v>115</v>
      </c>
      <c r="AC3" s="1074" t="s">
        <v>116</v>
      </c>
      <c r="AD3" s="1074" t="s">
        <v>117</v>
      </c>
      <c r="AE3" s="1074" t="s">
        <v>118</v>
      </c>
      <c r="AF3" s="1074" t="s">
        <v>119</v>
      </c>
      <c r="AG3" s="1074" t="s">
        <v>239</v>
      </c>
      <c r="AH3" s="1074" t="s">
        <v>120</v>
      </c>
      <c r="AI3" s="1074" t="s">
        <v>121</v>
      </c>
      <c r="AJ3" s="1074" t="s">
        <v>122</v>
      </c>
      <c r="AK3" s="1074" t="s">
        <v>123</v>
      </c>
      <c r="AL3" s="1074" t="s">
        <v>124</v>
      </c>
      <c r="AM3" s="1074" t="s">
        <v>125</v>
      </c>
      <c r="AN3" s="1074" t="s">
        <v>126</v>
      </c>
      <c r="AO3" s="1074" t="s">
        <v>127</v>
      </c>
      <c r="AP3" s="1074" t="s">
        <v>128</v>
      </c>
      <c r="AQ3" s="1074" t="s">
        <v>129</v>
      </c>
      <c r="AR3" s="1074" t="s">
        <v>130</v>
      </c>
      <c r="AS3" s="1074" t="s">
        <v>240</v>
      </c>
      <c r="AT3" s="1074" t="s">
        <v>131</v>
      </c>
      <c r="AU3" s="1074" t="s">
        <v>132</v>
      </c>
      <c r="AV3" s="1078" t="s">
        <v>133</v>
      </c>
      <c r="AW3" s="1074" t="s">
        <v>134</v>
      </c>
      <c r="AX3" s="1074" t="s">
        <v>135</v>
      </c>
      <c r="AY3" s="1074" t="s">
        <v>136</v>
      </c>
      <c r="AZ3" s="1074" t="s">
        <v>137</v>
      </c>
      <c r="BA3" s="1074" t="s">
        <v>138</v>
      </c>
      <c r="BB3" s="1074" t="s">
        <v>143</v>
      </c>
      <c r="BC3" s="1074" t="s">
        <v>144</v>
      </c>
      <c r="BD3" s="1074" t="s">
        <v>145</v>
      </c>
      <c r="BE3" s="1074" t="s">
        <v>241</v>
      </c>
      <c r="BF3" s="1074" t="s">
        <v>146</v>
      </c>
      <c r="BG3" s="1074" t="s">
        <v>152</v>
      </c>
      <c r="BH3" s="1074" t="s">
        <v>153</v>
      </c>
      <c r="BI3" s="1074" t="s">
        <v>154</v>
      </c>
      <c r="BJ3" s="1074" t="s">
        <v>155</v>
      </c>
      <c r="BK3" s="1074" t="s">
        <v>157</v>
      </c>
      <c r="BL3" s="1078" t="s">
        <v>158</v>
      </c>
      <c r="BM3" s="1074" t="s">
        <v>159</v>
      </c>
      <c r="BN3" s="1074" t="s">
        <v>160</v>
      </c>
      <c r="BO3" s="1074" t="s">
        <v>161</v>
      </c>
      <c r="BP3" s="1074" t="s">
        <v>162</v>
      </c>
      <c r="BQ3" s="1074" t="s">
        <v>242</v>
      </c>
      <c r="BR3" s="1074" t="s">
        <v>163</v>
      </c>
      <c r="BS3" s="1082" t="s">
        <v>164</v>
      </c>
      <c r="BT3" s="1082" t="s">
        <v>165</v>
      </c>
      <c r="BU3" s="1080" t="s">
        <v>174</v>
      </c>
      <c r="BV3" s="1074" t="s">
        <v>175</v>
      </c>
      <c r="BW3" s="1074" t="s">
        <v>180</v>
      </c>
      <c r="BX3" s="1074" t="s">
        <v>181</v>
      </c>
      <c r="BY3" s="1074" t="s">
        <v>184</v>
      </c>
      <c r="BZ3" s="1078" t="s">
        <v>188</v>
      </c>
      <c r="CA3" s="1078" t="s">
        <v>189</v>
      </c>
      <c r="CB3" s="1078" t="s">
        <v>191</v>
      </c>
      <c r="CC3" s="1078" t="s">
        <v>243</v>
      </c>
      <c r="CD3" s="1078" t="s">
        <v>193</v>
      </c>
      <c r="CE3" s="1078" t="s">
        <v>194</v>
      </c>
      <c r="CF3" s="1078" t="s">
        <v>195</v>
      </c>
      <c r="CG3" s="1078" t="s">
        <v>196</v>
      </c>
      <c r="CH3" s="1078" t="s">
        <v>198</v>
      </c>
      <c r="CI3" s="1078" t="s">
        <v>199</v>
      </c>
      <c r="CJ3" s="1074" t="s">
        <v>200</v>
      </c>
      <c r="CK3" s="1074" t="s">
        <v>201</v>
      </c>
      <c r="CL3" s="1074" t="s">
        <v>202</v>
      </c>
      <c r="CM3" s="1074" t="s">
        <v>203</v>
      </c>
      <c r="CN3" s="1074" t="s">
        <v>205</v>
      </c>
      <c r="CO3" s="1074" t="s">
        <v>244</v>
      </c>
      <c r="CP3" s="1074" t="s">
        <v>210</v>
      </c>
      <c r="CQ3" s="1074" t="s">
        <v>211</v>
      </c>
      <c r="CR3" s="1074" t="s">
        <v>212</v>
      </c>
      <c r="CS3" s="1074" t="s">
        <v>214</v>
      </c>
      <c r="CT3" s="1074" t="s">
        <v>215</v>
      </c>
      <c r="CU3" s="1074" t="s">
        <v>216</v>
      </c>
      <c r="CV3" s="1074" t="s">
        <v>217</v>
      </c>
      <c r="CW3" s="1074" t="s">
        <v>220</v>
      </c>
      <c r="CX3" s="1074" t="s">
        <v>222</v>
      </c>
      <c r="CY3" s="1074" t="s">
        <v>223</v>
      </c>
      <c r="CZ3" s="1074" t="s">
        <v>224</v>
      </c>
      <c r="DA3" s="1074" t="s">
        <v>251</v>
      </c>
      <c r="DB3" s="1074" t="s">
        <v>225</v>
      </c>
      <c r="DC3" s="1074" t="s">
        <v>226</v>
      </c>
      <c r="DD3" s="1074" t="s">
        <v>227</v>
      </c>
      <c r="DE3" s="1074" t="s">
        <v>228</v>
      </c>
      <c r="DF3" s="1074" t="s">
        <v>229</v>
      </c>
      <c r="DG3" s="1074" t="s">
        <v>233</v>
      </c>
      <c r="DH3" s="1074" t="s">
        <v>236</v>
      </c>
      <c r="DI3" s="1074" t="s">
        <v>247</v>
      </c>
      <c r="DJ3" s="1074" t="s">
        <v>253</v>
      </c>
      <c r="DK3" s="1074" t="s">
        <v>258</v>
      </c>
      <c r="DL3" s="1074" t="s">
        <v>259</v>
      </c>
      <c r="DM3" s="1074" t="s">
        <v>260</v>
      </c>
      <c r="DN3" s="1074" t="s">
        <v>261</v>
      </c>
      <c r="DO3" s="1074" t="s">
        <v>262</v>
      </c>
      <c r="DP3" s="1074" t="s">
        <v>263</v>
      </c>
      <c r="DQ3" s="1074" t="s">
        <v>264</v>
      </c>
      <c r="DR3" s="1074" t="s">
        <v>265</v>
      </c>
      <c r="DS3" s="1074" t="s">
        <v>266</v>
      </c>
      <c r="DT3" s="1074" t="s">
        <v>268</v>
      </c>
      <c r="DU3" s="1074" t="s">
        <v>269</v>
      </c>
      <c r="DV3" s="1074" t="s">
        <v>271</v>
      </c>
      <c r="DW3" s="1074" t="s">
        <v>272</v>
      </c>
      <c r="DX3" s="1074" t="s">
        <v>273</v>
      </c>
      <c r="DY3" s="1074" t="s">
        <v>274</v>
      </c>
      <c r="DZ3" s="1074" t="s">
        <v>275</v>
      </c>
      <c r="EA3" s="1074" t="s">
        <v>276</v>
      </c>
      <c r="EB3" s="1074" t="s">
        <v>277</v>
      </c>
      <c r="EC3" s="1074" t="s">
        <v>278</v>
      </c>
      <c r="ED3" s="1074" t="s">
        <v>279</v>
      </c>
      <c r="EE3" s="1074" t="s">
        <v>280</v>
      </c>
      <c r="EF3" s="1074" t="s">
        <v>281</v>
      </c>
      <c r="EG3" s="1068" t="s">
        <v>221</v>
      </c>
      <c r="EH3" s="1068" t="s">
        <v>282</v>
      </c>
      <c r="EI3" s="1068" t="s">
        <v>283</v>
      </c>
      <c r="EJ3" s="1076" t="s">
        <v>284</v>
      </c>
      <c r="EK3" s="1076"/>
      <c r="EL3" s="1076"/>
      <c r="EM3" s="1077"/>
      <c r="EN3" s="1085" t="s">
        <v>252</v>
      </c>
      <c r="EO3" s="1086"/>
    </row>
    <row r="4" spans="1:155" ht="16.5" customHeight="1" x14ac:dyDescent="0.2">
      <c r="A4"/>
      <c r="C4" s="19"/>
      <c r="D4" s="1091"/>
      <c r="E4" s="1093"/>
      <c r="F4" s="1093"/>
      <c r="G4" s="1093"/>
      <c r="H4" s="1093"/>
      <c r="I4" s="1093"/>
      <c r="J4" s="1093"/>
      <c r="K4" s="1093"/>
      <c r="L4" s="1075"/>
      <c r="M4" s="1079"/>
      <c r="N4" s="1075"/>
      <c r="O4" s="1075"/>
      <c r="P4" s="1079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9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9"/>
      <c r="BM4" s="1075"/>
      <c r="BN4" s="1075"/>
      <c r="BO4" s="1075"/>
      <c r="BP4" s="1075"/>
      <c r="BQ4" s="1075"/>
      <c r="BR4" s="1075"/>
      <c r="BS4" s="1083"/>
      <c r="BT4" s="1083"/>
      <c r="BU4" s="1081"/>
      <c r="BV4" s="1075"/>
      <c r="BW4" s="1075"/>
      <c r="BX4" s="1075"/>
      <c r="BY4" s="1075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75"/>
      <c r="DH4" s="1075"/>
      <c r="DI4" s="1075"/>
      <c r="DJ4" s="1075"/>
      <c r="DK4" s="1075"/>
      <c r="DL4" s="1075"/>
      <c r="DM4" s="1075"/>
      <c r="DN4" s="1075"/>
      <c r="DO4" s="1075"/>
      <c r="DP4" s="1075"/>
      <c r="DQ4" s="1075"/>
      <c r="DR4" s="1075"/>
      <c r="DS4" s="1075"/>
      <c r="DT4" s="1079"/>
      <c r="DU4" s="1075"/>
      <c r="DV4" s="1075"/>
      <c r="DW4" s="1075"/>
      <c r="DX4" s="1075"/>
      <c r="DY4" s="1075"/>
      <c r="DZ4" s="1075"/>
      <c r="EA4" s="1075"/>
      <c r="EB4" s="1075"/>
      <c r="EC4" s="1075"/>
      <c r="ED4" s="1075"/>
      <c r="EE4" s="1075"/>
      <c r="EF4" s="1075"/>
      <c r="EG4" s="1063">
        <v>43805</v>
      </c>
      <c r="EH4" s="1063">
        <v>43812</v>
      </c>
      <c r="EI4" s="1063">
        <v>43819</v>
      </c>
      <c r="EJ4" s="812">
        <v>43822</v>
      </c>
      <c r="EK4" s="812">
        <v>43823</v>
      </c>
      <c r="EL4" s="812">
        <v>43825</v>
      </c>
      <c r="EM4" s="812">
        <v>43826</v>
      </c>
      <c r="EN4" s="913" t="s">
        <v>246</v>
      </c>
      <c r="EO4" s="239" t="s">
        <v>183</v>
      </c>
    </row>
    <row r="5" spans="1:15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1071"/>
      <c r="EH5" s="1071"/>
      <c r="EI5" s="1071"/>
      <c r="EJ5" s="1032"/>
      <c r="EK5" s="1032"/>
      <c r="EL5" s="1032"/>
      <c r="EM5" s="1032"/>
      <c r="EN5" s="980"/>
      <c r="EO5" s="981"/>
    </row>
    <row r="6" spans="1:155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40"/>
      <c r="EF6" s="1040"/>
      <c r="EG6" s="832"/>
      <c r="EH6" s="832"/>
      <c r="EI6" s="1072"/>
      <c r="EJ6" s="813"/>
      <c r="EK6" s="813"/>
      <c r="EL6" s="813"/>
      <c r="EM6" s="813"/>
      <c r="EN6" s="836"/>
      <c r="EO6" s="232"/>
      <c r="ER6" s="168"/>
    </row>
    <row r="7" spans="1:155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800">
        <v>6366.1672331999998</v>
      </c>
      <c r="EH7" s="800">
        <v>6445.6215972</v>
      </c>
      <c r="EI7" s="800">
        <v>6455.15200009</v>
      </c>
      <c r="EJ7" s="362">
        <v>6544.2801547100007</v>
      </c>
      <c r="EK7" s="362">
        <v>6508.4549702000004</v>
      </c>
      <c r="EL7" s="362">
        <v>6549.8997625900001</v>
      </c>
      <c r="EM7" s="362">
        <v>6566.0392304100005</v>
      </c>
      <c r="EN7" s="289">
        <v>110.88723032000053</v>
      </c>
      <c r="EO7" s="951">
        <v>1.7178097482205608</v>
      </c>
      <c r="EP7" s="689"/>
      <c r="EQ7" s="790"/>
      <c r="ER7" s="688"/>
      <c r="ES7" s="230"/>
    </row>
    <row r="8" spans="1:155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800">
        <v>4061.5544374000001</v>
      </c>
      <c r="EH8" s="800">
        <v>4149.1368395099998</v>
      </c>
      <c r="EI8" s="800">
        <v>4144.7121151199999</v>
      </c>
      <c r="EJ8" s="362">
        <v>4236.0707453599998</v>
      </c>
      <c r="EK8" s="362">
        <v>4190.2790064000001</v>
      </c>
      <c r="EL8" s="362">
        <v>4212.7320692500007</v>
      </c>
      <c r="EM8" s="362">
        <v>4212.9164823900001</v>
      </c>
      <c r="EN8" s="289">
        <v>68.204367270000148</v>
      </c>
      <c r="EO8" s="951">
        <v>1.6455755038133804</v>
      </c>
      <c r="EP8" s="689"/>
      <c r="EQ8" s="790"/>
      <c r="ER8" s="688"/>
      <c r="ES8" s="230"/>
    </row>
    <row r="9" spans="1:155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800">
        <v>230.48099955000001</v>
      </c>
      <c r="EH9" s="800">
        <v>230.87235114000001</v>
      </c>
      <c r="EI9" s="800">
        <v>230.69339976999998</v>
      </c>
      <c r="EJ9" s="362">
        <v>230.40908451999999</v>
      </c>
      <c r="EK9" s="362">
        <v>230.22511582000001</v>
      </c>
      <c r="EL9" s="362">
        <v>230.22511582000001</v>
      </c>
      <c r="EM9" s="362">
        <v>230.39737742</v>
      </c>
      <c r="EN9" s="821">
        <v>-0.296022349999987</v>
      </c>
      <c r="EO9" s="951">
        <v>-0.12831851725932325</v>
      </c>
      <c r="EP9" s="689"/>
      <c r="EQ9" s="790"/>
      <c r="ER9" s="688"/>
      <c r="ES9" s="230"/>
    </row>
    <row r="10" spans="1:155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800">
        <v>2038.2516715700001</v>
      </c>
      <c r="EH10" s="800">
        <v>2029.67135822</v>
      </c>
      <c r="EI10" s="800">
        <v>2043.83329512</v>
      </c>
      <c r="EJ10" s="362">
        <v>2041.9313955300001</v>
      </c>
      <c r="EK10" s="362">
        <v>2052.1105579999999</v>
      </c>
      <c r="EL10" s="362">
        <v>2071.1022875399999</v>
      </c>
      <c r="EM10" s="362">
        <v>2086.8582638000003</v>
      </c>
      <c r="EN10" s="289">
        <v>43.024968680000256</v>
      </c>
      <c r="EO10" s="951">
        <v>2.1051114483128197</v>
      </c>
      <c r="EP10" s="689"/>
      <c r="EQ10" s="790"/>
      <c r="ER10" s="688"/>
      <c r="ES10" s="230"/>
    </row>
    <row r="11" spans="1:155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800">
        <v>35.880124680000002</v>
      </c>
      <c r="EH11" s="800">
        <v>35.941048330000001</v>
      </c>
      <c r="EI11" s="800">
        <v>35.91319008</v>
      </c>
      <c r="EJ11" s="362">
        <v>35.868929300000005</v>
      </c>
      <c r="EK11" s="362">
        <v>35.840289980000001</v>
      </c>
      <c r="EL11" s="362">
        <v>35.840289980000001</v>
      </c>
      <c r="EM11" s="362">
        <v>35.867106800000002</v>
      </c>
      <c r="EN11" s="984">
        <v>-4.6083279999997728E-2</v>
      </c>
      <c r="EO11" s="951">
        <v>-0.12831853671963672</v>
      </c>
      <c r="EP11" s="689"/>
      <c r="EQ11" s="790"/>
      <c r="ER11" s="688"/>
      <c r="ES11" s="230"/>
    </row>
    <row r="12" spans="1:155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800">
        <v>6366.166055319999</v>
      </c>
      <c r="EH12" s="800">
        <v>6445.6204193199992</v>
      </c>
      <c r="EI12" s="800">
        <v>6455.10186221</v>
      </c>
      <c r="EJ12" s="362">
        <v>6544.2300168299998</v>
      </c>
      <c r="EK12" s="362">
        <v>6508.4542012900001</v>
      </c>
      <c r="EL12" s="362">
        <v>6549.8989936799999</v>
      </c>
      <c r="EM12" s="362">
        <v>6566.0384615000003</v>
      </c>
      <c r="EN12" s="289">
        <v>110.93659929000023</v>
      </c>
      <c r="EO12" s="951">
        <v>1.7185878961795256</v>
      </c>
      <c r="EP12" s="689"/>
      <c r="EQ12" s="790"/>
      <c r="ER12" s="688"/>
      <c r="ES12" s="230"/>
    </row>
    <row r="13" spans="1:155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1476.9270468731777</v>
      </c>
      <c r="EG13" s="800">
        <v>1554.3169909256555</v>
      </c>
      <c r="EH13" s="800">
        <v>1560.4537125029156</v>
      </c>
      <c r="EI13" s="800">
        <v>1527.2970580932943</v>
      </c>
      <c r="EJ13" s="362">
        <v>1531.5610995451891</v>
      </c>
      <c r="EK13" s="362">
        <v>1549.2526677186588</v>
      </c>
      <c r="EL13" s="362">
        <v>1544.3453800510199</v>
      </c>
      <c r="EM13" s="362">
        <v>1497.6210465437316</v>
      </c>
      <c r="EN13" s="289">
        <v>-29.676011549562645</v>
      </c>
      <c r="EO13" s="951">
        <v>-1.9430412304080991</v>
      </c>
      <c r="EP13" s="689"/>
      <c r="EQ13" s="790"/>
      <c r="ER13" s="689"/>
      <c r="ES13" s="604"/>
      <c r="ET13" s="604"/>
      <c r="EU13" s="604"/>
      <c r="EV13" s="604"/>
    </row>
    <row r="14" spans="1:155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800">
        <v>601.4290378999998</v>
      </c>
      <c r="EH14" s="800">
        <v>603.22585132999995</v>
      </c>
      <c r="EI14" s="800">
        <v>602.14106927</v>
      </c>
      <c r="EJ14" s="362">
        <v>602.17102698000008</v>
      </c>
      <c r="EK14" s="362">
        <v>605.67952922999984</v>
      </c>
      <c r="EL14" s="362">
        <v>605.73932834000004</v>
      </c>
      <c r="EM14" s="362">
        <v>605.76945611999986</v>
      </c>
      <c r="EN14" s="289">
        <v>3.6283868499998562</v>
      </c>
      <c r="EO14" s="951">
        <v>0.60258086272020872</v>
      </c>
      <c r="EP14" s="689"/>
      <c r="EQ14" s="790"/>
      <c r="ER14" s="688"/>
      <c r="ES14" s="604"/>
      <c r="ET14" s="604"/>
      <c r="EU14" s="604"/>
      <c r="EV14" s="604"/>
    </row>
    <row r="15" spans="1:155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800">
        <v>0</v>
      </c>
      <c r="EH15" s="800">
        <v>0</v>
      </c>
      <c r="EI15" s="800">
        <v>0</v>
      </c>
      <c r="EJ15" s="362">
        <v>0</v>
      </c>
      <c r="EK15" s="362">
        <v>0</v>
      </c>
      <c r="EL15" s="362">
        <v>0</v>
      </c>
      <c r="EM15" s="362">
        <v>0</v>
      </c>
      <c r="EN15" s="1027"/>
      <c r="EO15" s="1028"/>
      <c r="EP15" s="689"/>
      <c r="EQ15" s="790"/>
      <c r="ER15" s="688"/>
      <c r="ES15" s="604"/>
      <c r="ET15" s="604"/>
      <c r="EU15" s="604"/>
      <c r="EV15" s="604"/>
      <c r="EW15" s="604"/>
      <c r="EX15" s="604"/>
      <c r="EY15" s="604"/>
    </row>
    <row r="16" spans="1:155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800">
        <v>161.19158479000001</v>
      </c>
      <c r="EH16" s="800">
        <v>161.26309549000001</v>
      </c>
      <c r="EI16" s="800">
        <v>161.32282376000001</v>
      </c>
      <c r="EJ16" s="362">
        <v>161.33804607000002</v>
      </c>
      <c r="EK16" s="362">
        <v>161.35766525</v>
      </c>
      <c r="EL16" s="362">
        <v>161.37508965999999</v>
      </c>
      <c r="EM16" s="362">
        <v>161.38380032000001</v>
      </c>
      <c r="EN16" s="821">
        <v>6.0976560000000291E-2</v>
      </c>
      <c r="EO16" s="951">
        <v>3.7797850656714968E-2</v>
      </c>
      <c r="EP16" s="689"/>
      <c r="EQ16" s="790"/>
      <c r="ER16" s="688"/>
      <c r="ES16" s="604"/>
      <c r="ET16" s="604"/>
      <c r="EU16" s="604"/>
      <c r="EV16" s="604"/>
    </row>
    <row r="17" spans="1:152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800">
        <v>0</v>
      </c>
      <c r="EH17" s="800">
        <v>0</v>
      </c>
      <c r="EI17" s="800">
        <v>0</v>
      </c>
      <c r="EJ17" s="362">
        <v>0</v>
      </c>
      <c r="EK17" s="362">
        <v>0</v>
      </c>
      <c r="EL17" s="362">
        <v>0</v>
      </c>
      <c r="EM17" s="362">
        <v>0</v>
      </c>
      <c r="EN17" s="972"/>
      <c r="EO17" s="1025"/>
      <c r="EP17" s="689"/>
      <c r="EQ17" s="790"/>
      <c r="ER17" s="688"/>
      <c r="ES17" s="604"/>
      <c r="ET17" s="604"/>
      <c r="EU17" s="604"/>
      <c r="EV17" s="604"/>
    </row>
    <row r="18" spans="1:152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8097.5920242931779</v>
      </c>
      <c r="EG18" s="800">
        <v>8081.6746310356548</v>
      </c>
      <c r="EH18" s="800">
        <v>8167.3372273129144</v>
      </c>
      <c r="EI18" s="800">
        <v>8143.721744063294</v>
      </c>
      <c r="EJ18" s="362">
        <v>8237.1291624451878</v>
      </c>
      <c r="EK18" s="362">
        <v>8219.0645342586595</v>
      </c>
      <c r="EL18" s="362">
        <v>8255.61946339102</v>
      </c>
      <c r="EM18" s="362">
        <v>8225.0433083637326</v>
      </c>
      <c r="EN18" s="289">
        <v>81.321564300438695</v>
      </c>
      <c r="EO18" s="951">
        <v>0.99857984906865771</v>
      </c>
      <c r="EP18" s="689"/>
      <c r="EQ18" s="790"/>
      <c r="ER18" s="688"/>
      <c r="ES18" s="604"/>
      <c r="ET18" s="604"/>
      <c r="EU18" s="604"/>
      <c r="EV18" s="604"/>
    </row>
    <row r="19" spans="1:152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800">
        <v>0.5</v>
      </c>
      <c r="EH19" s="800">
        <v>4.8999999999999995</v>
      </c>
      <c r="EI19" s="800">
        <v>11.1</v>
      </c>
      <c r="EJ19" s="362">
        <v>0</v>
      </c>
      <c r="EK19" s="362">
        <v>1</v>
      </c>
      <c r="EL19" s="362">
        <v>0</v>
      </c>
      <c r="EM19" s="362">
        <v>0</v>
      </c>
      <c r="EN19" s="289">
        <v>-10.1</v>
      </c>
      <c r="EO19" s="1062">
        <v>-90.990990990990994</v>
      </c>
      <c r="EP19" s="689"/>
      <c r="EQ19" s="790"/>
      <c r="ER19" s="688"/>
      <c r="ES19" s="604"/>
      <c r="ET19" s="604"/>
      <c r="EU19" s="604"/>
      <c r="EV19" s="604"/>
    </row>
    <row r="20" spans="1:152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800">
        <v>0.4</v>
      </c>
      <c r="EH20" s="800">
        <v>0</v>
      </c>
      <c r="EI20" s="800">
        <v>1.5</v>
      </c>
      <c r="EJ20" s="362">
        <v>0.5</v>
      </c>
      <c r="EK20" s="362">
        <v>0.2</v>
      </c>
      <c r="EL20" s="362">
        <v>0</v>
      </c>
      <c r="EM20" s="362">
        <v>0.3</v>
      </c>
      <c r="EN20" s="289">
        <v>-0.5</v>
      </c>
      <c r="EO20" s="951">
        <v>-33.333333333333336</v>
      </c>
      <c r="EP20" s="689"/>
      <c r="EQ20" s="790"/>
      <c r="ER20" s="688"/>
      <c r="ES20" s="604"/>
      <c r="ET20" s="604"/>
      <c r="EU20" s="604"/>
      <c r="EV20" s="604"/>
    </row>
    <row r="21" spans="1:152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800">
        <v>62.7</v>
      </c>
      <c r="EH21" s="800">
        <v>45.7</v>
      </c>
      <c r="EI21" s="800">
        <v>53.7</v>
      </c>
      <c r="EJ21" s="362">
        <v>17</v>
      </c>
      <c r="EK21" s="362">
        <v>18</v>
      </c>
      <c r="EL21" s="362">
        <v>20</v>
      </c>
      <c r="EM21" s="362">
        <v>13.3</v>
      </c>
      <c r="EN21" s="289">
        <v>14.599999999999994</v>
      </c>
      <c r="EO21" s="985">
        <v>27.188081936685272</v>
      </c>
      <c r="EP21" s="689"/>
      <c r="EQ21" s="790"/>
      <c r="ER21" s="688"/>
      <c r="ES21" s="604"/>
      <c r="ET21" s="604"/>
      <c r="EU21" s="604"/>
      <c r="EV21" s="604"/>
    </row>
    <row r="22" spans="1:152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800">
        <v>1.8</v>
      </c>
      <c r="EH22" s="800">
        <v>3.3</v>
      </c>
      <c r="EI22" s="800">
        <v>3.4</v>
      </c>
      <c r="EJ22" s="362">
        <v>0</v>
      </c>
      <c r="EK22" s="362">
        <v>0.7</v>
      </c>
      <c r="EL22" s="362">
        <v>0.7</v>
      </c>
      <c r="EM22" s="362">
        <v>0</v>
      </c>
      <c r="EN22" s="821">
        <v>-2</v>
      </c>
      <c r="EO22" s="985">
        <v>-58.82352941176471</v>
      </c>
      <c r="EP22" s="689"/>
      <c r="EQ22" s="790"/>
      <c r="ER22" s="688"/>
      <c r="ES22" s="604"/>
      <c r="ET22" s="604"/>
      <c r="EU22" s="604"/>
      <c r="EV22" s="604"/>
    </row>
    <row r="23" spans="1:152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800">
        <v>0</v>
      </c>
      <c r="EH23" s="800">
        <v>0</v>
      </c>
      <c r="EI23" s="800">
        <v>0</v>
      </c>
      <c r="EJ23" s="362">
        <v>0</v>
      </c>
      <c r="EK23" s="362">
        <v>0</v>
      </c>
      <c r="EL23" s="362">
        <v>0</v>
      </c>
      <c r="EM23" s="362">
        <v>0</v>
      </c>
      <c r="EN23" s="1061"/>
      <c r="EO23" s="1043"/>
      <c r="EP23" s="689"/>
      <c r="EQ23" s="790"/>
      <c r="ER23" s="688"/>
      <c r="ES23" s="604"/>
      <c r="ET23" s="604"/>
      <c r="EU23" s="604"/>
      <c r="EV23" s="604"/>
    </row>
    <row r="24" spans="1:152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800">
        <v>0</v>
      </c>
      <c r="EH24" s="800">
        <v>0</v>
      </c>
      <c r="EI24" s="800">
        <v>0</v>
      </c>
      <c r="EJ24" s="362">
        <v>0</v>
      </c>
      <c r="EK24" s="362">
        <v>0</v>
      </c>
      <c r="EL24" s="362">
        <v>0</v>
      </c>
      <c r="EM24" s="362">
        <v>0</v>
      </c>
      <c r="EN24" s="1061"/>
      <c r="EO24" s="1043"/>
      <c r="EP24" s="689"/>
      <c r="EQ24" s="790"/>
      <c r="ER24" s="688"/>
      <c r="ES24" s="604"/>
      <c r="ET24" s="604"/>
      <c r="EU24" s="604"/>
      <c r="EV24" s="604"/>
    </row>
    <row r="25" spans="1:152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800">
        <v>16</v>
      </c>
      <c r="EH25" s="800">
        <v>33</v>
      </c>
      <c r="EI25" s="800">
        <v>28</v>
      </c>
      <c r="EJ25" s="362">
        <v>0</v>
      </c>
      <c r="EK25" s="362">
        <v>0</v>
      </c>
      <c r="EL25" s="362">
        <v>35</v>
      </c>
      <c r="EM25" s="362">
        <v>6.5</v>
      </c>
      <c r="EN25" s="289">
        <v>13.5</v>
      </c>
      <c r="EO25" s="985">
        <v>48.214285714285722</v>
      </c>
      <c r="EP25" s="689"/>
      <c r="EQ25" s="790"/>
      <c r="ER25" s="688"/>
      <c r="ES25" s="604"/>
      <c r="ET25" s="604"/>
      <c r="EU25" s="604"/>
      <c r="EV25" s="604"/>
    </row>
    <row r="26" spans="1:152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800">
        <v>52</v>
      </c>
      <c r="EH26" s="800">
        <v>10</v>
      </c>
      <c r="EI26" s="800">
        <v>8</v>
      </c>
      <c r="EJ26" s="362">
        <v>15</v>
      </c>
      <c r="EK26" s="362">
        <v>0</v>
      </c>
      <c r="EL26" s="362">
        <v>0</v>
      </c>
      <c r="EM26" s="362">
        <v>8</v>
      </c>
      <c r="EN26" s="289">
        <v>15</v>
      </c>
      <c r="EO26" s="1038">
        <v>187.5</v>
      </c>
      <c r="EP26" s="689"/>
      <c r="EQ26" s="790"/>
      <c r="ER26" s="688"/>
      <c r="ES26" s="604"/>
      <c r="ET26" s="604"/>
      <c r="EU26" s="604"/>
      <c r="EV26" s="604"/>
    </row>
    <row r="27" spans="1:152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7"/>
      <c r="EH27" s="927"/>
      <c r="EI27" s="927"/>
      <c r="EJ27" s="926"/>
      <c r="EK27" s="926"/>
      <c r="EL27" s="926"/>
      <c r="EM27" s="926"/>
      <c r="EN27" s="943"/>
      <c r="EO27" s="944"/>
      <c r="EP27" s="689"/>
      <c r="EQ27" s="790"/>
      <c r="ER27" s="690"/>
    </row>
    <row r="28" spans="1:152" x14ac:dyDescent="0.2">
      <c r="A28" s="170"/>
      <c r="B28" s="108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774">
        <v>71836.838850456988</v>
      </c>
      <c r="EH28" s="774">
        <v>72912.137194440525</v>
      </c>
      <c r="EI28" s="774">
        <v>73822.724750388807</v>
      </c>
      <c r="EJ28" s="574">
        <v>73686.106860847489</v>
      </c>
      <c r="EK28" s="574">
        <v>73569.605562424797</v>
      </c>
      <c r="EL28" s="574">
        <v>74124.809419611192</v>
      </c>
      <c r="EM28" s="574">
        <v>73822.60825016188</v>
      </c>
      <c r="EN28" s="821">
        <v>-0.11650022692629136</v>
      </c>
      <c r="EO28" s="951"/>
      <c r="EP28" s="689"/>
      <c r="EQ28" s="790"/>
      <c r="ER28" s="610"/>
      <c r="ES28" s="230"/>
    </row>
    <row r="29" spans="1:152" x14ac:dyDescent="0.2">
      <c r="A29" s="170"/>
      <c r="B29" s="108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774">
        <v>48847.251210499999</v>
      </c>
      <c r="EH29" s="774">
        <v>49059.021406920001</v>
      </c>
      <c r="EI29" s="774">
        <v>49037.550392919999</v>
      </c>
      <c r="EJ29" s="574">
        <v>49247.125525699994</v>
      </c>
      <c r="EK29" s="574">
        <v>49287.135650699995</v>
      </c>
      <c r="EL29" s="574">
        <v>49367.923080599998</v>
      </c>
      <c r="EM29" s="574">
        <v>49213.571379000001</v>
      </c>
      <c r="EN29" s="289">
        <v>176.02098608000233</v>
      </c>
      <c r="EO29" s="951">
        <v>0.3589514253253076</v>
      </c>
      <c r="EP29" s="689"/>
      <c r="EQ29" s="790"/>
      <c r="ER29" s="610"/>
      <c r="ES29" s="230"/>
    </row>
    <row r="30" spans="1:152" x14ac:dyDescent="0.2">
      <c r="A30" s="170"/>
      <c r="B30" s="1087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774">
        <v>5175.3520714129645</v>
      </c>
      <c r="EH30" s="774">
        <v>4842.0653308494338</v>
      </c>
      <c r="EI30" s="774">
        <v>4755.5516181278736</v>
      </c>
      <c r="EJ30" s="574">
        <v>4353.7076102452202</v>
      </c>
      <c r="EK30" s="574">
        <v>4639.1398298137947</v>
      </c>
      <c r="EL30" s="574">
        <v>4435.615983995599</v>
      </c>
      <c r="EM30" s="574">
        <v>4170.5475331448115</v>
      </c>
      <c r="EN30" s="289">
        <v>-585.00408498306206</v>
      </c>
      <c r="EO30" s="951">
        <v>-12.301497953529978</v>
      </c>
      <c r="EP30" s="689"/>
      <c r="EQ30" s="790"/>
      <c r="ER30" s="610"/>
      <c r="ES30" s="230"/>
    </row>
    <row r="31" spans="1:152" x14ac:dyDescent="0.2">
      <c r="A31" s="170"/>
      <c r="B31" s="1087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774">
        <v>24403.581258300914</v>
      </c>
      <c r="EH31" s="774">
        <v>24892.903997863821</v>
      </c>
      <c r="EI31" s="774">
        <v>26190.170370708936</v>
      </c>
      <c r="EJ31" s="574">
        <v>25507.569206017364</v>
      </c>
      <c r="EK31" s="574">
        <v>25541.814563799631</v>
      </c>
      <c r="EL31" s="574">
        <v>25872.278262454958</v>
      </c>
      <c r="EM31" s="574">
        <v>25422.954816608239</v>
      </c>
      <c r="EN31" s="289">
        <v>-767.21555410069777</v>
      </c>
      <c r="EO31" s="951">
        <v>-2.9294026852102917</v>
      </c>
      <c r="EP31" s="689"/>
      <c r="EQ31" s="790"/>
      <c r="ER31" s="610"/>
      <c r="ES31" s="230"/>
    </row>
    <row r="32" spans="1:152" x14ac:dyDescent="0.2">
      <c r="A32" s="170"/>
      <c r="B32" s="1087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774">
        <v>16513.449920448598</v>
      </c>
      <c r="EH32" s="774">
        <v>16575.5218410864</v>
      </c>
      <c r="EI32" s="774">
        <v>16236.785143139401</v>
      </c>
      <c r="EJ32" s="574">
        <v>16175.905055033802</v>
      </c>
      <c r="EK32" s="574">
        <v>16317.492918514601</v>
      </c>
      <c r="EL32" s="574">
        <v>16389.0564647178</v>
      </c>
      <c r="EM32" s="574">
        <v>16530.5037446282</v>
      </c>
      <c r="EN32" s="289">
        <v>293.71860148879932</v>
      </c>
      <c r="EO32" s="951">
        <v>1.8089701803617539</v>
      </c>
      <c r="EP32" s="689"/>
      <c r="EQ32" s="790"/>
      <c r="ER32" s="610"/>
      <c r="ES32" s="230"/>
    </row>
    <row r="33" spans="1:149" ht="13.5" x14ac:dyDescent="0.2">
      <c r="A33" s="170"/>
      <c r="B33" s="108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775"/>
      <c r="EH33" s="775"/>
      <c r="EI33" s="775"/>
      <c r="EJ33" s="546"/>
      <c r="EK33" s="546"/>
      <c r="EL33" s="546"/>
      <c r="EM33" s="546"/>
      <c r="EN33" s="945"/>
      <c r="EO33" s="946"/>
      <c r="EP33" s="689"/>
      <c r="EQ33" s="790"/>
      <c r="ER33" s="224"/>
    </row>
    <row r="34" spans="1:149" x14ac:dyDescent="0.2">
      <c r="A34" s="170"/>
      <c r="B34" s="1087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774">
        <v>71300.080712264113</v>
      </c>
      <c r="EH34" s="774">
        <v>70865.413661874118</v>
      </c>
      <c r="EI34" s="774">
        <v>71130.511694134111</v>
      </c>
      <c r="EJ34" s="574">
        <v>71661.584471164111</v>
      </c>
      <c r="EK34" s="574">
        <v>71827.658151534095</v>
      </c>
      <c r="EL34" s="574">
        <v>71739.283387554111</v>
      </c>
      <c r="EM34" s="574">
        <v>71756.223484034112</v>
      </c>
      <c r="EN34" s="289">
        <v>625.71178990000044</v>
      </c>
      <c r="EO34" s="951">
        <v>0.87966721312311424</v>
      </c>
      <c r="EP34" s="689"/>
      <c r="EQ34" s="790"/>
      <c r="ER34" s="689"/>
      <c r="ES34" s="230"/>
    </row>
    <row r="35" spans="1:149" x14ac:dyDescent="0.2">
      <c r="A35" s="170"/>
      <c r="B35" s="1087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774">
        <v>123166.92095395538</v>
      </c>
      <c r="EH35" s="774">
        <v>123582.25495006538</v>
      </c>
      <c r="EI35" s="774">
        <v>125390.88935509539</v>
      </c>
      <c r="EJ35" s="574">
        <v>125396.01322064539</v>
      </c>
      <c r="EK35" s="574">
        <v>125638.17603275536</v>
      </c>
      <c r="EL35" s="574">
        <v>125281.14539934539</v>
      </c>
      <c r="EM35" s="574">
        <v>125604.57165288537</v>
      </c>
      <c r="EN35" s="289">
        <v>213.68229778997193</v>
      </c>
      <c r="EO35" s="951">
        <v>0.1704129374063561</v>
      </c>
      <c r="EP35" s="689"/>
      <c r="EQ35" s="790"/>
      <c r="ER35" s="689"/>
      <c r="ES35" s="230"/>
    </row>
    <row r="36" spans="1:149" x14ac:dyDescent="0.2">
      <c r="A36" s="170"/>
      <c r="B36" s="1087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774">
        <v>217309.45373546291</v>
      </c>
      <c r="EH36" s="774">
        <v>217753.35864184293</v>
      </c>
      <c r="EI36" s="774">
        <v>219411.46797400294</v>
      </c>
      <c r="EJ36" s="574">
        <v>219325.43352219291</v>
      </c>
      <c r="EK36" s="574">
        <v>219578.44124718293</v>
      </c>
      <c r="EL36" s="574">
        <v>219217.23443765298</v>
      </c>
      <c r="EM36" s="574">
        <v>219625.59742730291</v>
      </c>
      <c r="EN36" s="289">
        <v>214.12945329997456</v>
      </c>
      <c r="EO36" s="951">
        <v>9.7592644211899532E-2</v>
      </c>
      <c r="EP36" s="689"/>
      <c r="EQ36" s="790"/>
      <c r="ER36" s="689"/>
      <c r="ES36" s="230"/>
    </row>
    <row r="37" spans="1:149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5"/>
      <c r="EH37" s="835"/>
      <c r="EI37" s="835"/>
      <c r="EJ37" s="834"/>
      <c r="EK37" s="834"/>
      <c r="EL37" s="834"/>
      <c r="EM37" s="834"/>
      <c r="EN37" s="945"/>
      <c r="EO37" s="947"/>
      <c r="EP37" s="689"/>
      <c r="EQ37" s="790"/>
      <c r="ER37" s="690"/>
    </row>
    <row r="38" spans="1:149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8">
        <v>89.742536978725582</v>
      </c>
      <c r="EG38" s="1058">
        <v>89.859430612963237</v>
      </c>
      <c r="EH38" s="1058">
        <v>89.875760894386318</v>
      </c>
      <c r="EI38" s="1058">
        <v>89.885247984313764</v>
      </c>
      <c r="EJ38" s="1052">
        <v>89.978534375192154</v>
      </c>
      <c r="EK38" s="1052">
        <v>90.034844475313747</v>
      </c>
      <c r="EL38" s="1052">
        <v>90.066241013836631</v>
      </c>
      <c r="EM38" s="1052">
        <v>90.071583225592249</v>
      </c>
      <c r="EN38" s="984">
        <v>0.18633524127848489</v>
      </c>
      <c r="EO38" s="951">
        <v>0.20730347354774278</v>
      </c>
      <c r="EP38" s="1051"/>
      <c r="EQ38" s="790"/>
      <c r="ER38" s="689"/>
    </row>
    <row r="39" spans="1:149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8">
        <v>84.72238370926452</v>
      </c>
      <c r="EG39" s="1058">
        <v>84.832048824182451</v>
      </c>
      <c r="EH39" s="1058">
        <v>84.796535074096596</v>
      </c>
      <c r="EI39" s="1058">
        <v>84.962465675360065</v>
      </c>
      <c r="EJ39" s="1052">
        <v>84.973179192365762</v>
      </c>
      <c r="EK39" s="1052">
        <v>85.01013709212576</v>
      </c>
      <c r="EL39" s="1052">
        <v>84.983729111186719</v>
      </c>
      <c r="EM39" s="1052">
        <v>84.997069304888754</v>
      </c>
      <c r="EN39" s="984">
        <v>3.4603629528689339E-2</v>
      </c>
      <c r="EO39" s="951">
        <v>4.0728137129293233E-2</v>
      </c>
      <c r="EP39" s="689"/>
      <c r="EQ39" s="790"/>
      <c r="ER39" s="689"/>
    </row>
    <row r="40" spans="1:149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8">
        <v>88.722877388324008</v>
      </c>
      <c r="EG40" s="1058">
        <v>88.73115137906872</v>
      </c>
      <c r="EH40" s="1058">
        <v>88.715190196809175</v>
      </c>
      <c r="EI40" s="1058">
        <v>88.763387025046853</v>
      </c>
      <c r="EJ40" s="1052">
        <v>88.761872415892029</v>
      </c>
      <c r="EK40" s="1052">
        <v>88.781290481039861</v>
      </c>
      <c r="EL40" s="1052">
        <v>88.777636277671931</v>
      </c>
      <c r="EM40" s="1052">
        <v>88.772707412980907</v>
      </c>
      <c r="EN40" s="1053">
        <v>9.3203879340535423E-3</v>
      </c>
      <c r="EO40" s="969"/>
      <c r="EP40" s="689"/>
      <c r="EQ40" s="790"/>
      <c r="ER40" s="689"/>
    </row>
    <row r="41" spans="1:149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63"/>
      <c r="EH41" s="863"/>
      <c r="EI41" s="863"/>
      <c r="EJ41" s="857"/>
      <c r="EK41" s="857"/>
      <c r="EL41" s="857"/>
      <c r="EM41" s="857"/>
      <c r="EN41" s="949"/>
      <c r="EO41" s="950"/>
      <c r="EP41" s="689"/>
      <c r="EQ41" s="790"/>
      <c r="ER41" s="224"/>
    </row>
    <row r="42" spans="1:149" ht="12.75" customHeight="1" x14ac:dyDescent="0.2">
      <c r="A42" s="170"/>
      <c r="B42" s="1089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800">
        <v>3023.1014577259461</v>
      </c>
      <c r="EH42" s="800">
        <v>3021.5511661807568</v>
      </c>
      <c r="EI42" s="800">
        <v>3021.5867346938762</v>
      </c>
      <c r="EJ42" s="362">
        <v>3021.5867346938762</v>
      </c>
      <c r="EK42" s="362">
        <v>3021.5867346938762</v>
      </c>
      <c r="EL42" s="362">
        <v>3021.5867346938762</v>
      </c>
      <c r="EM42" s="362">
        <v>3035.7155976676372</v>
      </c>
      <c r="EN42" s="289">
        <v>14.128862973760988</v>
      </c>
      <c r="EO42" s="951">
        <v>0.46759746498531063</v>
      </c>
      <c r="EP42" s="689"/>
      <c r="EQ42" s="790"/>
      <c r="ER42" s="520"/>
      <c r="ES42" s="230"/>
    </row>
    <row r="43" spans="1:149" x14ac:dyDescent="0.2">
      <c r="A43" s="170"/>
      <c r="B43" s="1089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800">
        <v>2950.5193877551014</v>
      </c>
      <c r="EH43" s="800">
        <v>2950.5193877551014</v>
      </c>
      <c r="EI43" s="800">
        <v>2950.5193877551014</v>
      </c>
      <c r="EJ43" s="362">
        <v>2950.5193877551014</v>
      </c>
      <c r="EK43" s="362">
        <v>2950.5193877551014</v>
      </c>
      <c r="EL43" s="362">
        <v>2950.5193877551014</v>
      </c>
      <c r="EM43" s="362">
        <v>2965.0966472303203</v>
      </c>
      <c r="EN43" s="289">
        <v>14.577259475218852</v>
      </c>
      <c r="EO43" s="951">
        <v>0.49405740344278637</v>
      </c>
      <c r="EP43" s="689"/>
      <c r="EQ43" s="790"/>
      <c r="ER43" s="224"/>
      <c r="ES43" s="230"/>
    </row>
    <row r="44" spans="1:149" ht="12.75" customHeight="1" x14ac:dyDescent="0.2">
      <c r="A44" s="170"/>
      <c r="B44" s="1089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800">
        <v>20240.562999999998</v>
      </c>
      <c r="EH44" s="800">
        <v>20240.562999999998</v>
      </c>
      <c r="EI44" s="800">
        <v>20240.562999999998</v>
      </c>
      <c r="EJ44" s="362">
        <v>20240.562999999998</v>
      </c>
      <c r="EK44" s="362">
        <v>20240.562999999998</v>
      </c>
      <c r="EL44" s="362">
        <v>20240.562999999998</v>
      </c>
      <c r="EM44" s="362">
        <v>20340.562999999998</v>
      </c>
      <c r="EN44" s="289">
        <v>100</v>
      </c>
      <c r="EO44" s="951">
        <v>0.49405740344277982</v>
      </c>
      <c r="EP44" s="689"/>
      <c r="EQ44" s="790"/>
      <c r="ER44" s="224"/>
      <c r="ES44" s="230"/>
    </row>
    <row r="45" spans="1:149" ht="12.75" customHeight="1" x14ac:dyDescent="0.2">
      <c r="A45" s="170"/>
      <c r="B45" s="1089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800">
        <v>0</v>
      </c>
      <c r="EH45" s="800">
        <v>0</v>
      </c>
      <c r="EI45" s="800">
        <v>0</v>
      </c>
      <c r="EJ45" s="362">
        <v>0</v>
      </c>
      <c r="EK45" s="362">
        <v>0</v>
      </c>
      <c r="EL45" s="362">
        <v>0</v>
      </c>
      <c r="EM45" s="362">
        <v>0</v>
      </c>
      <c r="EN45" s="1027"/>
      <c r="EO45" s="951"/>
      <c r="EP45" s="689"/>
      <c r="EQ45" s="790"/>
      <c r="ER45" s="224"/>
      <c r="ES45" s="230"/>
    </row>
    <row r="46" spans="1:149" x14ac:dyDescent="0.2">
      <c r="A46" s="170"/>
      <c r="B46" s="1089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800">
        <v>72.582069970844685</v>
      </c>
      <c r="EH46" s="800">
        <v>71.031778425655176</v>
      </c>
      <c r="EI46" s="800">
        <v>71.067346938774719</v>
      </c>
      <c r="EJ46" s="362">
        <v>71.067346938774719</v>
      </c>
      <c r="EK46" s="362">
        <v>71.067346938774719</v>
      </c>
      <c r="EL46" s="362">
        <v>71.067346938774719</v>
      </c>
      <c r="EM46" s="362">
        <v>70.618950437316983</v>
      </c>
      <c r="EN46" s="821">
        <v>-0.44839650145773646</v>
      </c>
      <c r="EO46" s="951">
        <v>-0.6309458855190343</v>
      </c>
      <c r="EP46" s="689"/>
      <c r="EQ46" s="790"/>
      <c r="ER46" s="224"/>
      <c r="ES46" s="230"/>
    </row>
    <row r="47" spans="1:149" ht="13.5" x14ac:dyDescent="0.2">
      <c r="A47" s="170"/>
      <c r="B47" s="1089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800">
        <v>497.91299999999461</v>
      </c>
      <c r="EH47" s="800">
        <v>487.27799999999456</v>
      </c>
      <c r="EI47" s="800">
        <v>487.52199999999459</v>
      </c>
      <c r="EJ47" s="362">
        <v>487.52199999999459</v>
      </c>
      <c r="EK47" s="362">
        <v>487.52199999999459</v>
      </c>
      <c r="EL47" s="362">
        <v>487.52199999999459</v>
      </c>
      <c r="EM47" s="362">
        <v>484.44599999999457</v>
      </c>
      <c r="EN47" s="289">
        <v>-3.0760000000000218</v>
      </c>
      <c r="EO47" s="951">
        <v>-0.63094588551902397</v>
      </c>
      <c r="EP47" s="689"/>
      <c r="EQ47" s="790"/>
      <c r="ER47" s="224"/>
      <c r="ES47" s="230"/>
    </row>
    <row r="48" spans="1:149" ht="12.75" customHeight="1" x14ac:dyDescent="0.2">
      <c r="A48" s="170"/>
      <c r="B48" s="1089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800">
        <v>497.91299999999995</v>
      </c>
      <c r="EH48" s="800">
        <v>487.27799999999991</v>
      </c>
      <c r="EI48" s="800">
        <v>487.52199999999993</v>
      </c>
      <c r="EJ48" s="362">
        <v>487.52199999999993</v>
      </c>
      <c r="EK48" s="362">
        <v>487.52199999999993</v>
      </c>
      <c r="EL48" s="362">
        <v>487.52199999999993</v>
      </c>
      <c r="EM48" s="362">
        <v>484.44599999999991</v>
      </c>
      <c r="EN48" s="289">
        <v>-3.0760000000000218</v>
      </c>
      <c r="EO48" s="951">
        <v>-0.63094588551901698</v>
      </c>
      <c r="EP48" s="689"/>
      <c r="EQ48" s="790"/>
      <c r="ER48" s="224"/>
      <c r="ES48" s="230"/>
    </row>
    <row r="49" spans="1:151" x14ac:dyDescent="0.2">
      <c r="A49" s="170"/>
      <c r="B49" s="108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800">
        <v>0</v>
      </c>
      <c r="EH49" s="800">
        <v>0</v>
      </c>
      <c r="EI49" s="800">
        <v>0</v>
      </c>
      <c r="EJ49" s="362">
        <v>0</v>
      </c>
      <c r="EK49" s="362">
        <v>0</v>
      </c>
      <c r="EL49" s="362">
        <v>0</v>
      </c>
      <c r="EM49" s="362">
        <v>0</v>
      </c>
      <c r="EN49" s="972"/>
      <c r="EO49" s="951"/>
      <c r="EP49" s="689"/>
      <c r="EQ49" s="790"/>
      <c r="ER49" s="224"/>
    </row>
    <row r="50" spans="1:151" x14ac:dyDescent="0.2">
      <c r="A50" s="170"/>
      <c r="B50" s="108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6">
        <v>370.50464120408168</v>
      </c>
      <c r="EH50" s="776">
        <v>328.91999382215738</v>
      </c>
      <c r="EI50" s="776">
        <v>328.78614775510204</v>
      </c>
      <c r="EJ50" s="771">
        <v>322.05434626676379</v>
      </c>
      <c r="EK50" s="771">
        <v>313.00195597521861</v>
      </c>
      <c r="EL50" s="771">
        <v>333.60333423177843</v>
      </c>
      <c r="EM50" s="771">
        <v>309.03980801020407</v>
      </c>
      <c r="EN50" s="371">
        <v>-19.746339744897966</v>
      </c>
      <c r="EO50" s="951">
        <v>-6.0058308051366334</v>
      </c>
      <c r="EP50" s="1051"/>
      <c r="EQ50" s="790"/>
      <c r="ER50" s="224"/>
    </row>
    <row r="51" spans="1:151" x14ac:dyDescent="0.2">
      <c r="A51" s="170"/>
      <c r="B51" s="108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6">
        <v>14.661931486880466</v>
      </c>
      <c r="EH51" s="776">
        <v>12.083171428571429</v>
      </c>
      <c r="EI51" s="776">
        <v>12.973811224489795</v>
      </c>
      <c r="EJ51" s="771">
        <v>12.973811224489795</v>
      </c>
      <c r="EK51" s="771">
        <v>20.231294023323613</v>
      </c>
      <c r="EL51" s="771">
        <v>34.32987202332361</v>
      </c>
      <c r="EM51" s="771">
        <v>33.311079895043733</v>
      </c>
      <c r="EN51" s="371">
        <v>20.337268670553939</v>
      </c>
      <c r="EO51" s="951">
        <v>156.75631715809644</v>
      </c>
      <c r="EP51" s="1051"/>
      <c r="EQ51" s="790"/>
      <c r="ER51" s="520"/>
    </row>
    <row r="52" spans="1:151" ht="12.75" customHeight="1" outlineLevel="1" x14ac:dyDescent="0.2">
      <c r="A52" s="170"/>
      <c r="B52" s="108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6">
        <v>80.00085</v>
      </c>
      <c r="EH52" s="776">
        <v>82.890556000000004</v>
      </c>
      <c r="EI52" s="776">
        <v>89.000344999999996</v>
      </c>
      <c r="EJ52" s="771">
        <v>89.000344999999996</v>
      </c>
      <c r="EK52" s="771">
        <v>130.554677</v>
      </c>
      <c r="EL52" s="771">
        <v>130.554677</v>
      </c>
      <c r="EM52" s="771">
        <v>131.797763</v>
      </c>
      <c r="EN52" s="371">
        <v>42.797418000000008</v>
      </c>
      <c r="EO52" s="951">
        <v>48.086800112965868</v>
      </c>
      <c r="EP52" s="1051"/>
      <c r="EQ52" s="790"/>
      <c r="ER52" s="520"/>
    </row>
    <row r="53" spans="1:151" ht="12.75" customHeight="1" outlineLevel="1" x14ac:dyDescent="0.2">
      <c r="A53" s="170"/>
      <c r="B53" s="108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6">
        <v>2.9999999999999996</v>
      </c>
      <c r="EH53" s="776">
        <v>0</v>
      </c>
      <c r="EI53" s="776">
        <v>0</v>
      </c>
      <c r="EJ53" s="771">
        <v>0</v>
      </c>
      <c r="EK53" s="771">
        <v>1.2</v>
      </c>
      <c r="EL53" s="771">
        <v>15.298577999999997</v>
      </c>
      <c r="EM53" s="771">
        <v>14.098577999999998</v>
      </c>
      <c r="EN53" s="371">
        <v>14.098577999999998</v>
      </c>
      <c r="EO53" s="951"/>
      <c r="EP53" s="1051"/>
      <c r="EQ53" s="790"/>
      <c r="ER53" s="520"/>
    </row>
    <row r="54" spans="1:151" x14ac:dyDescent="0.2">
      <c r="A54" s="170"/>
      <c r="B54" s="108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6">
        <v>355.84270971720122</v>
      </c>
      <c r="EH54" s="776">
        <v>316.83682239358598</v>
      </c>
      <c r="EI54" s="776">
        <v>315.81233653061224</v>
      </c>
      <c r="EJ54" s="771">
        <v>309.08053504227399</v>
      </c>
      <c r="EK54" s="771">
        <v>292.77066195189502</v>
      </c>
      <c r="EL54" s="771">
        <v>299.27346220845482</v>
      </c>
      <c r="EM54" s="771">
        <v>275.72872811516032</v>
      </c>
      <c r="EN54" s="371">
        <v>-40.08360841545192</v>
      </c>
      <c r="EO54" s="951">
        <v>-12.692223760412395</v>
      </c>
      <c r="EP54" s="1051"/>
      <c r="EQ54" s="790"/>
      <c r="ER54" s="224"/>
    </row>
    <row r="55" spans="1:151" ht="12.75" customHeight="1" outlineLevel="1" x14ac:dyDescent="0.2">
      <c r="A55" s="170"/>
      <c r="B55" s="108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6">
        <v>2441.0809886600005</v>
      </c>
      <c r="EH55" s="776">
        <v>2173.50060162</v>
      </c>
      <c r="EI55" s="776">
        <v>2166.4726286</v>
      </c>
      <c r="EJ55" s="771">
        <v>2120.2924703899998</v>
      </c>
      <c r="EK55" s="771">
        <v>2008.4067409899999</v>
      </c>
      <c r="EL55" s="771">
        <v>2053.0159507500002</v>
      </c>
      <c r="EM55" s="771">
        <v>1891.49907487</v>
      </c>
      <c r="EN55" s="371">
        <v>-274.97355373000005</v>
      </c>
      <c r="EO55" s="951">
        <v>-12.692223760412388</v>
      </c>
      <c r="EP55" s="1051"/>
      <c r="EQ55" s="790"/>
      <c r="ER55" s="224"/>
    </row>
    <row r="56" spans="1:151" ht="12.75" customHeight="1" outlineLevel="1" thickBot="1" x14ac:dyDescent="0.25">
      <c r="A56" s="170"/>
      <c r="B56" s="1089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1064">
        <v>0</v>
      </c>
      <c r="EH56" s="1064">
        <v>0</v>
      </c>
      <c r="EI56" s="1064">
        <v>0</v>
      </c>
      <c r="EJ56" s="845">
        <v>0</v>
      </c>
      <c r="EK56" s="845">
        <v>0</v>
      </c>
      <c r="EL56" s="1046">
        <v>0</v>
      </c>
      <c r="EM56" s="1046">
        <v>0</v>
      </c>
      <c r="EN56" s="991"/>
      <c r="EO56" s="967"/>
      <c r="EP56" s="689"/>
      <c r="EQ56" s="790"/>
      <c r="ER56" s="224"/>
    </row>
    <row r="57" spans="1:151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749"/>
      <c r="EH57" s="749"/>
      <c r="EI57" s="749"/>
      <c r="EJ57" s="139"/>
      <c r="EK57" s="139"/>
      <c r="EL57" s="139"/>
      <c r="EM57" s="139"/>
      <c r="EN57" s="949"/>
      <c r="EO57" s="950"/>
      <c r="EP57" s="689"/>
      <c r="EQ57" s="790"/>
      <c r="ER57" s="690"/>
      <c r="ES57" s="168"/>
    </row>
    <row r="58" spans="1:151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800">
        <v>26048.344572289749</v>
      </c>
      <c r="EH58" s="800">
        <v>26117.587025773715</v>
      </c>
      <c r="EI58" s="800">
        <v>26278.044124556513</v>
      </c>
      <c r="EJ58" s="362">
        <v>26196.74374228538</v>
      </c>
      <c r="EK58" s="362">
        <v>26220.052009119194</v>
      </c>
      <c r="EL58" s="362">
        <v>26185.252293174592</v>
      </c>
      <c r="EM58" s="362">
        <v>26279.165642212487</v>
      </c>
      <c r="EN58" s="289">
        <v>1.1215176559744577</v>
      </c>
      <c r="EO58" s="951"/>
      <c r="EP58" s="1051"/>
      <c r="EQ58" s="790"/>
      <c r="ER58" s="689"/>
      <c r="ES58" s="168"/>
    </row>
    <row r="59" spans="1:151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9">
        <v>85.342370242305449</v>
      </c>
      <c r="EG59" s="1059">
        <v>85.36257775184761</v>
      </c>
      <c r="EH59" s="1059">
        <v>85.328147520007263</v>
      </c>
      <c r="EI59" s="1059">
        <v>85.374664513889371</v>
      </c>
      <c r="EJ59" s="1042">
        <v>85.284054305895552</v>
      </c>
      <c r="EK59" s="1042">
        <v>85.299427072135472</v>
      </c>
      <c r="EL59" s="1042">
        <v>85.312222618623522</v>
      </c>
      <c r="EM59" s="1042">
        <v>85.356484244123209</v>
      </c>
      <c r="EN59" s="984">
        <v>-1.8180269766162382E-2</v>
      </c>
      <c r="EO59" s="951"/>
      <c r="EP59" s="689"/>
      <c r="EQ59" s="520"/>
      <c r="ER59" s="520"/>
      <c r="ES59" s="168"/>
    </row>
    <row r="60" spans="1:151" ht="12.75" customHeight="1" x14ac:dyDescent="0.2">
      <c r="A60" s="170"/>
      <c r="B60" s="1088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800">
        <v>25728.255236825495</v>
      </c>
      <c r="EH60" s="800">
        <v>25799.047981854659</v>
      </c>
      <c r="EI60" s="800">
        <v>25959.469512124335</v>
      </c>
      <c r="EJ60" s="362">
        <v>25877.792161923164</v>
      </c>
      <c r="EK60" s="362">
        <v>25900.962090564568</v>
      </c>
      <c r="EL60" s="362">
        <v>25865.921704066026</v>
      </c>
      <c r="EM60" s="362">
        <v>25961.039426281764</v>
      </c>
      <c r="EN60" s="289">
        <v>1.5699141574295936</v>
      </c>
      <c r="EO60" s="951">
        <v>6.0475587018308189E-3</v>
      </c>
      <c r="EP60" s="689"/>
      <c r="EQ60" s="1044"/>
      <c r="ER60" s="688"/>
      <c r="ES60" s="691"/>
    </row>
    <row r="61" spans="1:151" ht="12.75" customHeight="1" x14ac:dyDescent="0.2">
      <c r="A61" s="170"/>
      <c r="B61" s="1088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9">
        <v>85.360576027699693</v>
      </c>
      <c r="EG61" s="1059">
        <v>85.342226957095818</v>
      </c>
      <c r="EH61" s="1059">
        <v>85.348185291405059</v>
      </c>
      <c r="EI61" s="1059">
        <v>85.394176736373154</v>
      </c>
      <c r="EJ61" s="1042">
        <v>85.330986716976966</v>
      </c>
      <c r="EK61" s="1042">
        <v>85.348323800585206</v>
      </c>
      <c r="EL61" s="1042">
        <v>85.367676261961961</v>
      </c>
      <c r="EM61" s="1042">
        <v>85.407940066341027</v>
      </c>
      <c r="EN61" s="984">
        <v>1.3763329967872551E-2</v>
      </c>
      <c r="EO61" s="951"/>
      <c r="EP61" s="689"/>
      <c r="EQ61" s="790"/>
      <c r="ER61" s="689"/>
      <c r="ES61" s="691"/>
    </row>
    <row r="62" spans="1:151" ht="3" customHeight="1" x14ac:dyDescent="0.2">
      <c r="A62" s="170"/>
      <c r="B62" s="1088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772"/>
      <c r="EH62" s="772"/>
      <c r="EI62" s="772"/>
      <c r="EJ62" s="575"/>
      <c r="EK62" s="575"/>
      <c r="EL62" s="575"/>
      <c r="EM62" s="575"/>
      <c r="EN62" s="289"/>
      <c r="EO62" s="951"/>
      <c r="EP62" s="689"/>
      <c r="EQ62" s="790"/>
      <c r="ER62" s="690"/>
      <c r="ES62" s="691"/>
    </row>
    <row r="63" spans="1:151" x14ac:dyDescent="0.2">
      <c r="A63" s="170"/>
      <c r="B63" s="1088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800">
        <v>4444.0900730938938</v>
      </c>
      <c r="EH63" s="800">
        <v>4386.8111043081799</v>
      </c>
      <c r="EI63" s="800">
        <v>4344.1697628723186</v>
      </c>
      <c r="EJ63" s="362">
        <v>4352.4497346594917</v>
      </c>
      <c r="EK63" s="362">
        <v>4362.9470620443299</v>
      </c>
      <c r="EL63" s="362">
        <v>4367.6781107571587</v>
      </c>
      <c r="EM63" s="362">
        <v>4405.7371021901026</v>
      </c>
      <c r="EN63" s="289">
        <v>61.56733931778399</v>
      </c>
      <c r="EO63" s="951">
        <v>1.4172406392579908</v>
      </c>
      <c r="EP63" s="689"/>
      <c r="EQ63" s="790"/>
      <c r="ER63" s="690"/>
      <c r="ES63" s="691"/>
    </row>
    <row r="64" spans="1:151" x14ac:dyDescent="0.2">
      <c r="A64" s="170"/>
      <c r="B64" s="1088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9">
        <v>76.018277230947703</v>
      </c>
      <c r="EG64" s="1059">
        <v>76.283784160761385</v>
      </c>
      <c r="EH64" s="1059">
        <v>76.159043784780479</v>
      </c>
      <c r="EI64" s="1059">
        <v>75.857609606236622</v>
      </c>
      <c r="EJ64" s="1042">
        <v>75.947525242620358</v>
      </c>
      <c r="EK64" s="1042">
        <v>76.084926007200565</v>
      </c>
      <c r="EL64" s="1042">
        <v>76.215396655418203</v>
      </c>
      <c r="EM64" s="1042">
        <v>76.427975747450319</v>
      </c>
      <c r="EN64" s="821">
        <v>0.57036614121369666</v>
      </c>
      <c r="EO64" s="951"/>
      <c r="EP64" s="689"/>
      <c r="EQ64" s="790"/>
      <c r="ER64" s="690"/>
      <c r="ES64" s="690"/>
      <c r="ET64" s="690"/>
      <c r="EU64" s="690"/>
    </row>
    <row r="65" spans="1:149" ht="3" customHeight="1" x14ac:dyDescent="0.2">
      <c r="A65" s="170"/>
      <c r="B65" s="1088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772"/>
      <c r="EH65" s="772"/>
      <c r="EI65" s="772"/>
      <c r="EJ65" s="575"/>
      <c r="EK65" s="575"/>
      <c r="EL65" s="575"/>
      <c r="EM65" s="575"/>
      <c r="EN65" s="289"/>
      <c r="EO65" s="951"/>
      <c r="EP65" s="689"/>
      <c r="EQ65" s="790"/>
      <c r="ER65" s="690"/>
      <c r="ES65" s="691"/>
    </row>
    <row r="66" spans="1:149" x14ac:dyDescent="0.2">
      <c r="A66" s="170"/>
      <c r="B66" s="1088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800">
        <v>7560.763883628465</v>
      </c>
      <c r="EH66" s="800">
        <v>7684.6707417188445</v>
      </c>
      <c r="EI66" s="800">
        <v>7909.6760438719066</v>
      </c>
      <c r="EJ66" s="362">
        <v>7833.0071063383784</v>
      </c>
      <c r="EK66" s="362">
        <v>7844.0988165045565</v>
      </c>
      <c r="EL66" s="362">
        <v>7804.9361533223437</v>
      </c>
      <c r="EM66" s="362">
        <v>7849.6134356926032</v>
      </c>
      <c r="EN66" s="289">
        <v>-60.062608179303425</v>
      </c>
      <c r="EO66" s="951">
        <v>-0.75935610821681465</v>
      </c>
      <c r="EP66" s="689"/>
      <c r="EQ66" s="790"/>
      <c r="ER66" s="690"/>
      <c r="ES66" s="691"/>
    </row>
    <row r="67" spans="1:149" x14ac:dyDescent="0.2">
      <c r="A67" s="170"/>
      <c r="B67" s="1088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9">
        <v>77.793293985500938</v>
      </c>
      <c r="EG67" s="1059">
        <v>77.921029651988732</v>
      </c>
      <c r="EH67" s="1059">
        <v>77.968708708909318</v>
      </c>
      <c r="EI67" s="1059">
        <v>78.509137488397656</v>
      </c>
      <c r="EJ67" s="1042">
        <v>78.297911741127507</v>
      </c>
      <c r="EK67" s="1042">
        <v>78.303028919932032</v>
      </c>
      <c r="EL67" s="1042">
        <v>78.173809769485047</v>
      </c>
      <c r="EM67" s="1042">
        <v>78.234968565511338</v>
      </c>
      <c r="EN67" s="821">
        <v>-0.274168922886318</v>
      </c>
      <c r="EO67" s="951"/>
      <c r="EP67" s="689"/>
      <c r="EQ67" s="790"/>
      <c r="ER67" s="690"/>
      <c r="ES67" s="691"/>
    </row>
    <row r="68" spans="1:149" ht="3.75" customHeight="1" x14ac:dyDescent="0.2">
      <c r="A68" s="170"/>
      <c r="B68" s="1088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6"/>
      <c r="EH68" s="776"/>
      <c r="EI68" s="776"/>
      <c r="EJ68" s="771"/>
      <c r="EK68" s="771"/>
      <c r="EL68" s="771"/>
      <c r="EM68" s="771"/>
      <c r="EN68" s="289"/>
      <c r="EO68" s="951"/>
      <c r="EP68" s="689"/>
      <c r="EQ68" s="790"/>
      <c r="ER68" s="690"/>
      <c r="ES68" s="691"/>
    </row>
    <row r="69" spans="1:149" x14ac:dyDescent="0.2">
      <c r="A69" s="170"/>
      <c r="B69" s="1088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800">
        <v>12917.067175969378</v>
      </c>
      <c r="EH69" s="800">
        <v>12929.433139813407</v>
      </c>
      <c r="EI69" s="800">
        <v>12902.330361844017</v>
      </c>
      <c r="EJ69" s="362">
        <v>12889.920054717191</v>
      </c>
      <c r="EK69" s="362">
        <v>12892.377314297373</v>
      </c>
      <c r="EL69" s="362">
        <v>12895.729697049555</v>
      </c>
      <c r="EM69" s="362">
        <v>12909.975600516027</v>
      </c>
      <c r="EN69" s="289">
        <v>7.6452386720102368</v>
      </c>
      <c r="EO69" s="951">
        <v>5.9254711804771758E-2</v>
      </c>
      <c r="EP69" s="689"/>
      <c r="EQ69" s="790"/>
      <c r="ER69" s="690"/>
      <c r="ES69" s="691"/>
    </row>
    <row r="70" spans="1:149" x14ac:dyDescent="0.2">
      <c r="A70" s="170"/>
      <c r="B70" s="1088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9">
        <v>94.90036537528141</v>
      </c>
      <c r="EG70" s="1059">
        <v>94.847653528540292</v>
      </c>
      <c r="EH70" s="1059">
        <v>94.822443751401536</v>
      </c>
      <c r="EI70" s="1059">
        <v>94.803338170121961</v>
      </c>
      <c r="EJ70" s="1042">
        <v>94.78587299867776</v>
      </c>
      <c r="EK70" s="1042">
        <v>94.785041219423817</v>
      </c>
      <c r="EL70" s="1042">
        <v>94.791486100420514</v>
      </c>
      <c r="EM70" s="1042">
        <v>94.772194988545905</v>
      </c>
      <c r="EN70" s="984">
        <v>-3.1143181576055667E-2</v>
      </c>
      <c r="EO70" s="951"/>
      <c r="EP70" s="689"/>
      <c r="EQ70" s="790"/>
      <c r="ER70" s="690"/>
      <c r="ES70" s="691"/>
    </row>
    <row r="71" spans="1:149" ht="3" customHeight="1" x14ac:dyDescent="0.2">
      <c r="A71" s="170"/>
      <c r="B71" s="1088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772"/>
      <c r="EH71" s="772"/>
      <c r="EI71" s="772"/>
      <c r="EJ71" s="575"/>
      <c r="EK71" s="575"/>
      <c r="EL71" s="575"/>
      <c r="EM71" s="575"/>
      <c r="EN71" s="289"/>
      <c r="EO71" s="951"/>
      <c r="EP71" s="689"/>
      <c r="EQ71" s="790"/>
      <c r="ER71" s="690"/>
      <c r="ES71" s="691"/>
    </row>
    <row r="72" spans="1:149" x14ac:dyDescent="0.2">
      <c r="A72" s="170"/>
      <c r="B72" s="1088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800">
        <v>806.33410413375896</v>
      </c>
      <c r="EH72" s="800">
        <v>798.13299601422545</v>
      </c>
      <c r="EI72" s="800">
        <v>803.29334353609113</v>
      </c>
      <c r="EJ72" s="362">
        <v>802.41526620810282</v>
      </c>
      <c r="EK72" s="362">
        <v>801.53889771830688</v>
      </c>
      <c r="EL72" s="362">
        <v>797.57774293696593</v>
      </c>
      <c r="EM72" s="362">
        <v>795.71328788303003</v>
      </c>
      <c r="EN72" s="289">
        <v>-7.5800556530610947</v>
      </c>
      <c r="EO72" s="951">
        <v>-0.94362236585874704</v>
      </c>
      <c r="EP72" s="689"/>
      <c r="EQ72" s="790"/>
      <c r="ER72" s="690"/>
      <c r="ES72" s="691"/>
    </row>
    <row r="73" spans="1:149" ht="12.75" customHeight="1" x14ac:dyDescent="0.2">
      <c r="A73" s="170"/>
      <c r="B73" s="1088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9">
        <v>78.101935628665103</v>
      </c>
      <c r="EG73" s="1059">
        <v>77.567823795869799</v>
      </c>
      <c r="EH73" s="1059">
        <v>78.229315058680584</v>
      </c>
      <c r="EI73" s="1059">
        <v>78.239094708180929</v>
      </c>
      <c r="EJ73" s="1042">
        <v>78.300683766817727</v>
      </c>
      <c r="EK73" s="1042">
        <v>78.381991114862856</v>
      </c>
      <c r="EL73" s="1042">
        <v>78.413087462978808</v>
      </c>
      <c r="EM73" s="1042">
        <v>78.313637601466496</v>
      </c>
      <c r="EN73" s="821">
        <v>7.4542893285567402E-2</v>
      </c>
      <c r="EO73" s="951"/>
      <c r="EP73" s="689"/>
      <c r="EQ73" s="790"/>
      <c r="ER73" s="690"/>
      <c r="ES73" s="691"/>
    </row>
    <row r="74" spans="1:149" s="375" customFormat="1" ht="4.5" customHeight="1" x14ac:dyDescent="0.2">
      <c r="A74" s="170"/>
      <c r="B74" s="1088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780"/>
      <c r="EH74" s="780"/>
      <c r="EI74" s="780"/>
      <c r="EJ74" s="611"/>
      <c r="EK74" s="611"/>
      <c r="EL74" s="611"/>
      <c r="EM74" s="611"/>
      <c r="EN74" s="611"/>
      <c r="EO74" s="961"/>
      <c r="EP74" s="689"/>
      <c r="EQ74" s="790"/>
      <c r="ER74" s="690"/>
      <c r="ES74" s="691"/>
    </row>
    <row r="75" spans="1:149" ht="13.9" customHeight="1" x14ac:dyDescent="0.2">
      <c r="A75" s="170"/>
      <c r="B75" s="108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800">
        <v>3245.0261391347408</v>
      </c>
      <c r="EH75" s="800">
        <v>3350.0297665929443</v>
      </c>
      <c r="EI75" s="800">
        <v>3465.172731044694</v>
      </c>
      <c r="EJ75" s="362">
        <v>3426.7847883951254</v>
      </c>
      <c r="EK75" s="362">
        <v>3408.4957997525485</v>
      </c>
      <c r="EL75" s="362">
        <v>3448.5347399112011</v>
      </c>
      <c r="EM75" s="362">
        <v>3429.3757704339823</v>
      </c>
      <c r="EN75" s="289">
        <v>-35.796960610711722</v>
      </c>
      <c r="EO75" s="951">
        <v>-1.0330498185560728</v>
      </c>
      <c r="EP75" s="689"/>
      <c r="EQ75" s="790"/>
      <c r="ER75" s="688"/>
      <c r="ES75" s="691"/>
    </row>
    <row r="76" spans="1:149" x14ac:dyDescent="0.2">
      <c r="A76" s="170"/>
      <c r="B76" s="108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800">
        <v>1343.0930412099128</v>
      </c>
      <c r="EH76" s="800">
        <v>1446.7226068826533</v>
      </c>
      <c r="EI76" s="800">
        <v>1548.2449924518951</v>
      </c>
      <c r="EJ76" s="362">
        <v>1500.1227986064141</v>
      </c>
      <c r="EK76" s="362">
        <v>1462.2652894672015</v>
      </c>
      <c r="EL76" s="362">
        <v>1421.9068435109325</v>
      </c>
      <c r="EM76" s="362">
        <v>1468.9346417172014</v>
      </c>
      <c r="EN76" s="289">
        <v>-79.310350734693657</v>
      </c>
      <c r="EO76" s="951">
        <v>-5.1225969482447971</v>
      </c>
      <c r="EP76" s="689"/>
      <c r="EQ76" s="790"/>
      <c r="ER76" s="520"/>
      <c r="ES76" s="230"/>
    </row>
    <row r="77" spans="1:149" ht="15" x14ac:dyDescent="0.25">
      <c r="A77" s="170"/>
      <c r="B77" s="108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800">
        <v>489.71809027113704</v>
      </c>
      <c r="EH77" s="800">
        <v>498.01369498833822</v>
      </c>
      <c r="EI77" s="800">
        <v>500.5786798323615</v>
      </c>
      <c r="EJ77" s="362">
        <v>500.59282543294449</v>
      </c>
      <c r="EK77" s="362">
        <v>505.60443619533532</v>
      </c>
      <c r="EL77" s="362">
        <v>505.61446712390659</v>
      </c>
      <c r="EM77" s="362">
        <v>505.61952390379003</v>
      </c>
      <c r="EN77" s="289">
        <v>5.0408440714285234</v>
      </c>
      <c r="EO77" s="951">
        <v>1.0070033492270682</v>
      </c>
      <c r="EP77" s="689"/>
      <c r="EQ77" s="790"/>
      <c r="ER77" s="520"/>
      <c r="ES77" s="542"/>
    </row>
    <row r="78" spans="1:149" ht="15" x14ac:dyDescent="0.25">
      <c r="A78" s="170"/>
      <c r="B78" s="108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800">
        <v>810.78596975369078</v>
      </c>
      <c r="EH78" s="800">
        <v>802.06761339195305</v>
      </c>
      <c r="EI78" s="800">
        <v>814.20798949043706</v>
      </c>
      <c r="EJ78" s="362">
        <v>823.89813737576674</v>
      </c>
      <c r="EK78" s="362">
        <v>834.94654486001161</v>
      </c>
      <c r="EL78" s="362">
        <v>915.27410093636161</v>
      </c>
      <c r="EM78" s="362">
        <v>849.0521486929913</v>
      </c>
      <c r="EN78" s="289">
        <v>34.844159202554238</v>
      </c>
      <c r="EO78" s="951">
        <v>4.2795157567000865</v>
      </c>
      <c r="EP78" s="689"/>
      <c r="EQ78" s="790"/>
      <c r="ER78" s="520"/>
      <c r="ES78" s="542"/>
    </row>
    <row r="79" spans="1:149" ht="15" x14ac:dyDescent="0.25">
      <c r="A79" s="170"/>
      <c r="B79" s="108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800">
        <v>601.4290378999998</v>
      </c>
      <c r="EH79" s="800">
        <v>603.22585132999995</v>
      </c>
      <c r="EI79" s="800">
        <v>602.14106927</v>
      </c>
      <c r="EJ79" s="362">
        <v>602.17102698000008</v>
      </c>
      <c r="EK79" s="362">
        <v>605.67952922999984</v>
      </c>
      <c r="EL79" s="362">
        <v>605.73932834000004</v>
      </c>
      <c r="EM79" s="362">
        <v>605.76945611999986</v>
      </c>
      <c r="EN79" s="289">
        <v>3.6283868499998562</v>
      </c>
      <c r="EO79" s="951">
        <v>0.60258086272020872</v>
      </c>
      <c r="EP79" s="689"/>
      <c r="EQ79" s="790"/>
      <c r="ER79" s="520"/>
      <c r="ES79" s="542"/>
    </row>
    <row r="80" spans="1:149" ht="15" x14ac:dyDescent="0.25">
      <c r="A80" s="170"/>
      <c r="B80" s="1088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800">
        <v>798.33230128425635</v>
      </c>
      <c r="EH80" s="800">
        <v>885.457211023323</v>
      </c>
      <c r="EI80" s="800">
        <v>997.91317574614823</v>
      </c>
      <c r="EJ80" s="362">
        <v>964.66866369265927</v>
      </c>
      <c r="EK80" s="362">
        <v>938.08717179616428</v>
      </c>
      <c r="EL80" s="362">
        <v>964.97095811542556</v>
      </c>
      <c r="EM80" s="362">
        <v>945.26346897588724</v>
      </c>
      <c r="EN80" s="289">
        <v>-52.649706770260991</v>
      </c>
      <c r="EO80" s="951">
        <v>-5.2759807215587022</v>
      </c>
      <c r="EP80" s="689"/>
      <c r="EQ80" s="790"/>
      <c r="ER80" s="520"/>
      <c r="ES80" s="542"/>
    </row>
    <row r="81" spans="1:149" x14ac:dyDescent="0.2">
      <c r="A81" s="170"/>
      <c r="B81" s="108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800">
        <v>480.07878981056552</v>
      </c>
      <c r="EH81" s="800">
        <v>583.31737408136985</v>
      </c>
      <c r="EI81" s="800">
        <v>683.15909995571099</v>
      </c>
      <c r="EJ81" s="362">
        <v>639.03329460689258</v>
      </c>
      <c r="EK81" s="362">
        <v>601.19322740615257</v>
      </c>
      <c r="EL81" s="362">
        <v>549.34770993906386</v>
      </c>
      <c r="EM81" s="362">
        <v>595.10878046289599</v>
      </c>
      <c r="EN81" s="289">
        <v>-88.050319492814992</v>
      </c>
      <c r="EO81" s="951">
        <v>-12.888698913404397</v>
      </c>
      <c r="EP81" s="689"/>
      <c r="EQ81" s="790"/>
      <c r="ER81" s="520"/>
      <c r="ES81" s="230"/>
    </row>
    <row r="82" spans="1:149" x14ac:dyDescent="0.2">
      <c r="A82" s="170"/>
      <c r="B82" s="1088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800">
        <v>318.25351147369088</v>
      </c>
      <c r="EH82" s="800">
        <v>302.13983694195321</v>
      </c>
      <c r="EI82" s="800">
        <v>314.75407579043724</v>
      </c>
      <c r="EJ82" s="362">
        <v>325.63536908576668</v>
      </c>
      <c r="EK82" s="362">
        <v>336.89394439001171</v>
      </c>
      <c r="EL82" s="362">
        <v>415.6232481763617</v>
      </c>
      <c r="EM82" s="362">
        <v>350.1546885129913</v>
      </c>
      <c r="EN82" s="289">
        <v>35.400612722554058</v>
      </c>
      <c r="EO82" s="951">
        <v>11.247070473560358</v>
      </c>
      <c r="EP82" s="689"/>
      <c r="EQ82" s="790"/>
      <c r="ER82" s="520"/>
      <c r="ES82" s="230"/>
    </row>
    <row r="83" spans="1:149" ht="12.75" hidden="1" customHeight="1" outlineLevel="1" x14ac:dyDescent="0.2">
      <c r="A83" s="170"/>
      <c r="B83" s="1088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706"/>
      <c r="EH83" s="706"/>
      <c r="EI83" s="706"/>
      <c r="EJ83" s="1045"/>
      <c r="EK83" s="1045"/>
      <c r="EL83" s="1045"/>
      <c r="EM83" s="1045"/>
      <c r="EN83" s="289">
        <v>0</v>
      </c>
      <c r="EO83" s="951" t="e">
        <v>#DIV/0!</v>
      </c>
      <c r="EP83" s="689"/>
      <c r="EQ83" s="790"/>
      <c r="ER83" s="224"/>
      <c r="ES83" s="230"/>
    </row>
    <row r="84" spans="1:149" collapsed="1" x14ac:dyDescent="0.2">
      <c r="A84" s="170"/>
      <c r="B84" s="1088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26575.627014125599</v>
      </c>
      <c r="EG84" s="800">
        <v>26584.297246853275</v>
      </c>
      <c r="EH84" s="800">
        <v>26599.214757829955</v>
      </c>
      <c r="EI84" s="800">
        <v>26713.595242172527</v>
      </c>
      <c r="EJ84" s="362">
        <v>26721.942989913045</v>
      </c>
      <c r="EK84" s="362">
        <v>26749.074084571934</v>
      </c>
      <c r="EL84" s="362">
        <v>26755.998257628798</v>
      </c>
      <c r="EM84" s="362">
        <v>26797.539550620048</v>
      </c>
      <c r="EN84" s="289">
        <v>83.944308447520598</v>
      </c>
      <c r="EO84" s="951">
        <v>0.31423815359378671</v>
      </c>
      <c r="EP84" s="689"/>
      <c r="EQ84" s="790"/>
      <c r="ER84" s="603"/>
      <c r="ES84" s="230"/>
    </row>
    <row r="85" spans="1:149" ht="12.75" hidden="1" customHeight="1" x14ac:dyDescent="0.2">
      <c r="A85" s="170"/>
      <c r="B85" s="1088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786"/>
      <c r="EH85" s="786"/>
      <c r="EI85" s="786"/>
      <c r="EJ85" s="606"/>
      <c r="EK85" s="606"/>
      <c r="EL85" s="606"/>
      <c r="EM85" s="606"/>
      <c r="EN85" s="289">
        <v>0</v>
      </c>
      <c r="EO85" s="942" t="e">
        <v>#REF!</v>
      </c>
      <c r="EP85" s="689"/>
      <c r="EQ85" s="790"/>
      <c r="ER85" s="224"/>
      <c r="ES85" s="230"/>
    </row>
    <row r="86" spans="1:149" ht="13.5" thickBot="1" x14ac:dyDescent="0.25">
      <c r="A86" s="170"/>
      <c r="B86" s="1088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60">
        <v>98.670092434678452</v>
      </c>
      <c r="EG86" s="1065">
        <v>98.675681519473471</v>
      </c>
      <c r="EH86" s="1065">
        <v>98.682468134089262</v>
      </c>
      <c r="EI86" s="1065">
        <v>98.694363829543647</v>
      </c>
      <c r="EJ86" s="1049">
        <v>98.694700255740088</v>
      </c>
      <c r="EK86" s="1049">
        <v>98.698896775532859</v>
      </c>
      <c r="EL86" s="1050">
        <v>98.695380200970433</v>
      </c>
      <c r="EM86" s="1050">
        <v>98.698070712415642</v>
      </c>
      <c r="EN86" s="1053"/>
      <c r="EO86" s="969"/>
      <c r="EP86" s="1051"/>
      <c r="EQ86" s="790"/>
      <c r="ER86" s="689"/>
      <c r="ES86" s="230"/>
    </row>
    <row r="87" spans="1:149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750"/>
      <c r="EH87" s="750"/>
      <c r="EI87" s="750"/>
      <c r="EJ87" s="266"/>
      <c r="EK87" s="266"/>
      <c r="EL87" s="266"/>
      <c r="EM87" s="266"/>
      <c r="EN87" s="945"/>
      <c r="EO87" s="946"/>
      <c r="EP87" s="689"/>
      <c r="EQ87" s="790"/>
      <c r="ER87" s="690"/>
      <c r="ES87" s="230"/>
    </row>
    <row r="88" spans="1:149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793">
        <v>6.96</v>
      </c>
      <c r="EH88" s="793">
        <v>6.96</v>
      </c>
      <c r="EI88" s="793">
        <v>6.96</v>
      </c>
      <c r="EJ88" s="608">
        <v>6.96</v>
      </c>
      <c r="EK88" s="608">
        <v>6.96</v>
      </c>
      <c r="EL88" s="608">
        <v>6.96</v>
      </c>
      <c r="EM88" s="608">
        <v>6.96</v>
      </c>
      <c r="EN88" s="289"/>
      <c r="EO88" s="951"/>
      <c r="EP88" s="689"/>
      <c r="EQ88" s="790"/>
      <c r="ER88" s="224"/>
      <c r="ES88" s="230"/>
    </row>
    <row r="89" spans="1:149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793">
        <v>6.86</v>
      </c>
      <c r="EH89" s="793">
        <v>6.86</v>
      </c>
      <c r="EI89" s="793">
        <v>6.86</v>
      </c>
      <c r="EJ89" s="608">
        <v>6.86</v>
      </c>
      <c r="EK89" s="608">
        <v>6.86</v>
      </c>
      <c r="EL89" s="608">
        <v>6.86</v>
      </c>
      <c r="EM89" s="608">
        <v>6.86</v>
      </c>
      <c r="EN89" s="289"/>
      <c r="EO89" s="951"/>
      <c r="EP89" s="689"/>
      <c r="EQ89" s="790"/>
      <c r="ER89" s="224"/>
      <c r="ES89" s="230"/>
    </row>
    <row r="90" spans="1:149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791">
        <v>6.9664746027884767</v>
      </c>
      <c r="EH90" s="791">
        <v>6.9854553990010615</v>
      </c>
      <c r="EI90" s="791">
        <v>6.9689531826350786</v>
      </c>
      <c r="EJ90" s="1047">
        <v>6.9838579306644508</v>
      </c>
      <c r="EK90" s="1047">
        <v>6.9623293966628168</v>
      </c>
      <c r="EL90" s="1048">
        <v>6.9672549481072048</v>
      </c>
      <c r="EM90" s="1048">
        <v>6.9678266445904811</v>
      </c>
      <c r="EN90" s="990">
        <v>-1.1265380445975026E-3</v>
      </c>
      <c r="EO90" s="951">
        <v>-1.6165097039316595E-2</v>
      </c>
      <c r="EP90" s="689"/>
      <c r="EQ90" s="790"/>
      <c r="ER90" s="224"/>
      <c r="ES90" s="230"/>
    </row>
    <row r="91" spans="1:149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58.171808233546159</v>
      </c>
      <c r="ED91" s="794">
        <v>58.529148834926737</v>
      </c>
      <c r="EE91" s="1056">
        <v>59.322865247647968</v>
      </c>
      <c r="EF91" s="794">
        <v>57.998148093043312</v>
      </c>
      <c r="EG91" s="1067"/>
      <c r="EH91" s="1067"/>
      <c r="EI91" s="1067"/>
      <c r="EJ91" s="269"/>
      <c r="EK91" s="269"/>
      <c r="EL91" s="269"/>
      <c r="EM91" s="269"/>
      <c r="EN91" s="821"/>
      <c r="EO91" s="942"/>
      <c r="EP91" s="689"/>
      <c r="EQ91" s="790"/>
      <c r="ER91" s="224"/>
      <c r="ES91" s="230"/>
    </row>
    <row r="92" spans="1:149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793">
        <v>2.3268200000000001</v>
      </c>
      <c r="EH92" s="793">
        <v>2.32809</v>
      </c>
      <c r="EI92" s="793">
        <v>2.3295599999999999</v>
      </c>
      <c r="EJ92" s="608">
        <v>2.33019</v>
      </c>
      <c r="EK92" s="608">
        <v>2.3304</v>
      </c>
      <c r="EL92" s="608">
        <v>2.3308200000000001</v>
      </c>
      <c r="EM92" s="608">
        <v>2.3310300000000002</v>
      </c>
      <c r="EN92" s="990">
        <v>1.4700000000003044E-3</v>
      </c>
      <c r="EO92" s="951">
        <v>6.3102045021390496E-2</v>
      </c>
      <c r="EP92" s="689"/>
      <c r="EQ92" s="790"/>
      <c r="ER92" s="520"/>
      <c r="ES92" s="230"/>
    </row>
    <row r="93" spans="1:149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7">
        <v>2.3212600000000001</v>
      </c>
      <c r="EF93" s="791">
        <v>2.32586</v>
      </c>
      <c r="EG93" s="1067"/>
      <c r="EH93" s="1067"/>
      <c r="EI93" s="1067"/>
      <c r="EJ93" s="269"/>
      <c r="EK93" s="269"/>
      <c r="EL93" s="269"/>
      <c r="EM93" s="269"/>
      <c r="EN93" s="837"/>
      <c r="EO93" s="948"/>
      <c r="EP93" s="689"/>
      <c r="EQ93" s="790"/>
      <c r="ER93" s="224"/>
      <c r="ES93" s="230"/>
    </row>
    <row r="94" spans="1:149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783"/>
      <c r="EH94" s="783"/>
      <c r="EI94" s="783"/>
      <c r="EJ94" s="661"/>
      <c r="EK94" s="661"/>
      <c r="EL94" s="661"/>
      <c r="EM94" s="661"/>
      <c r="EN94" s="945"/>
      <c r="EO94" s="946"/>
      <c r="EP94" s="689"/>
      <c r="EQ94" s="790"/>
      <c r="ER94" s="224"/>
      <c r="ES94" s="230"/>
    </row>
    <row r="95" spans="1:149" ht="12.75" customHeight="1" thickBot="1" x14ac:dyDescent="0.25">
      <c r="A95" s="170"/>
      <c r="B95" s="1087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33">
        <v>573.12343058155136</v>
      </c>
      <c r="EH95" s="833">
        <v>579.80593280446635</v>
      </c>
      <c r="EI95" s="833">
        <v>581.40372880616519</v>
      </c>
      <c r="EJ95" s="814">
        <v>581.40372880616519</v>
      </c>
      <c r="EK95" s="814">
        <v>581.40372880616519</v>
      </c>
      <c r="EL95" s="814">
        <v>581.40372880616519</v>
      </c>
      <c r="EM95" s="814">
        <v>586.02011799850357</v>
      </c>
      <c r="EN95" s="289">
        <v>4.6163891923383744</v>
      </c>
      <c r="EO95" s="951">
        <v>0.79400749661814385</v>
      </c>
      <c r="EP95" s="689"/>
      <c r="EQ95" s="790"/>
      <c r="ER95" s="520"/>
      <c r="ES95" s="230"/>
    </row>
    <row r="96" spans="1:149" x14ac:dyDescent="0.2">
      <c r="A96" s="170"/>
      <c r="B96" s="1087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759"/>
      <c r="EH96" s="759"/>
      <c r="EI96" s="759"/>
      <c r="EJ96" s="317"/>
      <c r="EK96" s="317"/>
      <c r="EL96" s="317"/>
      <c r="EM96" s="317"/>
      <c r="EN96" s="462"/>
      <c r="EO96" s="319"/>
      <c r="EP96" s="1039"/>
      <c r="EQ96" s="415"/>
      <c r="ER96" s="224"/>
    </row>
    <row r="97" spans="1:148" ht="12.75" hidden="1" customHeight="1" x14ac:dyDescent="0.2">
      <c r="A97" s="170"/>
      <c r="B97" s="1087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785"/>
      <c r="EH97" s="785"/>
      <c r="EI97" s="785"/>
      <c r="EJ97" s="318"/>
      <c r="EK97" s="318"/>
      <c r="EL97" s="318"/>
      <c r="EM97" s="318"/>
      <c r="EN97" s="463"/>
      <c r="EO97" s="856"/>
      <c r="EP97" s="1039"/>
      <c r="EQ97" s="415"/>
      <c r="ER97" s="224"/>
    </row>
    <row r="98" spans="1:148" x14ac:dyDescent="0.2">
      <c r="A98" s="170"/>
      <c r="B98" s="1087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785"/>
      <c r="EH98" s="785"/>
      <c r="EI98" s="785"/>
      <c r="EJ98" s="318"/>
      <c r="EK98" s="318"/>
      <c r="EL98" s="318"/>
      <c r="EM98" s="318"/>
      <c r="EN98" s="463"/>
      <c r="EO98" s="856"/>
      <c r="EP98" s="1039"/>
      <c r="EQ98" s="415"/>
      <c r="ER98" s="224"/>
    </row>
    <row r="99" spans="1:148" x14ac:dyDescent="0.2">
      <c r="A99" s="170"/>
      <c r="B99" s="1087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785"/>
      <c r="EH99" s="785"/>
      <c r="EI99" s="785"/>
      <c r="EJ99" s="318"/>
      <c r="EK99" s="318"/>
      <c r="EL99" s="318"/>
      <c r="EM99" s="318"/>
      <c r="EN99" s="463"/>
      <c r="EO99" s="856"/>
      <c r="EP99" s="1039"/>
      <c r="EQ99" s="415"/>
      <c r="ER99" s="224"/>
    </row>
    <row r="100" spans="1:148" x14ac:dyDescent="0.2">
      <c r="A100" s="170"/>
      <c r="B100" s="1087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785"/>
      <c r="EH100" s="785"/>
      <c r="EI100" s="785"/>
      <c r="EJ100" s="318"/>
      <c r="EK100" s="318"/>
      <c r="EL100" s="318"/>
      <c r="EM100" s="318"/>
      <c r="EN100" s="463"/>
      <c r="EO100" s="856"/>
      <c r="EP100" s="1039"/>
      <c r="EQ100" s="415"/>
      <c r="ER100" s="224"/>
    </row>
    <row r="101" spans="1:148" hidden="1" x14ac:dyDescent="0.2">
      <c r="A101" s="170"/>
      <c r="B101" s="1087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7"/>
      <c r="EF101" s="974"/>
      <c r="EG101" s="785"/>
      <c r="EH101" s="785"/>
      <c r="EI101" s="785"/>
      <c r="EJ101" s="318"/>
      <c r="EK101" s="318"/>
      <c r="EL101" s="318"/>
      <c r="EM101" s="318"/>
      <c r="EN101" s="463"/>
      <c r="EO101" s="856"/>
      <c r="EP101" s="1039"/>
      <c r="EQ101" s="415"/>
      <c r="ER101" s="224"/>
    </row>
    <row r="102" spans="1:148" x14ac:dyDescent="0.2">
      <c r="A102" s="170"/>
      <c r="B102" s="1087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785"/>
      <c r="EH102" s="785"/>
      <c r="EI102" s="785"/>
      <c r="EJ102" s="318"/>
      <c r="EK102" s="318"/>
      <c r="EL102" s="318"/>
      <c r="EM102" s="318"/>
      <c r="EN102" s="463"/>
      <c r="EO102" s="856"/>
      <c r="EP102" s="1039"/>
      <c r="EQ102" s="415"/>
      <c r="ER102" s="224"/>
    </row>
    <row r="103" spans="1:148" x14ac:dyDescent="0.2">
      <c r="A103" s="170"/>
      <c r="B103" s="1087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785"/>
      <c r="EH103" s="785"/>
      <c r="EI103" s="785"/>
      <c r="EJ103" s="318"/>
      <c r="EK103" s="318"/>
      <c r="EL103" s="318"/>
      <c r="EM103" s="318"/>
      <c r="EN103" s="463"/>
      <c r="EO103" s="856"/>
      <c r="EP103" s="1039"/>
      <c r="EQ103" s="415"/>
      <c r="ER103" s="224"/>
    </row>
    <row r="104" spans="1:148" x14ac:dyDescent="0.2">
      <c r="A104" s="170"/>
      <c r="B104" s="1087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785"/>
      <c r="EH104" s="785"/>
      <c r="EI104" s="785"/>
      <c r="EJ104" s="318"/>
      <c r="EK104" s="318"/>
      <c r="EL104" s="318"/>
      <c r="EM104" s="318"/>
      <c r="EN104" s="463"/>
      <c r="EO104" s="856"/>
      <c r="EP104" s="1039"/>
      <c r="EQ104" s="415"/>
      <c r="ER104" s="224"/>
    </row>
    <row r="105" spans="1:148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41">
        <v>0.56099049361707098</v>
      </c>
      <c r="EF105" s="522">
        <v>3.9301165901093803E-2</v>
      </c>
      <c r="EG105" s="785"/>
      <c r="EH105" s="785"/>
      <c r="EI105" s="785"/>
      <c r="EJ105" s="318"/>
      <c r="EK105" s="318"/>
      <c r="EL105" s="318"/>
      <c r="EM105" s="318"/>
      <c r="EN105" s="463"/>
      <c r="EO105" s="856"/>
      <c r="EP105" s="1039"/>
      <c r="EQ105" s="415"/>
      <c r="ER105" s="224"/>
    </row>
    <row r="106" spans="1:148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41">
        <v>1.4469649787299601</v>
      </c>
      <c r="EF106" s="522">
        <v>1.7501735660665301</v>
      </c>
      <c r="EG106" s="785"/>
      <c r="EH106" s="785"/>
      <c r="EI106" s="785"/>
      <c r="EJ106" s="318"/>
      <c r="EK106" s="318"/>
      <c r="EL106" s="318"/>
      <c r="EM106" s="318"/>
      <c r="EN106" s="463"/>
      <c r="EO106" s="856"/>
      <c r="EP106" s="1039"/>
      <c r="EQ106" s="415"/>
      <c r="ER106" s="224"/>
    </row>
    <row r="107" spans="1:148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41">
        <v>2.92578371019831</v>
      </c>
      <c r="EF107" s="522">
        <v>3.2334122477876099</v>
      </c>
      <c r="EG107" s="785"/>
      <c r="EH107" s="785"/>
      <c r="EI107" s="785"/>
      <c r="EJ107" s="318"/>
      <c r="EK107" s="318"/>
      <c r="EL107" s="318"/>
      <c r="EM107" s="318"/>
      <c r="EN107" s="463"/>
      <c r="EO107" s="856"/>
      <c r="EP107" s="1039"/>
      <c r="EQ107" s="415"/>
      <c r="ER107" s="224"/>
    </row>
    <row r="108" spans="1:148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41">
        <v>-0.88385132381996201</v>
      </c>
      <c r="EF108" s="522">
        <v>-1.3980451152181701</v>
      </c>
      <c r="EG108" s="785"/>
      <c r="EH108" s="785"/>
      <c r="EI108" s="785"/>
      <c r="EJ108" s="318"/>
      <c r="EK108" s="318"/>
      <c r="EL108" s="318"/>
      <c r="EM108" s="318"/>
      <c r="EN108" s="860"/>
      <c r="EO108" s="861"/>
      <c r="EP108" s="1039"/>
      <c r="EQ108" s="415"/>
      <c r="ER108" s="224"/>
    </row>
    <row r="109" spans="1:148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759"/>
      <c r="EH109" s="759"/>
      <c r="EI109" s="759"/>
      <c r="EJ109" s="317"/>
      <c r="EK109" s="317"/>
      <c r="EL109" s="317"/>
      <c r="EM109" s="317"/>
      <c r="EN109" s="464"/>
      <c r="EO109" s="416"/>
      <c r="EP109" s="1039"/>
      <c r="EQ109" s="415"/>
      <c r="ER109" s="224"/>
    </row>
    <row r="110" spans="1:148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777">
        <v>3</v>
      </c>
      <c r="EH110" s="777">
        <v>3</v>
      </c>
      <c r="EI110" s="777">
        <v>3</v>
      </c>
      <c r="EJ110" s="576">
        <v>3</v>
      </c>
      <c r="EK110" s="576">
        <v>3</v>
      </c>
      <c r="EL110" s="576">
        <v>3</v>
      </c>
      <c r="EM110" s="576">
        <v>3</v>
      </c>
      <c r="EN110" s="289"/>
      <c r="EO110" s="839"/>
      <c r="EP110" s="689"/>
      <c r="EQ110" s="415"/>
      <c r="ER110" s="224"/>
    </row>
    <row r="111" spans="1:148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1066">
        <v>4</v>
      </c>
      <c r="EH111" s="1066">
        <v>4</v>
      </c>
      <c r="EI111" s="1066">
        <v>4</v>
      </c>
      <c r="EJ111" s="891">
        <v>4</v>
      </c>
      <c r="EK111" s="891">
        <v>4</v>
      </c>
      <c r="EL111" s="912">
        <v>4</v>
      </c>
      <c r="EM111" s="912">
        <v>4</v>
      </c>
      <c r="EN111" s="838"/>
      <c r="EO111" s="840"/>
      <c r="EP111" s="689"/>
      <c r="EQ111" s="415"/>
      <c r="ER111" s="224"/>
    </row>
    <row r="112" spans="1:148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240"/>
      <c r="EO112" s="240"/>
      <c r="EP112" s="304"/>
      <c r="EQ112" s="304"/>
      <c r="ER112" s="224"/>
    </row>
    <row r="113" spans="3:148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1084"/>
      <c r="EO113" s="1084"/>
      <c r="EP113" s="304"/>
      <c r="EQ113" s="304"/>
      <c r="ER113" s="224"/>
    </row>
    <row r="114" spans="3:148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1"/>
      <c r="EO114" s="242"/>
      <c r="EP114" s="304"/>
      <c r="EQ114" s="304"/>
      <c r="ER114" s="224"/>
    </row>
    <row r="115" spans="3:148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1"/>
      <c r="EO115" s="242"/>
      <c r="EP115" s="304"/>
      <c r="EQ115" s="304"/>
      <c r="ER115" s="224"/>
    </row>
    <row r="116" spans="3:148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1"/>
      <c r="EO116" s="242"/>
      <c r="EP116" s="304"/>
      <c r="EQ116" s="304"/>
      <c r="ER116" s="224"/>
    </row>
    <row r="117" spans="3:148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1"/>
      <c r="EO117" s="240"/>
      <c r="EP117" s="304"/>
      <c r="EQ117" s="304"/>
      <c r="ER117" s="224"/>
    </row>
    <row r="118" spans="3:148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240"/>
      <c r="EO118" s="240"/>
      <c r="EP118" s="304"/>
      <c r="EQ118" s="304"/>
      <c r="ER118" s="224"/>
    </row>
    <row r="119" spans="3:148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240"/>
      <c r="EO119" s="240"/>
      <c r="EP119" s="304"/>
      <c r="EQ119" s="304"/>
      <c r="ER119" s="224"/>
    </row>
    <row r="120" spans="3:148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240"/>
      <c r="EO120" s="240"/>
      <c r="EP120" s="304"/>
      <c r="EQ120" s="304"/>
      <c r="ER120" s="224"/>
    </row>
    <row r="121" spans="3:148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240"/>
      <c r="EO121" s="240"/>
      <c r="EP121" s="304"/>
      <c r="EQ121" s="304"/>
      <c r="ER121" s="224"/>
    </row>
    <row r="122" spans="3:148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240"/>
      <c r="EO122" s="240"/>
      <c r="EP122" s="304"/>
      <c r="EQ122" s="304"/>
      <c r="ER122" s="224"/>
    </row>
    <row r="123" spans="3:148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304"/>
      <c r="EQ123" s="304"/>
      <c r="ER123" s="224"/>
    </row>
    <row r="124" spans="3:148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304"/>
      <c r="EQ124" s="304"/>
      <c r="ER124" s="224"/>
    </row>
    <row r="125" spans="3:148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304"/>
      <c r="EQ125" s="304"/>
      <c r="ER125" s="224"/>
    </row>
    <row r="126" spans="3:148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304"/>
      <c r="EQ126" s="304"/>
      <c r="ER126" s="224"/>
    </row>
    <row r="127" spans="3:148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304"/>
      <c r="EQ127" s="304"/>
      <c r="ER127" s="224"/>
    </row>
    <row r="128" spans="3:148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304"/>
      <c r="EQ128" s="304"/>
      <c r="ER128" s="224"/>
    </row>
    <row r="129" spans="3:148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304"/>
      <c r="EQ129" s="304"/>
      <c r="ER129" s="224"/>
    </row>
    <row r="130" spans="3:148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304"/>
      <c r="EQ130" s="304"/>
      <c r="ER130" s="224"/>
    </row>
    <row r="131" spans="3:148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304"/>
      <c r="EQ131" s="304"/>
      <c r="ER131" s="224"/>
    </row>
    <row r="132" spans="3:148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</row>
    <row r="133" spans="3:148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</row>
    <row r="134" spans="3:148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</row>
    <row r="135" spans="3:148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</row>
    <row r="136" spans="3:148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</row>
    <row r="137" spans="3:14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</row>
    <row r="138" spans="3:14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</row>
    <row r="139" spans="3:14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</row>
    <row r="140" spans="3:14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</row>
    <row r="141" spans="3:14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</row>
    <row r="142" spans="3:14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</row>
    <row r="143" spans="3:14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</row>
    <row r="144" spans="3:14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</row>
    <row r="145" spans="3:145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</row>
    <row r="146" spans="3:14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</row>
    <row r="147" spans="3:14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</row>
    <row r="148" spans="3:14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</row>
    <row r="149" spans="3:14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</row>
    <row r="150" spans="3:14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</row>
    <row r="151" spans="3:14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</row>
    <row r="152" spans="3:14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</row>
    <row r="153" spans="3:14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</row>
    <row r="154" spans="3:14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</row>
    <row r="155" spans="3:14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</row>
    <row r="156" spans="3:14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</row>
    <row r="157" spans="3:14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</row>
    <row r="158" spans="3:14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</row>
    <row r="159" spans="3:14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</row>
    <row r="160" spans="3:14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</row>
    <row r="161" spans="3:14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</row>
    <row r="162" spans="3:14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</row>
    <row r="163" spans="3:14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</row>
    <row r="164" spans="3:14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</row>
    <row r="165" spans="3:14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</row>
    <row r="166" spans="3:14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</row>
    <row r="167" spans="3:14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</row>
    <row r="168" spans="3:14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</row>
    <row r="169" spans="3:14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</row>
    <row r="170" spans="3:14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</row>
    <row r="171" spans="3:14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</row>
    <row r="172" spans="3:14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</row>
    <row r="173" spans="3:14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</row>
    <row r="174" spans="3:14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</row>
    <row r="175" spans="3:14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</row>
    <row r="176" spans="3:14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</row>
    <row r="177" spans="3:14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</row>
    <row r="178" spans="3:14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</row>
    <row r="179" spans="3:14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</row>
    <row r="180" spans="3:14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</row>
    <row r="181" spans="3:14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</row>
    <row r="182" spans="3:14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</row>
    <row r="183" spans="3:14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</row>
    <row r="184" spans="3:14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</row>
    <row r="185" spans="3:14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</row>
    <row r="186" spans="3:14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</row>
    <row r="187" spans="3:14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</row>
    <row r="188" spans="3:14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</row>
    <row r="189" spans="3:14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</row>
    <row r="190" spans="3:14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</row>
    <row r="191" spans="3:14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</row>
    <row r="192" spans="3:14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</row>
    <row r="193" spans="3:14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</row>
    <row r="194" spans="3:14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</row>
    <row r="195" spans="3:14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</row>
    <row r="196" spans="3:14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</row>
    <row r="197" spans="3:14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</row>
    <row r="198" spans="3:14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</row>
    <row r="199" spans="3:14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</row>
    <row r="200" spans="3:14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</row>
    <row r="201" spans="3:14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</row>
    <row r="202" spans="3:145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</row>
    <row r="203" spans="3:145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</row>
    <row r="204" spans="3:145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</row>
    <row r="205" spans="3:145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</row>
    <row r="206" spans="3:145" x14ac:dyDescent="0.2">
      <c r="E206" s="103"/>
      <c r="F206" s="103"/>
      <c r="G206" s="103"/>
      <c r="H206" s="103"/>
      <c r="I206" s="103"/>
      <c r="J206" s="103"/>
      <c r="K206" s="103"/>
    </row>
    <row r="207" spans="3:145" x14ac:dyDescent="0.2">
      <c r="E207" s="103"/>
      <c r="F207" s="103"/>
      <c r="G207" s="103"/>
      <c r="H207" s="103"/>
      <c r="I207" s="103"/>
      <c r="J207" s="103"/>
      <c r="K207" s="103"/>
    </row>
    <row r="208" spans="3:14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0">
    <mergeCell ref="EF3:EF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CO3:CO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T3:T4"/>
    <mergeCell ref="AV3:AV4"/>
    <mergeCell ref="AW3:AW4"/>
    <mergeCell ref="BK3:BK4"/>
    <mergeCell ref="EB3:EB4"/>
    <mergeCell ref="EN3:EO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Q3:Q4"/>
    <mergeCell ref="EA3:EA4"/>
    <mergeCell ref="EN113:EO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J3:EM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E180"/>
  <sheetViews>
    <sheetView zoomScaleNormal="100" workbookViewId="0">
      <pane xSplit="4" ySplit="5" topLeftCell="EB6" activePane="bottomRight" state="frozen"/>
      <selection activeCell="BW99" sqref="BW99"/>
      <selection pane="topRight" activeCell="BW99" sqref="BW99"/>
      <selection pane="bottomLeft" activeCell="BW99" sqref="BW99"/>
      <selection pane="bottomRight" activeCell="EM6" sqref="EM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3" width="8.85546875" style="809" customWidth="1"/>
    <col min="144" max="145" width="9.7109375" style="168" customWidth="1"/>
    <col min="146" max="161" width="11.42578125" style="168"/>
  </cols>
  <sheetData>
    <row r="2" spans="3:153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3:15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165"/>
      <c r="EO3" s="165"/>
      <c r="EP3" s="165"/>
      <c r="EQ3" s="165"/>
      <c r="ER3" s="165"/>
      <c r="ES3" s="165"/>
      <c r="ET3" s="165"/>
      <c r="EU3" s="165"/>
      <c r="EV3" s="165"/>
      <c r="EW3" s="165"/>
    </row>
    <row r="4" spans="3:153" ht="13.5" customHeight="1" x14ac:dyDescent="0.2">
      <c r="C4" s="11"/>
      <c r="D4" s="1090" t="str">
        <f>+entero!D3</f>
        <v>V   A   R   I   A   B   L   E   S     b/</v>
      </c>
      <c r="E4" s="1092" t="str">
        <f>+entero!E3</f>
        <v>2008                          A  fines de Dic*</v>
      </c>
      <c r="F4" s="1092" t="str">
        <f>+entero!F3</f>
        <v>2009                          A  fines de Ene*</v>
      </c>
      <c r="G4" s="1092" t="str">
        <f>+entero!G3</f>
        <v>2009                          A  fines de Feb*</v>
      </c>
      <c r="H4" s="1092" t="str">
        <f>+entero!H3</f>
        <v>2009                          A  fines de Mar*</v>
      </c>
      <c r="I4" s="1092" t="str">
        <f>+entero!I3</f>
        <v>2009                          A  fines de adr*</v>
      </c>
      <c r="J4" s="1092" t="str">
        <f>+entero!J3</f>
        <v>2009                          A  fines de May*</v>
      </c>
      <c r="K4" s="1092" t="str">
        <f>+entero!K3</f>
        <v>2009                          A  fines de Jun*</v>
      </c>
      <c r="L4" s="1092" t="str">
        <f>+entero!L3</f>
        <v>2009                          A  fines de Jul*</v>
      </c>
      <c r="M4" s="1092" t="str">
        <f>+entero!M3</f>
        <v>2009                          A  fines de Ago*</v>
      </c>
      <c r="N4" s="1092" t="str">
        <f>+entero!N3</f>
        <v>2009                          A  fines de Sep*</v>
      </c>
      <c r="O4" s="1092" t="str">
        <f>+entero!O3</f>
        <v>2009                          A  fines de Oct*</v>
      </c>
      <c r="P4" s="1092" t="str">
        <f>+entero!P3</f>
        <v>2009                          A  fines de Nov*</v>
      </c>
      <c r="Q4" s="1092" t="str">
        <f>+entero!Q3</f>
        <v>2009                          A  fines de Dic*</v>
      </c>
      <c r="R4" s="1092" t="str">
        <f>+entero!R3</f>
        <v>2010                          A  fines de Ene*</v>
      </c>
      <c r="S4" s="1092" t="str">
        <f>+entero!S3</f>
        <v>2010                          A  fines de Feb*</v>
      </c>
      <c r="T4" s="1092" t="str">
        <f>+entero!T3</f>
        <v>2010                          A  fines de Mar*</v>
      </c>
      <c r="U4" s="1092" t="str">
        <f>+entero!U3</f>
        <v>2010                          A  fines de adr*</v>
      </c>
      <c r="V4" s="1092" t="str">
        <f>+entero!V3</f>
        <v>2010                          A  fines de May*</v>
      </c>
      <c r="W4" s="1092" t="str">
        <f>+entero!W3</f>
        <v>2010                          A  fines de Jun*</v>
      </c>
      <c r="X4" s="1092" t="str">
        <f>+entero!X3</f>
        <v>2010                          A  fines de Jul*</v>
      </c>
      <c r="Y4" s="1092" t="str">
        <f>+entero!Y3</f>
        <v>2010                          A  fines de Ago*</v>
      </c>
      <c r="Z4" s="1092" t="str">
        <f>+entero!Z3</f>
        <v>2010                          A  fines de Sep*</v>
      </c>
      <c r="AA4" s="1092" t="str">
        <f>+entero!AA3</f>
        <v>2010                          A  fines de Oct*</v>
      </c>
      <c r="AB4" s="1092" t="str">
        <f>+entero!AB3</f>
        <v>2010                          A  fines de Nov*</v>
      </c>
      <c r="AC4" s="1092" t="str">
        <f>+entero!AC3</f>
        <v>2010                          A  fines de Dic*</v>
      </c>
      <c r="AD4" s="1092" t="str">
        <f>+entero!AD3</f>
        <v>2011                          A  fines de Ene*</v>
      </c>
      <c r="AE4" s="1092" t="str">
        <f>+entero!AE3</f>
        <v>2011                          A  fines de Feb*</v>
      </c>
      <c r="AF4" s="1092" t="str">
        <f>+entero!AF3</f>
        <v>2011                          A  fines de Mar*</v>
      </c>
      <c r="AG4" s="1092" t="str">
        <f>+entero!AG3</f>
        <v>2011                          A  fines de adr*</v>
      </c>
      <c r="AH4" s="1092" t="str">
        <f>+entero!AH3</f>
        <v>2011                          A  fines de May*</v>
      </c>
      <c r="AI4" s="1092" t="str">
        <f>+entero!AI3</f>
        <v>2011                          A  fines de Jun*</v>
      </c>
      <c r="AJ4" s="1092" t="str">
        <f>+entero!AJ3</f>
        <v>2011                          A  fines de Jul*</v>
      </c>
      <c r="AK4" s="1092" t="str">
        <f>+entero!AK3</f>
        <v>2011                          A  fines de Ago*</v>
      </c>
      <c r="AL4" s="1092" t="str">
        <f>+entero!AL3</f>
        <v>2011                          A  fines de Sep*</v>
      </c>
      <c r="AM4" s="1092" t="str">
        <f>+entero!AM3</f>
        <v>2011                          A  fines de Oct*</v>
      </c>
      <c r="AN4" s="1092" t="str">
        <f>+entero!AN3</f>
        <v>2011                          A  fines de Nov*</v>
      </c>
      <c r="AO4" s="1092" t="str">
        <f>+entero!AO3</f>
        <v>2011                          A  fines de Dic*</v>
      </c>
      <c r="AP4" s="1092" t="str">
        <f>+entero!AP3</f>
        <v>2012                          A  fines de Ene*</v>
      </c>
      <c r="AQ4" s="1092" t="str">
        <f>+entero!AQ3</f>
        <v>2012                          A  fines de Feb*</v>
      </c>
      <c r="AR4" s="1092" t="str">
        <f>+entero!AR3</f>
        <v>2012                          A  fines de Mar*</v>
      </c>
      <c r="AS4" s="1092" t="str">
        <f>+entero!AS3</f>
        <v>2012                          A  fines de adr*</v>
      </c>
      <c r="AT4" s="1092" t="str">
        <f>+entero!AT3</f>
        <v>2012                          A  fines de May*</v>
      </c>
      <c r="AU4" s="1092" t="str">
        <f>+entero!AU3</f>
        <v>2012                          A  fines de Jun*</v>
      </c>
      <c r="AV4" s="1092" t="str">
        <f>+entero!AV3</f>
        <v>2012                          A  fines de Jul*</v>
      </c>
      <c r="AW4" s="1092" t="str">
        <f>+entero!AW3</f>
        <v>2012                          A  fines de Ago*</v>
      </c>
      <c r="AX4" s="1092" t="str">
        <f>+entero!AX3</f>
        <v>2012                          A  fines de Sep*</v>
      </c>
      <c r="AY4" s="1092" t="str">
        <f>+entero!AY3</f>
        <v>2012                          A  fines de Oct*</v>
      </c>
      <c r="AZ4" s="1092" t="str">
        <f>+entero!AZ3</f>
        <v>2012                          A  fines de Nov*</v>
      </c>
      <c r="BA4" s="1092" t="str">
        <f>+entero!BA3</f>
        <v>2012                          A  fines de Dic*</v>
      </c>
      <c r="BB4" s="1092" t="str">
        <f>+entero!BB3</f>
        <v>2013                          A  fines de Ene*</v>
      </c>
      <c r="BC4" s="1092" t="str">
        <f>+entero!BC3</f>
        <v>2013                          A  fines de Feb*</v>
      </c>
      <c r="BD4" s="1092" t="str">
        <f>+entero!BD3</f>
        <v>2013                          A  fines de Mar*</v>
      </c>
      <c r="BE4" s="1092" t="str">
        <f>+entero!BE3</f>
        <v>2013                          A  fines de adr*</v>
      </c>
      <c r="BF4" s="1092" t="str">
        <f>+entero!BF3</f>
        <v>2013                          A  fines de May*</v>
      </c>
      <c r="BG4" s="1092" t="str">
        <f>+entero!BG3</f>
        <v>2013                          A  fines de Jun*</v>
      </c>
      <c r="BH4" s="1092" t="str">
        <f>+entero!BH3</f>
        <v>2013                          A  fines de Jul*</v>
      </c>
      <c r="BI4" s="1092" t="str">
        <f>+entero!BI3</f>
        <v>2013                          A  fines de Ago*</v>
      </c>
      <c r="BJ4" s="1092" t="str">
        <f>+entero!BJ3</f>
        <v>2013                          A  fines de Sep*</v>
      </c>
      <c r="BK4" s="1092" t="str">
        <f>+entero!BK3</f>
        <v>2013                          A  fines de Oct*</v>
      </c>
      <c r="BL4" s="1092" t="str">
        <f>+entero!BL3</f>
        <v>2013                          A  fines de Nov*</v>
      </c>
      <c r="BM4" s="1092" t="str">
        <f>+entero!BM3</f>
        <v>2013                          A  fines de Dic*</v>
      </c>
      <c r="BN4" s="1092" t="str">
        <f>+entero!BN3</f>
        <v>2014                          A  fines de Ene*</v>
      </c>
      <c r="BO4" s="1092" t="str">
        <f>+entero!BO3</f>
        <v>2014                          A  fines de Feb*</v>
      </c>
      <c r="BP4" s="1092" t="str">
        <f>+entero!BP3</f>
        <v>2014                          A  fines de Mar*</v>
      </c>
      <c r="BQ4" s="1092" t="str">
        <f>+entero!BQ3</f>
        <v>2014                          A  fines de adr*</v>
      </c>
      <c r="BR4" s="1092" t="str">
        <f>+entero!BR3</f>
        <v>2014                          A  fines de May*</v>
      </c>
      <c r="BS4" s="1092" t="str">
        <f>+entero!BS3</f>
        <v>2014                          A  fines de Jun*</v>
      </c>
      <c r="BT4" s="1092" t="str">
        <f>+entero!BT3</f>
        <v>2014                          A  fines de Jul*</v>
      </c>
      <c r="BU4" s="1092" t="str">
        <f>+entero!BU3</f>
        <v>2014                          A  fines de Ago*</v>
      </c>
      <c r="BV4" s="1092" t="str">
        <f>+entero!BV3</f>
        <v>2014                          A  fines de Sep*</v>
      </c>
      <c r="BW4" s="1092" t="str">
        <f>+entero!BW3</f>
        <v>2014                          A  fines de Oct*</v>
      </c>
      <c r="BX4" s="1092" t="str">
        <f>+entero!BX3</f>
        <v>2014                          A  fines de Nov*</v>
      </c>
      <c r="BY4" s="1092" t="str">
        <f>+entero!BY3</f>
        <v>2014                          A  fines de Dic*</v>
      </c>
      <c r="BZ4" s="1092" t="str">
        <f>+entero!BZ3</f>
        <v>2015                         A  fines de Ene*</v>
      </c>
      <c r="CA4" s="1092" t="str">
        <f>+entero!CA3</f>
        <v>2015                         A  fines de Feb*</v>
      </c>
      <c r="CB4" s="1092" t="str">
        <f>+entero!CB3</f>
        <v>2015                         A  fines de Mar*</v>
      </c>
      <c r="CC4" s="1092" t="str">
        <f>+entero!CC3</f>
        <v xml:space="preserve">2015                         A  fines de adr* </v>
      </c>
      <c r="CD4" s="1092" t="str">
        <f>+entero!CD3</f>
        <v xml:space="preserve">2015                         A  fines de May* </v>
      </c>
      <c r="CE4" s="1092" t="str">
        <f>+entero!CE3</f>
        <v xml:space="preserve">2015                         A  fines de Jun* </v>
      </c>
      <c r="CF4" s="1092" t="str">
        <f>+entero!CF3</f>
        <v xml:space="preserve">2015                         A  fines de Jul* </v>
      </c>
      <c r="CG4" s="1092" t="str">
        <f>+entero!CG3</f>
        <v xml:space="preserve">2015                         A  fines de Ago* </v>
      </c>
      <c r="CH4" s="1092" t="str">
        <f>+entero!CH3</f>
        <v xml:space="preserve">2015                         A  fines de Sep* </v>
      </c>
      <c r="CI4" s="1092" t="str">
        <f>+entero!CI3</f>
        <v xml:space="preserve">2015                         A  fines de Oct* </v>
      </c>
      <c r="CJ4" s="1092" t="str">
        <f>+entero!CJ3</f>
        <v xml:space="preserve">2015                         A  fines de Nov* </v>
      </c>
      <c r="CK4" s="1092" t="str">
        <f>+entero!CK3</f>
        <v xml:space="preserve">2015                         A  fines de Dic* </v>
      </c>
      <c r="CL4" s="1092" t="str">
        <f>+entero!CL3</f>
        <v xml:space="preserve">2016                         A  fines de Ene* </v>
      </c>
      <c r="CM4" s="1092" t="str">
        <f>+entero!CM3</f>
        <v xml:space="preserve">2016                         A  fines de Feb* </v>
      </c>
      <c r="CN4" s="1092" t="str">
        <f>+entero!CN3</f>
        <v xml:space="preserve">2016                         A  fines de Mar* </v>
      </c>
      <c r="CO4" s="1092" t="str">
        <f>+entero!CO3</f>
        <v xml:space="preserve">2016                         A  fines de adr* </v>
      </c>
      <c r="CP4" s="1092" t="str">
        <f>+entero!CP3</f>
        <v xml:space="preserve">2016                         A  fines de May* </v>
      </c>
      <c r="CQ4" s="1092" t="str">
        <f>+entero!CQ3</f>
        <v xml:space="preserve">2016                         A  fines de Jun* </v>
      </c>
      <c r="CR4" s="1092" t="str">
        <f>+entero!CR3</f>
        <v xml:space="preserve">2016                         A  fines de Jul* </v>
      </c>
      <c r="CS4" s="1092" t="str">
        <f>+entero!CS3</f>
        <v xml:space="preserve">2016                         A  fines de Ago* </v>
      </c>
      <c r="CT4" s="1092" t="str">
        <f>+entero!CT3</f>
        <v xml:space="preserve">2016                         A  fines de Sep* </v>
      </c>
      <c r="CU4" s="1092" t="str">
        <f>+entero!CU3</f>
        <v xml:space="preserve">2016                         A  fines de Oct* </v>
      </c>
      <c r="CV4" s="1092" t="str">
        <f>+entero!CV3</f>
        <v xml:space="preserve">2016                         A  fines de Nov* </v>
      </c>
      <c r="CW4" s="1092" t="str">
        <f>+entero!CW3</f>
        <v>2016                         A  fines de Dic* 15</v>
      </c>
      <c r="CX4" s="1092" t="str">
        <f>+entero!CX3</f>
        <v xml:space="preserve">2017                         A  fines de Ene* </v>
      </c>
      <c r="CY4" s="1092" t="str">
        <f>+entero!CY3</f>
        <v xml:space="preserve">2017                         A  fines de Feb* </v>
      </c>
      <c r="CZ4" s="1092" t="str">
        <f>+entero!CZ3</f>
        <v xml:space="preserve">2017                         A  fines de Mar* </v>
      </c>
      <c r="DA4" s="1092" t="str">
        <f>+entero!DA3</f>
        <v xml:space="preserve">2017                         A  fines de Abr* </v>
      </c>
      <c r="DB4" s="1092" t="str">
        <f>+entero!DB3</f>
        <v xml:space="preserve">2017                         A  fines de May* </v>
      </c>
      <c r="DC4" s="1092" t="str">
        <f>+entero!DC3</f>
        <v xml:space="preserve">2017                         A  fines de Jun* </v>
      </c>
      <c r="DD4" s="1092" t="str">
        <f>+entero!DD3</f>
        <v xml:space="preserve">2017                         A  fines de Jul* </v>
      </c>
      <c r="DE4" s="1092" t="str">
        <f>+entero!DE3</f>
        <v xml:space="preserve">2017                         A  fines de Ago* </v>
      </c>
      <c r="DF4" s="1092" t="str">
        <f>+entero!DF3</f>
        <v xml:space="preserve">2017                         A  fines de Sep* </v>
      </c>
      <c r="DG4" s="1092" t="str">
        <f>+entero!DG3</f>
        <v xml:space="preserve">2017                         A  fines de Oct* </v>
      </c>
      <c r="DH4" s="1074" t="s">
        <v>236</v>
      </c>
      <c r="DI4" s="1074" t="str">
        <f>+entero!DI3</f>
        <v>2017
A fines de Dic</v>
      </c>
      <c r="DJ4" s="1074" t="str">
        <f>+entero!DJ3</f>
        <v>2018
A fines de Ene</v>
      </c>
      <c r="DK4" s="1074" t="str">
        <f>+entero!DK3</f>
        <v>2018
A fines de Feb</v>
      </c>
      <c r="DL4" s="1074" t="str">
        <f>+entero!DL3</f>
        <v>2018
A fines de Mar</v>
      </c>
      <c r="DM4" s="1074" t="str">
        <f>+entero!DM3</f>
        <v>2018
A fines de Abr</v>
      </c>
      <c r="DN4" s="1074" t="str">
        <f>+entero!DN3</f>
        <v>2018
A fines de May</v>
      </c>
      <c r="DO4" s="1074" t="str">
        <f>+entero!DO3</f>
        <v>2018
A fines de Jun</v>
      </c>
      <c r="DP4" s="1074" t="str">
        <f>+entero!DP3</f>
        <v>2018
A fines de Jul</v>
      </c>
      <c r="DQ4" s="1074" t="str">
        <f>+entero!DQ3</f>
        <v>2018
A fines de Ago</v>
      </c>
      <c r="DR4" s="1074" t="str">
        <f>+entero!DR3</f>
        <v>2018
A fines de Sep</v>
      </c>
      <c r="DS4" s="1074" t="str">
        <f>+entero!DS3</f>
        <v>2018
A fines de Oct</v>
      </c>
      <c r="DT4" s="1074" t="str">
        <f>+entero!DT3</f>
        <v>2018
A fines de Nov</v>
      </c>
      <c r="DU4" s="1074" t="str">
        <f>+entero!DU3</f>
        <v>2018
A fines de Dic</v>
      </c>
      <c r="DV4" s="1074" t="str">
        <f>+entero!DV3</f>
        <v>2019
A fines de Ene</v>
      </c>
      <c r="DW4" s="1074" t="str">
        <f>+entero!DW3</f>
        <v>2019
A fines de Feb</v>
      </c>
      <c r="DX4" s="1074" t="str">
        <f>+entero!DX3</f>
        <v>2019
A fines de Mar</v>
      </c>
      <c r="DY4" s="1074" t="str">
        <f>+entero!DY3</f>
        <v>2019
A fines de Abr</v>
      </c>
      <c r="DZ4" s="1074" t="str">
        <f>+entero!DZ3</f>
        <v>2019
A fines de May</v>
      </c>
      <c r="EA4" s="1074" t="str">
        <f>+entero!EA3</f>
        <v>2019
A fines de Jun</v>
      </c>
      <c r="EB4" s="1074" t="str">
        <f>+entero!EB3</f>
        <v>2019
A fines de  Jul</v>
      </c>
      <c r="EC4" s="1074" t="str">
        <f>+entero!EC3</f>
        <v>2019
A fines de  Ago</v>
      </c>
      <c r="ED4" s="1074" t="str">
        <f>+entero!ED3</f>
        <v>2019
A fines de Sep</v>
      </c>
      <c r="EE4" s="1074" t="str">
        <f>+entero!EE3</f>
        <v>2019
A fines de Oct</v>
      </c>
      <c r="EF4" s="1074" t="str">
        <f>+entero!EF3</f>
        <v>2019
A fines de Nov</v>
      </c>
      <c r="EG4" s="1094" t="str">
        <f>+entero!EG3</f>
        <v>Semana 1°</v>
      </c>
      <c r="EH4" s="1094" t="str">
        <f>+entero!EH3</f>
        <v>Semana 2°</v>
      </c>
      <c r="EI4" s="1094" t="str">
        <f>+entero!EI3</f>
        <v>Semana 3°</v>
      </c>
      <c r="EJ4" s="1097" t="str">
        <f>+entero!EJ3</f>
        <v>Semana 4°</v>
      </c>
      <c r="EK4" s="1076"/>
      <c r="EL4" s="1076"/>
      <c r="EM4" s="1077"/>
      <c r="EN4" s="1099" t="s">
        <v>252</v>
      </c>
      <c r="EO4" s="1100"/>
      <c r="EP4" s="165"/>
      <c r="EQ4" s="165"/>
      <c r="ER4" s="165"/>
      <c r="ES4" s="165"/>
      <c r="ET4" s="165"/>
      <c r="EU4" s="165"/>
      <c r="EV4" s="165"/>
      <c r="EW4" s="165"/>
    </row>
    <row r="5" spans="3:153" ht="23.25" customHeight="1" thickBot="1" x14ac:dyDescent="0.25">
      <c r="C5" s="16"/>
      <c r="D5" s="1101"/>
      <c r="E5" s="1098"/>
      <c r="F5" s="1098"/>
      <c r="G5" s="1098"/>
      <c r="H5" s="1098"/>
      <c r="I5" s="1098"/>
      <c r="J5" s="1098"/>
      <c r="K5" s="1098"/>
      <c r="L5" s="1098"/>
      <c r="M5" s="1098"/>
      <c r="N5" s="1098"/>
      <c r="O5" s="1098"/>
      <c r="P5" s="1098"/>
      <c r="Q5" s="1098"/>
      <c r="R5" s="1098"/>
      <c r="S5" s="1098"/>
      <c r="T5" s="1098"/>
      <c r="U5" s="1098"/>
      <c r="V5" s="1098"/>
      <c r="W5" s="1098"/>
      <c r="X5" s="1098"/>
      <c r="Y5" s="1098"/>
      <c r="Z5" s="1098"/>
      <c r="AA5" s="1098"/>
      <c r="AB5" s="1098"/>
      <c r="AC5" s="1098"/>
      <c r="AD5" s="1098"/>
      <c r="AE5" s="1098"/>
      <c r="AF5" s="1098"/>
      <c r="AG5" s="1098"/>
      <c r="AH5" s="1098"/>
      <c r="AI5" s="1098"/>
      <c r="AJ5" s="1098"/>
      <c r="AK5" s="1098"/>
      <c r="AL5" s="1098"/>
      <c r="AM5" s="1098"/>
      <c r="AN5" s="1098"/>
      <c r="AO5" s="1098"/>
      <c r="AP5" s="1098"/>
      <c r="AQ5" s="1098"/>
      <c r="AR5" s="1098"/>
      <c r="AS5" s="1098"/>
      <c r="AT5" s="1098"/>
      <c r="AU5" s="1098"/>
      <c r="AV5" s="1098"/>
      <c r="AW5" s="1098"/>
      <c r="AX5" s="1098"/>
      <c r="AY5" s="1098"/>
      <c r="AZ5" s="1098"/>
      <c r="BA5" s="1098"/>
      <c r="BB5" s="1098"/>
      <c r="BC5" s="1098"/>
      <c r="BD5" s="1098"/>
      <c r="BE5" s="1098"/>
      <c r="BF5" s="1098"/>
      <c r="BG5" s="1098"/>
      <c r="BH5" s="1098"/>
      <c r="BI5" s="1098"/>
      <c r="BJ5" s="1098"/>
      <c r="BK5" s="1098"/>
      <c r="BL5" s="1098"/>
      <c r="BM5" s="1098"/>
      <c r="BN5" s="1098"/>
      <c r="BO5" s="1098"/>
      <c r="BP5" s="1098"/>
      <c r="BQ5" s="1098"/>
      <c r="BR5" s="1098"/>
      <c r="BS5" s="1098"/>
      <c r="BT5" s="1098"/>
      <c r="BU5" s="1098"/>
      <c r="BV5" s="1098"/>
      <c r="BW5" s="1098"/>
      <c r="BX5" s="1098"/>
      <c r="BY5" s="1098"/>
      <c r="BZ5" s="1098"/>
      <c r="CA5" s="1098"/>
      <c r="CB5" s="1098"/>
      <c r="CC5" s="1098"/>
      <c r="CD5" s="1098"/>
      <c r="CE5" s="1098"/>
      <c r="CF5" s="1098"/>
      <c r="CG5" s="1098"/>
      <c r="CH5" s="1098"/>
      <c r="CI5" s="1098"/>
      <c r="CJ5" s="1098"/>
      <c r="CK5" s="1098"/>
      <c r="CL5" s="1098"/>
      <c r="CM5" s="1098"/>
      <c r="CN5" s="1098"/>
      <c r="CO5" s="1098"/>
      <c r="CP5" s="1098"/>
      <c r="CQ5" s="1098"/>
      <c r="CR5" s="1098"/>
      <c r="CS5" s="1098"/>
      <c r="CT5" s="1098"/>
      <c r="CU5" s="1098"/>
      <c r="CV5" s="1098"/>
      <c r="CW5" s="1098"/>
      <c r="CX5" s="1098"/>
      <c r="CY5" s="1098"/>
      <c r="CZ5" s="1098"/>
      <c r="DA5" s="1098"/>
      <c r="DB5" s="1098"/>
      <c r="DC5" s="1098"/>
      <c r="DD5" s="1098"/>
      <c r="DE5" s="1098"/>
      <c r="DF5" s="1098"/>
      <c r="DG5" s="1098"/>
      <c r="DH5" s="1096"/>
      <c r="DI5" s="1096">
        <f>+entero!DI4</f>
        <v>0</v>
      </c>
      <c r="DJ5" s="1096">
        <f>+entero!DJ4</f>
        <v>0</v>
      </c>
      <c r="DK5" s="1096">
        <f>+entero!DK4</f>
        <v>0</v>
      </c>
      <c r="DL5" s="1096">
        <f>+entero!DL4</f>
        <v>0</v>
      </c>
      <c r="DM5" s="1096">
        <f>+entero!DM4</f>
        <v>0</v>
      </c>
      <c r="DN5" s="1096">
        <f>+entero!DN4</f>
        <v>0</v>
      </c>
      <c r="DO5" s="1096">
        <f>+entero!DO4</f>
        <v>0</v>
      </c>
      <c r="DP5" s="1096">
        <f>+entero!DP4</f>
        <v>0</v>
      </c>
      <c r="DQ5" s="1096">
        <f>+entero!DQ4</f>
        <v>0</v>
      </c>
      <c r="DR5" s="1096">
        <f>+entero!DR4</f>
        <v>0</v>
      </c>
      <c r="DS5" s="1096">
        <f>+entero!DS4</f>
        <v>0</v>
      </c>
      <c r="DT5" s="1096">
        <f>+entero!DT4</f>
        <v>0</v>
      </c>
      <c r="DU5" s="1096">
        <f>+entero!DU4</f>
        <v>0</v>
      </c>
      <c r="DV5" s="1096">
        <f>+entero!DV4</f>
        <v>0</v>
      </c>
      <c r="DW5" s="1096">
        <f>+entero!DW4</f>
        <v>0</v>
      </c>
      <c r="DX5" s="1096">
        <f>+entero!DX4</f>
        <v>0</v>
      </c>
      <c r="DY5" s="1096">
        <f>+entero!DY4</f>
        <v>0</v>
      </c>
      <c r="DZ5" s="1096">
        <f>+entero!DZ4</f>
        <v>0</v>
      </c>
      <c r="EA5" s="1096">
        <f>+entero!EA4</f>
        <v>0</v>
      </c>
      <c r="EB5" s="1096">
        <f>+entero!EB4</f>
        <v>0</v>
      </c>
      <c r="EC5" s="1096">
        <f>+entero!EC4</f>
        <v>0</v>
      </c>
      <c r="ED5" s="1096">
        <f>+entero!ED4</f>
        <v>0</v>
      </c>
      <c r="EE5" s="1096">
        <f>+entero!EE4</f>
        <v>0</v>
      </c>
      <c r="EF5" s="1096">
        <f>+entero!EF4</f>
        <v>0</v>
      </c>
      <c r="EG5" s="1095">
        <f>+entero!EG4</f>
        <v>43805</v>
      </c>
      <c r="EH5" s="1095">
        <f>+entero!EH4</f>
        <v>43812</v>
      </c>
      <c r="EI5" s="1095">
        <f>+entero!EI4</f>
        <v>43819</v>
      </c>
      <c r="EJ5" s="936">
        <f>+entero!EJ4</f>
        <v>43822</v>
      </c>
      <c r="EK5" s="936">
        <f>+entero!EK4</f>
        <v>43823</v>
      </c>
      <c r="EL5" s="936">
        <f>+entero!EL4</f>
        <v>43825</v>
      </c>
      <c r="EM5" s="936">
        <f>+entero!EM4</f>
        <v>43826</v>
      </c>
      <c r="EN5" s="978" t="s">
        <v>246</v>
      </c>
      <c r="EO5" s="979" t="s">
        <v>183</v>
      </c>
      <c r="EP5" s="165"/>
      <c r="EQ5" s="165"/>
      <c r="ER5" s="165"/>
      <c r="ES5" s="165"/>
      <c r="ET5" s="165"/>
      <c r="EU5" s="165"/>
      <c r="EV5" s="165"/>
      <c r="EW5" s="165"/>
    </row>
    <row r="6" spans="3:15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719"/>
      <c r="EK6" s="719"/>
      <c r="EL6" s="719"/>
      <c r="EM6" s="719"/>
      <c r="EN6" s="977"/>
      <c r="EO6" s="865"/>
      <c r="EP6" s="165"/>
      <c r="EQ6" s="165"/>
      <c r="ER6" s="165"/>
      <c r="ES6" s="165"/>
      <c r="ET6" s="165"/>
      <c r="EU6" s="165"/>
      <c r="EV6" s="165"/>
      <c r="EW6" s="165"/>
    </row>
    <row r="7" spans="3:153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6366.1672331999998</v>
      </c>
      <c r="EH7" s="763">
        <f>+entero!EH7</f>
        <v>6445.6215972</v>
      </c>
      <c r="EI7" s="763">
        <f>+entero!EI7</f>
        <v>6455.15200009</v>
      </c>
      <c r="EJ7" s="468">
        <f>+entero!EJ7</f>
        <v>6544.2801547100007</v>
      </c>
      <c r="EK7" s="468">
        <f>+entero!EK7</f>
        <v>6508.4549702000004</v>
      </c>
      <c r="EL7" s="468">
        <f>+entero!EL7</f>
        <v>6549.8997625900001</v>
      </c>
      <c r="EM7" s="468">
        <f>+entero!EM7</f>
        <v>6566.0392304100005</v>
      </c>
      <c r="EN7" s="765">
        <f>+entero!EN7</f>
        <v>110.88723032000053</v>
      </c>
      <c r="EO7" s="952">
        <f>+entero!EO7</f>
        <v>1.7178097482205608</v>
      </c>
      <c r="EP7" s="165"/>
      <c r="EQ7" s="165"/>
      <c r="ER7" s="165"/>
      <c r="ES7" s="165"/>
      <c r="ET7" s="165"/>
      <c r="EU7" s="165"/>
      <c r="EV7" s="165"/>
      <c r="EW7" s="165"/>
    </row>
    <row r="8" spans="3:153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4061.5544374000001</v>
      </c>
      <c r="EH8" s="763">
        <f>+entero!EH8</f>
        <v>4149.1368395099998</v>
      </c>
      <c r="EI8" s="763">
        <f>+entero!EI8</f>
        <v>4144.7121151199999</v>
      </c>
      <c r="EJ8" s="468">
        <f>+entero!EJ8</f>
        <v>4236.0707453599998</v>
      </c>
      <c r="EK8" s="468">
        <f>+entero!EK8</f>
        <v>4190.2790064000001</v>
      </c>
      <c r="EL8" s="468">
        <f>+entero!EL8</f>
        <v>4212.7320692500007</v>
      </c>
      <c r="EM8" s="468">
        <f>+entero!EM8</f>
        <v>4212.9164823900001</v>
      </c>
      <c r="EN8" s="765">
        <f>+entero!EN8</f>
        <v>68.204367270000148</v>
      </c>
      <c r="EO8" s="952">
        <f>+entero!EO8</f>
        <v>1.6455755038133804</v>
      </c>
      <c r="EP8" s="165"/>
      <c r="EQ8" s="165"/>
      <c r="ER8" s="165"/>
      <c r="ES8" s="165"/>
      <c r="ET8" s="165"/>
      <c r="EU8" s="165"/>
      <c r="EV8" s="165"/>
      <c r="EW8" s="165"/>
    </row>
    <row r="9" spans="3:153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230.48099955000001</v>
      </c>
      <c r="EH9" s="763">
        <f>+entero!EH9</f>
        <v>230.87235114000001</v>
      </c>
      <c r="EI9" s="763">
        <f>+entero!EI9</f>
        <v>230.69339976999998</v>
      </c>
      <c r="EJ9" s="468">
        <f>+entero!EJ9</f>
        <v>230.40908451999999</v>
      </c>
      <c r="EK9" s="468">
        <f>+entero!EK9</f>
        <v>230.22511582000001</v>
      </c>
      <c r="EL9" s="468">
        <f>+entero!EL9</f>
        <v>230.22511582000001</v>
      </c>
      <c r="EM9" s="468">
        <f>+entero!EM9</f>
        <v>230.39737742</v>
      </c>
      <c r="EN9" s="989">
        <f>+entero!EN9</f>
        <v>-0.296022349999987</v>
      </c>
      <c r="EO9" s="952">
        <f>+entero!EO9</f>
        <v>-0.12831851725932325</v>
      </c>
      <c r="EP9" s="165"/>
      <c r="EQ9" s="165"/>
      <c r="ER9" s="165"/>
      <c r="ES9" s="165"/>
      <c r="ET9" s="165"/>
      <c r="EU9" s="165"/>
      <c r="EV9" s="165"/>
      <c r="EW9" s="165"/>
    </row>
    <row r="10" spans="3:153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2038.2516715700001</v>
      </c>
      <c r="EH10" s="763">
        <f>+entero!EH10</f>
        <v>2029.67135822</v>
      </c>
      <c r="EI10" s="763">
        <f>+entero!EI10</f>
        <v>2043.83329512</v>
      </c>
      <c r="EJ10" s="468">
        <f>+entero!EJ10</f>
        <v>2041.9313955300001</v>
      </c>
      <c r="EK10" s="468">
        <f>+entero!EK10</f>
        <v>2052.1105579999999</v>
      </c>
      <c r="EL10" s="468">
        <f>+entero!EL10</f>
        <v>2071.1022875399999</v>
      </c>
      <c r="EM10" s="468">
        <f>+entero!EM10</f>
        <v>2086.8582638000003</v>
      </c>
      <c r="EN10" s="765">
        <f>+entero!EN10</f>
        <v>43.024968680000256</v>
      </c>
      <c r="EO10" s="952">
        <f>+entero!EO10</f>
        <v>2.1051114483128197</v>
      </c>
      <c r="EP10" s="165"/>
      <c r="EQ10" s="165"/>
      <c r="ER10" s="165"/>
      <c r="ES10" s="165"/>
      <c r="ET10" s="165"/>
      <c r="EU10" s="165"/>
      <c r="EV10" s="165"/>
      <c r="EW10" s="165"/>
    </row>
    <row r="11" spans="3:153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35.880124680000002</v>
      </c>
      <c r="EH11" s="763">
        <f>+entero!EH11</f>
        <v>35.941048330000001</v>
      </c>
      <c r="EI11" s="763">
        <f>+entero!EI11</f>
        <v>35.91319008</v>
      </c>
      <c r="EJ11" s="468">
        <f>+entero!EJ11</f>
        <v>35.868929300000005</v>
      </c>
      <c r="EK11" s="468">
        <f>+entero!EK11</f>
        <v>35.840289980000001</v>
      </c>
      <c r="EL11" s="468">
        <f>+entero!EL11</f>
        <v>35.840289980000001</v>
      </c>
      <c r="EM11" s="468">
        <f>+entero!EM11</f>
        <v>35.867106800000002</v>
      </c>
      <c r="EN11" s="1070">
        <f>+entero!EN11</f>
        <v>-4.6083279999997728E-2</v>
      </c>
      <c r="EO11" s="952">
        <f>+entero!EO11</f>
        <v>-0.12831853671963672</v>
      </c>
      <c r="EP11" s="165"/>
      <c r="EQ11" s="165"/>
      <c r="ER11" s="165"/>
      <c r="ES11" s="165"/>
      <c r="ET11" s="165"/>
      <c r="EU11" s="165"/>
      <c r="EV11" s="165"/>
      <c r="EW11" s="165"/>
    </row>
    <row r="12" spans="3:153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6366.166055319999</v>
      </c>
      <c r="EH12" s="763">
        <f>+entero!EH12</f>
        <v>6445.6204193199992</v>
      </c>
      <c r="EI12" s="763">
        <f>+entero!EI12</f>
        <v>6455.10186221</v>
      </c>
      <c r="EJ12" s="468">
        <f>+entero!EJ12</f>
        <v>6544.2300168299998</v>
      </c>
      <c r="EK12" s="468">
        <f>+entero!EK12</f>
        <v>6508.4542012900001</v>
      </c>
      <c r="EL12" s="468">
        <f>+entero!EL12</f>
        <v>6549.8989936799999</v>
      </c>
      <c r="EM12" s="468">
        <f>+entero!EM12</f>
        <v>6566.0384615000003</v>
      </c>
      <c r="EN12" s="765">
        <f>+entero!EN12</f>
        <v>110.93659929000023</v>
      </c>
      <c r="EO12" s="952">
        <f>+entero!EO12</f>
        <v>1.7185878961795256</v>
      </c>
      <c r="EP12" s="165"/>
      <c r="EQ12" s="165"/>
      <c r="ER12" s="165"/>
      <c r="ES12" s="165"/>
      <c r="ET12" s="165"/>
      <c r="EU12" s="165"/>
      <c r="EV12" s="165"/>
      <c r="EW12" s="165"/>
    </row>
    <row r="13" spans="3:153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1476.9270468731777</v>
      </c>
      <c r="EG13" s="763">
        <f>+entero!EG13</f>
        <v>1554.3169909256555</v>
      </c>
      <c r="EH13" s="763">
        <f>+entero!EH13</f>
        <v>1560.4537125029156</v>
      </c>
      <c r="EI13" s="763">
        <f>+entero!EI13</f>
        <v>1527.2970580932943</v>
      </c>
      <c r="EJ13" s="468">
        <f>+entero!EJ13</f>
        <v>1531.5610995451891</v>
      </c>
      <c r="EK13" s="468">
        <f>+entero!EK13</f>
        <v>1549.2526677186588</v>
      </c>
      <c r="EL13" s="468">
        <f>+entero!EL13</f>
        <v>1544.3453800510199</v>
      </c>
      <c r="EM13" s="468">
        <f>+entero!EM13</f>
        <v>1497.6210465437316</v>
      </c>
      <c r="EN13" s="765">
        <f>+entero!EN13</f>
        <v>-29.676011549562645</v>
      </c>
      <c r="EO13" s="952">
        <f>+entero!EO13</f>
        <v>-1.9430412304080991</v>
      </c>
      <c r="EP13" s="165"/>
      <c r="EQ13" s="165"/>
      <c r="ER13" s="165"/>
      <c r="ES13" s="165"/>
      <c r="ET13" s="165"/>
      <c r="EU13" s="165"/>
      <c r="EV13" s="165"/>
      <c r="EW13" s="165"/>
    </row>
    <row r="14" spans="3:153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601.4290378999998</v>
      </c>
      <c r="EH14" s="763">
        <f>+entero!EH14</f>
        <v>603.22585132999995</v>
      </c>
      <c r="EI14" s="763">
        <f>+entero!EI14</f>
        <v>602.14106927</v>
      </c>
      <c r="EJ14" s="468">
        <f>+entero!EJ14</f>
        <v>602.17102698000008</v>
      </c>
      <c r="EK14" s="468">
        <f>+entero!EK14</f>
        <v>605.67952922999984</v>
      </c>
      <c r="EL14" s="468">
        <f>+entero!EL14</f>
        <v>605.73932834000004</v>
      </c>
      <c r="EM14" s="468">
        <f>+entero!EM14</f>
        <v>605.76945611999986</v>
      </c>
      <c r="EN14" s="765">
        <f>+entero!EN14</f>
        <v>3.6283868499998562</v>
      </c>
      <c r="EO14" s="952">
        <f>+entero!EO14</f>
        <v>0.60258086272020872</v>
      </c>
      <c r="EP14" s="165"/>
      <c r="EQ14" s="165"/>
      <c r="ER14" s="165"/>
      <c r="ES14" s="165"/>
      <c r="ET14" s="165"/>
      <c r="EU14" s="165"/>
      <c r="EV14" s="165"/>
      <c r="EW14" s="165"/>
    </row>
    <row r="15" spans="3:153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982"/>
      <c r="EO15" s="952"/>
      <c r="EP15" s="165"/>
      <c r="EQ15" s="165"/>
      <c r="ER15" s="165"/>
      <c r="ES15" s="165"/>
      <c r="ET15" s="165"/>
      <c r="EU15" s="165"/>
      <c r="EV15" s="165"/>
      <c r="EW15" s="165"/>
    </row>
    <row r="16" spans="3:153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161.19158479000001</v>
      </c>
      <c r="EH16" s="763">
        <f>+entero!EH16</f>
        <v>161.26309549000001</v>
      </c>
      <c r="EI16" s="763">
        <f>+entero!EI16</f>
        <v>161.32282376000001</v>
      </c>
      <c r="EJ16" s="468">
        <f>+entero!EJ16</f>
        <v>161.33804607000002</v>
      </c>
      <c r="EK16" s="468">
        <f>+entero!EK16</f>
        <v>161.35766525</v>
      </c>
      <c r="EL16" s="468">
        <f>+entero!EL16</f>
        <v>161.37508965999999</v>
      </c>
      <c r="EM16" s="468">
        <f>+entero!EM16</f>
        <v>161.38380032000001</v>
      </c>
      <c r="EN16" s="989">
        <f>+entero!EN16</f>
        <v>6.0976560000000291E-2</v>
      </c>
      <c r="EO16" s="952">
        <f>+entero!EO16</f>
        <v>3.7797850656714968E-2</v>
      </c>
      <c r="EP16" s="165"/>
      <c r="EQ16" s="165"/>
      <c r="ER16" s="165"/>
      <c r="ES16" s="165"/>
      <c r="ET16" s="165"/>
      <c r="EU16" s="165"/>
      <c r="EV16" s="165"/>
      <c r="EW16" s="165"/>
    </row>
    <row r="17" spans="2:161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765"/>
      <c r="EO17" s="952"/>
      <c r="EP17" s="798"/>
      <c r="EQ17" s="798"/>
      <c r="ER17" s="798"/>
      <c r="ES17" s="798"/>
      <c r="ET17" s="798"/>
      <c r="EU17" s="798"/>
      <c r="EV17" s="798"/>
      <c r="EW17" s="798"/>
      <c r="EX17" s="799"/>
      <c r="EY17" s="799"/>
      <c r="EZ17" s="799"/>
      <c r="FA17" s="799"/>
      <c r="FB17" s="799"/>
      <c r="FC17" s="799"/>
      <c r="FD17" s="799"/>
      <c r="FE17" s="799"/>
    </row>
    <row r="18" spans="2:161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8097.5920242931779</v>
      </c>
      <c r="EG18" s="763">
        <f>+entero!EG18</f>
        <v>8081.6746310356548</v>
      </c>
      <c r="EH18" s="763">
        <f>+entero!EH18</f>
        <v>8167.3372273129144</v>
      </c>
      <c r="EI18" s="763">
        <f>+entero!EI18</f>
        <v>8143.721744063294</v>
      </c>
      <c r="EJ18" s="468">
        <f>+entero!EJ18</f>
        <v>8237.1291624451878</v>
      </c>
      <c r="EK18" s="468">
        <f>+entero!EK18</f>
        <v>8219.0645342586595</v>
      </c>
      <c r="EL18" s="468">
        <f>+entero!EL18</f>
        <v>8255.61946339102</v>
      </c>
      <c r="EM18" s="468">
        <f>+entero!EM18</f>
        <v>8225.0433083637326</v>
      </c>
      <c r="EN18" s="765">
        <f>+entero!EN18</f>
        <v>81.321564300438695</v>
      </c>
      <c r="EO18" s="952">
        <f>+entero!EO18</f>
        <v>0.99857984906865771</v>
      </c>
      <c r="EP18" s="165"/>
      <c r="EQ18" s="165"/>
      <c r="ER18" s="165"/>
      <c r="ES18" s="165"/>
      <c r="ET18" s="165"/>
      <c r="EU18" s="165"/>
      <c r="EV18" s="165"/>
      <c r="EW18" s="165"/>
    </row>
    <row r="19" spans="2:161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0.5</v>
      </c>
      <c r="EH19" s="763">
        <f>+entero!EH19</f>
        <v>4.8999999999999995</v>
      </c>
      <c r="EI19" s="763">
        <f>+entero!EI19</f>
        <v>11.1</v>
      </c>
      <c r="EJ19" s="468">
        <f>+entero!EJ19</f>
        <v>0</v>
      </c>
      <c r="EK19" s="468">
        <f>+entero!EK19</f>
        <v>1</v>
      </c>
      <c r="EL19" s="468">
        <f>+entero!EL19</f>
        <v>0</v>
      </c>
      <c r="EM19" s="468">
        <f>+entero!EM19</f>
        <v>0</v>
      </c>
      <c r="EN19" s="765">
        <f>+entero!EN19</f>
        <v>-10.1</v>
      </c>
      <c r="EO19" s="952">
        <f>+entero!EO19</f>
        <v>-90.990990990990994</v>
      </c>
      <c r="EP19" s="165"/>
      <c r="EQ19" s="165"/>
      <c r="ER19" s="165"/>
      <c r="ES19" s="165"/>
      <c r="ET19" s="165"/>
      <c r="EU19" s="165"/>
      <c r="EV19" s="165"/>
      <c r="EW19" s="165"/>
    </row>
    <row r="20" spans="2:161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0.4</v>
      </c>
      <c r="EH20" s="763">
        <f>+entero!EH20</f>
        <v>0</v>
      </c>
      <c r="EI20" s="763">
        <f>+entero!EI20</f>
        <v>1.5</v>
      </c>
      <c r="EJ20" s="468">
        <f>+entero!EJ20</f>
        <v>0.5</v>
      </c>
      <c r="EK20" s="468">
        <f>+entero!EK20</f>
        <v>0.2</v>
      </c>
      <c r="EL20" s="468">
        <f>+entero!EL20</f>
        <v>0</v>
      </c>
      <c r="EM20" s="468">
        <f>+entero!EM20</f>
        <v>0.3</v>
      </c>
      <c r="EN20" s="765">
        <f>+entero!EN20</f>
        <v>-0.5</v>
      </c>
      <c r="EO20" s="952">
        <f>+entero!EO20</f>
        <v>-33.333333333333336</v>
      </c>
      <c r="EP20" s="165"/>
      <c r="EQ20" s="165"/>
      <c r="ER20" s="165"/>
      <c r="ES20" s="165"/>
      <c r="ET20" s="165"/>
      <c r="EU20" s="165"/>
      <c r="EV20" s="165"/>
      <c r="EW20" s="165"/>
    </row>
    <row r="21" spans="2:161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62.7</v>
      </c>
      <c r="EH21" s="763">
        <f>+entero!EH21</f>
        <v>45.7</v>
      </c>
      <c r="EI21" s="763">
        <f>+entero!EI21</f>
        <v>53.7</v>
      </c>
      <c r="EJ21" s="468">
        <f>+entero!EJ21</f>
        <v>17</v>
      </c>
      <c r="EK21" s="468">
        <f>+entero!EK21</f>
        <v>18</v>
      </c>
      <c r="EL21" s="468">
        <f>+entero!EL21</f>
        <v>20</v>
      </c>
      <c r="EM21" s="468">
        <f>+entero!EM21</f>
        <v>13.3</v>
      </c>
      <c r="EN21" s="765">
        <f>+entero!EN21</f>
        <v>14.599999999999994</v>
      </c>
      <c r="EO21" s="952">
        <f>+entero!EO21</f>
        <v>27.188081936685272</v>
      </c>
      <c r="EP21" s="798"/>
      <c r="EQ21" s="798"/>
      <c r="ER21" s="798"/>
      <c r="ES21" s="798"/>
      <c r="ET21" s="798"/>
      <c r="EU21" s="798"/>
      <c r="EV21" s="798"/>
      <c r="EW21" s="798"/>
      <c r="EX21" s="799"/>
      <c r="EY21" s="799"/>
      <c r="EZ21" s="799"/>
      <c r="FA21" s="799"/>
      <c r="FB21" s="799"/>
      <c r="FC21" s="799"/>
      <c r="FD21" s="799"/>
      <c r="FE21" s="799"/>
    </row>
    <row r="22" spans="2:161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1.8</v>
      </c>
      <c r="EH22" s="763">
        <f>+entero!EH22</f>
        <v>3.3</v>
      </c>
      <c r="EI22" s="763">
        <f>+entero!EI22</f>
        <v>3.4</v>
      </c>
      <c r="EJ22" s="468">
        <f>+entero!EJ22</f>
        <v>0</v>
      </c>
      <c r="EK22" s="468">
        <f>+entero!EK22</f>
        <v>0.7</v>
      </c>
      <c r="EL22" s="468">
        <f>+entero!EL22</f>
        <v>0.7</v>
      </c>
      <c r="EM22" s="468">
        <f>+entero!EM22</f>
        <v>0</v>
      </c>
      <c r="EN22" s="989">
        <f>+entero!EN22</f>
        <v>-2</v>
      </c>
      <c r="EO22" s="952">
        <f>+entero!EO22</f>
        <v>-58.82352941176471</v>
      </c>
      <c r="EP22" s="798"/>
      <c r="EQ22" s="798"/>
      <c r="ER22" s="798"/>
      <c r="ES22" s="798"/>
      <c r="ET22" s="798"/>
      <c r="EU22" s="798"/>
      <c r="EV22" s="798"/>
      <c r="EW22" s="798"/>
      <c r="EX22" s="799"/>
      <c r="EY22" s="799"/>
      <c r="EZ22" s="799"/>
      <c r="FA22" s="799"/>
      <c r="FB22" s="799"/>
      <c r="FC22" s="799"/>
      <c r="FD22" s="799"/>
      <c r="FE22" s="799"/>
    </row>
    <row r="23" spans="2:161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970"/>
      <c r="EO23" s="952"/>
      <c r="EP23" s="798"/>
      <c r="EQ23" s="798"/>
      <c r="ER23" s="798"/>
      <c r="ES23" s="798"/>
      <c r="ET23" s="798"/>
      <c r="EU23" s="798"/>
      <c r="EV23" s="798"/>
      <c r="EW23" s="798"/>
      <c r="EX23" s="799"/>
      <c r="EY23" s="799"/>
      <c r="EZ23" s="799"/>
      <c r="FA23" s="799"/>
      <c r="FB23" s="799"/>
      <c r="FC23" s="799"/>
      <c r="FD23" s="799"/>
      <c r="FE23" s="799"/>
    </row>
    <row r="24" spans="2:161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970"/>
      <c r="EO24" s="952"/>
      <c r="EP24" s="165"/>
      <c r="EQ24" s="165"/>
      <c r="ER24" s="165"/>
      <c r="ES24" s="165"/>
      <c r="ET24" s="165"/>
      <c r="EU24" s="165"/>
      <c r="EV24" s="165"/>
      <c r="EW24" s="165"/>
    </row>
    <row r="25" spans="2:161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16</v>
      </c>
      <c r="EH25" s="763">
        <f>+entero!EH25</f>
        <v>33</v>
      </c>
      <c r="EI25" s="763">
        <f>+entero!EI25</f>
        <v>28</v>
      </c>
      <c r="EJ25" s="468">
        <f>+entero!EJ25</f>
        <v>0</v>
      </c>
      <c r="EK25" s="468">
        <f>+entero!EK25</f>
        <v>0</v>
      </c>
      <c r="EL25" s="468">
        <f>+entero!EL25</f>
        <v>35</v>
      </c>
      <c r="EM25" s="468">
        <f>+entero!EM25</f>
        <v>6.5</v>
      </c>
      <c r="EN25" s="765">
        <f>+entero!EN25</f>
        <v>13.5</v>
      </c>
      <c r="EO25" s="952">
        <f>+entero!EO25</f>
        <v>48.214285714285722</v>
      </c>
      <c r="EP25" s="165"/>
      <c r="EQ25" s="165"/>
      <c r="ER25" s="165"/>
      <c r="ES25" s="165"/>
      <c r="ET25" s="165"/>
      <c r="EU25" s="165"/>
      <c r="EV25" s="165"/>
      <c r="EW25" s="165"/>
    </row>
    <row r="26" spans="2:161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52</v>
      </c>
      <c r="EH26" s="763">
        <f>+entero!EH26</f>
        <v>10</v>
      </c>
      <c r="EI26" s="763">
        <f>+entero!EI26</f>
        <v>8</v>
      </c>
      <c r="EJ26" s="468">
        <f>+entero!EJ26</f>
        <v>15</v>
      </c>
      <c r="EK26" s="468">
        <f>+entero!EK26</f>
        <v>0</v>
      </c>
      <c r="EL26" s="468">
        <f>+entero!EL26</f>
        <v>0</v>
      </c>
      <c r="EM26" s="468">
        <f>+entero!EM26</f>
        <v>8</v>
      </c>
      <c r="EN26" s="765">
        <f>+entero!EN26</f>
        <v>15</v>
      </c>
      <c r="EO26" s="952">
        <f>+entero!EO26</f>
        <v>187.5</v>
      </c>
      <c r="EP26" s="165"/>
      <c r="EQ26" s="165"/>
      <c r="ER26" s="165"/>
      <c r="ES26" s="165"/>
      <c r="ET26" s="165"/>
      <c r="EU26" s="165"/>
      <c r="EV26" s="165"/>
      <c r="EW26" s="165"/>
    </row>
    <row r="27" spans="2:16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983"/>
      <c r="EK27" s="983"/>
      <c r="EL27" s="983"/>
      <c r="EM27" s="983"/>
      <c r="EN27" s="866"/>
      <c r="EO27" s="867"/>
      <c r="EP27" s="165"/>
      <c r="EQ27" s="165"/>
      <c r="ER27" s="165"/>
      <c r="ES27" s="165"/>
      <c r="ET27" s="165"/>
      <c r="EU27" s="165"/>
      <c r="EV27" s="165"/>
      <c r="EW27" s="165"/>
    </row>
    <row r="28" spans="2:16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2:16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2:16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2:16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2:16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165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165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165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</row>
    <row r="160" spans="3:14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</row>
    <row r="161" spans="3:14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</row>
    <row r="162" spans="3:14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</row>
    <row r="163" spans="3:14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</row>
    <row r="164" spans="3:14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</row>
    <row r="165" spans="3:14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</row>
    <row r="166" spans="3:14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</row>
    <row r="167" spans="3:14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</row>
    <row r="168" spans="3:14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</row>
    <row r="169" spans="3:14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</row>
    <row r="170" spans="3:143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</row>
    <row r="171" spans="3:143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</row>
    <row r="172" spans="3:143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</row>
    <row r="173" spans="3:14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  <row r="180" spans="3:14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</row>
  </sheetData>
  <mergeCells count="138">
    <mergeCell ref="EI4:EI5"/>
    <mergeCell ref="BC4:BC5"/>
    <mergeCell ref="AY4:AY5"/>
    <mergeCell ref="AZ4:AZ5"/>
    <mergeCell ref="AW4:AW5"/>
    <mergeCell ref="X4:X5"/>
    <mergeCell ref="W4:W5"/>
    <mergeCell ref="AA4:AA5"/>
    <mergeCell ref="Z4:Z5"/>
    <mergeCell ref="EG4:EG5"/>
    <mergeCell ref="EF4:EF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B4:AB5"/>
    <mergeCell ref="BD4:BD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BH4:BH5"/>
    <mergeCell ref="BS4:BS5"/>
    <mergeCell ref="BR4:BR5"/>
    <mergeCell ref="BT4:BT5"/>
    <mergeCell ref="BQ4:BQ5"/>
    <mergeCell ref="BU4:BU5"/>
    <mergeCell ref="EB4:EB5"/>
    <mergeCell ref="CY4:CY5"/>
    <mergeCell ref="CG4:CG5"/>
    <mergeCell ref="EN4:E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X4:DX5"/>
    <mergeCell ref="DW4:DW5"/>
    <mergeCell ref="DB4:DB5"/>
    <mergeCell ref="CT4:CT5"/>
    <mergeCell ref="DA4:DA5"/>
    <mergeCell ref="CX4:CX5"/>
    <mergeCell ref="DP4:DP5"/>
    <mergeCell ref="DJ4:DJ5"/>
    <mergeCell ref="DS4:DS5"/>
    <mergeCell ref="DR4:DR5"/>
    <mergeCell ref="DN4:DN5"/>
    <mergeCell ref="EH4:EH5"/>
    <mergeCell ref="EE4:EE5"/>
    <mergeCell ref="EJ4:EM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DZ4:DZ5"/>
    <mergeCell ref="BZ4:BZ5"/>
    <mergeCell ref="CZ4:CZ5"/>
    <mergeCell ref="CD4:CD5"/>
    <mergeCell ref="CN4:CN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N7:EO10 EN18:EO18 DU17:DU20 DU8:DU16 DU7 EN12:EO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Y179"/>
  <sheetViews>
    <sheetView zoomScaleNormal="100" workbookViewId="0">
      <pane xSplit="40" ySplit="4" topLeftCell="E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9" width="9.85546875" style="809" customWidth="1"/>
    <col min="140" max="143" width="9.28515625" style="809" customWidth="1"/>
    <col min="144" max="155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4" t="str">
        <f>+entero!EI3</f>
        <v>Semana 3°</v>
      </c>
      <c r="EJ3" s="1097" t="str">
        <f>+entero!EJ3</f>
        <v>Semana 4°</v>
      </c>
      <c r="EK3" s="1076"/>
      <c r="EL3" s="1076"/>
      <c r="EM3" s="1077"/>
      <c r="EN3" s="1099" t="s">
        <v>252</v>
      </c>
      <c r="EO3" s="1100"/>
      <c r="EP3" s="165"/>
      <c r="EQ3" s="165"/>
      <c r="ER3" s="165"/>
      <c r="ES3" s="165"/>
      <c r="ET3" s="165"/>
      <c r="EU3" s="165"/>
      <c r="EV3" s="165"/>
      <c r="EW3" s="165"/>
    </row>
    <row r="4" spans="1:153" ht="26.2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96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102"/>
      <c r="ED4" s="1102"/>
      <c r="EE4" s="1102"/>
      <c r="EF4" s="1102"/>
      <c r="EG4" s="1095"/>
      <c r="EH4" s="1095"/>
      <c r="EI4" s="1095"/>
      <c r="EJ4" s="936">
        <f>+entero!EJ4</f>
        <v>43822</v>
      </c>
      <c r="EK4" s="936">
        <f>+entero!EK4</f>
        <v>43823</v>
      </c>
      <c r="EL4" s="936">
        <f>+entero!EL4</f>
        <v>43825</v>
      </c>
      <c r="EM4" s="936">
        <f>+entero!EM4</f>
        <v>43826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322"/>
      <c r="EK5" s="322"/>
      <c r="EL5" s="322"/>
      <c r="EM5" s="322"/>
      <c r="EN5" s="84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x14ac:dyDescent="0.2">
      <c r="A6" s="3"/>
      <c r="B6" s="1087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71836.838850456988</v>
      </c>
      <c r="EH6" s="764">
        <f>+entero!EH28</f>
        <v>72912.137194440525</v>
      </c>
      <c r="EI6" s="764">
        <f>+entero!EI28</f>
        <v>73822.724750388807</v>
      </c>
      <c r="EJ6" s="868">
        <f>+entero!EJ28</f>
        <v>73686.106860847489</v>
      </c>
      <c r="EK6" s="868">
        <f>+entero!EK28</f>
        <v>73569.605562424797</v>
      </c>
      <c r="EL6" s="868">
        <f>+entero!EL28</f>
        <v>74124.809419611192</v>
      </c>
      <c r="EM6" s="868">
        <f>+entero!EM28</f>
        <v>73822.60825016188</v>
      </c>
      <c r="EN6" s="1073">
        <f>+entero!EN28</f>
        <v>-0.11650022692629136</v>
      </c>
      <c r="EO6" s="953"/>
      <c r="EP6" s="165"/>
      <c r="EQ6" s="165"/>
      <c r="ER6" s="165"/>
      <c r="ES6" s="165"/>
      <c r="ET6" s="165"/>
      <c r="EU6" s="165"/>
      <c r="EV6" s="165"/>
      <c r="EW6" s="165"/>
    </row>
    <row r="7" spans="1:153" x14ac:dyDescent="0.2">
      <c r="A7" s="3"/>
      <c r="B7" s="1087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48847.251210499999</v>
      </c>
      <c r="EH7" s="764">
        <f>+entero!EH29</f>
        <v>49059.021406920001</v>
      </c>
      <c r="EI7" s="764">
        <f>+entero!EI29</f>
        <v>49037.550392919999</v>
      </c>
      <c r="EJ7" s="868">
        <f>+entero!EJ29</f>
        <v>49247.125525699994</v>
      </c>
      <c r="EK7" s="868">
        <f>+entero!EK29</f>
        <v>49287.135650699995</v>
      </c>
      <c r="EL7" s="868">
        <f>+entero!EL29</f>
        <v>49367.923080599998</v>
      </c>
      <c r="EM7" s="868">
        <f>+entero!EM29</f>
        <v>49213.571379000001</v>
      </c>
      <c r="EN7" s="847">
        <f>+entero!EN29</f>
        <v>176.02098608000233</v>
      </c>
      <c r="EO7" s="953">
        <f>+entero!EO29</f>
        <v>0.3589514253253076</v>
      </c>
      <c r="EP7" s="165"/>
      <c r="EQ7" s="165"/>
      <c r="ER7" s="165"/>
      <c r="ES7" s="165"/>
      <c r="ET7" s="165"/>
      <c r="EU7" s="165"/>
      <c r="EV7" s="165"/>
      <c r="EW7" s="165"/>
    </row>
    <row r="8" spans="1:153" x14ac:dyDescent="0.2">
      <c r="A8" s="3"/>
      <c r="B8" s="1087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5175.3520714129645</v>
      </c>
      <c r="EH8" s="764">
        <f>+entero!EH30</f>
        <v>4842.0653308494338</v>
      </c>
      <c r="EI8" s="764">
        <f>+entero!EI30</f>
        <v>4755.5516181278736</v>
      </c>
      <c r="EJ8" s="868">
        <f>+entero!EJ30</f>
        <v>4353.7076102452202</v>
      </c>
      <c r="EK8" s="868">
        <f>+entero!EK30</f>
        <v>4639.1398298137947</v>
      </c>
      <c r="EL8" s="868">
        <f>+entero!EL30</f>
        <v>4435.615983995599</v>
      </c>
      <c r="EM8" s="868">
        <f>+entero!EM30</f>
        <v>4170.5475331448115</v>
      </c>
      <c r="EN8" s="847">
        <f>+entero!EN30</f>
        <v>-585.00408498306206</v>
      </c>
      <c r="EO8" s="953">
        <f>+entero!EO30</f>
        <v>-12.301497953529978</v>
      </c>
      <c r="EP8" s="165"/>
      <c r="EQ8" s="165"/>
      <c r="ER8" s="165"/>
      <c r="ES8" s="165"/>
      <c r="ET8" s="165"/>
      <c r="EU8" s="165"/>
      <c r="EV8" s="165"/>
      <c r="EW8" s="165"/>
    </row>
    <row r="9" spans="1:153" x14ac:dyDescent="0.2">
      <c r="A9" s="3"/>
      <c r="B9" s="1087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24403.581258300914</v>
      </c>
      <c r="EH9" s="764">
        <f>+entero!EH31</f>
        <v>24892.903997863821</v>
      </c>
      <c r="EI9" s="764">
        <f>+entero!EI31</f>
        <v>26190.170370708936</v>
      </c>
      <c r="EJ9" s="868">
        <f>+entero!EJ31</f>
        <v>25507.569206017364</v>
      </c>
      <c r="EK9" s="868">
        <f>+entero!EK31</f>
        <v>25541.814563799631</v>
      </c>
      <c r="EL9" s="868">
        <f>+entero!EL31</f>
        <v>25872.278262454958</v>
      </c>
      <c r="EM9" s="868">
        <f>+entero!EM31</f>
        <v>25422.954816608239</v>
      </c>
      <c r="EN9" s="847">
        <f>+entero!EN31</f>
        <v>-767.21555410069777</v>
      </c>
      <c r="EO9" s="953">
        <f>+entero!EO31</f>
        <v>-2.9294026852102917</v>
      </c>
      <c r="EP9" s="165"/>
      <c r="EQ9" s="165"/>
      <c r="ER9" s="165"/>
      <c r="ES9" s="165"/>
      <c r="ET9" s="165"/>
      <c r="EU9" s="165"/>
      <c r="EV9" s="165"/>
      <c r="EW9" s="165"/>
    </row>
    <row r="10" spans="1:153" x14ac:dyDescent="0.2">
      <c r="A10" s="3"/>
      <c r="B10" s="1087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16513.449920448598</v>
      </c>
      <c r="EH10" s="764">
        <f>+entero!EH32</f>
        <v>16575.5218410864</v>
      </c>
      <c r="EI10" s="764">
        <f>+entero!EI32</f>
        <v>16236.785143139401</v>
      </c>
      <c r="EJ10" s="868">
        <f>+entero!EJ32</f>
        <v>16175.905055033802</v>
      </c>
      <c r="EK10" s="868">
        <f>+entero!EK32</f>
        <v>16317.492918514601</v>
      </c>
      <c r="EL10" s="868">
        <f>+entero!EL32</f>
        <v>16389.0564647178</v>
      </c>
      <c r="EM10" s="868">
        <f>+entero!EM32</f>
        <v>16530.5037446282</v>
      </c>
      <c r="EN10" s="847">
        <f>+entero!EN32</f>
        <v>293.71860148879932</v>
      </c>
      <c r="EO10" s="953">
        <f>+entero!EO32</f>
        <v>1.8089701803617539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5" x14ac:dyDescent="0.2">
      <c r="A11" s="3"/>
      <c r="B11" s="1087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869"/>
      <c r="EK11" s="869"/>
      <c r="EL11" s="869"/>
      <c r="EM11" s="869"/>
      <c r="EN11" s="848"/>
      <c r="EO11" s="954"/>
      <c r="EP11" s="165"/>
      <c r="EQ11" s="165"/>
      <c r="ER11" s="165"/>
      <c r="ES11" s="165"/>
      <c r="ET11" s="165"/>
      <c r="EU11" s="165"/>
      <c r="EV11" s="165"/>
      <c r="EW11" s="165"/>
    </row>
    <row r="12" spans="1:153" x14ac:dyDescent="0.2">
      <c r="A12" s="3"/>
      <c r="B12" s="1087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71300.080712264113</v>
      </c>
      <c r="EH12" s="764">
        <f>+entero!EH34</f>
        <v>70865.413661874118</v>
      </c>
      <c r="EI12" s="764">
        <f>+entero!EI34</f>
        <v>71130.511694134111</v>
      </c>
      <c r="EJ12" s="868">
        <f>+entero!EJ34</f>
        <v>71661.584471164111</v>
      </c>
      <c r="EK12" s="868">
        <f>+entero!EK34</f>
        <v>71827.658151534095</v>
      </c>
      <c r="EL12" s="868">
        <f>+entero!EL34</f>
        <v>71739.283387554111</v>
      </c>
      <c r="EM12" s="868">
        <f>+entero!EM34</f>
        <v>71756.223484034112</v>
      </c>
      <c r="EN12" s="847">
        <f>+entero!EN34</f>
        <v>625.71178990000044</v>
      </c>
      <c r="EO12" s="953">
        <f>+entero!EO34</f>
        <v>0.87966721312311424</v>
      </c>
      <c r="EP12" s="165"/>
      <c r="EQ12" s="165"/>
      <c r="ER12" s="165"/>
      <c r="ES12" s="165"/>
      <c r="ET12" s="165"/>
      <c r="EU12" s="165"/>
      <c r="EV12" s="165"/>
      <c r="EW12" s="165"/>
    </row>
    <row r="13" spans="1:153" x14ac:dyDescent="0.2">
      <c r="A13" s="3"/>
      <c r="B13" s="1087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123166.92095395538</v>
      </c>
      <c r="EH13" s="764">
        <f>+entero!EH35</f>
        <v>123582.25495006538</v>
      </c>
      <c r="EI13" s="764">
        <f>+entero!EI35</f>
        <v>125390.88935509539</v>
      </c>
      <c r="EJ13" s="868">
        <f>+entero!EJ35</f>
        <v>125396.01322064539</v>
      </c>
      <c r="EK13" s="868">
        <f>+entero!EK35</f>
        <v>125638.17603275536</v>
      </c>
      <c r="EL13" s="868">
        <f>+entero!EL35</f>
        <v>125281.14539934539</v>
      </c>
      <c r="EM13" s="868">
        <f>+entero!EM35</f>
        <v>125604.57165288537</v>
      </c>
      <c r="EN13" s="847">
        <f>+entero!EN35</f>
        <v>213.68229778997193</v>
      </c>
      <c r="EO13" s="953">
        <f>+entero!EO35</f>
        <v>0.1704129374063561</v>
      </c>
      <c r="EP13" s="165"/>
      <c r="EQ13" s="165"/>
      <c r="ER13" s="165"/>
      <c r="ES13" s="165"/>
      <c r="ET13" s="165"/>
      <c r="EU13" s="165"/>
      <c r="EV13" s="165"/>
      <c r="EW13" s="165"/>
    </row>
    <row r="14" spans="1:153" x14ac:dyDescent="0.2">
      <c r="A14" s="3"/>
      <c r="B14" s="1087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217309.45373546291</v>
      </c>
      <c r="EH14" s="764">
        <f>+entero!EH36</f>
        <v>217753.35864184293</v>
      </c>
      <c r="EI14" s="764">
        <f>+entero!EI36</f>
        <v>219411.46797400294</v>
      </c>
      <c r="EJ14" s="868">
        <f>+entero!EJ36</f>
        <v>219325.43352219291</v>
      </c>
      <c r="EK14" s="868">
        <f>+entero!EK36</f>
        <v>219578.44124718293</v>
      </c>
      <c r="EL14" s="868">
        <f>+entero!EL36</f>
        <v>219217.23443765298</v>
      </c>
      <c r="EM14" s="868">
        <f>+entero!EM36</f>
        <v>219625.59742730291</v>
      </c>
      <c r="EN14" s="847">
        <f>+entero!EN36</f>
        <v>214.12945329997456</v>
      </c>
      <c r="EO14" s="953">
        <f>+entero!EO36</f>
        <v>9.7592644211899532E-2</v>
      </c>
      <c r="EP14" s="165"/>
      <c r="EQ14" s="165"/>
      <c r="ER14" s="165"/>
      <c r="ES14" s="165"/>
      <c r="ET14" s="165"/>
      <c r="EU14" s="165"/>
      <c r="EV14" s="165"/>
      <c r="EW14" s="165"/>
    </row>
    <row r="15" spans="1:153" x14ac:dyDescent="0.2">
      <c r="A15" s="3"/>
      <c r="B15" s="108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870"/>
      <c r="EK15" s="870"/>
      <c r="EL15" s="870"/>
      <c r="EM15" s="870"/>
      <c r="EN15" s="849"/>
      <c r="EO15" s="871"/>
      <c r="EP15" s="165"/>
      <c r="EQ15" s="165"/>
      <c r="ER15" s="165"/>
      <c r="ES15" s="165"/>
      <c r="ET15" s="165"/>
      <c r="EU15" s="165"/>
      <c r="EV15" s="165"/>
      <c r="EW15" s="165"/>
    </row>
    <row r="16" spans="1:153" x14ac:dyDescent="0.2">
      <c r="A16" s="3"/>
      <c r="B16" s="1087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89.859430612963237</v>
      </c>
      <c r="EH16" s="767">
        <f>+entero!EH38</f>
        <v>89.875760894386318</v>
      </c>
      <c r="EI16" s="767">
        <f>+entero!EI38</f>
        <v>89.885247984313764</v>
      </c>
      <c r="EJ16" s="872">
        <f>+entero!EJ38</f>
        <v>89.978534375192154</v>
      </c>
      <c r="EK16" s="872">
        <f>+entero!EK38</f>
        <v>90.034844475313747</v>
      </c>
      <c r="EL16" s="872">
        <f>+entero!EL38</f>
        <v>90.066241013836631</v>
      </c>
      <c r="EM16" s="872">
        <f>+entero!EM38</f>
        <v>90.071583225592249</v>
      </c>
      <c r="EN16" s="1054">
        <f>+entero!EN38</f>
        <v>0.18633524127848489</v>
      </c>
      <c r="EO16" s="873">
        <f>+entero!EO38</f>
        <v>0.20730347354774278</v>
      </c>
      <c r="EP16" s="165"/>
      <c r="EQ16" s="165"/>
      <c r="ER16" s="165"/>
      <c r="ES16" s="165"/>
      <c r="ET16" s="165"/>
      <c r="EU16" s="165"/>
      <c r="EV16" s="165"/>
      <c r="EW16" s="165"/>
    </row>
    <row r="17" spans="1:153" x14ac:dyDescent="0.2">
      <c r="A17" s="3"/>
      <c r="B17" s="1087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84.832048824182451</v>
      </c>
      <c r="EH17" s="767">
        <f>+entero!EH39</f>
        <v>84.796535074096596</v>
      </c>
      <c r="EI17" s="767">
        <f>+entero!EI39</f>
        <v>84.962465675360065</v>
      </c>
      <c r="EJ17" s="872">
        <f>+entero!EJ39</f>
        <v>84.973179192365762</v>
      </c>
      <c r="EK17" s="872">
        <f>+entero!EK39</f>
        <v>85.01013709212576</v>
      </c>
      <c r="EL17" s="872">
        <f>+entero!EL39</f>
        <v>84.983729111186719</v>
      </c>
      <c r="EM17" s="872">
        <f>+entero!EM39</f>
        <v>84.997069304888754</v>
      </c>
      <c r="EN17" s="1054">
        <f>+entero!EN39</f>
        <v>3.4603629528689339E-2</v>
      </c>
      <c r="EO17" s="873">
        <f>+entero!EO39</f>
        <v>4.0728137129293233E-2</v>
      </c>
      <c r="EP17" s="165"/>
      <c r="EQ17" s="165"/>
      <c r="ER17" s="165"/>
      <c r="ES17" s="165"/>
      <c r="ET17" s="165"/>
      <c r="EU17" s="165"/>
      <c r="EV17" s="165"/>
      <c r="EW17" s="165"/>
    </row>
    <row r="18" spans="1:153" ht="13.5" thickBot="1" x14ac:dyDescent="0.25">
      <c r="A18" s="3"/>
      <c r="B18" s="1087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88.73115137906872</v>
      </c>
      <c r="EH18" s="768">
        <f>+entero!EH40</f>
        <v>88.715190196809175</v>
      </c>
      <c r="EI18" s="768">
        <f>+entero!EI40</f>
        <v>88.763387025046853</v>
      </c>
      <c r="EJ18" s="874">
        <f>+entero!EJ40</f>
        <v>88.761872415892029</v>
      </c>
      <c r="EK18" s="1034">
        <f>+entero!EK40</f>
        <v>88.781290481039861</v>
      </c>
      <c r="EL18" s="874">
        <f>+entero!EL40</f>
        <v>88.777636277671931</v>
      </c>
      <c r="EM18" s="874">
        <f>+entero!EM40</f>
        <v>88.772707412980907</v>
      </c>
      <c r="EN18" s="1055">
        <f>+entero!EN40</f>
        <v>9.3203879340535423E-3</v>
      </c>
      <c r="EO18" s="875"/>
      <c r="EP18" s="165"/>
      <c r="EQ18" s="165"/>
      <c r="ER18" s="165"/>
      <c r="ES18" s="165"/>
      <c r="ET18" s="165"/>
      <c r="EU18" s="165"/>
      <c r="EV18" s="165"/>
      <c r="EW18" s="165"/>
    </row>
    <row r="19" spans="1:15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165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165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</row>
    <row r="160" spans="3:14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</row>
    <row r="161" spans="3:14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</row>
    <row r="162" spans="3:14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</row>
    <row r="163" spans="3:14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</row>
    <row r="164" spans="3:14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</row>
    <row r="165" spans="3:14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</row>
    <row r="166" spans="3:14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</row>
    <row r="167" spans="3:14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</row>
    <row r="168" spans="3:14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</row>
    <row r="169" spans="3:14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</row>
    <row r="170" spans="3:14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  <row r="173" spans="3:14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</sheetData>
  <mergeCells count="139">
    <mergeCell ref="EI3:EI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U3:AU4"/>
    <mergeCell ref="BW3:BW4"/>
    <mergeCell ref="CV3:CV4"/>
    <mergeCell ref="EG3:EG4"/>
    <mergeCell ref="EF3:EF4"/>
    <mergeCell ref="ED3:ED4"/>
    <mergeCell ref="AT3:AT4"/>
    <mergeCell ref="BM3:BM4"/>
    <mergeCell ref="BI3:BI4"/>
    <mergeCell ref="CF3:CF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P3:CP4"/>
    <mergeCell ref="CW3:CW4"/>
    <mergeCell ref="AY3:AY4"/>
    <mergeCell ref="CH3:CH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R3:BR4"/>
    <mergeCell ref="BQ3:BQ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DW3:DW4"/>
    <mergeCell ref="AH3:AH4"/>
    <mergeCell ref="Z3:Z4"/>
    <mergeCell ref="AP3:AP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BN3:BN4"/>
    <mergeCell ref="BO3:BO4"/>
    <mergeCell ref="BU3:BU4"/>
    <mergeCell ref="M3:M4"/>
    <mergeCell ref="R3:R4"/>
    <mergeCell ref="G3:G4"/>
    <mergeCell ref="EN3:EO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J3:EM3"/>
    <mergeCell ref="DX3:DX4"/>
    <mergeCell ref="EB3:EB4"/>
    <mergeCell ref="DY3:DY4"/>
    <mergeCell ref="EH3:EH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W172"/>
  <sheetViews>
    <sheetView zoomScaleNormal="100" workbookViewId="0">
      <pane xSplit="4" ySplit="4" topLeftCell="EB5" activePane="bottomRight" state="frozen"/>
      <selection pane="topRight" activeCell="E1" sqref="E1"/>
      <selection pane="bottomLeft" activeCell="A5" sqref="A5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3" width="8.28515625" style="809" customWidth="1"/>
    <col min="144" max="153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8.7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4" t="str">
        <f>+entero!EI3</f>
        <v>Semana 3°</v>
      </c>
      <c r="EJ3" s="1097" t="str">
        <f>+entero!EJ3</f>
        <v>Semana 4°</v>
      </c>
      <c r="EK3" s="1076"/>
      <c r="EL3" s="1076"/>
      <c r="EM3" s="1077"/>
      <c r="EN3" s="1099" t="s">
        <v>252</v>
      </c>
      <c r="EO3" s="1100"/>
      <c r="EP3" s="165"/>
      <c r="EQ3" s="165"/>
      <c r="ER3" s="165"/>
      <c r="ES3" s="165"/>
      <c r="ET3" s="165"/>
      <c r="EU3" s="165"/>
      <c r="EV3" s="165"/>
      <c r="EW3" s="165"/>
    </row>
    <row r="4" spans="1:153" ht="18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96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5"/>
      <c r="EH4" s="1095"/>
      <c r="EI4" s="1095"/>
      <c r="EJ4" s="936">
        <f>+entero!EJ4</f>
        <v>43822</v>
      </c>
      <c r="EK4" s="936">
        <f>+entero!EK4</f>
        <v>43823</v>
      </c>
      <c r="EL4" s="936">
        <f>+entero!EL4</f>
        <v>43825</v>
      </c>
      <c r="EM4" s="936">
        <f>+entero!EM4</f>
        <v>43826</v>
      </c>
      <c r="EN4" s="980" t="s">
        <v>246</v>
      </c>
      <c r="EO4" s="981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75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3023.1014577259461</v>
      </c>
      <c r="EH6" s="769">
        <f>+entero!EH42</f>
        <v>3021.5511661807568</v>
      </c>
      <c r="EI6" s="769">
        <f>+entero!EI42</f>
        <v>3021.5867346938762</v>
      </c>
      <c r="EJ6" s="877">
        <f>+entero!EJ42</f>
        <v>3021.5867346938762</v>
      </c>
      <c r="EK6" s="877">
        <f>+entero!EK42</f>
        <v>3021.5867346938762</v>
      </c>
      <c r="EL6" s="877">
        <f>+entero!EL42</f>
        <v>3021.5867346938762</v>
      </c>
      <c r="EM6" s="877">
        <f>+entero!EM42</f>
        <v>3035.7155976676372</v>
      </c>
      <c r="EN6" s="1022">
        <f>+entero!EN42</f>
        <v>14.128862973760988</v>
      </c>
      <c r="EO6" s="955">
        <f>+entero!EO42</f>
        <v>0.46759746498531063</v>
      </c>
      <c r="EP6" s="165"/>
      <c r="EQ6" s="165"/>
      <c r="ER6" s="165"/>
      <c r="ES6" s="165"/>
      <c r="ET6" s="165"/>
      <c r="EU6" s="165"/>
      <c r="EV6" s="165"/>
      <c r="EW6" s="165"/>
    </row>
    <row r="7" spans="1:153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2950.5193877551014</v>
      </c>
      <c r="EH7" s="763">
        <f>+entero!EH43</f>
        <v>2950.5193877551014</v>
      </c>
      <c r="EI7" s="763">
        <f>+entero!EI43</f>
        <v>2950.5193877551014</v>
      </c>
      <c r="EJ7" s="468">
        <f>+entero!EJ43</f>
        <v>2950.5193877551014</v>
      </c>
      <c r="EK7" s="468">
        <f>+entero!EK43</f>
        <v>2950.5193877551014</v>
      </c>
      <c r="EL7" s="468">
        <f>+entero!EL43</f>
        <v>2950.5193877551014</v>
      </c>
      <c r="EM7" s="468">
        <f>+entero!EM43</f>
        <v>2965.0966472303203</v>
      </c>
      <c r="EN7" s="1022">
        <f>+entero!EN43</f>
        <v>14.577259475218852</v>
      </c>
      <c r="EO7" s="952">
        <f>+entero!EO43</f>
        <v>0.49405740344278637</v>
      </c>
      <c r="EP7" s="165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20240.562999999998</v>
      </c>
      <c r="EH8" s="763">
        <f>+entero!EH44</f>
        <v>20240.562999999998</v>
      </c>
      <c r="EI8" s="763">
        <f>+entero!EI44</f>
        <v>20240.562999999998</v>
      </c>
      <c r="EJ8" s="468">
        <f>+entero!EJ44</f>
        <v>20240.562999999998</v>
      </c>
      <c r="EK8" s="468">
        <f>+entero!EK44</f>
        <v>20240.562999999998</v>
      </c>
      <c r="EL8" s="468">
        <f>+entero!EL44</f>
        <v>20240.562999999998</v>
      </c>
      <c r="EM8" s="468">
        <f>+entero!EM44</f>
        <v>20340.562999999998</v>
      </c>
      <c r="EN8" s="1022">
        <f>+entero!EN44</f>
        <v>100</v>
      </c>
      <c r="EO8" s="952">
        <f>+entero!EO44</f>
        <v>0.49405740344277982</v>
      </c>
      <c r="EP8" s="165"/>
      <c r="EQ8" s="165"/>
      <c r="ER8" s="165"/>
      <c r="ES8" s="165"/>
      <c r="ET8" s="165"/>
      <c r="EU8" s="165"/>
      <c r="EV8" s="165"/>
      <c r="EW8" s="165"/>
    </row>
    <row r="9" spans="1:153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970"/>
      <c r="EO9" s="987"/>
      <c r="EP9" s="165"/>
      <c r="EQ9" s="165"/>
      <c r="ER9" s="165"/>
      <c r="ES9" s="165"/>
      <c r="ET9" s="165"/>
      <c r="EU9" s="165"/>
      <c r="EV9" s="165"/>
      <c r="EW9" s="165"/>
    </row>
    <row r="10" spans="1:153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72.582069970844685</v>
      </c>
      <c r="EH10" s="763">
        <f>+entero!EH46</f>
        <v>71.031778425655176</v>
      </c>
      <c r="EI10" s="763">
        <f>+entero!EI46</f>
        <v>71.067346938774719</v>
      </c>
      <c r="EJ10" s="468">
        <f>+entero!EJ46</f>
        <v>71.067346938774719</v>
      </c>
      <c r="EK10" s="468">
        <f>+entero!EK46</f>
        <v>71.067346938774719</v>
      </c>
      <c r="EL10" s="468">
        <f>+entero!EL46</f>
        <v>71.067346938774719</v>
      </c>
      <c r="EM10" s="468">
        <f>+entero!EM46</f>
        <v>70.618950437316983</v>
      </c>
      <c r="EN10" s="989">
        <f>+entero!EN46</f>
        <v>-0.44839650145773646</v>
      </c>
      <c r="EO10" s="952">
        <f>+entero!EO46</f>
        <v>-0.6309458855190343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497.91299999999461</v>
      </c>
      <c r="EH11" s="763">
        <f>+entero!EH47</f>
        <v>487.27799999999456</v>
      </c>
      <c r="EI11" s="763">
        <f>+entero!EI47</f>
        <v>487.52199999999459</v>
      </c>
      <c r="EJ11" s="468">
        <f>+entero!EJ47</f>
        <v>487.52199999999459</v>
      </c>
      <c r="EK11" s="468">
        <f>+entero!EK47</f>
        <v>487.52199999999459</v>
      </c>
      <c r="EL11" s="468">
        <f>+entero!EL47</f>
        <v>487.52199999999459</v>
      </c>
      <c r="EM11" s="468">
        <f>+entero!EM47</f>
        <v>484.44599999999457</v>
      </c>
      <c r="EN11" s="765">
        <f>+entero!EN47</f>
        <v>-3.0760000000000218</v>
      </c>
      <c r="EO11" s="952">
        <f>+entero!EO47</f>
        <v>-0.63094588551902397</v>
      </c>
      <c r="EP11" s="165"/>
      <c r="EQ11" s="165"/>
      <c r="ER11" s="165"/>
      <c r="ES11" s="165"/>
      <c r="ET11" s="165"/>
      <c r="EU11" s="165"/>
      <c r="EV11" s="165"/>
      <c r="EW11" s="165"/>
    </row>
    <row r="12" spans="1:153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497.91299999999995</v>
      </c>
      <c r="EH12" s="763">
        <f>+entero!EH48</f>
        <v>487.27799999999991</v>
      </c>
      <c r="EI12" s="763">
        <f>+entero!EI48</f>
        <v>487.52199999999993</v>
      </c>
      <c r="EJ12" s="468">
        <f>+entero!EJ48</f>
        <v>487.52199999999993</v>
      </c>
      <c r="EK12" s="468">
        <f>+entero!EK48</f>
        <v>487.52199999999993</v>
      </c>
      <c r="EL12" s="468">
        <f>+entero!EL48</f>
        <v>487.52199999999993</v>
      </c>
      <c r="EM12" s="468">
        <f>+entero!EM48</f>
        <v>484.44599999999991</v>
      </c>
      <c r="EN12" s="765">
        <f>+entero!EN48</f>
        <v>-3.0760000000000218</v>
      </c>
      <c r="EO12" s="976">
        <f>+entero!EO48</f>
        <v>-0.63094588551901698</v>
      </c>
      <c r="EP12" s="798"/>
      <c r="EQ12" s="798"/>
      <c r="ER12" s="798"/>
      <c r="ES12" s="798"/>
      <c r="ET12" s="798"/>
      <c r="EU12" s="798"/>
      <c r="EV12" s="798"/>
      <c r="EW12" s="798"/>
    </row>
    <row r="13" spans="1:153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1031"/>
      <c r="EO13" s="988"/>
      <c r="EP13" s="165"/>
      <c r="EQ13" s="165"/>
      <c r="ER13" s="165"/>
      <c r="ES13" s="165"/>
      <c r="ET13" s="165"/>
      <c r="EU13" s="165"/>
      <c r="EV13" s="165"/>
      <c r="EW13" s="165"/>
    </row>
    <row r="14" spans="1:153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370.50464120408168</v>
      </c>
      <c r="EH14" s="739">
        <f>+entero!EH50</f>
        <v>328.91999382215738</v>
      </c>
      <c r="EI14" s="739">
        <f>+entero!EI50</f>
        <v>328.78614775510204</v>
      </c>
      <c r="EJ14" s="878">
        <f>+entero!EJ50</f>
        <v>322.05434626676379</v>
      </c>
      <c r="EK14" s="878">
        <f>+entero!EK50</f>
        <v>313.00195597521861</v>
      </c>
      <c r="EL14" s="878">
        <f>+entero!EL50</f>
        <v>333.60333423177843</v>
      </c>
      <c r="EM14" s="878">
        <f>+entero!EM50</f>
        <v>309.03980801020407</v>
      </c>
      <c r="EN14" s="765">
        <f>+entero!EN50</f>
        <v>-19.746339744897966</v>
      </c>
      <c r="EO14" s="952">
        <f>+entero!EO50</f>
        <v>-6.0058308051366334</v>
      </c>
      <c r="EP14" s="165"/>
      <c r="EQ14" s="165"/>
      <c r="ER14" s="165"/>
      <c r="ES14" s="165"/>
      <c r="ET14" s="165"/>
      <c r="EU14" s="165"/>
      <c r="EV14" s="165"/>
      <c r="EW14" s="165"/>
    </row>
    <row r="15" spans="1:153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14.661931486880466</v>
      </c>
      <c r="EH15" s="739">
        <f>+entero!EH51</f>
        <v>12.083171428571429</v>
      </c>
      <c r="EI15" s="739">
        <f>+entero!EI51</f>
        <v>12.973811224489795</v>
      </c>
      <c r="EJ15" s="878">
        <f>+entero!EJ51</f>
        <v>12.973811224489795</v>
      </c>
      <c r="EK15" s="878">
        <f>+entero!EK51</f>
        <v>20.231294023323613</v>
      </c>
      <c r="EL15" s="878">
        <f>+entero!EL51</f>
        <v>34.32987202332361</v>
      </c>
      <c r="EM15" s="878">
        <f>+entero!EM51</f>
        <v>33.311079895043733</v>
      </c>
      <c r="EN15" s="765">
        <f>+entero!EN51</f>
        <v>20.337268670553939</v>
      </c>
      <c r="EO15" s="952">
        <f>+entero!EO51</f>
        <v>156.75631715809644</v>
      </c>
      <c r="EP15" s="165"/>
      <c r="EQ15" s="165"/>
      <c r="ER15" s="165"/>
      <c r="ES15" s="165"/>
      <c r="ET15" s="165"/>
      <c r="EU15" s="165"/>
      <c r="EV15" s="165"/>
      <c r="EW15" s="165"/>
    </row>
    <row r="16" spans="1:153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80.00085</v>
      </c>
      <c r="EH16" s="739">
        <f>+entero!EH52</f>
        <v>82.890556000000004</v>
      </c>
      <c r="EI16" s="739">
        <f>+entero!EI52</f>
        <v>89.000344999999996</v>
      </c>
      <c r="EJ16" s="878">
        <f>+entero!EJ52</f>
        <v>89.000344999999996</v>
      </c>
      <c r="EK16" s="878">
        <f>+entero!EK52</f>
        <v>130.554677</v>
      </c>
      <c r="EL16" s="878">
        <f>+entero!EL52</f>
        <v>130.554677</v>
      </c>
      <c r="EM16" s="878">
        <f>+entero!EM52</f>
        <v>131.797763</v>
      </c>
      <c r="EN16" s="765">
        <f>+entero!EN52</f>
        <v>42.797418000000008</v>
      </c>
      <c r="EO16" s="952">
        <f>+entero!EO52</f>
        <v>48.086800112965868</v>
      </c>
      <c r="EP16" s="165"/>
      <c r="EQ16" s="165"/>
      <c r="ER16" s="165"/>
      <c r="ES16" s="165"/>
      <c r="ET16" s="165"/>
      <c r="EU16" s="165"/>
      <c r="EV16" s="165"/>
      <c r="EW16" s="165"/>
    </row>
    <row r="17" spans="1:153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2.9999999999999996</v>
      </c>
      <c r="EH17" s="739">
        <f>+entero!EH53</f>
        <v>0</v>
      </c>
      <c r="EI17" s="739">
        <f>+entero!EI53</f>
        <v>0</v>
      </c>
      <c r="EJ17" s="878">
        <f>+entero!EJ53</f>
        <v>0</v>
      </c>
      <c r="EK17" s="878">
        <f>+entero!EK53</f>
        <v>1.2</v>
      </c>
      <c r="EL17" s="878">
        <f>+entero!EL53</f>
        <v>15.298577999999997</v>
      </c>
      <c r="EM17" s="878">
        <f>+entero!EM53</f>
        <v>14.098577999999998</v>
      </c>
      <c r="EN17" s="765">
        <f>+entero!EN53</f>
        <v>14.098577999999998</v>
      </c>
      <c r="EO17" s="952"/>
      <c r="EP17" s="165"/>
      <c r="EQ17" s="165"/>
      <c r="ER17" s="165"/>
      <c r="ES17" s="165"/>
      <c r="ET17" s="165"/>
      <c r="EU17" s="165"/>
      <c r="EV17" s="165"/>
      <c r="EW17" s="165"/>
    </row>
    <row r="18" spans="1:153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355.84270971720122</v>
      </c>
      <c r="EH18" s="739">
        <f>+entero!EH54</f>
        <v>316.83682239358598</v>
      </c>
      <c r="EI18" s="739">
        <f>+entero!EI54</f>
        <v>315.81233653061224</v>
      </c>
      <c r="EJ18" s="878">
        <f>+entero!EJ54</f>
        <v>309.08053504227399</v>
      </c>
      <c r="EK18" s="878">
        <f>+entero!EK54</f>
        <v>292.77066195189502</v>
      </c>
      <c r="EL18" s="878">
        <f>+entero!EL54</f>
        <v>299.27346220845482</v>
      </c>
      <c r="EM18" s="878">
        <f>+entero!EM54</f>
        <v>275.72872811516032</v>
      </c>
      <c r="EN18" s="765">
        <f>+entero!EN54</f>
        <v>-40.08360841545192</v>
      </c>
      <c r="EO18" s="952">
        <f>+entero!EO54</f>
        <v>-12.692223760412395</v>
      </c>
      <c r="EP18" s="165"/>
      <c r="EQ18" s="165"/>
      <c r="ER18" s="165"/>
      <c r="ES18" s="165"/>
      <c r="ET18" s="165"/>
      <c r="EU18" s="165"/>
      <c r="EV18" s="165"/>
      <c r="EW18" s="165"/>
    </row>
    <row r="19" spans="1:153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2441.0809886600005</v>
      </c>
      <c r="EH19" s="739">
        <f>+entero!EH55</f>
        <v>2173.50060162</v>
      </c>
      <c r="EI19" s="739">
        <f>+entero!EI55</f>
        <v>2166.4726286</v>
      </c>
      <c r="EJ19" s="878">
        <f>+entero!EJ55</f>
        <v>2120.2924703899998</v>
      </c>
      <c r="EK19" s="878">
        <f>+entero!EK55</f>
        <v>2008.4067409899999</v>
      </c>
      <c r="EL19" s="878">
        <f>+entero!EL55</f>
        <v>2053.0159507500002</v>
      </c>
      <c r="EM19" s="878">
        <f>+entero!EM55</f>
        <v>1891.49907487</v>
      </c>
      <c r="EN19" s="765">
        <f>+entero!EN55</f>
        <v>-274.97355373000005</v>
      </c>
      <c r="EO19" s="952">
        <f>+entero!EO55</f>
        <v>-12.692223760412388</v>
      </c>
      <c r="EP19" s="165"/>
      <c r="EQ19" s="165"/>
      <c r="ER19" s="165"/>
      <c r="ES19" s="165"/>
      <c r="ET19" s="165"/>
      <c r="EU19" s="165"/>
      <c r="EV19" s="165"/>
      <c r="EW19" s="165"/>
    </row>
    <row r="20" spans="1:153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879">
        <f>+entero!EJ56</f>
        <v>0</v>
      </c>
      <c r="EK20" s="1035">
        <f>+entero!EK56</f>
        <v>0</v>
      </c>
      <c r="EL20" s="879">
        <f>+entero!EL56</f>
        <v>0</v>
      </c>
      <c r="EM20" s="879">
        <f>+entero!EM56</f>
        <v>0</v>
      </c>
      <c r="EN20" s="992"/>
      <c r="EO20" s="993"/>
      <c r="EP20" s="165"/>
      <c r="EQ20" s="165"/>
      <c r="ER20" s="165"/>
      <c r="ES20" s="165"/>
      <c r="ET20" s="165"/>
      <c r="EU20" s="165"/>
      <c r="EV20" s="165"/>
      <c r="EW20" s="165"/>
    </row>
    <row r="21" spans="1:15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1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1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1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1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1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1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</row>
    <row r="107" spans="3:14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</row>
    <row r="108" spans="3:14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</row>
    <row r="109" spans="3:14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</row>
    <row r="110" spans="3:14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</row>
    <row r="111" spans="3:14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</row>
    <row r="112" spans="3:14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</row>
    <row r="113" spans="3:14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</row>
    <row r="114" spans="3:14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</row>
    <row r="115" spans="3:14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</row>
    <row r="116" spans="3:14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</row>
    <row r="117" spans="3:14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</row>
    <row r="118" spans="3:14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</row>
    <row r="119" spans="3:14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</row>
    <row r="120" spans="3:14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</row>
    <row r="121" spans="3:14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</row>
    <row r="122" spans="3:14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  <row r="163" spans="3:14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</row>
    <row r="164" spans="3:14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</row>
    <row r="165" spans="3:14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</row>
    <row r="166" spans="3:14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</row>
    <row r="167" spans="3:14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</row>
    <row r="168" spans="3:14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</row>
    <row r="169" spans="3:14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</row>
    <row r="170" spans="3:14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</sheetData>
  <mergeCells count="138">
    <mergeCell ref="EI3:EI4"/>
    <mergeCell ref="DD3:DD4"/>
    <mergeCell ref="CH3:CH4"/>
    <mergeCell ref="CJ3:CJ4"/>
    <mergeCell ref="CM3:CM4"/>
    <mergeCell ref="CK3:CK4"/>
    <mergeCell ref="DV3:DV4"/>
    <mergeCell ref="ED3:ED4"/>
    <mergeCell ref="EA3:EA4"/>
    <mergeCell ref="EH3:EH4"/>
    <mergeCell ref="DX3:DX4"/>
    <mergeCell ref="EF3:EF4"/>
    <mergeCell ref="DW3:DW4"/>
    <mergeCell ref="DU3:DU4"/>
    <mergeCell ref="EC3:EC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BV3:BV4"/>
    <mergeCell ref="BW3:BW4"/>
    <mergeCell ref="BX3:BX4"/>
    <mergeCell ref="BU3:BU4"/>
    <mergeCell ref="CC3:CC4"/>
    <mergeCell ref="BZ3:BZ4"/>
    <mergeCell ref="CG3:CG4"/>
    <mergeCell ref="CE3:CE4"/>
    <mergeCell ref="CO3:CO4"/>
    <mergeCell ref="CN3:CN4"/>
    <mergeCell ref="CD3:CD4"/>
    <mergeCell ref="CI3:CI4"/>
    <mergeCell ref="CB3:CB4"/>
    <mergeCell ref="CA3:CA4"/>
    <mergeCell ref="BY3:BY4"/>
    <mergeCell ref="BJ3:BJ4"/>
    <mergeCell ref="BM3:BM4"/>
    <mergeCell ref="BS3:BS4"/>
    <mergeCell ref="BT3:BT4"/>
    <mergeCell ref="AV3:AV4"/>
    <mergeCell ref="AT3:AT4"/>
    <mergeCell ref="BD3:BD4"/>
    <mergeCell ref="BC3:BC4"/>
    <mergeCell ref="BB3:BB4"/>
    <mergeCell ref="BE3:BE4"/>
    <mergeCell ref="BF3:BF4"/>
    <mergeCell ref="BG3:BG4"/>
    <mergeCell ref="BP3:BP4"/>
    <mergeCell ref="BQ3:BQ4"/>
    <mergeCell ref="BR3:BR4"/>
    <mergeCell ref="BK3:BK4"/>
    <mergeCell ref="BO3:BO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DY3:DY4"/>
    <mergeCell ref="DH3:DH4"/>
    <mergeCell ref="DS3:DS4"/>
    <mergeCell ref="DQ3:D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AH3:AH4"/>
    <mergeCell ref="AE3:AE4"/>
    <mergeCell ref="AJ3:AJ4"/>
    <mergeCell ref="DJ3:DJ4"/>
    <mergeCell ref="DK3:DK4"/>
    <mergeCell ref="DG3:DG4"/>
    <mergeCell ref="EG3:EG4"/>
    <mergeCell ref="EN3:EO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E3:DE4"/>
    <mergeCell ref="EJ3:EM3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W188"/>
  <sheetViews>
    <sheetView zoomScaleNormal="100" workbookViewId="0">
      <pane xSplit="40" ySplit="4" topLeftCell="EB5" activePane="bottomRight" state="frozen"/>
      <selection pane="topRight" activeCell="AO1" sqref="AO1"/>
      <selection pane="bottomLeft" activeCell="A5" sqref="A5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3" width="9" style="809" customWidth="1"/>
    <col min="144" max="153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74" t="s">
        <v>236</v>
      </c>
      <c r="DI3" s="1078" t="s">
        <v>247</v>
      </c>
      <c r="DJ3" s="1078" t="str">
        <f>+entero!DJ3</f>
        <v>2018
A fines de Ene</v>
      </c>
      <c r="DK3" s="1078" t="str">
        <f>+entero!DK3</f>
        <v>2018
A fines de Feb</v>
      </c>
      <c r="DL3" s="1078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4" t="str">
        <f>+entero!EI3</f>
        <v>Semana 3°</v>
      </c>
      <c r="EJ3" s="1097" t="str">
        <f>+entero!EJ3</f>
        <v>Semana 4°</v>
      </c>
      <c r="EK3" s="1076"/>
      <c r="EL3" s="1076"/>
      <c r="EM3" s="1077"/>
      <c r="EN3" s="1099" t="s">
        <v>252</v>
      </c>
      <c r="EO3" s="1100"/>
      <c r="EP3" s="165"/>
      <c r="EQ3" s="165"/>
      <c r="ER3" s="165"/>
      <c r="ES3" s="165"/>
      <c r="ET3" s="165"/>
      <c r="EU3" s="165"/>
      <c r="EV3" s="165"/>
    </row>
    <row r="4" spans="1:152" ht="24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75"/>
      <c r="DI4" s="1105"/>
      <c r="DJ4" s="1105"/>
      <c r="DK4" s="1105"/>
      <c r="DL4" s="1105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5"/>
      <c r="EH4" s="1095"/>
      <c r="EI4" s="1095"/>
      <c r="EJ4" s="936">
        <f>+entero!EJ4</f>
        <v>43822</v>
      </c>
      <c r="EK4" s="936">
        <f>+entero!EK4</f>
        <v>43823</v>
      </c>
      <c r="EL4" s="936">
        <f>+entero!EL4</f>
        <v>43825</v>
      </c>
      <c r="EM4" s="936">
        <f>+entero!EM4</f>
        <v>43826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</row>
    <row r="5" spans="1:15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756"/>
      <c r="EO5" s="853"/>
      <c r="EP5" s="165"/>
      <c r="EQ5" s="165"/>
      <c r="ER5" s="165"/>
      <c r="ES5" s="165"/>
      <c r="ET5" s="165"/>
      <c r="EU5" s="165"/>
      <c r="EV5" s="165"/>
    </row>
    <row r="6" spans="1:152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26048.344572289749</v>
      </c>
      <c r="EH6" s="761">
        <f>+entero!EH58</f>
        <v>26117.587025773715</v>
      </c>
      <c r="EI6" s="761">
        <f>+entero!EI58</f>
        <v>26278.044124556513</v>
      </c>
      <c r="EJ6" s="880">
        <f>+entero!EJ58</f>
        <v>26196.74374228538</v>
      </c>
      <c r="EK6" s="880">
        <f>+entero!EK58</f>
        <v>26220.052009119194</v>
      </c>
      <c r="EL6" s="880">
        <f>+entero!EL58</f>
        <v>26185.252293174592</v>
      </c>
      <c r="EM6" s="880">
        <f>+entero!EM58</f>
        <v>26279.165642212487</v>
      </c>
      <c r="EN6" s="473">
        <f>+entero!EN58</f>
        <v>1.1215176559744577</v>
      </c>
      <c r="EO6" s="958"/>
      <c r="EP6" s="165"/>
      <c r="EQ6" s="165"/>
      <c r="ER6" s="165"/>
      <c r="ES6" s="165"/>
      <c r="ET6" s="165"/>
      <c r="EU6" s="165"/>
      <c r="EV6" s="165"/>
    </row>
    <row r="7" spans="1:152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85.36257775184761</v>
      </c>
      <c r="EH7" s="859">
        <f>+entero!EH59</f>
        <v>85.328147520007263</v>
      </c>
      <c r="EI7" s="859">
        <f>+entero!EI59</f>
        <v>85.374664513889371</v>
      </c>
      <c r="EJ7" s="883">
        <f>+entero!EJ59</f>
        <v>85.284054305895552</v>
      </c>
      <c r="EK7" s="883">
        <f>+entero!EK59</f>
        <v>85.299427072135472</v>
      </c>
      <c r="EL7" s="883">
        <f>+entero!EL59</f>
        <v>85.312222618623522</v>
      </c>
      <c r="EM7" s="883">
        <f>+entero!EM59</f>
        <v>85.356484244123209</v>
      </c>
      <c r="EN7" s="496">
        <f>+entero!EN59</f>
        <v>-1.8180269766162382E-2</v>
      </c>
      <c r="EO7" s="850"/>
      <c r="EP7" s="165"/>
      <c r="EQ7" s="165"/>
      <c r="ER7" s="165"/>
      <c r="ES7" s="165"/>
      <c r="ET7" s="165"/>
      <c r="EU7" s="165"/>
      <c r="EV7" s="165"/>
    </row>
    <row r="8" spans="1:152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25728.255236825495</v>
      </c>
      <c r="EH8" s="761">
        <f>+entero!EH60</f>
        <v>25799.047981854659</v>
      </c>
      <c r="EI8" s="761">
        <f>+entero!EI60</f>
        <v>25959.469512124335</v>
      </c>
      <c r="EJ8" s="880">
        <f>+entero!EJ60</f>
        <v>25877.792161923164</v>
      </c>
      <c r="EK8" s="880">
        <f>+entero!EK60</f>
        <v>25900.962090564568</v>
      </c>
      <c r="EL8" s="880">
        <f>+entero!EL60</f>
        <v>25865.921704066026</v>
      </c>
      <c r="EM8" s="880">
        <f>+entero!EM60</f>
        <v>25961.039426281764</v>
      </c>
      <c r="EN8" s="473">
        <f>+entero!EN60</f>
        <v>1.5699141574295936</v>
      </c>
      <c r="EO8" s="958">
        <f>+entero!EO60</f>
        <v>6.0475587018308189E-3</v>
      </c>
      <c r="EP8" s="165"/>
      <c r="EQ8" s="165"/>
      <c r="ER8" s="165"/>
      <c r="ES8" s="165"/>
      <c r="ET8" s="165"/>
      <c r="EU8" s="165"/>
      <c r="EV8" s="165"/>
    </row>
    <row r="9" spans="1:152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85.342226957095818</v>
      </c>
      <c r="EH9" s="859">
        <f>+entero!EH61</f>
        <v>85.348185291405059</v>
      </c>
      <c r="EI9" s="859">
        <f>+entero!EI61</f>
        <v>85.394176736373154</v>
      </c>
      <c r="EJ9" s="883">
        <f>+entero!EJ61</f>
        <v>85.330986716976966</v>
      </c>
      <c r="EK9" s="883">
        <f>+entero!EK61</f>
        <v>85.348323800585206</v>
      </c>
      <c r="EL9" s="883">
        <f>+entero!EL61</f>
        <v>85.367676261961961</v>
      </c>
      <c r="EM9" s="883">
        <f>+entero!EM61</f>
        <v>85.407940066341027</v>
      </c>
      <c r="EN9" s="496">
        <f>+entero!EN61</f>
        <v>1.3763329967872551E-2</v>
      </c>
      <c r="EO9" s="850"/>
      <c r="EP9" s="165"/>
      <c r="EQ9" s="165"/>
      <c r="ER9" s="165"/>
      <c r="ES9" s="165"/>
      <c r="ET9" s="165"/>
      <c r="EU9" s="165"/>
      <c r="EV9" s="165"/>
    </row>
    <row r="10" spans="1:15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881"/>
      <c r="EK10" s="881"/>
      <c r="EL10" s="881"/>
      <c r="EM10" s="881"/>
      <c r="EN10" s="263"/>
      <c r="EO10" s="959"/>
      <c r="EP10" s="165"/>
      <c r="EQ10" s="165"/>
      <c r="ER10" s="165"/>
      <c r="ES10" s="165"/>
      <c r="ET10" s="165"/>
      <c r="EU10" s="165"/>
      <c r="EV10" s="165"/>
    </row>
    <row r="11" spans="1:152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4444.0900730938938</v>
      </c>
      <c r="EH11" s="474">
        <f>+entero!EH63</f>
        <v>4386.8111043081799</v>
      </c>
      <c r="EI11" s="474">
        <f>+entero!EI63</f>
        <v>4344.1697628723186</v>
      </c>
      <c r="EJ11" s="882">
        <f>+entero!EJ63</f>
        <v>4352.4497346594917</v>
      </c>
      <c r="EK11" s="882">
        <f>+entero!EK63</f>
        <v>4362.9470620443299</v>
      </c>
      <c r="EL11" s="882">
        <f>+entero!EL63</f>
        <v>4367.6781107571587</v>
      </c>
      <c r="EM11" s="882">
        <f>+entero!EM63</f>
        <v>4405.7371021901026</v>
      </c>
      <c r="EN11" s="957">
        <f>+entero!EN63</f>
        <v>61.56733931778399</v>
      </c>
      <c r="EO11" s="850">
        <f>+entero!EO63</f>
        <v>1.4172406392579908</v>
      </c>
      <c r="EP11" s="165"/>
      <c r="EQ11" s="165"/>
      <c r="ER11" s="165"/>
      <c r="ES11" s="165"/>
      <c r="ET11" s="165"/>
      <c r="EU11" s="165"/>
      <c r="EV11" s="165"/>
    </row>
    <row r="12" spans="1:152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76.283784160761385</v>
      </c>
      <c r="EH12" s="859">
        <f>+entero!EH64</f>
        <v>76.159043784780479</v>
      </c>
      <c r="EI12" s="859">
        <f>+entero!EI64</f>
        <v>75.857609606236622</v>
      </c>
      <c r="EJ12" s="883">
        <f>+entero!EJ64</f>
        <v>75.947525242620358</v>
      </c>
      <c r="EK12" s="883">
        <f>+entero!EK64</f>
        <v>76.084926007200565</v>
      </c>
      <c r="EL12" s="883">
        <f>+entero!EL64</f>
        <v>76.215396655418203</v>
      </c>
      <c r="EM12" s="883">
        <f>+entero!EM64</f>
        <v>76.427975747450319</v>
      </c>
      <c r="EN12" s="956">
        <f>+entero!EN64</f>
        <v>0.57036614121369666</v>
      </c>
      <c r="EO12" s="850"/>
      <c r="EP12" s="165"/>
      <c r="EQ12" s="165"/>
      <c r="ER12" s="165"/>
      <c r="ES12" s="165"/>
      <c r="ET12" s="165"/>
      <c r="EU12" s="165"/>
      <c r="EV12" s="165"/>
    </row>
    <row r="13" spans="1:15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496">
        <f>+entero!EN65</f>
        <v>0</v>
      </c>
      <c r="EO13" s="850">
        <f>+entero!EO65</f>
        <v>0</v>
      </c>
      <c r="EP13" s="165"/>
      <c r="EQ13" s="165"/>
      <c r="ER13" s="165"/>
      <c r="ES13" s="165"/>
      <c r="ET13" s="165"/>
      <c r="EU13" s="165"/>
      <c r="EV13" s="165"/>
    </row>
    <row r="14" spans="1:152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7560.763883628465</v>
      </c>
      <c r="EH14" s="474">
        <f>+entero!EH66</f>
        <v>7684.6707417188445</v>
      </c>
      <c r="EI14" s="474">
        <f>+entero!EI66</f>
        <v>7909.6760438719066</v>
      </c>
      <c r="EJ14" s="882">
        <f>+entero!EJ66</f>
        <v>7833.0071063383784</v>
      </c>
      <c r="EK14" s="882">
        <f>+entero!EK66</f>
        <v>7844.0988165045565</v>
      </c>
      <c r="EL14" s="882">
        <f>+entero!EL66</f>
        <v>7804.9361533223437</v>
      </c>
      <c r="EM14" s="882">
        <f>+entero!EM66</f>
        <v>7849.6134356926032</v>
      </c>
      <c r="EN14" s="957">
        <f>+entero!EN66</f>
        <v>-60.062608179303425</v>
      </c>
      <c r="EO14" s="850">
        <f>+entero!EO66</f>
        <v>-0.75935610821681465</v>
      </c>
      <c r="EP14" s="165"/>
      <c r="EQ14" s="165"/>
      <c r="ER14" s="165"/>
      <c r="ES14" s="165"/>
      <c r="ET14" s="165"/>
      <c r="EU14" s="165"/>
      <c r="EV14" s="165"/>
    </row>
    <row r="15" spans="1:152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77.921029651988732</v>
      </c>
      <c r="EH15" s="859">
        <f>+entero!EH67</f>
        <v>77.968708708909318</v>
      </c>
      <c r="EI15" s="859">
        <f>+entero!EI67</f>
        <v>78.509137488397656</v>
      </c>
      <c r="EJ15" s="883">
        <f>+entero!EJ67</f>
        <v>78.297911741127507</v>
      </c>
      <c r="EK15" s="883">
        <f>+entero!EK67</f>
        <v>78.303028919932032</v>
      </c>
      <c r="EL15" s="883">
        <f>+entero!EL67</f>
        <v>78.173809769485047</v>
      </c>
      <c r="EM15" s="883">
        <f>+entero!EM67</f>
        <v>78.234968565511338</v>
      </c>
      <c r="EN15" s="956">
        <f>+entero!EN67</f>
        <v>-0.274168922886318</v>
      </c>
      <c r="EO15" s="850"/>
      <c r="EP15" s="165"/>
      <c r="EQ15" s="165"/>
      <c r="ER15" s="165"/>
      <c r="ES15" s="165"/>
      <c r="ET15" s="165"/>
      <c r="EU15" s="165"/>
      <c r="EV15" s="165"/>
    </row>
    <row r="16" spans="1:15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496">
        <f>+entero!EN68</f>
        <v>0</v>
      </c>
      <c r="EO16" s="850">
        <f>+entero!EO68</f>
        <v>0</v>
      </c>
      <c r="EP16" s="165"/>
      <c r="EQ16" s="165"/>
      <c r="ER16" s="165"/>
      <c r="ES16" s="165"/>
      <c r="ET16" s="165"/>
      <c r="EU16" s="165"/>
      <c r="EV16" s="165"/>
    </row>
    <row r="17" spans="1:152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12917.067175969378</v>
      </c>
      <c r="EH17" s="474">
        <f>+entero!EH69</f>
        <v>12929.433139813407</v>
      </c>
      <c r="EI17" s="474">
        <f>+entero!EI69</f>
        <v>12902.330361844017</v>
      </c>
      <c r="EJ17" s="882">
        <f>+entero!EJ69</f>
        <v>12889.920054717191</v>
      </c>
      <c r="EK17" s="882">
        <f>+entero!EK69</f>
        <v>12892.377314297373</v>
      </c>
      <c r="EL17" s="882">
        <f>+entero!EL69</f>
        <v>12895.729697049555</v>
      </c>
      <c r="EM17" s="882">
        <f>+entero!EM69</f>
        <v>12909.975600516027</v>
      </c>
      <c r="EN17" s="957">
        <f>+entero!EN69</f>
        <v>7.6452386720102368</v>
      </c>
      <c r="EO17" s="850">
        <f>+entero!EO69</f>
        <v>5.9254711804771758E-2</v>
      </c>
      <c r="EP17" s="165"/>
      <c r="EQ17" s="165"/>
      <c r="ER17" s="165"/>
      <c r="ES17" s="165"/>
      <c r="ET17" s="165"/>
      <c r="EU17" s="165"/>
      <c r="EV17" s="165"/>
    </row>
    <row r="18" spans="1:152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94.847653528540292</v>
      </c>
      <c r="EH18" s="859">
        <f>+entero!EH70</f>
        <v>94.822443751401536</v>
      </c>
      <c r="EI18" s="859">
        <f>+entero!EI70</f>
        <v>94.803338170121961</v>
      </c>
      <c r="EJ18" s="883">
        <f>+entero!EJ70</f>
        <v>94.78587299867776</v>
      </c>
      <c r="EK18" s="883">
        <f>+entero!EK70</f>
        <v>94.785041219423817</v>
      </c>
      <c r="EL18" s="883">
        <f>+entero!EL70</f>
        <v>94.791486100420514</v>
      </c>
      <c r="EM18" s="883">
        <f>+entero!EM70</f>
        <v>94.772194988545905</v>
      </c>
      <c r="EN18" s="496">
        <f>+entero!EN70</f>
        <v>-3.1143181576055667E-2</v>
      </c>
      <c r="EO18" s="850"/>
      <c r="EP18" s="165"/>
      <c r="EQ18" s="165"/>
      <c r="ER18" s="165"/>
      <c r="ES18" s="165"/>
      <c r="ET18" s="165"/>
      <c r="EU18" s="165"/>
      <c r="EV18" s="165"/>
    </row>
    <row r="19" spans="1:15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496">
        <f>+entero!EN71</f>
        <v>0</v>
      </c>
      <c r="EO19" s="850">
        <f>+entero!EO71</f>
        <v>0</v>
      </c>
      <c r="EP19" s="165"/>
      <c r="EQ19" s="165"/>
      <c r="ER19" s="165"/>
      <c r="ES19" s="165"/>
      <c r="ET19" s="165"/>
      <c r="EU19" s="165"/>
      <c r="EV19" s="165"/>
    </row>
    <row r="20" spans="1:152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806.33410413375896</v>
      </c>
      <c r="EH20" s="474">
        <f>+entero!EH72</f>
        <v>798.13299601422545</v>
      </c>
      <c r="EI20" s="474">
        <f>+entero!EI72</f>
        <v>803.29334353609113</v>
      </c>
      <c r="EJ20" s="882">
        <f>+entero!EJ72</f>
        <v>802.41526620810282</v>
      </c>
      <c r="EK20" s="882">
        <f>+entero!EK72</f>
        <v>801.53889771830688</v>
      </c>
      <c r="EL20" s="882">
        <f>+entero!EL72</f>
        <v>797.57774293696593</v>
      </c>
      <c r="EM20" s="882">
        <f>+entero!EM72</f>
        <v>795.71328788303003</v>
      </c>
      <c r="EN20" s="957">
        <f>+entero!EN72</f>
        <v>-7.5800556530610947</v>
      </c>
      <c r="EO20" s="850">
        <f>+entero!EO72</f>
        <v>-0.94362236585874704</v>
      </c>
      <c r="EP20" s="165"/>
      <c r="EQ20" s="165"/>
      <c r="ER20" s="165"/>
      <c r="ES20" s="165"/>
      <c r="ET20" s="165"/>
      <c r="EU20" s="165"/>
      <c r="EV20" s="165"/>
    </row>
    <row r="21" spans="1:152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77.567823795869799</v>
      </c>
      <c r="EH21" s="859">
        <f>+entero!EH73</f>
        <v>78.229315058680584</v>
      </c>
      <c r="EI21" s="859">
        <f>+entero!EI73</f>
        <v>78.239094708180929</v>
      </c>
      <c r="EJ21" s="883">
        <f>+entero!EJ73</f>
        <v>78.300683766817727</v>
      </c>
      <c r="EK21" s="883">
        <f>+entero!EK73</f>
        <v>78.381991114862856</v>
      </c>
      <c r="EL21" s="883">
        <f>+entero!EL73</f>
        <v>78.413087462978808</v>
      </c>
      <c r="EM21" s="883">
        <f>+entero!EM73</f>
        <v>78.313637601466496</v>
      </c>
      <c r="EN21" s="956">
        <f>+entero!EN73</f>
        <v>7.4542893285567402E-2</v>
      </c>
      <c r="EO21" s="850"/>
      <c r="EP21" s="165"/>
      <c r="EQ21" s="165"/>
      <c r="ER21" s="165"/>
      <c r="ES21" s="165"/>
      <c r="ET21" s="165"/>
      <c r="EU21" s="165"/>
      <c r="EV21" s="165"/>
    </row>
    <row r="22" spans="1:15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881"/>
      <c r="EK22" s="881"/>
      <c r="EL22" s="881"/>
      <c r="EM22" s="881"/>
      <c r="EN22" s="263"/>
      <c r="EO22" s="959"/>
      <c r="EP22" s="165"/>
      <c r="EQ22" s="165"/>
      <c r="ER22" s="165"/>
      <c r="ES22" s="165"/>
      <c r="ET22" s="165"/>
      <c r="EU22" s="165"/>
      <c r="EV22" s="165"/>
    </row>
    <row r="23" spans="1:152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3245.0261391347408</v>
      </c>
      <c r="EH23" s="761">
        <f>+entero!EH75</f>
        <v>3350.0297665929443</v>
      </c>
      <c r="EI23" s="761">
        <f>+entero!EI75</f>
        <v>3465.172731044694</v>
      </c>
      <c r="EJ23" s="880">
        <f>+entero!EJ75</f>
        <v>3426.7847883951254</v>
      </c>
      <c r="EK23" s="880">
        <f>+entero!EK75</f>
        <v>3408.4957997525485</v>
      </c>
      <c r="EL23" s="880">
        <f>+entero!EL75</f>
        <v>3448.5347399112011</v>
      </c>
      <c r="EM23" s="880">
        <f>+entero!EM75</f>
        <v>3429.3757704339823</v>
      </c>
      <c r="EN23" s="473">
        <f>+entero!EN75</f>
        <v>-35.796960610711722</v>
      </c>
      <c r="EO23" s="958">
        <f>+entero!EO75</f>
        <v>-1.0330498185560728</v>
      </c>
      <c r="EP23" s="165"/>
      <c r="EQ23" s="165"/>
      <c r="ER23" s="165"/>
      <c r="ES23" s="165"/>
      <c r="ET23" s="165"/>
      <c r="EU23" s="165"/>
      <c r="EV23" s="165"/>
    </row>
    <row r="24" spans="1:152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1343.0930412099128</v>
      </c>
      <c r="EH24" s="761">
        <f>+entero!EH76</f>
        <v>1446.7226068826533</v>
      </c>
      <c r="EI24" s="761">
        <f>+entero!EI76</f>
        <v>1548.2449924518951</v>
      </c>
      <c r="EJ24" s="880">
        <f>+entero!EJ76</f>
        <v>1500.1227986064141</v>
      </c>
      <c r="EK24" s="880">
        <f>+entero!EK76</f>
        <v>1462.2652894672015</v>
      </c>
      <c r="EL24" s="880">
        <f>+entero!EL76</f>
        <v>1421.9068435109325</v>
      </c>
      <c r="EM24" s="880">
        <f>+entero!EM76</f>
        <v>1468.9346417172014</v>
      </c>
      <c r="EN24" s="473">
        <f>+entero!EN76</f>
        <v>-79.310350734693657</v>
      </c>
      <c r="EO24" s="958">
        <f>+entero!EO76</f>
        <v>-5.1225969482447971</v>
      </c>
      <c r="EP24" s="165"/>
      <c r="EQ24" s="165"/>
      <c r="ER24" s="165"/>
      <c r="ES24" s="165"/>
      <c r="ET24" s="165"/>
      <c r="EU24" s="165"/>
      <c r="EV24" s="165"/>
    </row>
    <row r="25" spans="1:152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489.71809027113704</v>
      </c>
      <c r="EH25" s="761">
        <f>+entero!EH77</f>
        <v>498.01369498833822</v>
      </c>
      <c r="EI25" s="761">
        <f>+entero!EI77</f>
        <v>500.5786798323615</v>
      </c>
      <c r="EJ25" s="880">
        <f>+entero!EJ77</f>
        <v>500.59282543294449</v>
      </c>
      <c r="EK25" s="880">
        <f>+entero!EK77</f>
        <v>505.60443619533532</v>
      </c>
      <c r="EL25" s="880">
        <f>+entero!EL77</f>
        <v>505.61446712390659</v>
      </c>
      <c r="EM25" s="880">
        <f>+entero!EM77</f>
        <v>505.61952390379003</v>
      </c>
      <c r="EN25" s="473">
        <f>+entero!EN77</f>
        <v>5.0408440714285234</v>
      </c>
      <c r="EO25" s="958">
        <f>+entero!EO77</f>
        <v>1.0070033492270682</v>
      </c>
      <c r="EP25" s="165"/>
      <c r="EQ25" s="165"/>
      <c r="ER25" s="165"/>
      <c r="ES25" s="165"/>
      <c r="ET25" s="165"/>
      <c r="EU25" s="165"/>
      <c r="EV25" s="165"/>
    </row>
    <row r="26" spans="1:152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810.78596975369078</v>
      </c>
      <c r="EH26" s="761">
        <f>+entero!EH78</f>
        <v>802.06761339195305</v>
      </c>
      <c r="EI26" s="761">
        <f>+entero!EI78</f>
        <v>814.20798949043706</v>
      </c>
      <c r="EJ26" s="880">
        <f>+entero!EJ78</f>
        <v>823.89813737576674</v>
      </c>
      <c r="EK26" s="880">
        <f>+entero!EK78</f>
        <v>834.94654486001161</v>
      </c>
      <c r="EL26" s="880">
        <f>+entero!EL78</f>
        <v>915.27410093636161</v>
      </c>
      <c r="EM26" s="880">
        <f>+entero!EM78</f>
        <v>849.0521486929913</v>
      </c>
      <c r="EN26" s="473">
        <f>+entero!EN78</f>
        <v>34.844159202554238</v>
      </c>
      <c r="EO26" s="958">
        <f>+entero!EO78</f>
        <v>4.2795157567000865</v>
      </c>
      <c r="EP26" s="165"/>
      <c r="EQ26" s="165"/>
      <c r="ER26" s="165"/>
      <c r="ES26" s="165"/>
      <c r="ET26" s="165"/>
      <c r="EU26" s="165"/>
      <c r="EV26" s="165"/>
    </row>
    <row r="27" spans="1:152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601.4290378999998</v>
      </c>
      <c r="EH27" s="761">
        <f>+entero!EH79</f>
        <v>603.22585132999995</v>
      </c>
      <c r="EI27" s="761">
        <f>+entero!EI79</f>
        <v>602.14106927</v>
      </c>
      <c r="EJ27" s="880">
        <f>+entero!EJ79</f>
        <v>602.17102698000008</v>
      </c>
      <c r="EK27" s="880">
        <f>+entero!EK79</f>
        <v>605.67952922999984</v>
      </c>
      <c r="EL27" s="880">
        <f>+entero!EL79</f>
        <v>605.73932834000004</v>
      </c>
      <c r="EM27" s="880">
        <f>+entero!EM79</f>
        <v>605.76945611999986</v>
      </c>
      <c r="EN27" s="473">
        <f>+entero!EN79</f>
        <v>3.6283868499998562</v>
      </c>
      <c r="EO27" s="958">
        <f>+entero!EO79</f>
        <v>0.60258086272020872</v>
      </c>
      <c r="EP27" s="165"/>
      <c r="EQ27" s="165"/>
      <c r="ER27" s="165"/>
      <c r="ES27" s="165"/>
      <c r="ET27" s="165"/>
      <c r="EU27" s="165"/>
      <c r="EV27" s="165"/>
    </row>
    <row r="28" spans="1:152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798.33230128425635</v>
      </c>
      <c r="EH28" s="761">
        <f>+entero!EH80</f>
        <v>885.457211023323</v>
      </c>
      <c r="EI28" s="761">
        <f>+entero!EI80</f>
        <v>997.91317574614823</v>
      </c>
      <c r="EJ28" s="880">
        <f>+entero!EJ80</f>
        <v>964.66866369265927</v>
      </c>
      <c r="EK28" s="880">
        <f>+entero!EK80</f>
        <v>938.08717179616428</v>
      </c>
      <c r="EL28" s="880">
        <f>+entero!EL80</f>
        <v>964.97095811542556</v>
      </c>
      <c r="EM28" s="880">
        <f>+entero!EM80</f>
        <v>945.26346897588724</v>
      </c>
      <c r="EN28" s="473">
        <f>+entero!EN80</f>
        <v>-52.649706770260991</v>
      </c>
      <c r="EO28" s="958">
        <f>+entero!EO80</f>
        <v>-5.2759807215587022</v>
      </c>
      <c r="EP28" s="165"/>
      <c r="EQ28" s="165"/>
      <c r="ER28" s="165"/>
      <c r="ES28" s="165"/>
      <c r="ET28" s="165"/>
      <c r="EU28" s="165"/>
      <c r="EV28" s="165"/>
    </row>
    <row r="29" spans="1:152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480.07878981056552</v>
      </c>
      <c r="EH29" s="761">
        <f>+entero!EH81</f>
        <v>583.31737408136985</v>
      </c>
      <c r="EI29" s="761">
        <f>+entero!EI81</f>
        <v>683.15909995571099</v>
      </c>
      <c r="EJ29" s="880">
        <f>+entero!EJ81</f>
        <v>639.03329460689258</v>
      </c>
      <c r="EK29" s="880">
        <f>+entero!EK81</f>
        <v>601.19322740615257</v>
      </c>
      <c r="EL29" s="880">
        <f>+entero!EL81</f>
        <v>549.34770993906386</v>
      </c>
      <c r="EM29" s="880">
        <f>+entero!EM81</f>
        <v>595.10878046289599</v>
      </c>
      <c r="EN29" s="473">
        <f>+entero!EN81</f>
        <v>-88.050319492814992</v>
      </c>
      <c r="EO29" s="958">
        <f>+entero!EO81</f>
        <v>-12.888698913404397</v>
      </c>
      <c r="EP29" s="165"/>
      <c r="EQ29" s="165"/>
      <c r="ER29" s="165"/>
      <c r="ES29" s="165"/>
      <c r="ET29" s="165"/>
      <c r="EU29" s="165"/>
      <c r="EV29" s="165"/>
    </row>
    <row r="30" spans="1:152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318.25351147369088</v>
      </c>
      <c r="EH30" s="761">
        <f>+entero!EH82</f>
        <v>302.13983694195321</v>
      </c>
      <c r="EI30" s="761">
        <f>+entero!EI82</f>
        <v>314.75407579043724</v>
      </c>
      <c r="EJ30" s="880">
        <f>+entero!EJ82</f>
        <v>325.63536908576668</v>
      </c>
      <c r="EK30" s="880">
        <f>+entero!EK82</f>
        <v>336.89394439001171</v>
      </c>
      <c r="EL30" s="880">
        <f>+entero!EL82</f>
        <v>415.6232481763617</v>
      </c>
      <c r="EM30" s="880">
        <f>+entero!EM82</f>
        <v>350.1546885129913</v>
      </c>
      <c r="EN30" s="473">
        <f>+entero!EN82</f>
        <v>35.400612722554058</v>
      </c>
      <c r="EO30" s="958">
        <f>+entero!EO82</f>
        <v>11.247070473560358</v>
      </c>
      <c r="EP30" s="165"/>
      <c r="EQ30" s="165"/>
      <c r="ER30" s="165"/>
      <c r="ES30" s="165"/>
      <c r="ET30" s="165"/>
      <c r="EU30" s="165"/>
      <c r="EV30" s="165"/>
    </row>
    <row r="31" spans="1:152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473">
        <f>+entero!EN83</f>
        <v>0</v>
      </c>
      <c r="EO31" s="958" t="e">
        <f>+entero!EO83</f>
        <v>#DIV/0!</v>
      </c>
      <c r="EP31" s="165"/>
      <c r="EQ31" s="165"/>
      <c r="ER31" s="165"/>
      <c r="ES31" s="165"/>
      <c r="ET31" s="165"/>
      <c r="EU31" s="165"/>
      <c r="EV31" s="165"/>
    </row>
    <row r="32" spans="1:152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26575.627014125599</v>
      </c>
      <c r="EG32" s="761">
        <f>+entero!EG84</f>
        <v>26584.297246853275</v>
      </c>
      <c r="EH32" s="761">
        <f>+entero!EH84</f>
        <v>26599.214757829955</v>
      </c>
      <c r="EI32" s="761">
        <f>+entero!EI84</f>
        <v>26713.595242172527</v>
      </c>
      <c r="EJ32" s="880">
        <f>+entero!EJ84</f>
        <v>26721.942989913045</v>
      </c>
      <c r="EK32" s="880">
        <f>+entero!EK84</f>
        <v>26749.074084571934</v>
      </c>
      <c r="EL32" s="880">
        <f>+entero!EL84</f>
        <v>26755.998257628798</v>
      </c>
      <c r="EM32" s="880">
        <f>+entero!EM84</f>
        <v>26797.539550620048</v>
      </c>
      <c r="EN32" s="473">
        <f>+entero!EN84</f>
        <v>83.944308447520598</v>
      </c>
      <c r="EO32" s="958">
        <f>+entero!EO84</f>
        <v>0.31423815359378671</v>
      </c>
      <c r="EP32" s="165"/>
      <c r="EQ32" s="165"/>
      <c r="ER32" s="165"/>
      <c r="ES32" s="165"/>
      <c r="ET32" s="165"/>
      <c r="EU32" s="165"/>
      <c r="EV32" s="165"/>
    </row>
    <row r="33" spans="1:15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263">
        <f>+entero!EN85</f>
        <v>0</v>
      </c>
      <c r="EO33" s="959" t="e">
        <f>+entero!EO85</f>
        <v>#REF!</v>
      </c>
      <c r="EP33" s="165"/>
      <c r="EQ33" s="165"/>
      <c r="ER33" s="165"/>
      <c r="ES33" s="165"/>
      <c r="ET33" s="165"/>
      <c r="EU33" s="165"/>
      <c r="EV33" s="165"/>
    </row>
    <row r="34" spans="1:152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98.675681519473471</v>
      </c>
      <c r="EH34" s="788">
        <f>+entero!EH86</f>
        <v>98.682468134089262</v>
      </c>
      <c r="EI34" s="788">
        <f>+entero!EI86</f>
        <v>98.694363829543647</v>
      </c>
      <c r="EJ34" s="884">
        <f>+entero!EJ86</f>
        <v>98.694700255740088</v>
      </c>
      <c r="EK34" s="884">
        <f>+entero!EK86</f>
        <v>98.698896775532859</v>
      </c>
      <c r="EL34" s="884">
        <f>+entero!EL86</f>
        <v>98.695380200970433</v>
      </c>
      <c r="EM34" s="884">
        <f>+entero!EM86</f>
        <v>98.698070712415642</v>
      </c>
      <c r="EN34" s="1024"/>
      <c r="EO34" s="958"/>
      <c r="EP34" s="165"/>
      <c r="EQ34" s="165"/>
      <c r="ER34" s="165"/>
      <c r="ES34" s="165"/>
      <c r="ET34" s="165"/>
      <c r="EU34" s="165"/>
      <c r="EV34" s="165"/>
    </row>
    <row r="35" spans="1:15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852"/>
      <c r="EO35" s="851"/>
      <c r="EP35" s="165"/>
      <c r="EQ35" s="165"/>
      <c r="ER35" s="165"/>
      <c r="ES35" s="165"/>
      <c r="ET35" s="165"/>
      <c r="EU35" s="165"/>
      <c r="EV35" s="165"/>
    </row>
    <row r="36" spans="1:15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165"/>
      <c r="EO93" s="165"/>
      <c r="EP93" s="165"/>
      <c r="EQ93" s="165"/>
      <c r="ER93" s="165"/>
      <c r="ES93" s="165"/>
      <c r="ET93" s="165"/>
      <c r="EU93" s="165"/>
      <c r="EV93" s="165"/>
    </row>
    <row r="94" spans="1:15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165"/>
      <c r="EO94" s="165"/>
      <c r="EP94" s="165"/>
      <c r="EQ94" s="165"/>
      <c r="ER94" s="165"/>
      <c r="ES94" s="165"/>
      <c r="ET94" s="165"/>
      <c r="EU94" s="165"/>
      <c r="EV94" s="165"/>
    </row>
    <row r="95" spans="1:15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165"/>
      <c r="EO95" s="165"/>
      <c r="EP95" s="165"/>
      <c r="EQ95" s="165"/>
      <c r="ER95" s="165"/>
      <c r="ES95" s="165"/>
      <c r="ET95" s="165"/>
      <c r="EU95" s="165"/>
      <c r="EV95" s="165"/>
    </row>
    <row r="96" spans="1:15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165"/>
      <c r="EO96" s="165"/>
      <c r="EP96" s="165"/>
      <c r="EQ96" s="165"/>
      <c r="ER96" s="165"/>
      <c r="ES96" s="165"/>
      <c r="ET96" s="165"/>
      <c r="EU96" s="165"/>
      <c r="EV96" s="165"/>
    </row>
    <row r="97" spans="1:15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165"/>
      <c r="EO97" s="165"/>
      <c r="EP97" s="165"/>
      <c r="EQ97" s="165"/>
      <c r="ER97" s="165"/>
      <c r="ES97" s="165"/>
      <c r="ET97" s="165"/>
      <c r="EU97" s="165"/>
      <c r="EV97" s="165"/>
    </row>
    <row r="98" spans="1:15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165"/>
      <c r="EO98" s="165"/>
      <c r="EP98" s="165"/>
      <c r="EQ98" s="165"/>
      <c r="ER98" s="165"/>
      <c r="ES98" s="165"/>
      <c r="ET98" s="165"/>
      <c r="EU98" s="165"/>
      <c r="EV98" s="165"/>
    </row>
    <row r="99" spans="1:15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165"/>
      <c r="EO99" s="165"/>
      <c r="EP99" s="165"/>
      <c r="EQ99" s="165"/>
      <c r="ER99" s="165"/>
      <c r="ES99" s="165"/>
      <c r="ET99" s="165"/>
      <c r="EU99" s="165"/>
      <c r="EV99" s="165"/>
    </row>
    <row r="100" spans="1:152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165"/>
      <c r="EO100" s="165"/>
      <c r="EP100" s="165"/>
      <c r="EQ100" s="165"/>
      <c r="ER100" s="165"/>
      <c r="ES100" s="165"/>
      <c r="ET100" s="165"/>
      <c r="EU100" s="165"/>
      <c r="EV100" s="165"/>
    </row>
    <row r="101" spans="1:152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165"/>
      <c r="EO101" s="165"/>
      <c r="EP101" s="165"/>
      <c r="EQ101" s="165"/>
      <c r="ER101" s="165"/>
      <c r="ES101" s="165"/>
      <c r="ET101" s="165"/>
      <c r="EU101" s="165"/>
      <c r="EV101" s="165"/>
    </row>
    <row r="102" spans="1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1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1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1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1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1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1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1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1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1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1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  <row r="163" spans="3:14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</row>
    <row r="164" spans="3:14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</row>
    <row r="165" spans="3:14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</row>
    <row r="166" spans="3:14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</row>
    <row r="167" spans="3:14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</row>
    <row r="168" spans="3:14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</row>
    <row r="169" spans="3:14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</row>
    <row r="170" spans="3:14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  <row r="173" spans="3:14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  <row r="180" spans="3:14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</row>
    <row r="181" spans="3:14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</row>
    <row r="182" spans="3:14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</row>
    <row r="183" spans="3:14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</row>
    <row r="184" spans="3:14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</row>
    <row r="185" spans="3:14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</row>
    <row r="186" spans="3:14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</row>
    <row r="187" spans="3:14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</row>
    <row r="188" spans="3:14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</row>
  </sheetData>
  <mergeCells count="138">
    <mergeCell ref="EI3:EI4"/>
    <mergeCell ref="EG3:EG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  <mergeCell ref="BI3:BI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F3:AF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EF3:EF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EH3:EH4"/>
    <mergeCell ref="EN3:EO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M3"/>
    <mergeCell ref="DY3:DY4"/>
    <mergeCell ref="DZ3:DZ4"/>
    <mergeCell ref="DQ3:DQ4"/>
    <mergeCell ref="EE3:EE4"/>
    <mergeCell ref="DM3:DM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W162"/>
  <sheetViews>
    <sheetView tabSelected="1"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3" width="8.42578125" style="809" customWidth="1"/>
    <col min="144" max="153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s="148" customFormat="1" ht="13.5" customHeight="1" x14ac:dyDescent="0.2">
      <c r="C3" s="149"/>
      <c r="D3" s="1108" t="str">
        <f>+entero!D3</f>
        <v>V   A   R   I   A   B   L   E   S     b/</v>
      </c>
      <c r="E3" s="1106" t="str">
        <f>+entero!E3</f>
        <v>2008                          A  fines de Dic*</v>
      </c>
      <c r="F3" s="1106" t="str">
        <f>+entero!F3</f>
        <v>2009                          A  fines de Ene*</v>
      </c>
      <c r="G3" s="1106" t="str">
        <f>+entero!G3</f>
        <v>2009                          A  fines de Feb*</v>
      </c>
      <c r="H3" s="1106" t="str">
        <f>+entero!H3</f>
        <v>2009                          A  fines de Mar*</v>
      </c>
      <c r="I3" s="1106" t="str">
        <f>+entero!I3</f>
        <v>2009                          A  fines de adr*</v>
      </c>
      <c r="J3" s="1106" t="str">
        <f>+entero!J3</f>
        <v>2009                          A  fines de May*</v>
      </c>
      <c r="K3" s="1106" t="str">
        <f>+entero!K3</f>
        <v>2009                          A  fines de Jun*</v>
      </c>
      <c r="L3" s="1106" t="str">
        <f>+entero!L3</f>
        <v>2009                          A  fines de Jul*</v>
      </c>
      <c r="M3" s="1106" t="str">
        <f>+entero!M3</f>
        <v>2009                          A  fines de Ago*</v>
      </c>
      <c r="N3" s="1106" t="str">
        <f>+entero!N3</f>
        <v>2009                          A  fines de Sep*</v>
      </c>
      <c r="O3" s="1106" t="str">
        <f>+entero!O3</f>
        <v>2009                          A  fines de Oct*</v>
      </c>
      <c r="P3" s="1106" t="str">
        <f>+entero!P3</f>
        <v>2009                          A  fines de Nov*</v>
      </c>
      <c r="Q3" s="1106" t="str">
        <f>+entero!Q3</f>
        <v>2009                          A  fines de Dic*</v>
      </c>
      <c r="R3" s="1106" t="str">
        <f>+entero!R3</f>
        <v>2010                          A  fines de Ene*</v>
      </c>
      <c r="S3" s="1106" t="str">
        <f>+entero!S3</f>
        <v>2010                          A  fines de Feb*</v>
      </c>
      <c r="T3" s="1106" t="str">
        <f>+entero!T3</f>
        <v>2010                          A  fines de Mar*</v>
      </c>
      <c r="U3" s="1106" t="str">
        <f>+entero!U3</f>
        <v>2010                          A  fines de adr*</v>
      </c>
      <c r="V3" s="1106" t="str">
        <f>+entero!V3</f>
        <v>2010                          A  fines de May*</v>
      </c>
      <c r="W3" s="1106" t="str">
        <f>+entero!W3</f>
        <v>2010                          A  fines de Jun*</v>
      </c>
      <c r="X3" s="1106" t="str">
        <f>+entero!X3</f>
        <v>2010                          A  fines de Jul*</v>
      </c>
      <c r="Y3" s="1106" t="str">
        <f>+entero!Y3</f>
        <v>2010                          A  fines de Ago*</v>
      </c>
      <c r="Z3" s="1106" t="str">
        <f>+entero!Z3</f>
        <v>2010                          A  fines de Sep*</v>
      </c>
      <c r="AA3" s="1106" t="str">
        <f>+entero!AA3</f>
        <v>2010                          A  fines de Oct*</v>
      </c>
      <c r="AB3" s="1106" t="str">
        <f>+entero!AB3</f>
        <v>2010                          A  fines de Nov*</v>
      </c>
      <c r="AC3" s="1106" t="str">
        <f>+entero!AC3</f>
        <v>2010                          A  fines de Dic*</v>
      </c>
      <c r="AD3" s="1106" t="str">
        <f>+entero!AD3</f>
        <v>2011                          A  fines de Ene*</v>
      </c>
      <c r="AE3" s="1106" t="str">
        <f>+entero!AE3</f>
        <v>2011                          A  fines de Feb*</v>
      </c>
      <c r="AF3" s="1106" t="str">
        <f>+entero!AF3</f>
        <v>2011                          A  fines de Mar*</v>
      </c>
      <c r="AG3" s="1106" t="str">
        <f>+entero!AG3</f>
        <v>2011                          A  fines de adr*</v>
      </c>
      <c r="AH3" s="1106" t="str">
        <f>+entero!AH3</f>
        <v>2011                          A  fines de May*</v>
      </c>
      <c r="AI3" s="1106" t="str">
        <f>+entero!AI3</f>
        <v>2011                          A  fines de Jun*</v>
      </c>
      <c r="AJ3" s="1106" t="str">
        <f>+entero!AJ3</f>
        <v>2011                          A  fines de Jul*</v>
      </c>
      <c r="AK3" s="1106" t="str">
        <f>+entero!AK3</f>
        <v>2011                          A  fines de Ago*</v>
      </c>
      <c r="AL3" s="1106" t="str">
        <f>+entero!AL3</f>
        <v>2011                          A  fines de Sep*</v>
      </c>
      <c r="AM3" s="1106" t="str">
        <f>+entero!AM3</f>
        <v>2011                          A  fines de Oct*</v>
      </c>
      <c r="AN3" s="1106" t="str">
        <f>+entero!AN3</f>
        <v>2011                          A  fines de Nov*</v>
      </c>
      <c r="AO3" s="1106" t="str">
        <f>+entero!AO3</f>
        <v>2011                          A  fines de Dic*</v>
      </c>
      <c r="AP3" s="1106" t="str">
        <f>+entero!AP3</f>
        <v>2012                          A  fines de Ene*</v>
      </c>
      <c r="AQ3" s="1106" t="str">
        <f>+entero!AQ3</f>
        <v>2012                          A  fines de Feb*</v>
      </c>
      <c r="AR3" s="1106" t="str">
        <f>+entero!AR3</f>
        <v>2012                          A  fines de Mar*</v>
      </c>
      <c r="AS3" s="1106" t="str">
        <f>+entero!AS3</f>
        <v>2012                          A  fines de adr*</v>
      </c>
      <c r="AT3" s="1106" t="str">
        <f>+entero!AT3</f>
        <v>2012                          A  fines de May*</v>
      </c>
      <c r="AU3" s="1106" t="str">
        <f>+entero!AU3</f>
        <v>2012                          A  fines de Jun*</v>
      </c>
      <c r="AV3" s="1106" t="str">
        <f>+entero!AV3</f>
        <v>2012                          A  fines de Jul*</v>
      </c>
      <c r="AW3" s="1106" t="str">
        <f>+entero!AW3</f>
        <v>2012                          A  fines de Ago*</v>
      </c>
      <c r="AX3" s="1106" t="str">
        <f>+entero!AX3</f>
        <v>2012                          A  fines de Sep*</v>
      </c>
      <c r="AY3" s="1106" t="str">
        <f>+entero!AY3</f>
        <v>2012                          A  fines de Oct*</v>
      </c>
      <c r="AZ3" s="1106" t="str">
        <f>+entero!AZ3</f>
        <v>2012                          A  fines de Nov*</v>
      </c>
      <c r="BA3" s="1106" t="str">
        <f>+entero!BA3</f>
        <v>2012                          A  fines de Dic*</v>
      </c>
      <c r="BB3" s="1106" t="str">
        <f>+entero!BB3</f>
        <v>2013                          A  fines de Ene*</v>
      </c>
      <c r="BC3" s="1106" t="str">
        <f>+entero!BC3</f>
        <v>2013                          A  fines de Feb*</v>
      </c>
      <c r="BD3" s="1106" t="str">
        <f>+entero!BD3</f>
        <v>2013                          A  fines de Mar*</v>
      </c>
      <c r="BE3" s="1106" t="str">
        <f>+entero!BE3</f>
        <v>2013                          A  fines de adr*</v>
      </c>
      <c r="BF3" s="1106" t="str">
        <f>+entero!BF3</f>
        <v>2013                          A  fines de May*</v>
      </c>
      <c r="BG3" s="1106" t="str">
        <f>+entero!BG3</f>
        <v>2013                          A  fines de Jun*</v>
      </c>
      <c r="BH3" s="1106" t="str">
        <f>+entero!BH3</f>
        <v>2013                          A  fines de Jul*</v>
      </c>
      <c r="BI3" s="1106" t="str">
        <f>+entero!BI3</f>
        <v>2013                          A  fines de Ago*</v>
      </c>
      <c r="BJ3" s="1106" t="str">
        <f>+entero!BJ3</f>
        <v>2013                          A  fines de Sep*</v>
      </c>
      <c r="BK3" s="1106" t="str">
        <f>+entero!BK3</f>
        <v>2013                          A  fines de Oct*</v>
      </c>
      <c r="BL3" s="1106" t="str">
        <f>+entero!BL3</f>
        <v>2013                          A  fines de Nov*</v>
      </c>
      <c r="BM3" s="1106" t="str">
        <f>+entero!BM3</f>
        <v>2013                          A  fines de Dic*</v>
      </c>
      <c r="BN3" s="1106" t="str">
        <f>+entero!BN3</f>
        <v>2014                          A  fines de Ene*</v>
      </c>
      <c r="BO3" s="1106" t="str">
        <f>+entero!BO3</f>
        <v>2014                          A  fines de Feb*</v>
      </c>
      <c r="BP3" s="1106" t="str">
        <f>+entero!BP3</f>
        <v>2014                          A  fines de Mar*</v>
      </c>
      <c r="BQ3" s="1106" t="str">
        <f>+entero!BQ3</f>
        <v>2014                          A  fines de adr*</v>
      </c>
      <c r="BR3" s="1106" t="str">
        <f>+entero!BR3</f>
        <v>2014                          A  fines de May*</v>
      </c>
      <c r="BS3" s="1106" t="str">
        <f>+entero!BS3</f>
        <v>2014                          A  fines de Jun*</v>
      </c>
      <c r="BT3" s="1106" t="str">
        <f>+entero!BT3</f>
        <v>2014                          A  fines de Jul*</v>
      </c>
      <c r="BU3" s="1106" t="str">
        <f>+entero!BU3</f>
        <v>2014                          A  fines de Ago*</v>
      </c>
      <c r="BV3" s="1106" t="str">
        <f>+entero!BV3</f>
        <v>2014                          A  fines de Sep*</v>
      </c>
      <c r="BW3" s="1106" t="str">
        <f>+entero!BW3</f>
        <v>2014                          A  fines de Oct*</v>
      </c>
      <c r="BX3" s="1106" t="str">
        <f>+entero!BX3</f>
        <v>2014                          A  fines de Nov*</v>
      </c>
      <c r="BY3" s="1106" t="str">
        <f>+entero!BY3</f>
        <v>2014                          A  fines de Dic*</v>
      </c>
      <c r="BZ3" s="1106" t="str">
        <f>+entero!BZ3</f>
        <v>2015                         A  fines de Ene*</v>
      </c>
      <c r="CA3" s="1106" t="str">
        <f>+entero!CA3</f>
        <v>2015                         A  fines de Feb*</v>
      </c>
      <c r="CB3" s="1106" t="str">
        <f>+entero!CB3</f>
        <v>2015                         A  fines de Mar*</v>
      </c>
      <c r="CC3" s="1106" t="str">
        <f>+entero!CC3</f>
        <v xml:space="preserve">2015                         A  fines de adr* </v>
      </c>
      <c r="CD3" s="1106" t="str">
        <f>+entero!CD3</f>
        <v xml:space="preserve">2015                         A  fines de May* </v>
      </c>
      <c r="CE3" s="1106" t="str">
        <f>+entero!CE3</f>
        <v xml:space="preserve">2015                         A  fines de Jun* </v>
      </c>
      <c r="CF3" s="1106" t="str">
        <f>+entero!CF3</f>
        <v xml:space="preserve">2015                         A  fines de Jul* </v>
      </c>
      <c r="CG3" s="1106" t="str">
        <f>+entero!CG3</f>
        <v xml:space="preserve">2015                         A  fines de Ago* </v>
      </c>
      <c r="CH3" s="1106" t="str">
        <f>+entero!CH3</f>
        <v xml:space="preserve">2015                         A  fines de Sep* </v>
      </c>
      <c r="CI3" s="1106" t="str">
        <f>+entero!CI3</f>
        <v xml:space="preserve">2015                         A  fines de Oct* </v>
      </c>
      <c r="CJ3" s="1106" t="str">
        <f>+entero!CJ3</f>
        <v xml:space="preserve">2015                         A  fines de Nov* </v>
      </c>
      <c r="CK3" s="1106" t="str">
        <f>+entero!CK3</f>
        <v xml:space="preserve">2015                         A  fines de Dic* </v>
      </c>
      <c r="CL3" s="1106" t="str">
        <f>+entero!CL3</f>
        <v xml:space="preserve">2016                         A  fines de Ene* </v>
      </c>
      <c r="CM3" s="1106" t="str">
        <f>+entero!CM3</f>
        <v xml:space="preserve">2016                         A  fines de Feb* </v>
      </c>
      <c r="CN3" s="1106" t="str">
        <f>+entero!CN3</f>
        <v xml:space="preserve">2016                         A  fines de Mar* </v>
      </c>
      <c r="CO3" s="1106" t="str">
        <f>+entero!CO3</f>
        <v xml:space="preserve">2016                         A  fines de adr* </v>
      </c>
      <c r="CP3" s="1106" t="str">
        <f>+entero!CP3</f>
        <v xml:space="preserve">2016                         A  fines de May* </v>
      </c>
      <c r="CQ3" s="1106" t="str">
        <f>+entero!CQ3</f>
        <v xml:space="preserve">2016                         A  fines de Jun* </v>
      </c>
      <c r="CR3" s="1106" t="str">
        <f>+entero!CR3</f>
        <v xml:space="preserve">2016                         A  fines de Jul* </v>
      </c>
      <c r="CS3" s="1106" t="str">
        <f>+entero!CS3</f>
        <v xml:space="preserve">2016                         A  fines de Ago* </v>
      </c>
      <c r="CT3" s="1106" t="str">
        <f>+entero!CT3</f>
        <v xml:space="preserve">2016                         A  fines de Sep* </v>
      </c>
      <c r="CU3" s="1106" t="str">
        <f>+entero!CU3</f>
        <v xml:space="preserve">2016                         A  fines de Oct* </v>
      </c>
      <c r="CV3" s="1106" t="str">
        <f>+entero!CV3</f>
        <v xml:space="preserve">2016                         A  fines de Nov* </v>
      </c>
      <c r="CW3" s="1106" t="str">
        <f>+entero!CW3</f>
        <v>2016                         A  fines de Dic* 15</v>
      </c>
      <c r="CX3" s="1106" t="str">
        <f>+entero!CX3</f>
        <v xml:space="preserve">2017                         A  fines de Ene* </v>
      </c>
      <c r="CY3" s="1106" t="str">
        <f>+entero!CY3</f>
        <v xml:space="preserve">2017                         A  fines de Feb* </v>
      </c>
      <c r="CZ3" s="1106" t="str">
        <f>+entero!CZ3</f>
        <v xml:space="preserve">2017                         A  fines de Mar* </v>
      </c>
      <c r="DA3" s="1106" t="str">
        <f>+entero!DA3</f>
        <v xml:space="preserve">2017                         A  fines de Abr* </v>
      </c>
      <c r="DB3" s="1106" t="str">
        <f>+entero!DB3</f>
        <v xml:space="preserve">2017                         A  fines de May* </v>
      </c>
      <c r="DC3" s="1106" t="str">
        <f>+entero!DC3</f>
        <v xml:space="preserve">2017                         A  fines de Jun* </v>
      </c>
      <c r="DD3" s="1106" t="str">
        <f>+entero!DD3</f>
        <v xml:space="preserve">2017                         A  fines de Jul* </v>
      </c>
      <c r="DE3" s="1106" t="str">
        <f>+entero!DE3</f>
        <v xml:space="preserve">2017                         A  fines de Ago* </v>
      </c>
      <c r="DF3" s="1106" t="str">
        <f>+entero!DF3</f>
        <v xml:space="preserve">2017                         A  fines de Sep* </v>
      </c>
      <c r="DG3" s="1106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4" t="str">
        <f>+entero!EI3</f>
        <v>Semana 3°</v>
      </c>
      <c r="EJ3" s="1097" t="str">
        <f>+entero!EJ3</f>
        <v>Semana 4°</v>
      </c>
      <c r="EK3" s="1076"/>
      <c r="EL3" s="1076"/>
      <c r="EM3" s="1077"/>
      <c r="EN3" s="1099" t="s">
        <v>252</v>
      </c>
      <c r="EO3" s="1100"/>
      <c r="EP3" s="171"/>
      <c r="EQ3" s="171"/>
      <c r="ER3" s="171"/>
      <c r="ES3" s="171"/>
      <c r="ET3" s="171"/>
      <c r="EU3" s="171"/>
      <c r="EV3" s="171"/>
      <c r="EW3" s="171"/>
    </row>
    <row r="4" spans="1:153" s="148" customFormat="1" ht="28.5" customHeight="1" thickBot="1" x14ac:dyDescent="0.25">
      <c r="C4" s="150"/>
      <c r="D4" s="1109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075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5"/>
      <c r="EH4" s="1095"/>
      <c r="EI4" s="1095"/>
      <c r="EJ4" s="936">
        <f>+entero!EJ4</f>
        <v>43822</v>
      </c>
      <c r="EK4" s="936">
        <f>+entero!EK4</f>
        <v>43823</v>
      </c>
      <c r="EL4" s="936">
        <f>+entero!EL4</f>
        <v>43825</v>
      </c>
      <c r="EM4" s="936">
        <f>+entero!EM4</f>
        <v>43826</v>
      </c>
      <c r="EN4" s="978" t="s">
        <v>246</v>
      </c>
      <c r="EO4" s="979" t="s">
        <v>183</v>
      </c>
      <c r="EP4" s="171"/>
      <c r="EQ4" s="171"/>
      <c r="ER4" s="171"/>
      <c r="ES4" s="171"/>
      <c r="ET4" s="171"/>
      <c r="EU4" s="171"/>
      <c r="EV4" s="171"/>
      <c r="EW4" s="171"/>
    </row>
    <row r="5" spans="1:15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86">
        <v>7.5</v>
      </c>
      <c r="EK5" s="886">
        <v>7.5</v>
      </c>
      <c r="EL5" s="886">
        <v>7.5</v>
      </c>
      <c r="EM5" s="886">
        <v>7.5</v>
      </c>
      <c r="EN5" s="854">
        <v>7.5</v>
      </c>
      <c r="EO5" s="853"/>
      <c r="EP5" s="165"/>
      <c r="EQ5" s="165"/>
      <c r="ER5" s="165"/>
      <c r="ES5" s="165"/>
      <c r="ET5" s="165"/>
      <c r="EU5" s="165"/>
      <c r="EV5" s="165"/>
      <c r="EW5" s="165"/>
    </row>
    <row r="6" spans="1:153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973"/>
      <c r="EO6" s="888"/>
      <c r="EP6" s="165"/>
      <c r="EQ6" s="165"/>
      <c r="ER6" s="165"/>
      <c r="ES6" s="165"/>
      <c r="ET6" s="165"/>
      <c r="EU6" s="165"/>
      <c r="EV6" s="165"/>
      <c r="EW6" s="165"/>
    </row>
    <row r="7" spans="1:153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973"/>
      <c r="EO7" s="888"/>
      <c r="EP7" s="165"/>
      <c r="EQ7" s="165"/>
      <c r="ER7" s="165"/>
      <c r="ES7" s="165"/>
      <c r="ET7" s="165"/>
      <c r="EU7" s="165"/>
      <c r="EV7" s="165"/>
      <c r="EW7" s="165"/>
    </row>
    <row r="8" spans="1:153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828">
        <f>+entero!EG90</f>
        <v>6.9664746027884767</v>
      </c>
      <c r="EH8" s="747">
        <f>+entero!EH90</f>
        <v>6.9854553990010615</v>
      </c>
      <c r="EI8" s="747">
        <f>+entero!EI90</f>
        <v>6.9689531826350786</v>
      </c>
      <c r="EJ8" s="455">
        <f>+entero!EJ90</f>
        <v>6.9838579306644508</v>
      </c>
      <c r="EK8" s="455">
        <f>+entero!EK90</f>
        <v>6.9623293966628168</v>
      </c>
      <c r="EL8" s="455">
        <f>+entero!EL90</f>
        <v>6.9672549481072048</v>
      </c>
      <c r="EM8" s="455">
        <f>+entero!EM90</f>
        <v>6.9678266445904811</v>
      </c>
      <c r="EN8" s="1023">
        <f>+entero!EN90</f>
        <v>-1.1265380445975026E-3</v>
      </c>
      <c r="EO8" s="888">
        <f>+entero!EO90</f>
        <v>-1.6165097039316595E-2</v>
      </c>
      <c r="EP8" s="165"/>
      <c r="EQ8" s="165"/>
      <c r="ER8" s="165"/>
      <c r="ES8" s="165"/>
      <c r="ET8" s="165"/>
      <c r="EU8" s="165"/>
      <c r="EV8" s="165"/>
      <c r="EW8" s="165"/>
    </row>
    <row r="9" spans="1:153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58.171808233546159</v>
      </c>
      <c r="ED9" s="747">
        <f>+entero!ED91</f>
        <v>58.529148834926737</v>
      </c>
      <c r="EE9" s="747">
        <f>+entero!EE91</f>
        <v>59.322865247647968</v>
      </c>
      <c r="EF9" s="747">
        <f>+entero!EF91</f>
        <v>57.998148093043312</v>
      </c>
      <c r="EG9" s="269"/>
      <c r="EH9" s="1067"/>
      <c r="EI9" s="1067"/>
      <c r="EJ9" s="269"/>
      <c r="EK9" s="269"/>
      <c r="EL9" s="269"/>
      <c r="EM9" s="269"/>
      <c r="EN9" s="828"/>
      <c r="EO9" s="889"/>
      <c r="EP9" s="165"/>
      <c r="EQ9" s="165"/>
      <c r="ER9" s="165"/>
      <c r="ES9" s="165"/>
      <c r="ET9" s="165"/>
      <c r="EU9" s="165"/>
      <c r="EV9" s="165"/>
      <c r="EW9" s="165"/>
    </row>
    <row r="10" spans="1:153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1069">
        <f>+entero!EG92</f>
        <v>2.3268200000000001</v>
      </c>
      <c r="EH10" s="743">
        <f>+entero!EH92</f>
        <v>2.32809</v>
      </c>
      <c r="EI10" s="743">
        <f>+entero!EI92</f>
        <v>2.3295599999999999</v>
      </c>
      <c r="EJ10" s="887">
        <f>+entero!EJ92</f>
        <v>2.33019</v>
      </c>
      <c r="EK10" s="887">
        <f>+entero!EK92</f>
        <v>2.3304</v>
      </c>
      <c r="EL10" s="887">
        <f>+entero!EL92</f>
        <v>2.3308200000000001</v>
      </c>
      <c r="EM10" s="887">
        <f>+entero!EM92</f>
        <v>2.3310300000000002</v>
      </c>
      <c r="EN10" s="1023">
        <f>+entero!EN92</f>
        <v>1.4700000000003044E-3</v>
      </c>
      <c r="EO10" s="888">
        <f>+entero!EO92</f>
        <v>6.3102045021390496E-2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269"/>
      <c r="EH11" s="1067"/>
      <c r="EI11" s="1067"/>
      <c r="EJ11" s="269"/>
      <c r="EK11" s="269"/>
      <c r="EL11" s="269"/>
      <c r="EM11" s="269"/>
      <c r="EN11" s="938"/>
      <c r="EO11" s="923"/>
      <c r="EP11" s="165"/>
      <c r="EQ11" s="165"/>
      <c r="ER11" s="165"/>
      <c r="ES11" s="165"/>
      <c r="ET11" s="165"/>
      <c r="EU11" s="165"/>
      <c r="EV11" s="165"/>
      <c r="EW11" s="165"/>
    </row>
    <row r="12" spans="1:15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</row>
    <row r="13" spans="1:15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</row>
    <row r="14" spans="1:15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</row>
    <row r="16" spans="1:15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</row>
    <row r="17" spans="1:15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</row>
    <row r="18" spans="1:15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</row>
    <row r="19" spans="1:15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</row>
    <row r="77" spans="1:15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</row>
    <row r="78" spans="1:15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</row>
    <row r="79" spans="1:15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</row>
    <row r="80" spans="1:15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</row>
    <row r="81" spans="3:14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</row>
    <row r="82" spans="3:14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</row>
    <row r="83" spans="3:14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</row>
    <row r="84" spans="3:14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</row>
    <row r="85" spans="3:14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</row>
    <row r="86" spans="3:14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3:14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3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3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3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3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3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3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3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3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3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</row>
    <row r="103" spans="3:14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</row>
    <row r="104" spans="3:14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</row>
    <row r="105" spans="3:14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</row>
    <row r="106" spans="3:14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</row>
    <row r="107" spans="3:14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</row>
    <row r="108" spans="3:14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</row>
    <row r="109" spans="3:14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</row>
    <row r="110" spans="3:14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</row>
    <row r="111" spans="3:14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</row>
    <row r="112" spans="3:14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</row>
    <row r="113" spans="3:14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</row>
    <row r="114" spans="3:14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</row>
    <row r="115" spans="3:14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</row>
    <row r="116" spans="3:14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</row>
    <row r="117" spans="3:14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</row>
    <row r="118" spans="3:14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</row>
    <row r="119" spans="3:14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</row>
    <row r="120" spans="3:14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</row>
    <row r="121" spans="3:14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</row>
    <row r="122" spans="3:14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</sheetData>
  <mergeCells count="138">
    <mergeCell ref="EI3:EI4"/>
    <mergeCell ref="DS3:DS4"/>
    <mergeCell ref="EC3:EC4"/>
    <mergeCell ref="EG3:EG4"/>
    <mergeCell ref="DK3:DK4"/>
    <mergeCell ref="DJ3:DJ4"/>
    <mergeCell ref="DR3:DR4"/>
    <mergeCell ref="DQ3:DQ4"/>
    <mergeCell ref="EF3:EF4"/>
    <mergeCell ref="EE3:EE4"/>
    <mergeCell ref="EB3:EB4"/>
    <mergeCell ref="DN3:DN4"/>
    <mergeCell ref="DT3:DT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  <mergeCell ref="CH3:CH4"/>
    <mergeCell ref="BJ3:BJ4"/>
    <mergeCell ref="BP3:BP4"/>
    <mergeCell ref="AW3:AW4"/>
    <mergeCell ref="AQ3:AQ4"/>
    <mergeCell ref="AP3:AP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BK3:BK4"/>
    <mergeCell ref="BZ3:BZ4"/>
    <mergeCell ref="CA3:CA4"/>
    <mergeCell ref="CB3:CB4"/>
    <mergeCell ref="BB3:BB4"/>
    <mergeCell ref="AV3:AV4"/>
    <mergeCell ref="BE3:BE4"/>
    <mergeCell ref="AI3:AI4"/>
    <mergeCell ref="AK3:AK4"/>
    <mergeCell ref="AO3:AO4"/>
    <mergeCell ref="AC3:AC4"/>
    <mergeCell ref="R3:R4"/>
    <mergeCell ref="AE3:AE4"/>
    <mergeCell ref="AD3:AD4"/>
    <mergeCell ref="Z3:Z4"/>
    <mergeCell ref="AB3:AB4"/>
    <mergeCell ref="AA3:AA4"/>
    <mergeCell ref="AG3:AG4"/>
    <mergeCell ref="AR3:AR4"/>
    <mergeCell ref="S3:S4"/>
    <mergeCell ref="U3:U4"/>
    <mergeCell ref="T3:T4"/>
    <mergeCell ref="V3:V4"/>
    <mergeCell ref="X3:X4"/>
    <mergeCell ref="W3:W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Y3:Y4"/>
    <mergeCell ref="AF3:AF4"/>
    <mergeCell ref="AH3:AH4"/>
    <mergeCell ref="EN3:E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CO3:CO4"/>
    <mergeCell ref="CQ3:CQ4"/>
    <mergeCell ref="EJ3:EM3"/>
    <mergeCell ref="DY3:DY4"/>
    <mergeCell ref="BT3:BT4"/>
    <mergeCell ref="CG3:CG4"/>
    <mergeCell ref="BU3:BU4"/>
    <mergeCell ref="BW3:BW4"/>
    <mergeCell ref="CD3:CD4"/>
    <mergeCell ref="CN3:CN4"/>
    <mergeCell ref="CK3:CK4"/>
    <mergeCell ref="DA3:DA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EH3:EH4"/>
    <mergeCell ref="DU3:DU4"/>
    <mergeCell ref="DO3:DO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B160"/>
  <sheetViews>
    <sheetView topLeftCell="B1" workbookViewId="0">
      <pane xSplit="39" ySplit="9" topLeftCell="EA10" activePane="bottomRight" state="frozen"/>
      <selection activeCell="B1" sqref="B1"/>
      <selection pane="topRight" activeCell="AO1" sqref="AO1"/>
      <selection pane="bottomLeft" activeCell="B10" sqref="B10"/>
      <selection pane="bottomRight" activeCell="EM12" sqref="EM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3" width="8.140625" style="809" customWidth="1"/>
    <col min="144" max="144" width="9.28515625" style="168" customWidth="1"/>
    <col min="145" max="158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entero!CT3</f>
        <v xml:space="preserve">2016                         A  fines de Sep* </v>
      </c>
      <c r="CU3" s="1092" t="str">
        <f>entero!CU3</f>
        <v xml:space="preserve">2016                         A  fines de Oct* </v>
      </c>
      <c r="CV3" s="1092" t="str">
        <f>entero!CV3</f>
        <v xml:space="preserve">2016                         A  fines de Nov* </v>
      </c>
      <c r="CW3" s="1092" t="str">
        <f>entero!CW3</f>
        <v>2016                         A  fines de Dic* 15</v>
      </c>
      <c r="CX3" s="1092" t="str">
        <f>entero!CX3</f>
        <v xml:space="preserve">2017                         A  fines de Ene* </v>
      </c>
      <c r="CY3" s="1092" t="str">
        <f>entero!CY3</f>
        <v xml:space="preserve">2017                         A  fines de Feb* </v>
      </c>
      <c r="CZ3" s="1092" t="str">
        <f>entero!CZ3</f>
        <v xml:space="preserve">2017                         A  fines de Mar* </v>
      </c>
      <c r="DA3" s="1092" t="str">
        <f>entero!DA3</f>
        <v xml:space="preserve">2017                         A  fines de Abr* </v>
      </c>
      <c r="DB3" s="1092" t="str">
        <f>entero!DB3</f>
        <v xml:space="preserve">2017                         A  fines de May* </v>
      </c>
      <c r="DC3" s="1092" t="str">
        <f>entero!DC3</f>
        <v xml:space="preserve">2017                         A  fines de Jun* </v>
      </c>
      <c r="DD3" s="1092" t="str">
        <f>entero!DD3</f>
        <v xml:space="preserve">2017                         A  fines de Jul* </v>
      </c>
      <c r="DE3" s="1092" t="str">
        <f>entero!DE3</f>
        <v xml:space="preserve">2017                         A  fines de Ago* </v>
      </c>
      <c r="DF3" s="1092" t="str">
        <f>entero!DF3</f>
        <v xml:space="preserve">2017                         A  fines de Sep* </v>
      </c>
      <c r="DG3" s="1092" t="str">
        <f>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4" t="str">
        <f>+entero!EI3</f>
        <v>Semana 3°</v>
      </c>
      <c r="EJ3" s="1097" t="str">
        <f>+entero!EJ3</f>
        <v>Semana 4°</v>
      </c>
      <c r="EK3" s="1076"/>
      <c r="EL3" s="1076"/>
      <c r="EM3" s="1077"/>
      <c r="EN3" s="1099" t="s">
        <v>252</v>
      </c>
      <c r="EO3" s="1100"/>
      <c r="EP3" s="165"/>
      <c r="EQ3" s="165"/>
      <c r="ER3" s="165"/>
      <c r="ES3" s="165"/>
      <c r="ET3" s="165"/>
      <c r="EU3" s="165"/>
      <c r="EV3" s="165"/>
      <c r="EW3" s="165"/>
    </row>
    <row r="4" spans="1:153" ht="27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 t="str">
        <f>entero!CT3</f>
        <v xml:space="preserve">2016                         A  fines de Sep* </v>
      </c>
      <c r="CU4" s="1098" t="str">
        <f>entero!CU3</f>
        <v xml:space="preserve">2016                         A  fines de Oct* </v>
      </c>
      <c r="CV4" s="1098" t="str">
        <f>entero!CV3</f>
        <v xml:space="preserve">2016                         A  fines de Nov* </v>
      </c>
      <c r="CW4" s="1098" t="str">
        <f>entero!CW3</f>
        <v>2016                         A  fines de Dic* 15</v>
      </c>
      <c r="CX4" s="1098" t="str">
        <f>entero!CX3</f>
        <v xml:space="preserve">2017                         A  fines de Ene* </v>
      </c>
      <c r="CY4" s="1098" t="str">
        <f>entero!CY3</f>
        <v xml:space="preserve">2017                         A  fines de Feb* </v>
      </c>
      <c r="CZ4" s="1098" t="str">
        <f>entero!CZ3</f>
        <v xml:space="preserve">2017                         A  fines de Mar* </v>
      </c>
      <c r="DA4" s="1098" t="str">
        <f>entero!DA3</f>
        <v xml:space="preserve">2017                         A  fines de Abr* </v>
      </c>
      <c r="DB4" s="1098" t="str">
        <f>entero!DB3</f>
        <v xml:space="preserve">2017                         A  fines de May* </v>
      </c>
      <c r="DC4" s="1098" t="str">
        <f>entero!DC3</f>
        <v xml:space="preserve">2017                         A  fines de Jun* </v>
      </c>
      <c r="DD4" s="1098" t="str">
        <f>entero!DD3</f>
        <v xml:space="preserve">2017                         A  fines de Jul* </v>
      </c>
      <c r="DE4" s="1098" t="str">
        <f>entero!DE3</f>
        <v xml:space="preserve">2017                         A  fines de Ago* </v>
      </c>
      <c r="DF4" s="1098" t="str">
        <f>entero!DF3</f>
        <v xml:space="preserve">2017                         A  fines de Sep* </v>
      </c>
      <c r="DG4" s="1098" t="str">
        <f>entero!DG3</f>
        <v xml:space="preserve">2017                         A  fines de Oct* </v>
      </c>
      <c r="DH4" s="1096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5"/>
      <c r="EH4" s="1095"/>
      <c r="EI4" s="1095"/>
      <c r="EJ4" s="936">
        <f>+entero!EJ4</f>
        <v>43822</v>
      </c>
      <c r="EK4" s="936">
        <f>+entero!EK4</f>
        <v>43823</v>
      </c>
      <c r="EL4" s="936">
        <f>+entero!EL4</f>
        <v>43825</v>
      </c>
      <c r="EM4" s="936">
        <f>+entero!EM4</f>
        <v>43826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876" t="e">
        <f>+entero!#REF!</f>
        <v>#REF!</v>
      </c>
      <c r="EP6" s="165"/>
      <c r="EQ6" s="165"/>
      <c r="ER6" s="165"/>
      <c r="ES6" s="165"/>
      <c r="ET6" s="165"/>
      <c r="EU6" s="165"/>
      <c r="EV6" s="165"/>
      <c r="EW6" s="165"/>
    </row>
    <row r="7" spans="1:15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876" t="e">
        <f>+entero!#REF!</f>
        <v>#REF!</v>
      </c>
      <c r="EP7" s="165"/>
      <c r="EQ7" s="165"/>
      <c r="ER7" s="165"/>
      <c r="ES7" s="165"/>
      <c r="ET7" s="165"/>
      <c r="EU7" s="165"/>
      <c r="EV7" s="165"/>
      <c r="EW7" s="165"/>
    </row>
    <row r="8" spans="1:15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876" t="e">
        <f>+entero!#REF!</f>
        <v>#REF!</v>
      </c>
      <c r="EP8" s="165"/>
      <c r="EQ8" s="165"/>
      <c r="ER8" s="165"/>
      <c r="ES8" s="165"/>
      <c r="ET8" s="165"/>
      <c r="EU8" s="165"/>
      <c r="EV8" s="165"/>
      <c r="EW8" s="165"/>
    </row>
    <row r="9" spans="1:15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876" t="e">
        <f>+entero!#REF!</f>
        <v>#REF!</v>
      </c>
      <c r="EP9" s="165"/>
      <c r="EQ9" s="165"/>
      <c r="ER9" s="165"/>
      <c r="ES9" s="165"/>
      <c r="ET9" s="165"/>
      <c r="EU9" s="165"/>
      <c r="EV9" s="165"/>
      <c r="EW9" s="165"/>
    </row>
    <row r="10" spans="1:153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573.12343058155136</v>
      </c>
      <c r="EH10" s="770">
        <f>+entero!EH95</f>
        <v>579.80593280446635</v>
      </c>
      <c r="EI10" s="770">
        <f>+entero!EI95</f>
        <v>581.40372880616519</v>
      </c>
      <c r="EJ10" s="914">
        <f>+entero!EJ95</f>
        <v>581.40372880616519</v>
      </c>
      <c r="EK10" s="1036">
        <f>+entero!EK95</f>
        <v>581.40372880616519</v>
      </c>
      <c r="EL10" s="914">
        <f>+entero!EL95</f>
        <v>581.40372880616519</v>
      </c>
      <c r="EM10" s="914">
        <f>+entero!EM95</f>
        <v>586.02011799850357</v>
      </c>
      <c r="EN10" s="1037">
        <f>+entero!EN95</f>
        <v>4.6163891923383744</v>
      </c>
      <c r="EO10" s="960">
        <f>+entero!EO95</f>
        <v>0.79400749661814385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165"/>
      <c r="EO11" s="165"/>
      <c r="EP11" s="165"/>
      <c r="EQ11" s="165"/>
      <c r="ER11" s="165"/>
      <c r="ES11" s="165"/>
      <c r="ET11" s="165"/>
      <c r="EU11" s="165"/>
      <c r="EV11" s="165"/>
      <c r="EW11" s="165"/>
    </row>
    <row r="12" spans="1:15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</row>
    <row r="13" spans="1:15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</row>
    <row r="14" spans="1:15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</row>
    <row r="15" spans="1:153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</row>
    <row r="16" spans="1:153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</row>
    <row r="17" spans="1:15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</row>
    <row r="18" spans="1:15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</row>
    <row r="19" spans="1:15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</row>
    <row r="75" spans="1:15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</row>
    <row r="76" spans="1:15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</row>
    <row r="77" spans="1:15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</row>
    <row r="78" spans="1:15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</row>
    <row r="79" spans="1:15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</row>
    <row r="80" spans="1:15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</row>
    <row r="81" spans="3:14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</row>
    <row r="82" spans="3:14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</row>
    <row r="83" spans="3:14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</row>
    <row r="84" spans="3:14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</row>
    <row r="85" spans="3:14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</row>
    <row r="86" spans="3:14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3:14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3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3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3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3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3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3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3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3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3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</sheetData>
  <mergeCells count="138">
    <mergeCell ref="EI3:EI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EC3:EC4"/>
    <mergeCell ref="DH3:DH4"/>
    <mergeCell ref="DB3:DB4"/>
    <mergeCell ref="CQ3:CQ4"/>
    <mergeCell ref="CR3:CR4"/>
    <mergeCell ref="CP3:CP4"/>
    <mergeCell ref="CO3:CO4"/>
    <mergeCell ref="CS3:CS4"/>
    <mergeCell ref="EF3:EF4"/>
    <mergeCell ref="EH3:EH4"/>
    <mergeCell ref="CX3:CX4"/>
    <mergeCell ref="EA3:EA4"/>
    <mergeCell ref="DL3:DL4"/>
    <mergeCell ref="DJ3:DJ4"/>
    <mergeCell ref="EE3:EE4"/>
    <mergeCell ref="EN3:EO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J3:EM3"/>
    <mergeCell ref="DI3:DI4"/>
    <mergeCell ref="DS3:DS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P174"/>
  <sheetViews>
    <sheetView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3" width="8" style="809" customWidth="1"/>
    <col min="144" max="146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N2" s="165"/>
      <c r="EO2" s="165"/>
    </row>
    <row r="3" spans="1:145" ht="13.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4" t="str">
        <f>+entero!EI3</f>
        <v>Semana 3°</v>
      </c>
      <c r="EJ3" s="1097" t="str">
        <f>+entero!EJ3</f>
        <v>Semana 4°</v>
      </c>
      <c r="EK3" s="1076"/>
      <c r="EL3" s="1076"/>
      <c r="EM3" s="1077"/>
      <c r="EN3" s="165"/>
      <c r="EO3" s="165"/>
    </row>
    <row r="4" spans="1:145" ht="24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3"/>
      <c r="DH4" s="1075"/>
      <c r="DI4" s="1075"/>
      <c r="DJ4" s="1075"/>
      <c r="DK4" s="1075"/>
      <c r="DL4" s="1075"/>
      <c r="DM4" s="1075"/>
      <c r="DN4" s="1075"/>
      <c r="DO4" s="1075"/>
      <c r="DP4" s="1075"/>
      <c r="DQ4" s="1075"/>
      <c r="DR4" s="1075"/>
      <c r="DS4" s="1075"/>
      <c r="DT4" s="1075"/>
      <c r="DU4" s="1075"/>
      <c r="DV4" s="1075"/>
      <c r="DW4" s="1075"/>
      <c r="DX4" s="1075"/>
      <c r="DY4" s="1075"/>
      <c r="DZ4" s="1075"/>
      <c r="EA4" s="1075"/>
      <c r="EB4" s="1075"/>
      <c r="EC4" s="1075"/>
      <c r="ED4" s="1075"/>
      <c r="EE4" s="1075"/>
      <c r="EF4" s="1075"/>
      <c r="EG4" s="1095"/>
      <c r="EH4" s="1095"/>
      <c r="EI4" s="1095"/>
      <c r="EJ4" s="1033">
        <f>+entero!EJ4</f>
        <v>43822</v>
      </c>
      <c r="EK4" s="937">
        <f>+entero!EK4</f>
        <v>43823</v>
      </c>
      <c r="EL4" s="937">
        <f>+entero!EL4</f>
        <v>43825</v>
      </c>
      <c r="EM4" s="962">
        <f>+entero!EM4</f>
        <v>43826</v>
      </c>
      <c r="EN4" s="165"/>
      <c r="EO4" s="165"/>
    </row>
    <row r="5" spans="1:145" x14ac:dyDescent="0.2">
      <c r="A5" s="3"/>
      <c r="B5" s="108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51"/>
      <c r="EH5" s="51"/>
      <c r="EI5" s="51"/>
      <c r="EJ5" s="19"/>
      <c r="EK5" s="30"/>
      <c r="EL5" s="30"/>
      <c r="EM5" s="1020"/>
      <c r="EN5" s="165"/>
      <c r="EO5" s="165"/>
    </row>
    <row r="6" spans="1:145" ht="12.75" hidden="1" customHeight="1" x14ac:dyDescent="0.2">
      <c r="A6" s="3"/>
      <c r="B6" s="1087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1021"/>
      <c r="EK6" s="890"/>
      <c r="EL6" s="890"/>
      <c r="EM6" s="916"/>
      <c r="EN6" s="165"/>
      <c r="EO6" s="165"/>
    </row>
    <row r="7" spans="1:145" x14ac:dyDescent="0.2">
      <c r="A7" s="3"/>
      <c r="B7" s="1087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1021"/>
      <c r="EH7" s="1021"/>
      <c r="EI7" s="1021"/>
      <c r="EJ7" s="1021"/>
      <c r="EK7" s="890"/>
      <c r="EL7" s="890"/>
      <c r="EM7" s="916"/>
      <c r="EN7" s="165"/>
      <c r="EO7" s="165"/>
    </row>
    <row r="8" spans="1:145" x14ac:dyDescent="0.2">
      <c r="A8" s="3"/>
      <c r="B8" s="1087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1021"/>
      <c r="EH8" s="1021"/>
      <c r="EI8" s="1021"/>
      <c r="EJ8" s="1021"/>
      <c r="EK8" s="890"/>
      <c r="EL8" s="890"/>
      <c r="EM8" s="916"/>
      <c r="EN8" s="165"/>
      <c r="EO8" s="165"/>
    </row>
    <row r="9" spans="1:145" x14ac:dyDescent="0.2">
      <c r="A9" s="3"/>
      <c r="B9" s="1087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1021"/>
      <c r="EH9" s="1021"/>
      <c r="EI9" s="1021"/>
      <c r="EJ9" s="1021"/>
      <c r="EK9" s="890"/>
      <c r="EL9" s="890"/>
      <c r="EM9" s="916"/>
      <c r="EN9" s="165"/>
      <c r="EO9" s="165"/>
    </row>
    <row r="10" spans="1:145" ht="12.75" hidden="1" customHeight="1" x14ac:dyDescent="0.2">
      <c r="A10" s="3"/>
      <c r="B10" s="1087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1021"/>
      <c r="EH10" s="1021"/>
      <c r="EI10" s="1021"/>
      <c r="EJ10" s="1021"/>
      <c r="EK10" s="890"/>
      <c r="EL10" s="890"/>
      <c r="EM10" s="916"/>
      <c r="EN10" s="165"/>
      <c r="EO10" s="165"/>
    </row>
    <row r="11" spans="1:145" x14ac:dyDescent="0.2">
      <c r="A11" s="3"/>
      <c r="B11" s="1087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1021"/>
      <c r="EH11" s="1021"/>
      <c r="EI11" s="1021"/>
      <c r="EJ11" s="1021"/>
      <c r="EK11" s="890"/>
      <c r="EL11" s="890"/>
      <c r="EM11" s="916"/>
      <c r="EN11" s="165"/>
      <c r="EO11" s="165"/>
    </row>
    <row r="12" spans="1:145" x14ac:dyDescent="0.2">
      <c r="A12" s="3"/>
      <c r="B12" s="1087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1021"/>
      <c r="EH12" s="1021"/>
      <c r="EI12" s="1021"/>
      <c r="EJ12" s="1021"/>
      <c r="EK12" s="890"/>
      <c r="EL12" s="890"/>
      <c r="EM12" s="916"/>
      <c r="EN12" s="165"/>
      <c r="EO12" s="165"/>
    </row>
    <row r="13" spans="1:145" x14ac:dyDescent="0.2">
      <c r="A13" s="3"/>
      <c r="B13" s="1087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1021"/>
      <c r="EH13" s="1021"/>
      <c r="EI13" s="1021"/>
      <c r="EJ13" s="1021"/>
      <c r="EK13" s="890"/>
      <c r="EL13" s="890"/>
      <c r="EM13" s="916"/>
      <c r="EN13" s="165"/>
      <c r="EO13" s="165"/>
    </row>
    <row r="14" spans="1:14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1021"/>
      <c r="EH14" s="1021"/>
      <c r="EI14" s="1021"/>
      <c r="EJ14" s="1021"/>
      <c r="EK14" s="890"/>
      <c r="EL14" s="890"/>
      <c r="EM14" s="916"/>
      <c r="EN14" s="165"/>
      <c r="EO14" s="165"/>
    </row>
    <row r="15" spans="1:14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1021"/>
      <c r="EH15" s="1021"/>
      <c r="EI15" s="1021"/>
      <c r="EJ15" s="1021"/>
      <c r="EK15" s="890"/>
      <c r="EL15" s="890"/>
      <c r="EM15" s="916"/>
      <c r="EN15" s="165"/>
      <c r="EO15" s="165"/>
    </row>
    <row r="16" spans="1:14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1021"/>
      <c r="EH16" s="1021"/>
      <c r="EI16" s="1021"/>
      <c r="EJ16" s="1021"/>
      <c r="EK16" s="890"/>
      <c r="EL16" s="890"/>
      <c r="EM16" s="916"/>
      <c r="EN16" s="165"/>
      <c r="EO16" s="165"/>
    </row>
    <row r="17" spans="1:14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1029"/>
      <c r="EH17" s="1029"/>
      <c r="EI17" s="1029"/>
      <c r="EJ17" s="1029"/>
      <c r="EK17" s="1019"/>
      <c r="EL17" s="1019"/>
      <c r="EM17" s="922"/>
      <c r="EN17" s="165"/>
      <c r="EO17" s="165"/>
    </row>
    <row r="18" spans="1:145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828"/>
      <c r="EK18" s="455"/>
      <c r="EL18" s="455"/>
      <c r="EM18" s="889"/>
      <c r="EN18" s="165"/>
      <c r="EO18" s="165"/>
    </row>
    <row r="19" spans="1:145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3</v>
      </c>
      <c r="EI19" s="747">
        <f>+entero!EI110</f>
        <v>3</v>
      </c>
      <c r="EJ19" s="828">
        <f>+entero!EJ110</f>
        <v>3</v>
      </c>
      <c r="EK19" s="455">
        <f>+entero!EK110</f>
        <v>3</v>
      </c>
      <c r="EL19" s="455">
        <f>+entero!EL110</f>
        <v>3</v>
      </c>
      <c r="EM19" s="889">
        <f>+entero!EM110</f>
        <v>3</v>
      </c>
      <c r="EN19" s="165"/>
      <c r="EO19" s="165"/>
    </row>
    <row r="20" spans="1:145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1030">
        <f>+entero!EJ111</f>
        <v>4</v>
      </c>
      <c r="EK20" s="629">
        <f>+entero!EK111</f>
        <v>4</v>
      </c>
      <c r="EL20" s="629">
        <f>+entero!EL111</f>
        <v>4</v>
      </c>
      <c r="EM20" s="923">
        <f>+entero!EM111</f>
        <v>4</v>
      </c>
      <c r="EN20" s="165"/>
      <c r="EO20" s="165"/>
    </row>
    <row r="21" spans="1:14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N21" s="165"/>
      <c r="EO21" s="165"/>
    </row>
    <row r="22" spans="1:14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N22" s="165"/>
      <c r="EO22" s="165"/>
    </row>
    <row r="23" spans="1:14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N23" s="165"/>
      <c r="EO23" s="165"/>
    </row>
    <row r="24" spans="1:14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N24" s="165"/>
      <c r="EO24" s="165"/>
    </row>
    <row r="25" spans="1:14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N25" s="165"/>
      <c r="EO25" s="165"/>
    </row>
    <row r="26" spans="1:14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N26" s="165"/>
      <c r="EO26" s="165"/>
    </row>
    <row r="27" spans="1:14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N27" s="165"/>
      <c r="EO27" s="165"/>
    </row>
    <row r="28" spans="1:14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N28" s="165"/>
      <c r="EO28" s="165"/>
    </row>
    <row r="29" spans="1:14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N29" s="165"/>
      <c r="EO29" s="165"/>
    </row>
    <row r="30" spans="1:14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165"/>
      <c r="EO77" s="165"/>
    </row>
    <row r="78" spans="1:14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165"/>
      <c r="EO78" s="165"/>
    </row>
    <row r="79" spans="1:14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165"/>
      <c r="EO79" s="165"/>
    </row>
    <row r="80" spans="1:14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165"/>
      <c r="EO80" s="165"/>
    </row>
    <row r="81" spans="1:14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165"/>
      <c r="EO81" s="165"/>
    </row>
    <row r="82" spans="1:14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165"/>
      <c r="EO87" s="165"/>
    </row>
    <row r="88" spans="1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</row>
    <row r="89" spans="1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</row>
    <row r="90" spans="1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</row>
    <row r="91" spans="1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</row>
    <row r="92" spans="1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8">
    <mergeCell ref="EJ3:EM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2020-01-17T21:36:49Z</cp:lastPrinted>
  <dcterms:created xsi:type="dcterms:W3CDTF">2002-08-27T17:11:09Z</dcterms:created>
  <dcterms:modified xsi:type="dcterms:W3CDTF">2020-01-17T21:37:18Z</dcterms:modified>
</cp:coreProperties>
</file>