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11292019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U34" i="6" l="1"/>
  <c r="ET34" i="6"/>
  <c r="ET18" i="6"/>
  <c r="ET15" i="6"/>
  <c r="ET9" i="6"/>
  <c r="ET7" i="6"/>
  <c r="EU17" i="7"/>
  <c r="ET18" i="8"/>
  <c r="ET17" i="8"/>
  <c r="EU10" i="7" l="1"/>
  <c r="ET10" i="7"/>
  <c r="EU8" i="7"/>
  <c r="ET8" i="7"/>
  <c r="EU7" i="7"/>
  <c r="ET7" i="7"/>
  <c r="EU6" i="7"/>
  <c r="ET6" i="7"/>
  <c r="ET16" i="8"/>
  <c r="EU25" i="9"/>
  <c r="ET25" i="9"/>
  <c r="EU11" i="9"/>
  <c r="ET11" i="9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T6" i="6"/>
  <c r="ET17" i="7"/>
  <c r="EU16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T19" i="7"/>
  <c r="ET16" i="7"/>
  <c r="EU19" i="7"/>
  <c r="ET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U26" i="9"/>
  <c r="ET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U22" i="9" l="1"/>
  <c r="ET21" i="6" l="1"/>
  <c r="EU19" i="9"/>
  <c r="ET19" i="9"/>
  <c r="EU16" i="9"/>
  <c r="ET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6" i="5"/>
  <c r="EP28" i="6"/>
  <c r="EP23" i="6"/>
  <c r="EP18" i="7"/>
  <c r="EP18" i="9"/>
  <c r="EP14" i="9"/>
  <c r="EP4" i="7"/>
  <c r="EP14" i="7" l="1"/>
  <c r="EP4" i="5"/>
  <c r="EP5" i="9"/>
  <c r="EP4" i="6"/>
  <c r="EP4" i="10"/>
  <c r="EP4" i="4"/>
  <c r="EP4" i="8"/>
  <c r="EP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U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T12" i="6"/>
  <c r="EU12" i="7"/>
  <c r="ET12" i="7"/>
  <c r="EU11" i="7"/>
  <c r="ET11" i="7"/>
  <c r="ES20" i="4" l="1"/>
  <c r="ER20" i="4"/>
  <c r="ES19" i="4"/>
  <c r="ER19" i="4"/>
  <c r="ES10" i="10"/>
  <c r="ER10" i="10"/>
  <c r="ES9" i="10"/>
  <c r="ER9" i="10"/>
  <c r="ES8" i="10"/>
  <c r="ER8" i="10"/>
  <c r="ES7" i="10"/>
  <c r="ER7" i="10"/>
  <c r="ES6" i="10"/>
  <c r="ER6" i="10"/>
  <c r="ES10" i="5"/>
  <c r="ER10" i="5"/>
  <c r="ES8" i="5"/>
  <c r="ER8" i="5"/>
  <c r="ES7" i="5"/>
  <c r="ER7" i="5"/>
  <c r="ES34" i="6"/>
  <c r="ER34" i="6"/>
  <c r="ES33" i="6"/>
  <c r="ER33" i="6"/>
  <c r="ES32" i="6"/>
  <c r="ER32" i="6"/>
  <c r="ES31" i="6"/>
  <c r="ER31" i="6"/>
  <c r="ES30" i="6"/>
  <c r="ER30" i="6"/>
  <c r="ES29" i="6"/>
  <c r="ER29" i="6"/>
  <c r="ES27" i="6"/>
  <c r="ER27" i="6"/>
  <c r="ES26" i="6"/>
  <c r="ER26" i="6"/>
  <c r="ES25" i="6"/>
  <c r="ER25" i="6"/>
  <c r="ES24" i="6"/>
  <c r="ER24" i="6"/>
  <c r="ES21" i="6"/>
  <c r="ER21" i="6"/>
  <c r="ES20" i="6"/>
  <c r="ER20" i="6"/>
  <c r="ES19" i="6"/>
  <c r="ER19" i="6"/>
  <c r="ES18" i="6"/>
  <c r="ER18" i="6"/>
  <c r="ES17" i="6"/>
  <c r="ER17" i="6"/>
  <c r="ES16" i="6"/>
  <c r="ER16" i="6"/>
  <c r="ES15" i="6"/>
  <c r="ER15" i="6"/>
  <c r="ES14" i="6"/>
  <c r="ER14" i="6"/>
  <c r="ES13" i="6"/>
  <c r="ER13" i="6"/>
  <c r="ES12" i="6"/>
  <c r="ER12" i="6"/>
  <c r="ES11" i="6"/>
  <c r="ER11" i="6"/>
  <c r="ES9" i="6"/>
  <c r="ER9" i="6"/>
  <c r="ES8" i="6"/>
  <c r="ER8" i="6"/>
  <c r="ES7" i="6"/>
  <c r="ER7" i="6"/>
  <c r="ES6" i="6"/>
  <c r="ER6" i="6"/>
  <c r="ES20" i="7"/>
  <c r="ER20" i="7"/>
  <c r="ES19" i="7"/>
  <c r="ER19" i="7"/>
  <c r="ES17" i="7"/>
  <c r="ER17" i="7"/>
  <c r="ES16" i="7"/>
  <c r="ER16" i="7"/>
  <c r="ES13" i="7"/>
  <c r="ER13" i="7"/>
  <c r="ES12" i="7"/>
  <c r="ER12" i="7"/>
  <c r="ES11" i="7"/>
  <c r="ER11" i="7"/>
  <c r="ES10" i="7"/>
  <c r="ER10" i="7"/>
  <c r="ES9" i="7"/>
  <c r="ER9" i="7"/>
  <c r="ES8" i="7"/>
  <c r="ER8" i="7"/>
  <c r="ES7" i="7"/>
  <c r="ER7" i="7"/>
  <c r="ES6" i="7"/>
  <c r="ER6" i="7"/>
  <c r="ES18" i="8"/>
  <c r="ER18" i="8"/>
  <c r="ES17" i="8"/>
  <c r="ER17" i="8"/>
  <c r="ES16" i="8"/>
  <c r="ER16" i="8"/>
  <c r="ES14" i="8"/>
  <c r="ER14" i="8"/>
  <c r="ES13" i="8"/>
  <c r="ER13" i="8"/>
  <c r="ES12" i="8"/>
  <c r="ER12" i="8"/>
  <c r="ER10" i="8"/>
  <c r="ES9" i="8"/>
  <c r="ER6" i="8"/>
  <c r="ES26" i="9"/>
  <c r="ER26" i="9"/>
  <c r="ES25" i="9"/>
  <c r="ER25" i="9"/>
  <c r="ES24" i="9"/>
  <c r="ER24" i="9"/>
  <c r="ES23" i="9"/>
  <c r="ER23" i="9"/>
  <c r="ES22" i="9"/>
  <c r="ER22" i="9"/>
  <c r="ES21" i="9"/>
  <c r="ER21" i="9"/>
  <c r="ES20" i="9"/>
  <c r="ER20" i="9"/>
  <c r="ES19" i="9"/>
  <c r="ER19" i="9"/>
  <c r="ES17" i="9"/>
  <c r="ER17" i="9"/>
  <c r="ES16" i="9"/>
  <c r="ER16" i="9"/>
  <c r="ES15" i="9"/>
  <c r="ER15" i="9"/>
  <c r="ES13" i="9"/>
  <c r="ER13" i="9"/>
  <c r="ES12" i="9"/>
  <c r="ER12" i="9"/>
  <c r="ES11" i="9"/>
  <c r="ER11" i="9"/>
  <c r="ES10" i="9"/>
  <c r="ER10" i="9"/>
  <c r="ES9" i="9"/>
  <c r="ER9" i="9"/>
  <c r="ES8" i="9"/>
  <c r="ER8" i="9"/>
  <c r="ES7" i="9"/>
  <c r="ER7" i="9"/>
  <c r="ES6" i="5"/>
  <c r="ER6" i="5"/>
  <c r="ER28" i="6"/>
  <c r="ER23" i="6"/>
  <c r="ER18" i="7"/>
  <c r="ER15" i="7"/>
  <c r="ER9" i="8"/>
  <c r="ES8" i="8"/>
  <c r="ER8" i="8"/>
  <c r="ER7" i="8"/>
  <c r="ER18" i="9"/>
  <c r="ER14" i="9"/>
  <c r="ET15" i="7" l="1"/>
  <c r="EU15" i="7"/>
  <c r="EU18" i="7"/>
  <c r="ET18" i="7"/>
  <c r="ES18" i="7"/>
  <c r="ER14" i="7"/>
  <c r="ES28" i="6"/>
  <c r="ES14" i="9"/>
  <c r="ES23" i="6"/>
  <c r="ES15" i="7"/>
  <c r="ES18" i="9"/>
  <c r="ES6" i="8"/>
  <c r="ES10" i="8"/>
  <c r="ES7" i="8"/>
  <c r="EU14" i="7" l="1"/>
  <c r="ET14" i="7"/>
  <c r="ES14" i="7"/>
  <c r="ET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Q20" i="4" l="1"/>
  <c r="EQ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Q10" i="10"/>
  <c r="EQ9" i="10"/>
  <c r="EQ8" i="10"/>
  <c r="EQ7" i="10"/>
  <c r="EQ6" i="10"/>
  <c r="DY10" i="10"/>
  <c r="DY9" i="10"/>
  <c r="DY8" i="10"/>
  <c r="DY7" i="10"/>
  <c r="DY6" i="10"/>
  <c r="DY3" i="10"/>
  <c r="EQ10" i="5"/>
  <c r="EQ8" i="5"/>
  <c r="EQ7" i="5"/>
  <c r="DY11" i="5"/>
  <c r="DY10" i="5"/>
  <c r="DY9" i="5"/>
  <c r="DY8" i="5"/>
  <c r="DY7" i="5"/>
  <c r="DY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Q20" i="7"/>
  <c r="EQ19" i="7"/>
  <c r="EQ17" i="7"/>
  <c r="EQ16" i="7"/>
  <c r="EQ13" i="7"/>
  <c r="EQ12" i="7"/>
  <c r="EQ11" i="7"/>
  <c r="EQ10" i="7"/>
  <c r="EQ9" i="7"/>
  <c r="EQ8" i="7"/>
  <c r="EQ7" i="7"/>
  <c r="EQ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Q18" i="8"/>
  <c r="EQ17" i="8"/>
  <c r="EQ16" i="8"/>
  <c r="EQ14" i="8"/>
  <c r="EQ13" i="8"/>
  <c r="EQ12" i="8"/>
  <c r="EQ10" i="8"/>
  <c r="EQ9" i="8"/>
  <c r="EQ8" i="8"/>
  <c r="EQ7" i="8"/>
  <c r="EQ6" i="8"/>
  <c r="DY18" i="8"/>
  <c r="DY17" i="8"/>
  <c r="DY16" i="8"/>
  <c r="DY14" i="8"/>
  <c r="DY13" i="8"/>
  <c r="DY12" i="8"/>
  <c r="DY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Q6" i="5"/>
  <c r="EQ18" i="7"/>
  <c r="EQ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Q14" i="9"/>
  <c r="EQ18" i="9"/>
  <c r="EQ23" i="6"/>
  <c r="EQ28" i="6"/>
  <c r="DY15" i="7"/>
  <c r="EQ14" i="7"/>
  <c r="EU10" i="10" l="1"/>
  <c r="ET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T22" i="9" l="1"/>
  <c r="DW17" i="4" l="1"/>
  <c r="DW16" i="4"/>
  <c r="DW15" i="4"/>
  <c r="DW14" i="4"/>
  <c r="EO3" i="4" l="1"/>
  <c r="EO20" i="4"/>
  <c r="EO19" i="4"/>
  <c r="EO4" i="4"/>
  <c r="EO3" i="10"/>
  <c r="EO10" i="10"/>
  <c r="EO9" i="10"/>
  <c r="EO8" i="10"/>
  <c r="EO7" i="10"/>
  <c r="EO6" i="10"/>
  <c r="EO4" i="10"/>
  <c r="EO3" i="5"/>
  <c r="EO10" i="5"/>
  <c r="EO8" i="5"/>
  <c r="EO7" i="5"/>
  <c r="EO4" i="5"/>
  <c r="EO3" i="6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4" i="6"/>
  <c r="EO3" i="7"/>
  <c r="EO20" i="7"/>
  <c r="EO19" i="7"/>
  <c r="EO17" i="7"/>
  <c r="EO16" i="7"/>
  <c r="EO13" i="7"/>
  <c r="EO12" i="7"/>
  <c r="EO11" i="7"/>
  <c r="EO10" i="7"/>
  <c r="EO9" i="7"/>
  <c r="EO8" i="7"/>
  <c r="EO7" i="7"/>
  <c r="EO6" i="7"/>
  <c r="EO4" i="7"/>
  <c r="EO3" i="8"/>
  <c r="EO18" i="8"/>
  <c r="EO17" i="8"/>
  <c r="EO16" i="8"/>
  <c r="EO14" i="8"/>
  <c r="EO13" i="8"/>
  <c r="EO12" i="8"/>
  <c r="EO4" i="8"/>
  <c r="EO4" i="9"/>
  <c r="EO5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 l="1"/>
  <c r="EO28" i="6"/>
  <c r="EO23" i="6"/>
  <c r="EO18" i="7"/>
  <c r="EO10" i="8"/>
  <c r="EO9" i="8"/>
  <c r="EO8" i="8"/>
  <c r="EO7" i="8"/>
  <c r="EO6" i="8"/>
  <c r="EO18" i="9"/>
  <c r="EO14" i="9"/>
  <c r="EO14" i="7" l="1"/>
  <c r="EO15" i="7"/>
  <c r="ER5" i="9" l="1"/>
  <c r="ER4" i="8"/>
  <c r="ER4" i="4"/>
  <c r="ER4" i="5"/>
  <c r="ER4" i="6"/>
  <c r="ER4" i="10"/>
  <c r="ER4" i="7"/>
  <c r="EQ4" i="6"/>
  <c r="EQ5" i="9"/>
  <c r="EQ4" i="4"/>
  <c r="EQ4" i="5"/>
  <c r="EQ4" i="7"/>
  <c r="EQ4" i="10"/>
  <c r="EQ4" i="8"/>
  <c r="ES4" i="10" l="1"/>
  <c r="ES5" i="9"/>
  <c r="ES4" i="7"/>
  <c r="ES4" i="5"/>
  <c r="ES4" i="6"/>
  <c r="ES4" i="8"/>
  <c r="ES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U8" i="5" l="1"/>
  <c r="ET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T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U14" i="9" l="1"/>
  <c r="ET23" i="6"/>
  <c r="ET14" i="9"/>
  <c r="ET18" i="9"/>
  <c r="DL14" i="7"/>
  <c r="DL14" i="9"/>
  <c r="DL8" i="8"/>
  <c r="ET8" i="8"/>
  <c r="DL10" i="8"/>
  <c r="DL9" i="8"/>
  <c r="EU7" i="8"/>
  <c r="EU6" i="8"/>
  <c r="EU10" i="5"/>
  <c r="EU33" i="6"/>
  <c r="EU31" i="6"/>
  <c r="EU30" i="6"/>
  <c r="EU26" i="6"/>
  <c r="EU11" i="6"/>
  <c r="EU13" i="8"/>
  <c r="EU12" i="8"/>
  <c r="EU8" i="8"/>
  <c r="EU10" i="9"/>
  <c r="ET27" i="6"/>
  <c r="ET26" i="6"/>
  <c r="ET24" i="6"/>
  <c r="ET14" i="6"/>
  <c r="ET11" i="6"/>
  <c r="ET14" i="8"/>
  <c r="ET10" i="9"/>
  <c r="ET9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U9" i="9"/>
  <c r="EU8" i="9"/>
  <c r="ET10" i="5"/>
  <c r="ET33" i="6"/>
  <c r="ET30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U32" i="6"/>
  <c r="EU29" i="6"/>
  <c r="EU28" i="6"/>
  <c r="EU27" i="6"/>
  <c r="EU25" i="6"/>
  <c r="EU24" i="6"/>
  <c r="EU8" i="6"/>
  <c r="EU6" i="6"/>
  <c r="EU14" i="8"/>
  <c r="ET13" i="9"/>
  <c r="ET12" i="9"/>
  <c r="ET8" i="9"/>
  <c r="ET32" i="6"/>
  <c r="ET31" i="6"/>
  <c r="ET29" i="6"/>
  <c r="ET28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U12" i="9"/>
  <c r="EU7" i="9"/>
  <c r="DK14" i="7" l="1"/>
  <c r="DJ14" i="7"/>
  <c r="EU18" i="9"/>
  <c r="EU9" i="8"/>
  <c r="EU23" i="6"/>
  <c r="ET9" i="8"/>
  <c r="ET6" i="8"/>
  <c r="ET7" i="8"/>
  <c r="EU10" i="8"/>
</calcChain>
</file>

<file path=xl/sharedStrings.xml><?xml version="1.0" encoding="utf-8"?>
<sst xmlns="http://schemas.openxmlformats.org/spreadsheetml/2006/main" count="488" uniqueCount="285">
  <si>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</si>
  <si>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</si>
  <si>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</si>
  <si>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</si>
  <si>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</si>
  <si>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</si>
  <si>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</si>
  <si>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</si>
  <si>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</si>
  <si>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</si>
  <si>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</si>
  <si>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</si>
  <si>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</si>
  <si>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</si>
  <si>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</si>
  <si>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</si>
  <si>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</si>
  <si>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</si>
  <si>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</si>
  <si>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</si>
  <si>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</si>
  <si>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</si>
  <si>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</si>
  <si>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</si>
  <si>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</si>
  <si>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</si>
  <si>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</si>
  <si>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</si>
  <si>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</si>
  <si>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</si>
  <si>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</si>
  <si>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</si>
  <si>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</si>
  <si>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</si>
  <si>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</si>
  <si>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</si>
  <si>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</si>
  <si>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</si>
  <si>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</si>
  <si>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</si>
  <si>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</si>
  <si>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</si>
  <si>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</si>
  <si>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</si>
  <si>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</si>
  <si>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</si>
  <si>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</si>
  <si>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</si>
  <si>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</si>
  <si>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</si>
  <si>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</si>
  <si>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</si>
  <si>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</si>
  <si>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</si>
  <si>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</si>
  <si>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</si>
  <si>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</si>
  <si>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</si>
  <si>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</si>
  <si>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</si>
  <si>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</si>
  <si>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</si>
  <si>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</si>
  <si>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</si>
  <si>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</si>
  <si>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</si>
  <si>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</si>
  <si>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</si>
  <si>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</si>
  <si>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</si>
  <si>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</si>
  <si>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</si>
  <si>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</si>
  <si>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</si>
  <si>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</si>
  <si>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</si>
  <si>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</si>
  <si>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</si>
  <si>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</si>
  <si>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</si>
  <si>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</si>
  <si>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</si>
  <si>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</si>
  <si>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</si>
  <si>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</si>
  <si>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</si>
  <si>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</si>
  <si>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</si>
  <si>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</si>
  <si>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</si>
  <si>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</si>
  <si>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</si>
  <si>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</si>
  <si>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</si>
  <si>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</si>
  <si>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</si>
  <si>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</si>
  <si>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</si>
  <si>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</si>
  <si>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</si>
  <si>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</si>
  <si>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</si>
  <si>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</si>
  <si>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</si>
  <si>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</si>
  <si>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</si>
  <si>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</si>
  <si>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</si>
  <si>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</si>
  <si>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</si>
  <si>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</si>
  <si>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</si>
  <si>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</si>
  <si>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</si>
  <si>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</si>
  <si>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</si>
  <si>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</si>
  <si>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</si>
  <si>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</si>
  <si>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</si>
  <si>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</si>
  <si>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</si>
  <si>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</si>
  <si>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</si>
  <si>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</si>
  <si>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</si>
  <si>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</si>
  <si>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</si>
  <si>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</si>
  <si>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</si>
  <si>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</si>
  <si>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</si>
  <si>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</si>
  <si>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</si>
  <si>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</si>
  <si>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</si>
  <si>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</si>
  <si>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</si>
  <si>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</si>
  <si>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</si>
  <si>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</si>
  <si>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</si>
  <si>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</si>
  <si>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</si>
  <si>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</si>
  <si>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</si>
  <si>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</si>
  <si>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</si>
  <si>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</si>
  <si>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</si>
  <si>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</si>
  <si>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</si>
  <si>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</si>
  <si>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</si>
  <si>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</si>
  <si>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</si>
  <si>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</si>
  <si>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</si>
  <si>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</si>
  <si>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</si>
  <si>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</si>
  <si>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</si>
  <si>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</si>
  <si>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</si>
  <si>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</si>
  <si>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</si>
  <si>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</si>
  <si>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</si>
  <si>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</si>
  <si>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</si>
  <si>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</si>
  <si>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</si>
  <si>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</si>
  <si>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</si>
  <si>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</si>
  <si>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</si>
  <si>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</si>
  <si>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</si>
  <si>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</si>
  <si>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</si>
  <si>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</si>
  <si>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</si>
  <si>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</si>
  <si>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</si>
  <si>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</si>
  <si>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</si>
  <si>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</si>
  <si>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</si>
  <si>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</si>
  <si>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</si>
  <si>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</si>
  <si>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</si>
  <si>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</si>
  <si>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</si>
  <si>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</si>
  <si>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</si>
  <si>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</si>
  <si>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</si>
  <si>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</si>
  <si>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</si>
  <si>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</si>
  <si>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</si>
  <si>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</si>
  <si>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</si>
  <si>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</si>
  <si>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</si>
  <si>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</si>
  <si>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</si>
  <si>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</si>
  <si>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</si>
  <si>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</si>
  <si>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</si>
  <si>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</si>
  <si>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</si>
  <si>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</si>
  <si>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</si>
  <si>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</si>
  <si>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</si>
  <si>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</si>
  <si>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</si>
  <si>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</si>
  <si>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</si>
  <si>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</si>
  <si>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</si>
  <si>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</si>
  <si>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</si>
  <si>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</si>
  <si>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</si>
  <si>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</si>
  <si>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</si>
  <si>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</si>
  <si>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</si>
  <si>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</si>
  <si>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</si>
  <si>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</si>
  <si>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</si>
  <si>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</si>
  <si>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</si>
  <si>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</si>
  <si>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</si>
  <si>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</si>
  <si>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</si>
  <si>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</si>
  <si>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</si>
  <si>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</si>
  <si>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</si>
  <si>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</si>
  <si>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</si>
  <si>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</si>
  <si>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</si>
  <si>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</si>
  <si>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</si>
  <si>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</si>
  <si>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</si>
  <si>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</si>
  <si>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</si>
  <si>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</si>
  <si>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</si>
  <si>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</si>
  <si>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</si>
  <si>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</si>
  <si>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</si>
  <si>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</si>
  <si>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</si>
  <si>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</si>
  <si>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</si>
  <si>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</si>
  <si>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</si>
  <si>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</si>
  <si>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</si>
  <si>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</si>
  <si>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</si>
  <si>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</si>
  <si>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</si>
  <si>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</si>
  <si>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</si>
  <si>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</si>
  <si>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</si>
  <si>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</si>
  <si>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</si>
  <si>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</si>
  <si>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</si>
  <si>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</si>
  <si>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2019
A fines de Oct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</si>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</sst>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2" fillId="5" borderId="4" xfId="1" applyNumberFormat="1" applyFont="1" applyFill="1" applyBorder="1" applyAlignment="1">
      <alignment horizontal="right" vertical="center" wrapText="1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3" fontId="123" fillId="2" borderId="1" xfId="0" applyNumberFormat="1" applyFont="1" applyFill="1" applyBorder="1" applyAlignment="1" applyProtection="1">
      <alignment horizontal="right"/>
      <protection locked="0"/>
    </xf>
    <xf numFmtId="173" fontId="123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0" fontId="61" fillId="0" borderId="71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15" fontId="71" fillId="0" borderId="73" xfId="0" applyNumberFormat="1" applyFont="1" applyFill="1" applyBorder="1" applyAlignment="1">
      <alignment horizontal="center" vertical="center"/>
    </xf>
    <xf numFmtId="4" fontId="62" fillId="0" borderId="72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2" xfId="0" applyNumberFormat="1" applyFont="1" applyFill="1" applyBorder="1" applyAlignment="1" applyProtection="1">
      <alignment horizontal="right"/>
      <protection locked="0"/>
    </xf>
    <xf numFmtId="168" fontId="99" fillId="0" borderId="74" xfId="0" applyNumberFormat="1" applyFont="1" applyFill="1" applyBorder="1" applyAlignment="1">
      <alignment horizontal="right" vertical="center" wrapText="1"/>
    </xf>
    <xf numFmtId="3" fontId="33" fillId="5" borderId="72" xfId="0" applyNumberFormat="1" applyFont="1" applyFill="1" applyBorder="1" applyAlignment="1" applyProtection="1">
      <alignment horizontal="right" vertical="center" wrapText="1"/>
    </xf>
    <xf numFmtId="168" fontId="63" fillId="27" borderId="72" xfId="0" applyNumberFormat="1" applyFont="1" applyFill="1" applyBorder="1" applyAlignment="1" applyProtection="1">
      <alignment horizontal="right" vertical="center" wrapText="1"/>
    </xf>
    <xf numFmtId="168" fontId="63" fillId="27" borderId="72" xfId="0" applyNumberFormat="1" applyFont="1" applyFill="1" applyBorder="1" applyAlignment="1" applyProtection="1">
      <alignment horizontal="center" vertical="center" wrapText="1"/>
    </xf>
    <xf numFmtId="4" fontId="33" fillId="5" borderId="72" xfId="0" applyNumberFormat="1" applyFont="1" applyFill="1" applyBorder="1" applyAlignment="1" applyProtection="1">
      <alignment horizontal="right" vertical="center" wrapText="1"/>
    </xf>
    <xf numFmtId="4" fontId="33" fillId="5" borderId="72" xfId="0" applyNumberFormat="1" applyFont="1" applyFill="1" applyBorder="1" applyAlignment="1" applyProtection="1">
      <alignment horizontal="right"/>
      <protection locked="0"/>
    </xf>
    <xf numFmtId="168" fontId="33" fillId="0" borderId="74" xfId="0" applyNumberFormat="1" applyFont="1" applyFill="1" applyBorder="1"/>
    <xf numFmtId="173" fontId="33" fillId="5" borderId="72" xfId="0" applyNumberFormat="1" applyFont="1" applyFill="1" applyBorder="1" applyAlignment="1" applyProtection="1">
      <alignment horizontal="right"/>
      <protection locked="0"/>
    </xf>
    <xf numFmtId="173" fontId="33" fillId="5" borderId="75" xfId="0" applyNumberFormat="1" applyFont="1" applyFill="1" applyBorder="1" applyAlignment="1" applyProtection="1">
      <alignment horizontal="right"/>
      <protection locked="0"/>
    </xf>
    <xf numFmtId="168" fontId="65" fillId="0" borderId="72" xfId="0" applyNumberFormat="1" applyFont="1" applyFill="1" applyBorder="1"/>
    <xf numFmtId="10" fontId="63" fillId="0" borderId="72" xfId="0" applyNumberFormat="1" applyFont="1" applyFill="1" applyBorder="1" applyAlignment="1" applyProtection="1">
      <alignment horizontal="right"/>
      <protection locked="0"/>
    </xf>
    <xf numFmtId="10" fontId="33" fillId="44" borderId="72" xfId="0" applyNumberFormat="1" applyFont="1" applyFill="1" applyBorder="1" applyProtection="1">
      <protection locked="0"/>
    </xf>
    <xf numFmtId="175" fontId="33" fillId="44" borderId="72" xfId="1" applyNumberFormat="1" applyFont="1" applyFill="1" applyBorder="1" applyAlignment="1">
      <alignment horizontal="right"/>
    </xf>
    <xf numFmtId="168" fontId="33" fillId="5" borderId="75" xfId="1" applyNumberFormat="1" applyFont="1" applyFill="1" applyBorder="1" applyAlignment="1">
      <alignment horizontal="right"/>
    </xf>
    <xf numFmtId="170" fontId="63" fillId="0" borderId="72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2" fontId="33" fillId="5" borderId="75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169" fontId="63" fillId="0" borderId="72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33" fillId="0" borderId="74" xfId="0" applyNumberFormat="1" applyFont="1" applyFill="1" applyBorder="1" applyAlignment="1" applyProtection="1">
      <alignment horizontal="right"/>
    </xf>
    <xf numFmtId="2" fontId="33" fillId="3" borderId="72" xfId="0" applyNumberFormat="1" applyFont="1" applyFill="1" applyBorder="1" applyAlignment="1" applyProtection="1">
      <alignment horizontal="right"/>
    </xf>
    <xf numFmtId="2" fontId="33" fillId="5" borderId="72" xfId="0" applyNumberFormat="1" applyFont="1" applyFill="1" applyBorder="1" applyAlignment="1" applyProtection="1">
      <alignment horizontal="right"/>
    </xf>
    <xf numFmtId="2" fontId="33" fillId="5" borderId="75" xfId="0" applyNumberFormat="1" applyFont="1" applyFill="1" applyBorder="1" applyAlignment="1" applyProtection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30" zoomScaleNormal="130" workbookViewId="0">
      <pane xSplit="4" ySplit="5" topLeftCell="DX84" activePane="bottomRight" state="frozen"/>
      <selection pane="topRight" activeCell="E1" sqref="E1"/>
      <selection pane="bottomLeft" activeCell="A6" sqref="A6"/>
      <selection pane="bottomRight" activeCell="EU114" sqref="EU11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5" width="7.42578125" style="148" customWidth="1"/>
    <col min="136" max="140" width="7.85546875" style="148" hidden="1" customWidth="1"/>
    <col min="141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9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820"/>
      <c r="ER1" s="820"/>
      <c r="ES1" s="820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20" t="s">
        <v>104</v>
      </c>
      <c r="E3" s="1122" t="s">
        <v>85</v>
      </c>
      <c r="F3" s="1122" t="s">
        <v>87</v>
      </c>
      <c r="G3" s="1122" t="s">
        <v>88</v>
      </c>
      <c r="H3" s="1122" t="s">
        <v>89</v>
      </c>
      <c r="I3" s="1122" t="s">
        <v>237</v>
      </c>
      <c r="J3" s="1122" t="s">
        <v>91</v>
      </c>
      <c r="K3" s="1122" t="s">
        <v>93</v>
      </c>
      <c r="L3" s="1104" t="s">
        <v>94</v>
      </c>
      <c r="M3" s="1108" t="s">
        <v>95</v>
      </c>
      <c r="N3" s="1104" t="s">
        <v>96</v>
      </c>
      <c r="O3" s="1104" t="s">
        <v>97</v>
      </c>
      <c r="P3" s="1108" t="s">
        <v>98</v>
      </c>
      <c r="Q3" s="1104" t="s">
        <v>99</v>
      </c>
      <c r="R3" s="1104" t="s">
        <v>100</v>
      </c>
      <c r="S3" s="1104" t="s">
        <v>101</v>
      </c>
      <c r="T3" s="1104" t="s">
        <v>102</v>
      </c>
      <c r="U3" s="1104" t="s">
        <v>238</v>
      </c>
      <c r="V3" s="1104" t="s">
        <v>109</v>
      </c>
      <c r="W3" s="1104" t="s">
        <v>110</v>
      </c>
      <c r="X3" s="1104" t="s">
        <v>111</v>
      </c>
      <c r="Y3" s="1104" t="s">
        <v>112</v>
      </c>
      <c r="Z3" s="1104" t="s">
        <v>113</v>
      </c>
      <c r="AA3" s="1104" t="s">
        <v>114</v>
      </c>
      <c r="AB3" s="1104" t="s">
        <v>115</v>
      </c>
      <c r="AC3" s="1104" t="s">
        <v>116</v>
      </c>
      <c r="AD3" s="1104" t="s">
        <v>117</v>
      </c>
      <c r="AE3" s="1104" t="s">
        <v>118</v>
      </c>
      <c r="AF3" s="1104" t="s">
        <v>119</v>
      </c>
      <c r="AG3" s="1104" t="s">
        <v>239</v>
      </c>
      <c r="AH3" s="1104" t="s">
        <v>120</v>
      </c>
      <c r="AI3" s="1104" t="s">
        <v>121</v>
      </c>
      <c r="AJ3" s="1104" t="s">
        <v>122</v>
      </c>
      <c r="AK3" s="1104" t="s">
        <v>123</v>
      </c>
      <c r="AL3" s="1104" t="s">
        <v>124</v>
      </c>
      <c r="AM3" s="1104" t="s">
        <v>125</v>
      </c>
      <c r="AN3" s="1104" t="s">
        <v>126</v>
      </c>
      <c r="AO3" s="1104" t="s">
        <v>127</v>
      </c>
      <c r="AP3" s="1104" t="s">
        <v>128</v>
      </c>
      <c r="AQ3" s="1104" t="s">
        <v>129</v>
      </c>
      <c r="AR3" s="1104" t="s">
        <v>130</v>
      </c>
      <c r="AS3" s="1104" t="s">
        <v>240</v>
      </c>
      <c r="AT3" s="1104" t="s">
        <v>131</v>
      </c>
      <c r="AU3" s="1104" t="s">
        <v>132</v>
      </c>
      <c r="AV3" s="1108" t="s">
        <v>133</v>
      </c>
      <c r="AW3" s="1104" t="s">
        <v>134</v>
      </c>
      <c r="AX3" s="1104" t="s">
        <v>135</v>
      </c>
      <c r="AY3" s="1104" t="s">
        <v>136</v>
      </c>
      <c r="AZ3" s="1104" t="s">
        <v>137</v>
      </c>
      <c r="BA3" s="1104" t="s">
        <v>138</v>
      </c>
      <c r="BB3" s="1104" t="s">
        <v>143</v>
      </c>
      <c r="BC3" s="1104" t="s">
        <v>144</v>
      </c>
      <c r="BD3" s="1104" t="s">
        <v>145</v>
      </c>
      <c r="BE3" s="1104" t="s">
        <v>241</v>
      </c>
      <c r="BF3" s="1104" t="s">
        <v>146</v>
      </c>
      <c r="BG3" s="1104" t="s">
        <v>152</v>
      </c>
      <c r="BH3" s="1104" t="s">
        <v>153</v>
      </c>
      <c r="BI3" s="1104" t="s">
        <v>154</v>
      </c>
      <c r="BJ3" s="1104" t="s">
        <v>155</v>
      </c>
      <c r="BK3" s="1104" t="s">
        <v>157</v>
      </c>
      <c r="BL3" s="1108" t="s">
        <v>158</v>
      </c>
      <c r="BM3" s="1104" t="s">
        <v>159</v>
      </c>
      <c r="BN3" s="1104" t="s">
        <v>160</v>
      </c>
      <c r="BO3" s="1104" t="s">
        <v>161</v>
      </c>
      <c r="BP3" s="1104" t="s">
        <v>162</v>
      </c>
      <c r="BQ3" s="1104" t="s">
        <v>242</v>
      </c>
      <c r="BR3" s="1104" t="s">
        <v>163</v>
      </c>
      <c r="BS3" s="1112" t="s">
        <v>164</v>
      </c>
      <c r="BT3" s="1112" t="s">
        <v>165</v>
      </c>
      <c r="BU3" s="1110" t="s">
        <v>174</v>
      </c>
      <c r="BV3" s="1104" t="s">
        <v>175</v>
      </c>
      <c r="BW3" s="1104" t="s">
        <v>180</v>
      </c>
      <c r="BX3" s="1104" t="s">
        <v>181</v>
      </c>
      <c r="BY3" s="1104" t="s">
        <v>184</v>
      </c>
      <c r="BZ3" s="1108" t="s">
        <v>188</v>
      </c>
      <c r="CA3" s="1108" t="s">
        <v>189</v>
      </c>
      <c r="CB3" s="1108" t="s">
        <v>191</v>
      </c>
      <c r="CC3" s="1108" t="s">
        <v>243</v>
      </c>
      <c r="CD3" s="1108" t="s">
        <v>193</v>
      </c>
      <c r="CE3" s="1108" t="s">
        <v>194</v>
      </c>
      <c r="CF3" s="1108" t="s">
        <v>195</v>
      </c>
      <c r="CG3" s="1108" t="s">
        <v>196</v>
      </c>
      <c r="CH3" s="1108" t="s">
        <v>198</v>
      </c>
      <c r="CI3" s="1108" t="s">
        <v>199</v>
      </c>
      <c r="CJ3" s="1104" t="s">
        <v>200</v>
      </c>
      <c r="CK3" s="1104" t="s">
        <v>201</v>
      </c>
      <c r="CL3" s="1104" t="s">
        <v>202</v>
      </c>
      <c r="CM3" s="1104" t="s">
        <v>203</v>
      </c>
      <c r="CN3" s="1104" t="s">
        <v>205</v>
      </c>
      <c r="CO3" s="1104" t="s">
        <v>244</v>
      </c>
      <c r="CP3" s="1104" t="s">
        <v>210</v>
      </c>
      <c r="CQ3" s="1104" t="s">
        <v>211</v>
      </c>
      <c r="CR3" s="1104" t="s">
        <v>212</v>
      </c>
      <c r="CS3" s="1104" t="s">
        <v>214</v>
      </c>
      <c r="CT3" s="1104" t="s">
        <v>215</v>
      </c>
      <c r="CU3" s="1104" t="s">
        <v>216</v>
      </c>
      <c r="CV3" s="1104" t="s">
        <v>217</v>
      </c>
      <c r="CW3" s="1104" t="s">
        <v>220</v>
      </c>
      <c r="CX3" s="1104" t="s">
        <v>222</v>
      </c>
      <c r="CY3" s="1104" t="s">
        <v>223</v>
      </c>
      <c r="CZ3" s="1104" t="s">
        <v>224</v>
      </c>
      <c r="DA3" s="1104" t="s">
        <v>251</v>
      </c>
      <c r="DB3" s="1104" t="s">
        <v>225</v>
      </c>
      <c r="DC3" s="1104" t="s">
        <v>226</v>
      </c>
      <c r="DD3" s="1104" t="s">
        <v>227</v>
      </c>
      <c r="DE3" s="1104" t="s">
        <v>228</v>
      </c>
      <c r="DF3" s="1104" t="s">
        <v>229</v>
      </c>
      <c r="DG3" s="1104" t="s">
        <v>233</v>
      </c>
      <c r="DH3" s="1104" t="s">
        <v>236</v>
      </c>
      <c r="DI3" s="1104" t="s">
        <v>247</v>
      </c>
      <c r="DJ3" s="1104" t="s">
        <v>253</v>
      </c>
      <c r="DK3" s="1104" t="s">
        <v>258</v>
      </c>
      <c r="DL3" s="1104" t="s">
        <v>259</v>
      </c>
      <c r="DM3" s="1104" t="s">
        <v>260</v>
      </c>
      <c r="DN3" s="1104" t="s">
        <v>261</v>
      </c>
      <c r="DO3" s="1104" t="s">
        <v>262</v>
      </c>
      <c r="DP3" s="1104" t="s">
        <v>263</v>
      </c>
      <c r="DQ3" s="1104" t="s">
        <v>264</v>
      </c>
      <c r="DR3" s="1104" t="s">
        <v>265</v>
      </c>
      <c r="DS3" s="1104" t="s">
        <v>266</v>
      </c>
      <c r="DT3" s="1104" t="s">
        <v>268</v>
      </c>
      <c r="DU3" s="1104" t="s">
        <v>269</v>
      </c>
      <c r="DV3" s="1104" t="s">
        <v>271</v>
      </c>
      <c r="DW3" s="1104" t="s">
        <v>272</v>
      </c>
      <c r="DX3" s="1104" t="s">
        <v>273</v>
      </c>
      <c r="DY3" s="1104" t="s">
        <v>274</v>
      </c>
      <c r="DZ3" s="1104" t="s">
        <v>275</v>
      </c>
      <c r="EA3" s="1104" t="s">
        <v>276</v>
      </c>
      <c r="EB3" s="1104" t="s">
        <v>277</v>
      </c>
      <c r="EC3" s="1104" t="s">
        <v>278</v>
      </c>
      <c r="ED3" s="1104" t="s">
        <v>280</v>
      </c>
      <c r="EE3" s="1104" t="s">
        <v>283</v>
      </c>
      <c r="EF3" s="1038" t="s">
        <v>221</v>
      </c>
      <c r="EG3" s="1043" t="s">
        <v>279</v>
      </c>
      <c r="EH3" s="1045" t="s">
        <v>281</v>
      </c>
      <c r="EI3" s="1046" t="s">
        <v>282</v>
      </c>
      <c r="EJ3" s="1050" t="s">
        <v>284</v>
      </c>
      <c r="EK3" s="1056" t="s">
        <v>221</v>
      </c>
      <c r="EL3" s="1056" t="s">
        <v>279</v>
      </c>
      <c r="EM3" s="1056" t="s">
        <v>281</v>
      </c>
      <c r="EN3" s="1064" t="s">
        <v>282</v>
      </c>
      <c r="EO3" s="1106" t="s">
        <v>284</v>
      </c>
      <c r="EP3" s="1106"/>
      <c r="EQ3" s="1106"/>
      <c r="ER3" s="1106"/>
      <c r="ES3" s="1107"/>
      <c r="ET3" s="1115" t="s">
        <v>252</v>
      </c>
      <c r="EU3" s="1116"/>
    </row>
    <row r="4" spans="1:161" ht="16.5" customHeight="1" x14ac:dyDescent="0.2">
      <c r="A4"/>
      <c r="C4" s="19"/>
      <c r="D4" s="1121"/>
      <c r="E4" s="1123"/>
      <c r="F4" s="1123"/>
      <c r="G4" s="1123"/>
      <c r="H4" s="1123"/>
      <c r="I4" s="1123"/>
      <c r="J4" s="1123"/>
      <c r="K4" s="1123"/>
      <c r="L4" s="1105"/>
      <c r="M4" s="1109"/>
      <c r="N4" s="1105"/>
      <c r="O4" s="1105"/>
      <c r="P4" s="1109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9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9"/>
      <c r="BM4" s="1105"/>
      <c r="BN4" s="1105"/>
      <c r="BO4" s="1105"/>
      <c r="BP4" s="1105"/>
      <c r="BQ4" s="1105"/>
      <c r="BR4" s="1105"/>
      <c r="BS4" s="1113"/>
      <c r="BT4" s="1113"/>
      <c r="BU4" s="1111"/>
      <c r="BV4" s="1105"/>
      <c r="BW4" s="1105"/>
      <c r="BX4" s="1105"/>
      <c r="BY4" s="1105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9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039">
        <v>43742</v>
      </c>
      <c r="EG4" s="1039">
        <v>43749</v>
      </c>
      <c r="EH4" s="1039">
        <v>43756</v>
      </c>
      <c r="EI4" s="1039">
        <v>43763</v>
      </c>
      <c r="EJ4" s="1039">
        <v>43769</v>
      </c>
      <c r="EK4" s="1057">
        <v>43770</v>
      </c>
      <c r="EL4" s="1057">
        <v>43777</v>
      </c>
      <c r="EM4" s="1039">
        <v>43784</v>
      </c>
      <c r="EN4" s="1065">
        <v>43791</v>
      </c>
      <c r="EO4" s="812">
        <v>43794</v>
      </c>
      <c r="EP4" s="812">
        <v>43795</v>
      </c>
      <c r="EQ4" s="812">
        <v>43796</v>
      </c>
      <c r="ER4" s="812">
        <v>43797</v>
      </c>
      <c r="ES4" s="812">
        <v>43798</v>
      </c>
      <c r="ET4" s="913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49"/>
      <c r="EF5" s="1040"/>
      <c r="EG5" s="1040"/>
      <c r="EH5" s="1040"/>
      <c r="EI5" s="1040"/>
      <c r="EJ5" s="1040"/>
      <c r="EK5" s="1040"/>
      <c r="EL5" s="1040"/>
      <c r="EM5" s="1040"/>
      <c r="EN5" s="1066"/>
      <c r="EO5" s="1033"/>
      <c r="EP5" s="1033"/>
      <c r="EQ5" s="1033"/>
      <c r="ER5" s="1033"/>
      <c r="ES5" s="1033"/>
      <c r="ET5" s="980"/>
      <c r="EU5" s="981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51"/>
      <c r="EF6" s="1041"/>
      <c r="EG6" s="1041"/>
      <c r="EH6" s="1041"/>
      <c r="EI6" s="1041"/>
      <c r="EJ6" s="832"/>
      <c r="EK6" s="832"/>
      <c r="EL6" s="832"/>
      <c r="EM6" s="832"/>
      <c r="EN6" s="1067"/>
      <c r="EO6" s="813"/>
      <c r="EP6" s="813"/>
      <c r="EQ6" s="813"/>
      <c r="ER6" s="813"/>
      <c r="ES6" s="813"/>
      <c r="ET6" s="836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800">
        <v>6829.8341649499998</v>
      </c>
      <c r="EK7" s="800">
        <v>6840.7620981800001</v>
      </c>
      <c r="EL7" s="800">
        <v>6706.6713638199999</v>
      </c>
      <c r="EM7" s="800">
        <v>6621.6806520999999</v>
      </c>
      <c r="EN7" s="1068">
        <v>6517.6040874399996</v>
      </c>
      <c r="EO7" s="362">
        <v>6529.8758727199993</v>
      </c>
      <c r="EP7" s="362">
        <v>6500.5231517999991</v>
      </c>
      <c r="EQ7" s="362">
        <v>6481.791106059999</v>
      </c>
      <c r="ER7" s="362">
        <v>6470.9995510099998</v>
      </c>
      <c r="ES7" s="362">
        <v>6459.5443001800004</v>
      </c>
      <c r="ET7" s="289">
        <v>-58.059787259999212</v>
      </c>
      <c r="EU7" s="942">
        <v>-0.89081488352269755</v>
      </c>
      <c r="EV7" s="689"/>
      <c r="EW7" s="790"/>
      <c r="EX7" s="688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800">
        <v>4497.1018074800004</v>
      </c>
      <c r="EK8" s="800">
        <v>4485.2079541999992</v>
      </c>
      <c r="EL8" s="800">
        <v>4415.7061469400005</v>
      </c>
      <c r="EM8" s="800">
        <v>4323.1907665700001</v>
      </c>
      <c r="EN8" s="1068">
        <v>4228.3073295799995</v>
      </c>
      <c r="EO8" s="362">
        <v>4243.8361058600003</v>
      </c>
      <c r="EP8" s="362">
        <v>4224.7126636599996</v>
      </c>
      <c r="EQ8" s="362">
        <v>4196.3776084000001</v>
      </c>
      <c r="ER8" s="362">
        <v>4195.8097257999998</v>
      </c>
      <c r="ES8" s="362">
        <v>4180.6451348399996</v>
      </c>
      <c r="ET8" s="289">
        <v>-47.662194739999904</v>
      </c>
      <c r="EU8" s="942">
        <v>-1.1272168985108804</v>
      </c>
      <c r="EV8" s="689"/>
      <c r="EW8" s="790"/>
      <c r="EX8" s="688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800">
        <v>230.54516290000001</v>
      </c>
      <c r="EK9" s="800">
        <v>231.00234789000001</v>
      </c>
      <c r="EL9" s="800">
        <v>229.94354775999997</v>
      </c>
      <c r="EM9" s="800">
        <v>229.34989640999999</v>
      </c>
      <c r="EN9" s="1068">
        <v>229.73096793000002</v>
      </c>
      <c r="EO9" s="362">
        <v>229.84963493000001</v>
      </c>
      <c r="EP9" s="362">
        <v>229.49697664999999</v>
      </c>
      <c r="EQ9" s="362">
        <v>229.47524888000001</v>
      </c>
      <c r="ER9" s="362">
        <v>229.46187795</v>
      </c>
      <c r="ES9" s="362">
        <v>229.60965690999998</v>
      </c>
      <c r="ET9" s="821">
        <v>-0.1213110200000358</v>
      </c>
      <c r="EU9" s="942">
        <v>-5.2805688798995429E-2</v>
      </c>
      <c r="EV9" s="689"/>
      <c r="EW9" s="790"/>
      <c r="EX9" s="688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800">
        <v>2066.3081007000001</v>
      </c>
      <c r="EK10" s="800">
        <v>2088.6015518100003</v>
      </c>
      <c r="EL10" s="800">
        <v>2025.1574308300001</v>
      </c>
      <c r="EM10" s="800">
        <v>2033.42770337</v>
      </c>
      <c r="EN10" s="1068">
        <v>2023.3614851299999</v>
      </c>
      <c r="EO10" s="362">
        <v>2020.4000314299999</v>
      </c>
      <c r="EP10" s="362">
        <v>2010.5783237399999</v>
      </c>
      <c r="EQ10" s="362">
        <v>2020.2064442799999</v>
      </c>
      <c r="ER10" s="362">
        <v>2009.9982247599999</v>
      </c>
      <c r="ES10" s="362">
        <v>2013.54503</v>
      </c>
      <c r="ET10" s="289">
        <v>-9.8164551299998948</v>
      </c>
      <c r="EU10" s="942">
        <v>-0.48515577676764921</v>
      </c>
      <c r="EV10" s="689"/>
      <c r="EW10" s="790"/>
      <c r="EX10" s="688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800">
        <v>35.879093869999998</v>
      </c>
      <c r="EK11" s="800">
        <v>35.95024428</v>
      </c>
      <c r="EL11" s="800">
        <v>35.864238290000003</v>
      </c>
      <c r="EM11" s="800">
        <v>35.712285749999999</v>
      </c>
      <c r="EN11" s="1068">
        <v>35.829918749999997</v>
      </c>
      <c r="EO11" s="362">
        <v>35.790100500000001</v>
      </c>
      <c r="EP11" s="362">
        <v>35.735187749999994</v>
      </c>
      <c r="EQ11" s="362">
        <v>35.731804499999996</v>
      </c>
      <c r="ER11" s="362">
        <v>35.729722500000001</v>
      </c>
      <c r="ES11" s="362">
        <v>35.744478430000001</v>
      </c>
      <c r="ET11" s="821">
        <v>-8.5440319999996461E-2</v>
      </c>
      <c r="EU11" s="942">
        <v>-0.23846082542399419</v>
      </c>
      <c r="EV11" s="689"/>
      <c r="EW11" s="790"/>
      <c r="EX11" s="688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800">
        <v>6829.8130839300002</v>
      </c>
      <c r="EK12" s="800">
        <v>6840.7410171599995</v>
      </c>
      <c r="EL12" s="800">
        <v>6706.6498738299997</v>
      </c>
      <c r="EM12" s="800">
        <v>6621.6591621099997</v>
      </c>
      <c r="EN12" s="1068">
        <v>6517.5268950499994</v>
      </c>
      <c r="EO12" s="362">
        <v>6529.7986803299991</v>
      </c>
      <c r="EP12" s="362">
        <v>6499.3146697499997</v>
      </c>
      <c r="EQ12" s="362">
        <v>6481.7908072299997</v>
      </c>
      <c r="ER12" s="362">
        <v>6470.9146521799994</v>
      </c>
      <c r="ES12" s="362">
        <v>6459.5435312700001</v>
      </c>
      <c r="ET12" s="289">
        <v>-57.983363779999308</v>
      </c>
      <c r="EU12" s="942">
        <v>-0.88965285013303319</v>
      </c>
      <c r="EV12" s="689"/>
      <c r="EW12" s="790"/>
      <c r="EX12" s="688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800">
        <v>1550.9763317813413</v>
      </c>
      <c r="EK13" s="800">
        <v>1435.6852019227404</v>
      </c>
      <c r="EL13" s="800">
        <v>1601.1981435218659</v>
      </c>
      <c r="EM13" s="800">
        <v>1560.3191918221573</v>
      </c>
      <c r="EN13" s="1068">
        <v>1555.027986801749</v>
      </c>
      <c r="EO13" s="362">
        <v>1551.1422563804663</v>
      </c>
      <c r="EP13" s="362">
        <v>1532.7041414096209</v>
      </c>
      <c r="EQ13" s="362">
        <v>1534.1964502434403</v>
      </c>
      <c r="ER13" s="362">
        <v>1507.5782518483963</v>
      </c>
      <c r="ES13" s="362">
        <v>1476.9270468731777</v>
      </c>
      <c r="ET13" s="289">
        <v>-78.100939928571279</v>
      </c>
      <c r="EU13" s="942">
        <v>-5.0224780898768726</v>
      </c>
      <c r="EV13" s="689"/>
      <c r="EW13" s="790"/>
      <c r="EX13" s="689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800">
        <v>573.93331209999985</v>
      </c>
      <c r="EK14" s="800">
        <v>573.93331209999985</v>
      </c>
      <c r="EL14" s="800">
        <v>578.96024519000002</v>
      </c>
      <c r="EM14" s="800">
        <v>587.33515688</v>
      </c>
      <c r="EN14" s="1068">
        <v>592.7235105699998</v>
      </c>
      <c r="EO14" s="362">
        <v>592.75304617999996</v>
      </c>
      <c r="EP14" s="362">
        <v>598.76128590999986</v>
      </c>
      <c r="EQ14" s="362">
        <v>598.79066454999997</v>
      </c>
      <c r="ER14" s="362">
        <v>598.82049502000007</v>
      </c>
      <c r="ES14" s="362">
        <v>598.85032555000032</v>
      </c>
      <c r="ET14" s="289">
        <v>6.1268149800005176</v>
      </c>
      <c r="EU14" s="951">
        <v>1.0336716649063897</v>
      </c>
      <c r="EV14" s="689"/>
      <c r="EW14" s="790"/>
      <c r="EX14" s="688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800">
        <v>0</v>
      </c>
      <c r="EL15" s="800">
        <v>0</v>
      </c>
      <c r="EM15" s="800">
        <v>0</v>
      </c>
      <c r="EN15" s="1068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27"/>
      <c r="EU15" s="1028"/>
      <c r="EV15" s="689"/>
      <c r="EW15" s="790"/>
      <c r="EX15" s="688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800">
        <v>160.87157258000002</v>
      </c>
      <c r="EK16" s="800">
        <v>160.87157258000002</v>
      </c>
      <c r="EL16" s="800">
        <v>160.94276588999998</v>
      </c>
      <c r="EM16" s="800">
        <v>161.00215331999999</v>
      </c>
      <c r="EN16" s="1068">
        <v>161.06243329</v>
      </c>
      <c r="EO16" s="362">
        <v>161.07226958000001</v>
      </c>
      <c r="EP16" s="362">
        <v>161.09570860000002</v>
      </c>
      <c r="EQ16" s="362">
        <v>161.10428371</v>
      </c>
      <c r="ER16" s="362">
        <v>161.11286153</v>
      </c>
      <c r="ES16" s="362">
        <v>161.12144615</v>
      </c>
      <c r="ET16" s="821">
        <v>5.9012859999995726E-2</v>
      </c>
      <c r="EU16" s="951">
        <v>3.6639741989828549E-2</v>
      </c>
      <c r="EV16" s="689"/>
      <c r="EW16" s="790"/>
      <c r="EX16" s="688"/>
      <c r="EY16" s="604"/>
      <c r="EZ16" s="604"/>
      <c r="FA16" s="604"/>
      <c r="FB16" s="604"/>
    </row>
    <row r="17" spans="1:158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800">
        <v>0</v>
      </c>
      <c r="EL17" s="800">
        <v>0</v>
      </c>
      <c r="EM17" s="800">
        <v>0</v>
      </c>
      <c r="EN17" s="1068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72"/>
      <c r="EU17" s="1025"/>
      <c r="EV17" s="689"/>
      <c r="EW17" s="790"/>
      <c r="EX17" s="688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800">
        <v>8541.6609882913399</v>
      </c>
      <c r="EK18" s="800">
        <v>8437.2977916627387</v>
      </c>
      <c r="EL18" s="800">
        <v>8468.7907832418659</v>
      </c>
      <c r="EM18" s="800">
        <v>8342.9805072521576</v>
      </c>
      <c r="EN18" s="1068">
        <v>8233.6173151417479</v>
      </c>
      <c r="EO18" s="362">
        <v>8242.013206290465</v>
      </c>
      <c r="EP18" s="362">
        <v>8193.1145197596215</v>
      </c>
      <c r="EQ18" s="362">
        <v>8177.0915411834403</v>
      </c>
      <c r="ER18" s="362">
        <v>8139.6057655583963</v>
      </c>
      <c r="ES18" s="362">
        <v>8097.5920242931779</v>
      </c>
      <c r="ET18" s="289">
        <v>-136.02529084856997</v>
      </c>
      <c r="EU18" s="942">
        <v>-1.6520720558437587</v>
      </c>
      <c r="EV18" s="689"/>
      <c r="EW18" s="790"/>
      <c r="EX18" s="688"/>
      <c r="EY18" s="604"/>
      <c r="EZ18" s="604"/>
      <c r="FA18" s="604"/>
      <c r="FB18" s="604"/>
    </row>
    <row r="19" spans="1:15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800">
        <v>2.5</v>
      </c>
      <c r="EK19" s="800">
        <v>0</v>
      </c>
      <c r="EL19" s="800">
        <v>2</v>
      </c>
      <c r="EM19" s="800">
        <v>0.7</v>
      </c>
      <c r="EN19" s="1068">
        <v>11.400000000000002</v>
      </c>
      <c r="EO19" s="362">
        <v>1</v>
      </c>
      <c r="EP19" s="362">
        <v>0.2</v>
      </c>
      <c r="EQ19" s="362">
        <v>0</v>
      </c>
      <c r="ER19" s="362">
        <v>0.6</v>
      </c>
      <c r="ES19" s="771">
        <v>1.8</v>
      </c>
      <c r="ET19" s="289">
        <v>-7.8000000000000025</v>
      </c>
      <c r="EU19" s="1058">
        <v>-68.421052631578959</v>
      </c>
      <c r="EV19" s="689"/>
      <c r="EW19" s="790"/>
      <c r="EX19" s="688"/>
      <c r="EY19" s="604"/>
      <c r="EZ19" s="604"/>
      <c r="FA19" s="604"/>
      <c r="FB19" s="604"/>
    </row>
    <row r="20" spans="1:15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800">
        <v>0</v>
      </c>
      <c r="EK20" s="800">
        <v>0</v>
      </c>
      <c r="EL20" s="800">
        <v>0</v>
      </c>
      <c r="EM20" s="800">
        <v>0.2</v>
      </c>
      <c r="EN20" s="1068">
        <v>0</v>
      </c>
      <c r="EO20" s="362">
        <v>0</v>
      </c>
      <c r="EP20" s="362">
        <v>0</v>
      </c>
      <c r="EQ20" s="771">
        <v>1.3</v>
      </c>
      <c r="ER20" s="362">
        <v>0</v>
      </c>
      <c r="ES20" s="362">
        <v>0</v>
      </c>
      <c r="ET20" s="289">
        <v>1.3</v>
      </c>
      <c r="EU20" s="942"/>
      <c r="EV20" s="689"/>
      <c r="EW20" s="790"/>
      <c r="EX20" s="688"/>
      <c r="EY20" s="604"/>
      <c r="EZ20" s="604"/>
      <c r="FA20" s="604"/>
      <c r="FB20" s="604"/>
    </row>
    <row r="21" spans="1:15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87</v>
      </c>
      <c r="EG21" s="800">
        <v>85.8</v>
      </c>
      <c r="EH21" s="800">
        <v>169.2</v>
      </c>
      <c r="EI21" s="800">
        <v>219.7</v>
      </c>
      <c r="EJ21" s="800">
        <v>126.3</v>
      </c>
      <c r="EK21" s="800">
        <v>26</v>
      </c>
      <c r="EL21" s="800">
        <v>70</v>
      </c>
      <c r="EM21" s="800">
        <v>146.5</v>
      </c>
      <c r="EN21" s="1068">
        <v>102.5</v>
      </c>
      <c r="EO21" s="362">
        <v>40</v>
      </c>
      <c r="EP21" s="362">
        <v>40.9</v>
      </c>
      <c r="EQ21" s="362">
        <v>27</v>
      </c>
      <c r="ER21" s="362">
        <v>27.599999999999998</v>
      </c>
      <c r="ES21" s="362">
        <v>49.5</v>
      </c>
      <c r="ET21" s="289">
        <v>82.5</v>
      </c>
      <c r="EU21" s="1047">
        <v>80.487804878048792</v>
      </c>
      <c r="EV21" s="689"/>
      <c r="EW21" s="790"/>
      <c r="EX21" s="688"/>
      <c r="EY21" s="604"/>
      <c r="EZ21" s="604"/>
      <c r="FA21" s="604"/>
      <c r="FB21" s="604"/>
    </row>
    <row r="22" spans="1:15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800">
        <v>1.8</v>
      </c>
      <c r="EK22" s="800">
        <v>0</v>
      </c>
      <c r="EL22" s="800">
        <v>3.0999999999999996</v>
      </c>
      <c r="EM22" s="800">
        <v>2.4</v>
      </c>
      <c r="EN22" s="1068">
        <v>4.5999999999999996</v>
      </c>
      <c r="EO22" s="362">
        <v>0</v>
      </c>
      <c r="EP22" s="362">
        <v>0</v>
      </c>
      <c r="EQ22" s="362">
        <v>0</v>
      </c>
      <c r="ER22" s="362">
        <v>1.6</v>
      </c>
      <c r="ES22" s="362">
        <v>0</v>
      </c>
      <c r="ET22" s="289">
        <v>-2.9999999999999996</v>
      </c>
      <c r="EU22" s="1047">
        <v>-65.217391304347828</v>
      </c>
      <c r="EV22" s="689"/>
      <c r="EW22" s="790"/>
      <c r="EX22" s="688"/>
      <c r="EY22" s="604"/>
      <c r="EZ22" s="604"/>
      <c r="FA22" s="604"/>
      <c r="FB22" s="604"/>
    </row>
    <row r="23" spans="1:15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800">
        <v>0</v>
      </c>
      <c r="EL23" s="800">
        <v>0</v>
      </c>
      <c r="EM23" s="800">
        <v>0</v>
      </c>
      <c r="EN23" s="1068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371"/>
      <c r="EU23" s="1062"/>
      <c r="EV23" s="689"/>
      <c r="EW23" s="790"/>
      <c r="EX23" s="688"/>
      <c r="EY23" s="604"/>
      <c r="EZ23" s="604"/>
      <c r="FA23" s="604"/>
      <c r="FB23" s="604"/>
    </row>
    <row r="24" spans="1:15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800">
        <v>0</v>
      </c>
      <c r="EL24" s="800">
        <v>0</v>
      </c>
      <c r="EM24" s="800">
        <v>0</v>
      </c>
      <c r="EN24" s="1068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61"/>
      <c r="EU24" s="1062"/>
      <c r="EV24" s="689"/>
      <c r="EW24" s="790"/>
      <c r="EX24" s="688"/>
      <c r="EY24" s="604"/>
      <c r="EZ24" s="604"/>
      <c r="FA24" s="604"/>
      <c r="FB24" s="604"/>
    </row>
    <row r="25" spans="1:15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800">
        <v>15</v>
      </c>
      <c r="EK25" s="800">
        <v>0</v>
      </c>
      <c r="EL25" s="800">
        <v>37</v>
      </c>
      <c r="EM25" s="800">
        <v>20</v>
      </c>
      <c r="EN25" s="1068">
        <v>38</v>
      </c>
      <c r="EO25" s="362">
        <v>30</v>
      </c>
      <c r="EP25" s="362">
        <v>0</v>
      </c>
      <c r="EQ25" s="362">
        <v>0</v>
      </c>
      <c r="ER25" s="362">
        <v>0</v>
      </c>
      <c r="ES25" s="362">
        <v>0</v>
      </c>
      <c r="ET25" s="289">
        <v>-8</v>
      </c>
      <c r="EU25" s="985">
        <v>-21.052631578947366</v>
      </c>
      <c r="EV25" s="689"/>
      <c r="EW25" s="790"/>
      <c r="EX25" s="688"/>
      <c r="EY25" s="604"/>
      <c r="EZ25" s="604"/>
      <c r="FA25" s="604"/>
      <c r="FB25" s="604"/>
    </row>
    <row r="26" spans="1:15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800">
        <v>15</v>
      </c>
      <c r="EK26" s="800">
        <v>0</v>
      </c>
      <c r="EL26" s="800">
        <v>15.4</v>
      </c>
      <c r="EM26" s="800">
        <v>10</v>
      </c>
      <c r="EN26" s="1068">
        <v>33</v>
      </c>
      <c r="EO26" s="362">
        <v>40</v>
      </c>
      <c r="EP26" s="362">
        <v>5</v>
      </c>
      <c r="EQ26" s="362">
        <v>15</v>
      </c>
      <c r="ER26" s="362">
        <v>0</v>
      </c>
      <c r="ES26" s="362">
        <v>16</v>
      </c>
      <c r="ET26" s="289">
        <v>43</v>
      </c>
      <c r="EU26" s="1047">
        <v>130.30303030303031</v>
      </c>
      <c r="EV26" s="689"/>
      <c r="EW26" s="790"/>
      <c r="EX26" s="688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7"/>
      <c r="EK27" s="927"/>
      <c r="EL27" s="927"/>
      <c r="EM27" s="927"/>
      <c r="EN27" s="1069"/>
      <c r="EO27" s="926"/>
      <c r="EP27" s="926"/>
      <c r="EQ27" s="926"/>
      <c r="ER27" s="926"/>
      <c r="ES27" s="926"/>
      <c r="ET27" s="943"/>
      <c r="EU27" s="944"/>
      <c r="EV27" s="689"/>
      <c r="EW27" s="790"/>
      <c r="EX27" s="690"/>
    </row>
    <row r="28" spans="1:158" x14ac:dyDescent="0.2">
      <c r="A28" s="170"/>
      <c r="B28" s="11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774">
        <v>70251.326145862433</v>
      </c>
      <c r="EK28" s="774">
        <v>70704.465266567131</v>
      </c>
      <c r="EL28" s="774">
        <v>71242.157095305985</v>
      </c>
      <c r="EM28" s="774">
        <v>71602.740030323432</v>
      </c>
      <c r="EN28" s="1070">
        <v>71582.767515062151</v>
      </c>
      <c r="EO28" s="574">
        <v>71379.430529018035</v>
      </c>
      <c r="EP28" s="574">
        <v>71100.25880267199</v>
      </c>
      <c r="EQ28" s="574">
        <v>70862.10258704015</v>
      </c>
      <c r="ER28" s="574">
        <v>71683.247317835907</v>
      </c>
      <c r="ES28" s="574">
        <v>71643.217746113281</v>
      </c>
      <c r="ET28" s="289">
        <v>60.450231051130686</v>
      </c>
      <c r="EU28" s="942">
        <v>8.4448021709150875E-2</v>
      </c>
      <c r="EV28" s="689"/>
      <c r="EW28" s="790"/>
      <c r="EX28" s="610"/>
      <c r="EY28" s="230"/>
    </row>
    <row r="29" spans="1:158" x14ac:dyDescent="0.2">
      <c r="A29" s="170"/>
      <c r="B29" s="11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774">
        <v>47729.361719100001</v>
      </c>
      <c r="EK29" s="774">
        <v>47971.303222800001</v>
      </c>
      <c r="EL29" s="774">
        <v>48716.037562290003</v>
      </c>
      <c r="EM29" s="774">
        <v>49537.619297789999</v>
      </c>
      <c r="EN29" s="1070">
        <v>49187.991649489995</v>
      </c>
      <c r="EO29" s="574">
        <v>49137.167609089993</v>
      </c>
      <c r="EP29" s="574">
        <v>49169.372085989999</v>
      </c>
      <c r="EQ29" s="574">
        <v>48857.942039289999</v>
      </c>
      <c r="ER29" s="574">
        <v>48629.528452599996</v>
      </c>
      <c r="ES29" s="574">
        <v>48523.318884100001</v>
      </c>
      <c r="ET29" s="289">
        <v>-664.67276538999431</v>
      </c>
      <c r="EU29" s="942">
        <v>-1.3512907177150135</v>
      </c>
      <c r="EV29" s="689"/>
      <c r="EW29" s="790"/>
      <c r="EX29" s="610"/>
      <c r="EY29" s="230"/>
    </row>
    <row r="30" spans="1:158" x14ac:dyDescent="0.2">
      <c r="A30" s="170"/>
      <c r="B30" s="111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774">
        <v>876.84396367380725</v>
      </c>
      <c r="EK30" s="774">
        <v>1043.8198453764121</v>
      </c>
      <c r="EL30" s="774">
        <v>2708.4194281224222</v>
      </c>
      <c r="EM30" s="774">
        <v>4113.0374460432677</v>
      </c>
      <c r="EN30" s="1070">
        <v>4477.7571497717818</v>
      </c>
      <c r="EO30" s="574">
        <v>4342.7486622865908</v>
      </c>
      <c r="EP30" s="574">
        <v>4584.0734517884848</v>
      </c>
      <c r="EQ30" s="574">
        <v>4392.8571019889605</v>
      </c>
      <c r="ER30" s="574">
        <v>4239.053938979614</v>
      </c>
      <c r="ES30" s="574">
        <v>4210.8502599740459</v>
      </c>
      <c r="ET30" s="289">
        <v>-266.90688979773586</v>
      </c>
      <c r="EU30" s="942">
        <v>-5.9607272317423323</v>
      </c>
      <c r="EV30" s="689"/>
      <c r="EW30" s="790"/>
      <c r="EX30" s="610"/>
      <c r="EY30" s="230"/>
    </row>
    <row r="31" spans="1:158" x14ac:dyDescent="0.2">
      <c r="A31" s="170"/>
      <c r="B31" s="111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774">
        <v>22392.903380207536</v>
      </c>
      <c r="EK31" s="774">
        <v>23091.524276753575</v>
      </c>
      <c r="EL31" s="774">
        <v>23549.413653387917</v>
      </c>
      <c r="EM31" s="774">
        <v>23542.75203284316</v>
      </c>
      <c r="EN31" s="1070">
        <v>22656.537012675668</v>
      </c>
      <c r="EO31" s="574">
        <v>22277.868565082979</v>
      </c>
      <c r="EP31" s="574">
        <v>22133.905780834029</v>
      </c>
      <c r="EQ31" s="574">
        <v>21985.156230433488</v>
      </c>
      <c r="ER31" s="574">
        <v>22606.317923204122</v>
      </c>
      <c r="ES31" s="574">
        <v>22624.096693566731</v>
      </c>
      <c r="ET31" s="289">
        <v>-32.440319108936819</v>
      </c>
      <c r="EU31" s="942">
        <v>-0.14318304289303971</v>
      </c>
      <c r="EV31" s="689"/>
      <c r="EW31" s="790"/>
      <c r="EX31" s="610"/>
      <c r="EY31" s="230"/>
    </row>
    <row r="32" spans="1:158" x14ac:dyDescent="0.2">
      <c r="A32" s="170"/>
      <c r="B32" s="111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774">
        <v>14000.128941780602</v>
      </c>
      <c r="EK32" s="774">
        <v>13861.748495589802</v>
      </c>
      <c r="EL32" s="774">
        <v>14557.031480777399</v>
      </c>
      <c r="EM32" s="774">
        <v>15399.137368100002</v>
      </c>
      <c r="EN32" s="1070">
        <v>16660.7787094792</v>
      </c>
      <c r="EO32" s="574">
        <v>16728.455414201799</v>
      </c>
      <c r="EP32" s="574">
        <v>16624.132291346799</v>
      </c>
      <c r="EQ32" s="574">
        <v>16777.536831027403</v>
      </c>
      <c r="ER32" s="574">
        <v>16954.0631590048</v>
      </c>
      <c r="ES32" s="574">
        <v>16991.886116542599</v>
      </c>
      <c r="ET32" s="289">
        <v>331.10740706339857</v>
      </c>
      <c r="EU32" s="942">
        <v>1.9873465270564696</v>
      </c>
      <c r="EV32" s="689"/>
      <c r="EW32" s="790"/>
      <c r="EX32" s="610"/>
      <c r="EY32" s="230"/>
    </row>
    <row r="33" spans="1:155" ht="13.5" x14ac:dyDescent="0.2">
      <c r="A33" s="170"/>
      <c r="B33" s="111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775"/>
      <c r="EL33" s="775"/>
      <c r="EM33" s="775"/>
      <c r="EN33" s="1071"/>
      <c r="EO33" s="546"/>
      <c r="EP33" s="546"/>
      <c r="EQ33" s="546"/>
      <c r="ER33" s="546"/>
      <c r="ES33" s="546"/>
      <c r="ET33" s="945"/>
      <c r="EU33" s="946"/>
      <c r="EV33" s="689"/>
      <c r="EW33" s="790"/>
      <c r="EX33" s="224"/>
    </row>
    <row r="34" spans="1:155" x14ac:dyDescent="0.2">
      <c r="A34" s="170"/>
      <c r="B34" s="111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774">
        <v>72077.109086184108</v>
      </c>
      <c r="EK34" s="774">
        <v>71756.327016204115</v>
      </c>
      <c r="EL34" s="774">
        <v>72023.908335884116</v>
      </c>
      <c r="EM34" s="774">
        <v>71589.3583180641</v>
      </c>
      <c r="EN34" s="1070">
        <v>70933.863013624112</v>
      </c>
      <c r="EO34" s="574">
        <v>70923.208517694104</v>
      </c>
      <c r="EP34" s="574">
        <v>70873.097414824108</v>
      </c>
      <c r="EQ34" s="574">
        <v>70704.354229284101</v>
      </c>
      <c r="ER34" s="574">
        <v>70346.449753844121</v>
      </c>
      <c r="ES34" s="574">
        <v>70537.996906694112</v>
      </c>
      <c r="ET34" s="289">
        <v>-395.86610692999966</v>
      </c>
      <c r="EU34" s="951">
        <v>-0.55807775033197693</v>
      </c>
      <c r="EV34" s="689"/>
      <c r="EW34" s="790"/>
      <c r="EX34" s="689"/>
      <c r="EY34" s="230"/>
    </row>
    <row r="35" spans="1:155" x14ac:dyDescent="0.2">
      <c r="A35" s="170"/>
      <c r="B35" s="111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774">
        <v>126044.58590173539</v>
      </c>
      <c r="EK35" s="774">
        <v>126317.89851148539</v>
      </c>
      <c r="EL35" s="774">
        <v>125557.05986798537</v>
      </c>
      <c r="EM35" s="774">
        <v>123279.66352919536</v>
      </c>
      <c r="EN35" s="1070">
        <v>121930.95686865538</v>
      </c>
      <c r="EO35" s="574">
        <v>121414.19578462536</v>
      </c>
      <c r="EP35" s="574">
        <v>121555.89767083539</v>
      </c>
      <c r="EQ35" s="574">
        <v>121178.43672648536</v>
      </c>
      <c r="ER35" s="574">
        <v>120665.01076234538</v>
      </c>
      <c r="ES35" s="574">
        <v>121643.0319381654</v>
      </c>
      <c r="ET35" s="289">
        <v>-287.92493048998585</v>
      </c>
      <c r="EU35" s="951">
        <v>-0.23613767814529657</v>
      </c>
      <c r="EV35" s="689"/>
      <c r="EW35" s="790"/>
      <c r="EX35" s="689"/>
      <c r="EY35" s="230"/>
    </row>
    <row r="36" spans="1:155" x14ac:dyDescent="0.2">
      <c r="A36" s="170"/>
      <c r="B36" s="111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774">
        <v>218851.87288516297</v>
      </c>
      <c r="EK36" s="774">
        <v>218516.32500693295</v>
      </c>
      <c r="EL36" s="774">
        <v>217979.87671399291</v>
      </c>
      <c r="EM36" s="774">
        <v>216468.39404230291</v>
      </c>
      <c r="EN36" s="1070">
        <v>215457.70763543292</v>
      </c>
      <c r="EO36" s="574">
        <v>214722.10832461293</v>
      </c>
      <c r="EP36" s="574">
        <v>214893.38317311296</v>
      </c>
      <c r="EQ36" s="574">
        <v>214657.71485108288</v>
      </c>
      <c r="ER36" s="574">
        <v>214403.30655290294</v>
      </c>
      <c r="ES36" s="574">
        <v>215412.67363170293</v>
      </c>
      <c r="ET36" s="289">
        <v>-45.034003729990218</v>
      </c>
      <c r="EU36" s="951">
        <v>-2.0901551503643766E-2</v>
      </c>
      <c r="EV36" s="689"/>
      <c r="EW36" s="790"/>
      <c r="EX36" s="689"/>
      <c r="EY36" s="230"/>
    </row>
    <row r="37" spans="1:15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5"/>
      <c r="EL37" s="835"/>
      <c r="EM37" s="835"/>
      <c r="EN37" s="1072"/>
      <c r="EO37" s="834"/>
      <c r="EP37" s="834"/>
      <c r="EQ37" s="834"/>
      <c r="ER37" s="834"/>
      <c r="ES37" s="834"/>
      <c r="ET37" s="945"/>
      <c r="EU37" s="947"/>
      <c r="EV37" s="689"/>
      <c r="EW37" s="790"/>
      <c r="EX37" s="690"/>
    </row>
    <row r="38" spans="1:15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778">
        <v>90.106697402480592</v>
      </c>
      <c r="EK38" s="778">
        <v>90.024264229154497</v>
      </c>
      <c r="EL38" s="778">
        <v>89.910663495791027</v>
      </c>
      <c r="EM38" s="778">
        <v>89.950505501744388</v>
      </c>
      <c r="EN38" s="1073">
        <v>89.638356334944476</v>
      </c>
      <c r="EO38" s="1100">
        <v>89.601221008352468</v>
      </c>
      <c r="EP38" s="1100">
        <v>89.556416233499931</v>
      </c>
      <c r="EQ38" s="1100">
        <v>89.454451522899021</v>
      </c>
      <c r="ER38" s="1100">
        <v>89.674312319160876</v>
      </c>
      <c r="ES38" s="1100">
        <v>89.742478981603028</v>
      </c>
      <c r="ET38" s="821">
        <v>0.10412264665855275</v>
      </c>
      <c r="EU38" s="951"/>
      <c r="EV38" s="1099"/>
      <c r="EW38" s="790"/>
      <c r="EX38" s="689"/>
    </row>
    <row r="39" spans="1:15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778">
        <v>85.647142878594153</v>
      </c>
      <c r="EK39" s="778">
        <v>85.63622844522385</v>
      </c>
      <c r="EL39" s="778">
        <v>85.434666817897693</v>
      </c>
      <c r="EM39" s="778">
        <v>85.084918386714108</v>
      </c>
      <c r="EN39" s="1073">
        <v>84.676851715254017</v>
      </c>
      <c r="EO39" s="1100">
        <v>84.569396763211017</v>
      </c>
      <c r="EP39" s="1100">
        <v>84.559045828833504</v>
      </c>
      <c r="EQ39" s="1100">
        <v>84.451734603739354</v>
      </c>
      <c r="ER39" s="1100">
        <v>84.561826331202781</v>
      </c>
      <c r="ES39" s="1100">
        <v>84.722260910702488</v>
      </c>
      <c r="ET39" s="984">
        <v>4.5409195448470996E-2</v>
      </c>
      <c r="EU39" s="951"/>
      <c r="EV39" s="689"/>
      <c r="EW39" s="790"/>
      <c r="EX39" s="689"/>
    </row>
    <row r="40" spans="1:15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772">
        <v>89.362314920655024</v>
      </c>
      <c r="EK40" s="772">
        <v>89.323858606805771</v>
      </c>
      <c r="EL40" s="772">
        <v>89.118504418215707</v>
      </c>
      <c r="EM40" s="772">
        <v>88.987150654689458</v>
      </c>
      <c r="EN40" s="1074">
        <v>88.765984303366167</v>
      </c>
      <c r="EO40" s="1100">
        <v>88.711941805009886</v>
      </c>
      <c r="EP40" s="1100">
        <v>88.711499520080523</v>
      </c>
      <c r="EQ40" s="1100">
        <v>88.662586535687609</v>
      </c>
      <c r="ER40" s="1100">
        <v>88.639200523340918</v>
      </c>
      <c r="ES40" s="1100">
        <v>88.722803515374579</v>
      </c>
      <c r="ET40" s="1101">
        <v>-4.3180787991587977E-2</v>
      </c>
      <c r="EU40" s="969"/>
      <c r="EV40" s="689"/>
      <c r="EW40" s="790"/>
      <c r="EX40" s="689"/>
    </row>
    <row r="41" spans="1:15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63"/>
      <c r="EL41" s="863"/>
      <c r="EM41" s="863"/>
      <c r="EN41" s="1075"/>
      <c r="EO41" s="857"/>
      <c r="EP41" s="857"/>
      <c r="EQ41" s="857"/>
      <c r="ER41" s="857"/>
      <c r="ES41" s="857"/>
      <c r="ET41" s="949"/>
      <c r="EU41" s="950"/>
      <c r="EV41" s="689"/>
      <c r="EW41" s="790"/>
      <c r="EX41" s="224"/>
    </row>
    <row r="42" spans="1:155" ht="12.75" customHeight="1" x14ac:dyDescent="0.2">
      <c r="A42" s="170"/>
      <c r="B42" s="111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800">
        <v>2967.632798833818</v>
      </c>
      <c r="EK42" s="800">
        <v>2965.2779883381913</v>
      </c>
      <c r="EL42" s="800">
        <v>2987.1071428571418</v>
      </c>
      <c r="EM42" s="800">
        <v>2990.4628279883373</v>
      </c>
      <c r="EN42" s="1068">
        <v>2990.6460641399403</v>
      </c>
      <c r="EO42" s="362">
        <v>2990.6460641399403</v>
      </c>
      <c r="EP42" s="362">
        <v>2990.6460641399403</v>
      </c>
      <c r="EQ42" s="362">
        <v>2990.6460641399403</v>
      </c>
      <c r="ER42" s="362">
        <v>2990.6460641399403</v>
      </c>
      <c r="ES42" s="362">
        <v>3014.3833819241968</v>
      </c>
      <c r="ET42" s="289">
        <v>23.737317784256447</v>
      </c>
      <c r="EU42" s="951">
        <v>0.79371872415410349</v>
      </c>
      <c r="EV42" s="1099"/>
      <c r="EW42" s="790"/>
      <c r="EX42" s="520"/>
      <c r="EY42" s="230"/>
    </row>
    <row r="43" spans="1:155" x14ac:dyDescent="0.2">
      <c r="A43" s="170"/>
      <c r="B43" s="111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800">
        <v>2880.1112244897954</v>
      </c>
      <c r="EK43" s="800">
        <v>2880.1112244897954</v>
      </c>
      <c r="EL43" s="800">
        <v>2904.8925655976673</v>
      </c>
      <c r="EM43" s="800">
        <v>2912.1811953352767</v>
      </c>
      <c r="EN43" s="1068">
        <v>2915.0966472303203</v>
      </c>
      <c r="EO43" s="362">
        <v>2915.0966472303203</v>
      </c>
      <c r="EP43" s="362">
        <v>2915.0966472303203</v>
      </c>
      <c r="EQ43" s="362">
        <v>2915.0966472303203</v>
      </c>
      <c r="ER43" s="362">
        <v>2915.0966472303203</v>
      </c>
      <c r="ES43" s="362">
        <v>2940.3153061224484</v>
      </c>
      <c r="ET43" s="289">
        <v>25.218658892128133</v>
      </c>
      <c r="EU43" s="951">
        <v>0.86510541309458067</v>
      </c>
      <c r="EV43" s="1099"/>
      <c r="EW43" s="790"/>
      <c r="EX43" s="224"/>
      <c r="EY43" s="230"/>
    </row>
    <row r="44" spans="1:155" ht="12.75" customHeight="1" x14ac:dyDescent="0.2">
      <c r="A44" s="170"/>
      <c r="B44" s="111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800">
        <v>19757.562999999998</v>
      </c>
      <c r="EK44" s="800">
        <v>19757.562999999998</v>
      </c>
      <c r="EL44" s="800">
        <v>19927.562999999998</v>
      </c>
      <c r="EM44" s="800">
        <v>19977.562999999998</v>
      </c>
      <c r="EN44" s="1068">
        <v>19997.562999999998</v>
      </c>
      <c r="EO44" s="362">
        <v>19997.562999999998</v>
      </c>
      <c r="EP44" s="362">
        <v>19997.562999999998</v>
      </c>
      <c r="EQ44" s="362">
        <v>19997.562999999998</v>
      </c>
      <c r="ER44" s="362">
        <v>19997.562999999998</v>
      </c>
      <c r="ES44" s="362">
        <v>20170.562999999998</v>
      </c>
      <c r="ET44" s="289">
        <v>173</v>
      </c>
      <c r="EU44" s="951">
        <v>0.86510541309458566</v>
      </c>
      <c r="EV44" s="1099"/>
      <c r="EW44" s="790"/>
      <c r="EX44" s="224"/>
      <c r="EY44" s="230"/>
    </row>
    <row r="45" spans="1:155" ht="12.75" customHeight="1" x14ac:dyDescent="0.2">
      <c r="A45" s="170"/>
      <c r="B45" s="111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800">
        <v>0</v>
      </c>
      <c r="EL45" s="800">
        <v>0</v>
      </c>
      <c r="EM45" s="800">
        <v>0</v>
      </c>
      <c r="EN45" s="1068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821"/>
      <c r="EU45" s="951"/>
      <c r="EV45" s="1099"/>
      <c r="EW45" s="790"/>
      <c r="EX45" s="224"/>
      <c r="EY45" s="230"/>
    </row>
    <row r="46" spans="1:155" x14ac:dyDescent="0.2">
      <c r="A46" s="170"/>
      <c r="B46" s="111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800">
        <v>87.52157434402254</v>
      </c>
      <c r="EK46" s="800">
        <v>85.166763848395718</v>
      </c>
      <c r="EL46" s="800">
        <v>82.214577259474424</v>
      </c>
      <c r="EM46" s="800">
        <v>78.281632653060427</v>
      </c>
      <c r="EN46" s="1068">
        <v>75.549416909620192</v>
      </c>
      <c r="EO46" s="362">
        <v>75.549416909620192</v>
      </c>
      <c r="EP46" s="362">
        <v>75.549416909620192</v>
      </c>
      <c r="EQ46" s="362">
        <v>75.549416909620192</v>
      </c>
      <c r="ER46" s="362">
        <v>75.549416909620192</v>
      </c>
      <c r="ES46" s="362">
        <v>74.068075801748478</v>
      </c>
      <c r="ET46" s="289">
        <v>-1.4813411078717138</v>
      </c>
      <c r="EU46" s="951">
        <v>-1.9607578303931092</v>
      </c>
      <c r="EV46" s="1099"/>
      <c r="EW46" s="790"/>
      <c r="EX46" s="224"/>
      <c r="EY46" s="230"/>
    </row>
    <row r="47" spans="1:155" ht="13.5" x14ac:dyDescent="0.2">
      <c r="A47" s="170"/>
      <c r="B47" s="111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800">
        <v>600.39799999999468</v>
      </c>
      <c r="EK47" s="800">
        <v>584.24399999999468</v>
      </c>
      <c r="EL47" s="800">
        <v>563.99199999999462</v>
      </c>
      <c r="EM47" s="800">
        <v>537.0119999999946</v>
      </c>
      <c r="EN47" s="1068">
        <v>518.26899999999455</v>
      </c>
      <c r="EO47" s="362">
        <v>518.26899999999455</v>
      </c>
      <c r="EP47" s="362">
        <v>518.26899999999455</v>
      </c>
      <c r="EQ47" s="362">
        <v>518.26899999999455</v>
      </c>
      <c r="ER47" s="362">
        <v>518.26899999999455</v>
      </c>
      <c r="ES47" s="362">
        <v>508.10699999999457</v>
      </c>
      <c r="ET47" s="289">
        <v>-10.161999999999978</v>
      </c>
      <c r="EU47" s="951">
        <v>-1.9607578303931135</v>
      </c>
      <c r="EV47" s="1099"/>
      <c r="EW47" s="790"/>
      <c r="EX47" s="224"/>
      <c r="EY47" s="230"/>
    </row>
    <row r="48" spans="1:155" ht="12.75" customHeight="1" x14ac:dyDescent="0.2">
      <c r="A48" s="170"/>
      <c r="B48" s="111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800">
        <v>600.39799999999468</v>
      </c>
      <c r="EK48" s="800">
        <v>584.24400000000003</v>
      </c>
      <c r="EL48" s="800">
        <v>563.99199999999996</v>
      </c>
      <c r="EM48" s="800">
        <v>537.01199999999994</v>
      </c>
      <c r="EN48" s="1068">
        <v>518.26899999999989</v>
      </c>
      <c r="EO48" s="362">
        <v>518.26899999999989</v>
      </c>
      <c r="EP48" s="362">
        <v>518.26899999999989</v>
      </c>
      <c r="EQ48" s="362">
        <v>518.26899999999989</v>
      </c>
      <c r="ER48" s="362">
        <v>518.26899999999989</v>
      </c>
      <c r="ES48" s="362">
        <v>508.10699999999991</v>
      </c>
      <c r="ET48" s="289">
        <v>-10.161999999999978</v>
      </c>
      <c r="EU48" s="951">
        <v>-1.9607578303930933</v>
      </c>
      <c r="EV48" s="1099"/>
      <c r="EW48" s="790"/>
      <c r="EX48" s="224"/>
      <c r="EY48" s="230"/>
    </row>
    <row r="49" spans="1:157" x14ac:dyDescent="0.2">
      <c r="A49" s="170"/>
      <c r="B49" s="111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800">
        <v>0</v>
      </c>
      <c r="EL49" s="800">
        <v>0</v>
      </c>
      <c r="EM49" s="800">
        <v>0</v>
      </c>
      <c r="EN49" s="1068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72"/>
      <c r="EU49" s="951"/>
      <c r="EV49" s="689"/>
      <c r="EW49" s="790"/>
      <c r="EX49" s="224"/>
    </row>
    <row r="50" spans="1:157" x14ac:dyDescent="0.2">
      <c r="A50" s="170"/>
      <c r="B50" s="111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6">
        <v>63.09513571720116</v>
      </c>
      <c r="EK50" s="776">
        <v>42.920396568513119</v>
      </c>
      <c r="EL50" s="776">
        <v>107.49248518658891</v>
      </c>
      <c r="EM50" s="776">
        <v>194.7957809781341</v>
      </c>
      <c r="EN50" s="1076">
        <v>353.50198567311952</v>
      </c>
      <c r="EO50" s="771">
        <v>346.13584883381924</v>
      </c>
      <c r="EP50" s="771">
        <v>317.48151589650143</v>
      </c>
      <c r="EQ50" s="771">
        <v>333.13480831632654</v>
      </c>
      <c r="ER50" s="771">
        <v>345.34478834548105</v>
      </c>
      <c r="ES50" s="771">
        <v>393.17516968658902</v>
      </c>
      <c r="ET50" s="371">
        <v>39.673184013469495</v>
      </c>
      <c r="EU50" s="951">
        <v>11.222902733608681</v>
      </c>
      <c r="EV50" s="1099"/>
      <c r="EW50" s="790"/>
      <c r="EX50" s="224"/>
    </row>
    <row r="51" spans="1:157" x14ac:dyDescent="0.2">
      <c r="A51" s="170"/>
      <c r="B51" s="111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6">
        <v>45.268386008746354</v>
      </c>
      <c r="EK51" s="776">
        <v>25.09364686005831</v>
      </c>
      <c r="EL51" s="776">
        <v>64.972865507288617</v>
      </c>
      <c r="EM51" s="776">
        <v>72.076578354227408</v>
      </c>
      <c r="EN51" s="1076">
        <v>88.249474448629712</v>
      </c>
      <c r="EO51" s="771">
        <v>61.946668367346923</v>
      </c>
      <c r="EP51" s="771">
        <v>20.978072164723024</v>
      </c>
      <c r="EQ51" s="771">
        <v>8.4416290160349767</v>
      </c>
      <c r="ER51" s="771">
        <v>8.4416290160349767</v>
      </c>
      <c r="ES51" s="771">
        <v>57.032815604956255</v>
      </c>
      <c r="ET51" s="371">
        <v>-31.216658843673457</v>
      </c>
      <c r="EU51" s="951">
        <v>-35.373195181853198</v>
      </c>
      <c r="EV51" s="1099"/>
      <c r="EW51" s="790"/>
      <c r="EX51" s="520"/>
    </row>
    <row r="52" spans="1:157" ht="12.75" customHeight="1" outlineLevel="1" x14ac:dyDescent="0.2">
      <c r="A52" s="170"/>
      <c r="B52" s="111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6">
        <v>231.56907556000002</v>
      </c>
      <c r="EK52" s="776">
        <v>93.170365000000004</v>
      </c>
      <c r="EL52" s="776">
        <v>366.71264991999993</v>
      </c>
      <c r="EM52" s="776">
        <v>453.28532751</v>
      </c>
      <c r="EN52" s="1076">
        <v>428.91983499999992</v>
      </c>
      <c r="EO52" s="771">
        <v>424.95414499999993</v>
      </c>
      <c r="EP52" s="771">
        <v>143.90957504999994</v>
      </c>
      <c r="EQ52" s="771">
        <v>57.909575049999944</v>
      </c>
      <c r="ER52" s="771">
        <v>57.909575049999944</v>
      </c>
      <c r="ES52" s="771">
        <v>288.34511504999995</v>
      </c>
      <c r="ET52" s="371">
        <v>-140.57471994999997</v>
      </c>
      <c r="EU52" s="951">
        <v>-32.774124318592072</v>
      </c>
      <c r="EV52" s="1099"/>
      <c r="EW52" s="790"/>
      <c r="EX52" s="520"/>
    </row>
    <row r="53" spans="1:157" ht="12.75" customHeight="1" outlineLevel="1" x14ac:dyDescent="0.2">
      <c r="A53" s="170"/>
      <c r="B53" s="111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6">
        <v>11.511961000000001</v>
      </c>
      <c r="EK53" s="776">
        <v>11.511961000000001</v>
      </c>
      <c r="EL53" s="776">
        <v>11.516210999999998</v>
      </c>
      <c r="EM53" s="776">
        <v>5.9999999999999982</v>
      </c>
      <c r="EN53" s="1076">
        <v>25.724717159999997</v>
      </c>
      <c r="EO53" s="771">
        <v>0</v>
      </c>
      <c r="EP53" s="771">
        <v>0</v>
      </c>
      <c r="EQ53" s="771">
        <v>0</v>
      </c>
      <c r="ER53" s="771">
        <v>0</v>
      </c>
      <c r="ES53" s="771">
        <v>15</v>
      </c>
      <c r="ET53" s="371">
        <v>-10.724717159999997</v>
      </c>
      <c r="EU53" s="951">
        <v>-41.690320998654656</v>
      </c>
      <c r="EV53" s="1099"/>
      <c r="EW53" s="790"/>
      <c r="EX53" s="520"/>
    </row>
    <row r="54" spans="1:157" x14ac:dyDescent="0.2">
      <c r="A54" s="170"/>
      <c r="B54" s="111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6">
        <v>17.826749708454809</v>
      </c>
      <c r="EK54" s="776">
        <v>17.826749708454809</v>
      </c>
      <c r="EL54" s="776">
        <v>42.519619679300291</v>
      </c>
      <c r="EM54" s="776">
        <v>122.7192026239067</v>
      </c>
      <c r="EN54" s="1076">
        <v>265.25251122448981</v>
      </c>
      <c r="EO54" s="771">
        <v>284.18918046647229</v>
      </c>
      <c r="EP54" s="771">
        <v>296.50344373177842</v>
      </c>
      <c r="EQ54" s="771">
        <v>324.69317930029155</v>
      </c>
      <c r="ER54" s="771">
        <v>336.90315932944605</v>
      </c>
      <c r="ES54" s="771">
        <v>336.14235408163273</v>
      </c>
      <c r="ET54" s="371">
        <v>70.889842857142924</v>
      </c>
      <c r="EU54" s="951">
        <v>26.725418179791362</v>
      </c>
      <c r="EV54" s="1099"/>
      <c r="EW54" s="790"/>
      <c r="EX54" s="224"/>
    </row>
    <row r="55" spans="1:157" ht="12.75" customHeight="1" outlineLevel="1" x14ac:dyDescent="0.2">
      <c r="A55" s="170"/>
      <c r="B55" s="111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6">
        <v>122.29150300000001</v>
      </c>
      <c r="EK55" s="776">
        <v>122.29150300000001</v>
      </c>
      <c r="EL55" s="776">
        <v>291.68459100000001</v>
      </c>
      <c r="EM55" s="776">
        <v>841.85372999999993</v>
      </c>
      <c r="EN55" s="1076">
        <v>1819.6322270000001</v>
      </c>
      <c r="EO55" s="771">
        <v>1949.5377780000001</v>
      </c>
      <c r="EP55" s="771">
        <v>2034.0136240000002</v>
      </c>
      <c r="EQ55" s="771">
        <v>2227.3952100000001</v>
      </c>
      <c r="ER55" s="771">
        <v>2311.1556730000002</v>
      </c>
      <c r="ES55" s="771">
        <v>2305.9365490000005</v>
      </c>
      <c r="ET55" s="371">
        <v>486.30432200000041</v>
      </c>
      <c r="EU55" s="951">
        <v>26.725418179791362</v>
      </c>
      <c r="EV55" s="1099"/>
      <c r="EW55" s="790"/>
      <c r="EX55" s="224"/>
    </row>
    <row r="56" spans="1:157" ht="12.75" customHeight="1" outlineLevel="1" thickBot="1" x14ac:dyDescent="0.25">
      <c r="A56" s="170"/>
      <c r="B56" s="111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645">
        <v>0</v>
      </c>
      <c r="EK56" s="645">
        <v>0</v>
      </c>
      <c r="EL56" s="645">
        <v>0</v>
      </c>
      <c r="EM56" s="645">
        <v>0</v>
      </c>
      <c r="EN56" s="1077">
        <v>0</v>
      </c>
      <c r="EO56" s="845">
        <v>0</v>
      </c>
      <c r="EP56" s="845">
        <v>0</v>
      </c>
      <c r="EQ56" s="1094">
        <v>0</v>
      </c>
      <c r="ER56" s="1094">
        <v>0</v>
      </c>
      <c r="ES56" s="1094">
        <v>0</v>
      </c>
      <c r="ET56" s="991"/>
      <c r="EU56" s="967"/>
      <c r="EV56" s="689"/>
      <c r="EW56" s="790"/>
      <c r="EX56" s="224"/>
    </row>
    <row r="57" spans="1:15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749"/>
      <c r="EL57" s="749"/>
      <c r="EM57" s="749"/>
      <c r="EN57" s="1078"/>
      <c r="EO57" s="139"/>
      <c r="EP57" s="139"/>
      <c r="EQ57" s="139"/>
      <c r="ER57" s="139"/>
      <c r="ES57" s="139"/>
      <c r="ET57" s="949"/>
      <c r="EU57" s="950"/>
      <c r="EV57" s="689"/>
      <c r="EW57" s="790"/>
      <c r="EX57" s="690"/>
      <c r="EY57" s="168"/>
    </row>
    <row r="58" spans="1:15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800">
        <v>26500.632937466016</v>
      </c>
      <c r="EK58" s="800">
        <v>26419.180476597205</v>
      </c>
      <c r="EL58" s="800">
        <v>26235.483749365427</v>
      </c>
      <c r="EM58" s="800">
        <v>25921.159100741519</v>
      </c>
      <c r="EN58" s="1068">
        <v>25809.026775242728</v>
      </c>
      <c r="EO58" s="362">
        <v>25722.619759887042</v>
      </c>
      <c r="EP58" s="362">
        <v>25742.769522510946</v>
      </c>
      <c r="EQ58" s="362">
        <v>25756.920271993451</v>
      </c>
      <c r="ER58" s="362">
        <v>25751.673252733981</v>
      </c>
      <c r="ES58" s="362">
        <v>25879.131593414746</v>
      </c>
      <c r="ET58" s="289">
        <v>70.104818172017985</v>
      </c>
      <c r="EU58" s="951">
        <v>0.27162906522018077</v>
      </c>
      <c r="EV58" s="1099"/>
      <c r="EW58" s="790"/>
      <c r="EX58" s="689"/>
      <c r="EY58" s="168"/>
    </row>
    <row r="59" spans="1:157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776">
        <v>86.571866171103167</v>
      </c>
      <c r="EG59" s="776">
        <v>86.618520576132795</v>
      </c>
      <c r="EH59" s="776">
        <v>86.401810175560527</v>
      </c>
      <c r="EI59" s="776">
        <v>86.247643327509522</v>
      </c>
      <c r="EJ59" s="776">
        <v>86.165122756697471</v>
      </c>
      <c r="EK59" s="776">
        <v>86.149854897815558</v>
      </c>
      <c r="EL59" s="776">
        <v>85.851348929364406</v>
      </c>
      <c r="EM59" s="776">
        <v>85.597604155874606</v>
      </c>
      <c r="EN59" s="1076">
        <v>85.381452967289846</v>
      </c>
      <c r="EO59" s="1060">
        <v>85.335194301963725</v>
      </c>
      <c r="EP59" s="1060">
        <v>85.316342806626338</v>
      </c>
      <c r="EQ59" s="1060">
        <v>85.262495998898629</v>
      </c>
      <c r="ER59" s="1060">
        <v>85.318079129021356</v>
      </c>
      <c r="ES59" s="1060">
        <v>85.342370242305449</v>
      </c>
      <c r="ET59" s="984">
        <v>-3.9082724984396577E-2</v>
      </c>
      <c r="EU59" s="951"/>
      <c r="EV59" s="689"/>
      <c r="EW59" s="520"/>
      <c r="EX59" s="520"/>
      <c r="EY59" s="168"/>
    </row>
    <row r="60" spans="1:157" ht="12.75" customHeight="1" x14ac:dyDescent="0.2">
      <c r="A60" s="170"/>
      <c r="B60" s="111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800">
        <v>26078.287975007712</v>
      </c>
      <c r="EK60" s="800">
        <v>25999.190324634539</v>
      </c>
      <c r="EL60" s="800">
        <v>25818.445783991676</v>
      </c>
      <c r="EM60" s="800">
        <v>25508.048249070394</v>
      </c>
      <c r="EN60" s="1068">
        <v>25445.230300777395</v>
      </c>
      <c r="EO60" s="362">
        <v>25358.871973468355</v>
      </c>
      <c r="EP60" s="362">
        <v>25379.144622389638</v>
      </c>
      <c r="EQ60" s="362">
        <v>25393.281377703046</v>
      </c>
      <c r="ER60" s="362">
        <v>25388.03887739401</v>
      </c>
      <c r="ES60" s="362">
        <v>25516.816460057275</v>
      </c>
      <c r="ET60" s="289">
        <v>71.586159279879212</v>
      </c>
      <c r="EU60" s="951">
        <v>0.28133429500809876</v>
      </c>
      <c r="EV60" s="689"/>
      <c r="EW60" s="1063"/>
      <c r="EX60" s="688"/>
      <c r="EY60" s="691"/>
    </row>
    <row r="61" spans="1:157" ht="12.75" customHeight="1" x14ac:dyDescent="0.2">
      <c r="A61" s="170"/>
      <c r="B61" s="111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6">
        <v>86.23678778308637</v>
      </c>
      <c r="EK61" s="776">
        <v>86.170588056671988</v>
      </c>
      <c r="EL61" s="776">
        <v>85.909341650568251</v>
      </c>
      <c r="EM61" s="776">
        <v>85.664568644247424</v>
      </c>
      <c r="EN61" s="1076">
        <v>85.410155658361532</v>
      </c>
      <c r="EO61" s="1060">
        <v>85.358366432816297</v>
      </c>
      <c r="EP61" s="1060">
        <v>85.344957842284572</v>
      </c>
      <c r="EQ61" s="1060">
        <v>85.322205176618752</v>
      </c>
      <c r="ER61" s="1060">
        <v>85.302594080078876</v>
      </c>
      <c r="ES61" s="1060">
        <v>85.360492402509522</v>
      </c>
      <c r="ET61" s="984">
        <v>-4.9663255852010479E-2</v>
      </c>
      <c r="EU61" s="951"/>
      <c r="EV61" s="689"/>
      <c r="EW61" s="790"/>
      <c r="EX61" s="689"/>
      <c r="EY61" s="691"/>
    </row>
    <row r="62" spans="1:157" ht="3" customHeight="1" x14ac:dyDescent="0.2">
      <c r="A62" s="170"/>
      <c r="B62" s="111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772"/>
      <c r="EL62" s="772"/>
      <c r="EM62" s="772"/>
      <c r="EN62" s="1074"/>
      <c r="EO62" s="575"/>
      <c r="EP62" s="575"/>
      <c r="EQ62" s="575"/>
      <c r="ER62" s="575"/>
      <c r="ES62" s="575"/>
      <c r="ET62" s="289"/>
      <c r="EU62" s="951"/>
      <c r="EV62" s="689"/>
      <c r="EW62" s="790"/>
      <c r="EX62" s="690"/>
      <c r="EY62" s="691"/>
    </row>
    <row r="63" spans="1:157" x14ac:dyDescent="0.2">
      <c r="A63" s="170"/>
      <c r="B63" s="111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800">
        <v>4682.5498118912692</v>
      </c>
      <c r="EK63" s="800">
        <v>4605.6046117003079</v>
      </c>
      <c r="EL63" s="800">
        <v>4542.0655539466616</v>
      </c>
      <c r="EM63" s="800">
        <v>4388.655286353368</v>
      </c>
      <c r="EN63" s="1068">
        <v>4377.6144666944765</v>
      </c>
      <c r="EO63" s="362">
        <v>4396.9332261040972</v>
      </c>
      <c r="EP63" s="362">
        <v>4384.9338704524944</v>
      </c>
      <c r="EQ63" s="362">
        <v>4408.8264765661961</v>
      </c>
      <c r="ER63" s="362">
        <v>4388.4970699510368</v>
      </c>
      <c r="ES63" s="362">
        <v>4398.0589199685282</v>
      </c>
      <c r="ET63" s="289">
        <v>20.444453274051739</v>
      </c>
      <c r="EU63" s="951">
        <v>0.46702269991101536</v>
      </c>
      <c r="EV63" s="689"/>
      <c r="EW63" s="790"/>
      <c r="EX63" s="690"/>
      <c r="EY63" s="691"/>
    </row>
    <row r="64" spans="1:157" x14ac:dyDescent="0.2">
      <c r="A64" s="170"/>
      <c r="B64" s="111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6">
        <v>77.80106547219043</v>
      </c>
      <c r="EK64" s="776">
        <v>77.343419120946606</v>
      </c>
      <c r="EL64" s="776">
        <v>76.678215510408776</v>
      </c>
      <c r="EM64" s="776">
        <v>76.103345701234389</v>
      </c>
      <c r="EN64" s="1076">
        <v>75.525116222200538</v>
      </c>
      <c r="EO64" s="1060">
        <v>75.548993748049583</v>
      </c>
      <c r="EP64" s="1060">
        <v>75.393842239997397</v>
      </c>
      <c r="EQ64" s="1060">
        <v>75.347088840559792</v>
      </c>
      <c r="ER64" s="1060">
        <v>75.872004633431956</v>
      </c>
      <c r="ES64" s="1060">
        <v>76.018277169788135</v>
      </c>
      <c r="ET64" s="821">
        <v>0.49316094758759732</v>
      </c>
      <c r="EU64" s="951"/>
      <c r="EV64" s="689"/>
      <c r="EW64" s="790"/>
      <c r="EX64" s="690"/>
      <c r="EY64" s="690"/>
      <c r="EZ64" s="690"/>
      <c r="FA64" s="690"/>
    </row>
    <row r="65" spans="1:155" ht="3" customHeight="1" x14ac:dyDescent="0.2">
      <c r="A65" s="170"/>
      <c r="B65" s="111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772"/>
      <c r="EL65" s="772"/>
      <c r="EM65" s="772"/>
      <c r="EN65" s="1074"/>
      <c r="EO65" s="575"/>
      <c r="EP65" s="575"/>
      <c r="EQ65" s="575"/>
      <c r="ER65" s="575"/>
      <c r="ES65" s="575"/>
      <c r="ET65" s="289"/>
      <c r="EU65" s="951"/>
      <c r="EV65" s="689"/>
      <c r="EW65" s="790"/>
      <c r="EX65" s="690"/>
      <c r="EY65" s="691"/>
    </row>
    <row r="66" spans="1:155" x14ac:dyDescent="0.2">
      <c r="A66" s="170"/>
      <c r="B66" s="111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800">
        <v>7866.9791276313817</v>
      </c>
      <c r="EK66" s="800">
        <v>7953.5818506240903</v>
      </c>
      <c r="EL66" s="800">
        <v>7803.6664040963951</v>
      </c>
      <c r="EM66" s="800">
        <v>7535.0299141590758</v>
      </c>
      <c r="EN66" s="1068">
        <v>7433.9786960686979</v>
      </c>
      <c r="EO66" s="362">
        <v>7360.2022255001839</v>
      </c>
      <c r="EP66" s="362">
        <v>7388.1633026255486</v>
      </c>
      <c r="EQ66" s="362">
        <v>7357.7379733529533</v>
      </c>
      <c r="ER66" s="362">
        <v>7335.0672024054311</v>
      </c>
      <c r="ES66" s="362">
        <v>7449.7135614389617</v>
      </c>
      <c r="ET66" s="289">
        <v>15.734865370263833</v>
      </c>
      <c r="EU66" s="951">
        <v>0.21166142672139865</v>
      </c>
      <c r="EV66" s="689"/>
      <c r="EW66" s="790"/>
      <c r="EX66" s="690"/>
      <c r="EY66" s="691"/>
    </row>
    <row r="67" spans="1:155" x14ac:dyDescent="0.2">
      <c r="A67" s="170"/>
      <c r="B67" s="111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6">
        <v>79.691114973259076</v>
      </c>
      <c r="EK67" s="776">
        <v>79.865329219974015</v>
      </c>
      <c r="EL67" s="776">
        <v>79.412626918995102</v>
      </c>
      <c r="EM67" s="776">
        <v>78.346241608101309</v>
      </c>
      <c r="EN67" s="1076">
        <v>77.775699856776797</v>
      </c>
      <c r="EO67" s="1060">
        <v>77.501340868881357</v>
      </c>
      <c r="EP67" s="1060">
        <v>77.570893680198523</v>
      </c>
      <c r="EQ67" s="1060">
        <v>77.443903026400392</v>
      </c>
      <c r="ER67" s="1060">
        <v>77.41445900866816</v>
      </c>
      <c r="ES67" s="1060">
        <v>77.793078168962055</v>
      </c>
      <c r="ET67" s="984">
        <v>1.7378312185257982E-2</v>
      </c>
      <c r="EU67" s="951"/>
      <c r="EV67" s="689"/>
      <c r="EW67" s="790"/>
      <c r="EX67" s="690"/>
      <c r="EY67" s="691"/>
    </row>
    <row r="68" spans="1:155" ht="3.75" customHeight="1" x14ac:dyDescent="0.2">
      <c r="A68" s="170"/>
      <c r="B68" s="111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2"/>
      <c r="EG68" s="772"/>
      <c r="EH68" s="772"/>
      <c r="EI68" s="772"/>
      <c r="EJ68" s="772"/>
      <c r="EK68" s="772"/>
      <c r="EL68" s="772"/>
      <c r="EM68" s="772"/>
      <c r="EN68" s="1074"/>
      <c r="EO68" s="771"/>
      <c r="EP68" s="771"/>
      <c r="EQ68" s="771"/>
      <c r="ER68" s="771"/>
      <c r="ES68" s="771"/>
      <c r="ET68" s="289"/>
      <c r="EU68" s="951"/>
      <c r="EV68" s="689"/>
      <c r="EW68" s="790"/>
      <c r="EX68" s="690"/>
      <c r="EY68" s="691"/>
    </row>
    <row r="69" spans="1:155" x14ac:dyDescent="0.2">
      <c r="A69" s="170"/>
      <c r="B69" s="111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800">
        <v>12748.054561935855</v>
      </c>
      <c r="EK69" s="800">
        <v>12661.234379150143</v>
      </c>
      <c r="EL69" s="800">
        <v>12689.523005959178</v>
      </c>
      <c r="EM69" s="800">
        <v>12787.281781857137</v>
      </c>
      <c r="EN69" s="1068">
        <v>12843.090601903787</v>
      </c>
      <c r="EO69" s="362">
        <v>12821.416286775504</v>
      </c>
      <c r="EP69" s="362">
        <v>12828.267669695328</v>
      </c>
      <c r="EQ69" s="362">
        <v>12850.988692481042</v>
      </c>
      <c r="ER69" s="362">
        <v>12858.759309061217</v>
      </c>
      <c r="ES69" s="362">
        <v>12865.253658155967</v>
      </c>
      <c r="ET69" s="289">
        <v>22.163056252180468</v>
      </c>
      <c r="EU69" s="951">
        <v>0.17256793508016788</v>
      </c>
      <c r="EV69" s="689"/>
      <c r="EW69" s="790"/>
      <c r="EX69" s="690"/>
      <c r="EY69" s="691"/>
    </row>
    <row r="70" spans="1:155" x14ac:dyDescent="0.2">
      <c r="A70" s="170"/>
      <c r="B70" s="111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6">
        <v>95.218905453427467</v>
      </c>
      <c r="EK70" s="776">
        <v>95.185744883942846</v>
      </c>
      <c r="EL70" s="776">
        <v>94.919835197462831</v>
      </c>
      <c r="EM70" s="776">
        <v>94.929368203181824</v>
      </c>
      <c r="EN70" s="1076">
        <v>94.916875832240748</v>
      </c>
      <c r="EO70" s="1060">
        <v>94.930519126633641</v>
      </c>
      <c r="EP70" s="1060">
        <v>94.93172907974153</v>
      </c>
      <c r="EQ70" s="1060">
        <v>94.93853181166196</v>
      </c>
      <c r="ER70" s="1060">
        <v>94.902639253883251</v>
      </c>
      <c r="ES70" s="1060">
        <v>94.900347543502221</v>
      </c>
      <c r="ET70" s="984">
        <v>-1.6528288738527408E-2</v>
      </c>
      <c r="EU70" s="951"/>
      <c r="EV70" s="689"/>
      <c r="EW70" s="790"/>
      <c r="EX70" s="690"/>
      <c r="EY70" s="691"/>
    </row>
    <row r="71" spans="1:155" ht="3" customHeight="1" x14ac:dyDescent="0.2">
      <c r="A71" s="170"/>
      <c r="B71" s="111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772"/>
      <c r="EL71" s="772"/>
      <c r="EM71" s="772"/>
      <c r="EN71" s="1074"/>
      <c r="EO71" s="575"/>
      <c r="EP71" s="575"/>
      <c r="EQ71" s="575"/>
      <c r="ER71" s="575"/>
      <c r="ES71" s="575"/>
      <c r="ET71" s="289"/>
      <c r="EU71" s="951"/>
      <c r="EV71" s="689"/>
      <c r="EW71" s="790"/>
      <c r="EX71" s="690"/>
      <c r="EY71" s="691"/>
    </row>
    <row r="72" spans="1:155" x14ac:dyDescent="0.2">
      <c r="A72" s="170"/>
      <c r="B72" s="111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800">
        <v>780.70447354921066</v>
      </c>
      <c r="EK72" s="800">
        <v>778.76948315999812</v>
      </c>
      <c r="EL72" s="800">
        <v>783.19081998944364</v>
      </c>
      <c r="EM72" s="800">
        <v>797.08126670081413</v>
      </c>
      <c r="EN72" s="1068">
        <v>790.54653611043489</v>
      </c>
      <c r="EO72" s="362">
        <v>780.32023508856935</v>
      </c>
      <c r="EP72" s="362">
        <v>777.77977961626618</v>
      </c>
      <c r="EQ72" s="362">
        <v>775.72823530285496</v>
      </c>
      <c r="ER72" s="362">
        <v>805.71529597632468</v>
      </c>
      <c r="ES72" s="362">
        <v>803.79032049381738</v>
      </c>
      <c r="ET72" s="289">
        <v>13.24378438338249</v>
      </c>
      <c r="EU72" s="951">
        <v>1.6752694216514041</v>
      </c>
      <c r="EV72" s="689"/>
      <c r="EW72" s="790"/>
      <c r="EX72" s="690"/>
      <c r="EY72" s="691"/>
    </row>
    <row r="73" spans="1:155" ht="12.75" customHeight="1" x14ac:dyDescent="0.2">
      <c r="A73" s="170"/>
      <c r="B73" s="111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6">
        <v>81.166978986345867</v>
      </c>
      <c r="EK73" s="776">
        <v>81.213826602840868</v>
      </c>
      <c r="EL73" s="776">
        <v>81.212823010087988</v>
      </c>
      <c r="EM73" s="776">
        <v>81.637099003717694</v>
      </c>
      <c r="EN73" s="1076">
        <v>80.777296332950641</v>
      </c>
      <c r="EO73" s="1060">
        <v>80.493990056755607</v>
      </c>
      <c r="EP73" s="1060">
        <v>80.720433850619528</v>
      </c>
      <c r="EQ73" s="1060">
        <v>80.580467098583142</v>
      </c>
      <c r="ER73" s="1060">
        <v>77.691835893149687</v>
      </c>
      <c r="ES73" s="1060">
        <v>78.101665755454391</v>
      </c>
      <c r="ET73" s="289">
        <v>-2.6756305774962499</v>
      </c>
      <c r="EU73" s="951"/>
      <c r="EV73" s="689"/>
      <c r="EW73" s="790"/>
      <c r="EX73" s="690"/>
      <c r="EY73" s="691"/>
    </row>
    <row r="74" spans="1:155" s="375" customFormat="1" ht="4.5" customHeight="1" x14ac:dyDescent="0.2">
      <c r="A74" s="170"/>
      <c r="B74" s="111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780"/>
      <c r="EL74" s="780"/>
      <c r="EM74" s="780"/>
      <c r="EN74" s="1079"/>
      <c r="EO74" s="611"/>
      <c r="EP74" s="611"/>
      <c r="EQ74" s="611"/>
      <c r="ER74" s="611"/>
      <c r="ES74" s="611"/>
      <c r="ET74" s="611"/>
      <c r="EU74" s="961"/>
      <c r="EV74" s="689"/>
      <c r="EW74" s="790"/>
      <c r="EX74" s="690"/>
      <c r="EY74" s="691"/>
    </row>
    <row r="75" spans="1:155" ht="13.9" customHeight="1" x14ac:dyDescent="0.2">
      <c r="A75" s="170"/>
      <c r="B75" s="111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800">
        <v>3167.8793722039418</v>
      </c>
      <c r="EK75" s="800">
        <v>3197.7309526692889</v>
      </c>
      <c r="EL75" s="800">
        <v>3154.3228475803207</v>
      </c>
      <c r="EM75" s="800">
        <v>3071.4266654219587</v>
      </c>
      <c r="EN75" s="1068">
        <v>3093.5759402504659</v>
      </c>
      <c r="EO75" s="362">
        <v>3044.2794214056557</v>
      </c>
      <c r="EP75" s="362">
        <v>2986.6665324146998</v>
      </c>
      <c r="EQ75" s="362">
        <v>3016.209575901632</v>
      </c>
      <c r="ER75" s="362">
        <v>3165.9735713748751</v>
      </c>
      <c r="ES75" s="362">
        <v>3188.4098357001517</v>
      </c>
      <c r="ET75" s="289">
        <v>94.83389544968577</v>
      </c>
      <c r="EU75" s="951">
        <v>3.0655105056838434</v>
      </c>
      <c r="EV75" s="689"/>
      <c r="EW75" s="790"/>
      <c r="EX75" s="688"/>
      <c r="EY75" s="691"/>
    </row>
    <row r="76" spans="1:155" x14ac:dyDescent="0.2">
      <c r="A76" s="170"/>
      <c r="B76" s="111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800">
        <v>1331.8954237667638</v>
      </c>
      <c r="EK76" s="800">
        <v>1335.909697193149</v>
      </c>
      <c r="EL76" s="800">
        <v>1370.5753327755101</v>
      </c>
      <c r="EM76" s="800">
        <v>1283.3568027419824</v>
      </c>
      <c r="EN76" s="1068">
        <v>1302.3838287390668</v>
      </c>
      <c r="EO76" s="362">
        <v>1286.1993868935861</v>
      </c>
      <c r="EP76" s="362">
        <v>1210.8552539781342</v>
      </c>
      <c r="EQ76" s="362">
        <v>1217.239707946793</v>
      </c>
      <c r="ER76" s="362">
        <v>1246.0780817674929</v>
      </c>
      <c r="ES76" s="362">
        <v>1288.7318729686588</v>
      </c>
      <c r="ET76" s="289">
        <v>-13.651955770407994</v>
      </c>
      <c r="EU76" s="951">
        <v>-1.0482282925476321</v>
      </c>
      <c r="EV76" s="689"/>
      <c r="EW76" s="790"/>
      <c r="EX76" s="520"/>
      <c r="EY76" s="230"/>
    </row>
    <row r="77" spans="1:155" ht="15" x14ac:dyDescent="0.25">
      <c r="A77" s="170"/>
      <c r="B77" s="111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800">
        <v>535.14376416618063</v>
      </c>
      <c r="EK77" s="800">
        <v>535.14911584402341</v>
      </c>
      <c r="EL77" s="800">
        <v>531.63961943585991</v>
      </c>
      <c r="EM77" s="800">
        <v>521.65879447813415</v>
      </c>
      <c r="EN77" s="1068">
        <v>506.6363377317785</v>
      </c>
      <c r="EO77" s="362">
        <v>506.6510792725947</v>
      </c>
      <c r="EP77" s="362">
        <v>490.49949706268205</v>
      </c>
      <c r="EQ77" s="362">
        <v>490.50439582361503</v>
      </c>
      <c r="ER77" s="362">
        <v>490.50929187172</v>
      </c>
      <c r="ES77" s="362">
        <v>490.46921900583089</v>
      </c>
      <c r="ET77" s="289">
        <v>-16.167118725947603</v>
      </c>
      <c r="EU77" s="951">
        <v>-3.1910697125137397</v>
      </c>
      <c r="EV77" s="689"/>
      <c r="EW77" s="790"/>
      <c r="EX77" s="520"/>
      <c r="EY77" s="542"/>
    </row>
    <row r="78" spans="1:155" ht="15" x14ac:dyDescent="0.25">
      <c r="A78" s="170"/>
      <c r="B78" s="111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800">
        <v>726.90687217099708</v>
      </c>
      <c r="EK78" s="800">
        <v>752.7388275321166</v>
      </c>
      <c r="EL78" s="800">
        <v>673.14765017895058</v>
      </c>
      <c r="EM78" s="800">
        <v>679.07591132184245</v>
      </c>
      <c r="EN78" s="1068">
        <v>691.83226320962081</v>
      </c>
      <c r="EO78" s="362">
        <v>658.6759090594752</v>
      </c>
      <c r="EP78" s="362">
        <v>686.55049546388352</v>
      </c>
      <c r="EQ78" s="362">
        <v>709.67480758122451</v>
      </c>
      <c r="ER78" s="362">
        <v>830.56570271566204</v>
      </c>
      <c r="ES78" s="362">
        <v>810.35841817566177</v>
      </c>
      <c r="ET78" s="289">
        <v>118.52615496604096</v>
      </c>
      <c r="EU78" s="951">
        <v>17.132209824410616</v>
      </c>
      <c r="EV78" s="689"/>
      <c r="EW78" s="790"/>
      <c r="EX78" s="520"/>
      <c r="EY78" s="542"/>
    </row>
    <row r="79" spans="1:155" ht="15" x14ac:dyDescent="0.25">
      <c r="A79" s="170"/>
      <c r="B79" s="111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800">
        <v>573.93331209999985</v>
      </c>
      <c r="EK79" s="800">
        <v>573.93331209999985</v>
      </c>
      <c r="EL79" s="800">
        <v>578.96024519000002</v>
      </c>
      <c r="EM79" s="800">
        <v>587.33515688</v>
      </c>
      <c r="EN79" s="1068">
        <v>592.7235105699998</v>
      </c>
      <c r="EO79" s="362">
        <v>592.75304617999996</v>
      </c>
      <c r="EP79" s="362">
        <v>598.76128590999986</v>
      </c>
      <c r="EQ79" s="362">
        <v>598.79066454999997</v>
      </c>
      <c r="ER79" s="362">
        <v>598.82049502000007</v>
      </c>
      <c r="ES79" s="362">
        <v>598.85032555000032</v>
      </c>
      <c r="ET79" s="289">
        <v>6.1268149800005176</v>
      </c>
      <c r="EU79" s="951">
        <v>1.0336716649063897</v>
      </c>
      <c r="EV79" s="689"/>
      <c r="EW79" s="790"/>
      <c r="EX79" s="520"/>
      <c r="EY79" s="542"/>
    </row>
    <row r="80" spans="1:155" ht="15" x14ac:dyDescent="0.25">
      <c r="A80" s="170"/>
      <c r="B80" s="111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800">
        <v>676.03077895519027</v>
      </c>
      <c r="EK80" s="800">
        <v>706.84671152242652</v>
      </c>
      <c r="EL80" s="800">
        <v>664.33457982658445</v>
      </c>
      <c r="EM80" s="800">
        <v>580.31891392390821</v>
      </c>
      <c r="EN80" s="1068">
        <v>633.7697904376364</v>
      </c>
      <c r="EO80" s="362">
        <v>590.09671042122613</v>
      </c>
      <c r="EP80" s="362">
        <v>544.80052287874992</v>
      </c>
      <c r="EQ80" s="362">
        <v>571.8945311292631</v>
      </c>
      <c r="ER80" s="362">
        <v>722.61768194144929</v>
      </c>
      <c r="ES80" s="362">
        <v>743.51757611272535</v>
      </c>
      <c r="ET80" s="289">
        <v>109.74778567508895</v>
      </c>
      <c r="EU80" s="951">
        <v>17.316664083863152</v>
      </c>
      <c r="EV80" s="689"/>
      <c r="EW80" s="790"/>
      <c r="EX80" s="520"/>
      <c r="EY80" s="542"/>
    </row>
    <row r="81" spans="1:155" x14ac:dyDescent="0.2">
      <c r="A81" s="170"/>
      <c r="B81" s="111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800">
        <v>409.46927875419328</v>
      </c>
      <c r="EK81" s="800">
        <v>419.35306093030982</v>
      </c>
      <c r="EL81" s="800">
        <v>468.23960129763395</v>
      </c>
      <c r="EM81" s="800">
        <v>384.34151119206575</v>
      </c>
      <c r="EN81" s="1068">
        <v>428.80848047801555</v>
      </c>
      <c r="EO81" s="362">
        <v>417.95240086175096</v>
      </c>
      <c r="EP81" s="362">
        <v>345.75996662486648</v>
      </c>
      <c r="EQ81" s="362">
        <v>351.15502484803858</v>
      </c>
      <c r="ER81" s="362">
        <v>380.92404723578716</v>
      </c>
      <c r="ES81" s="362">
        <v>424.8001458470635</v>
      </c>
      <c r="ET81" s="289">
        <v>-4.0083346309520493</v>
      </c>
      <c r="EU81" s="951">
        <v>-0.93476104448394914</v>
      </c>
      <c r="EV81" s="689"/>
      <c r="EW81" s="790"/>
      <c r="EX81" s="520"/>
      <c r="EY81" s="230"/>
    </row>
    <row r="82" spans="1:155" x14ac:dyDescent="0.2">
      <c r="A82" s="170"/>
      <c r="B82" s="111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800">
        <v>266.56150020099699</v>
      </c>
      <c r="EK82" s="800">
        <v>287.49365059211669</v>
      </c>
      <c r="EL82" s="800">
        <v>196.09497852895046</v>
      </c>
      <c r="EM82" s="800">
        <v>195.97740273184243</v>
      </c>
      <c r="EN82" s="1068">
        <v>204.96130995962085</v>
      </c>
      <c r="EO82" s="362">
        <v>172.1443095594752</v>
      </c>
      <c r="EP82" s="362">
        <v>199.04055625388349</v>
      </c>
      <c r="EQ82" s="362">
        <v>220.73950628122455</v>
      </c>
      <c r="ER82" s="362">
        <v>341.69363470566208</v>
      </c>
      <c r="ES82" s="362">
        <v>318.71743026566185</v>
      </c>
      <c r="ET82" s="289">
        <v>113.756120306041</v>
      </c>
      <c r="EU82" s="951">
        <v>55.501265252672297</v>
      </c>
      <c r="EV82" s="689"/>
      <c r="EW82" s="790"/>
      <c r="EX82" s="520"/>
      <c r="EY82" s="230"/>
    </row>
    <row r="83" spans="1:155" ht="12.75" hidden="1" customHeight="1" outlineLevel="1" x14ac:dyDescent="0.2">
      <c r="A83" s="170"/>
      <c r="B83" s="111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782"/>
      <c r="EK83" s="782"/>
      <c r="EL83" s="782"/>
      <c r="EM83" s="782"/>
      <c r="EN83" s="1080"/>
      <c r="EO83" s="1093"/>
      <c r="EP83" s="1093"/>
      <c r="EQ83" s="1093"/>
      <c r="ER83" s="1093"/>
      <c r="ES83" s="1093"/>
      <c r="ET83" s="289">
        <v>0</v>
      </c>
      <c r="EU83" s="951" t="e">
        <v>#DIV/0!</v>
      </c>
      <c r="EV83" s="689"/>
      <c r="EW83" s="790"/>
      <c r="EX83" s="224"/>
      <c r="EY83" s="230"/>
    </row>
    <row r="84" spans="1:155" collapsed="1" x14ac:dyDescent="0.2">
      <c r="A84" s="170"/>
      <c r="B84" s="111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800">
        <v>26553.982816120126</v>
      </c>
      <c r="EK84" s="800">
        <v>26489.687533755616</v>
      </c>
      <c r="EL84" s="800">
        <v>26462.839940815389</v>
      </c>
      <c r="EM84" s="800">
        <v>26402.040928557362</v>
      </c>
      <c r="EN84" s="1068">
        <v>26466.813761207508</v>
      </c>
      <c r="EO84" s="362">
        <v>26472.558734172537</v>
      </c>
      <c r="EP84" s="362">
        <v>26492.185703704607</v>
      </c>
      <c r="EQ84" s="362">
        <v>26515.741439178371</v>
      </c>
      <c r="ER84" s="362">
        <v>26538.387056815383</v>
      </c>
      <c r="ES84" s="362">
        <v>26575.627014125599</v>
      </c>
      <c r="ET84" s="289">
        <v>108.81325291809117</v>
      </c>
      <c r="EU84" s="951">
        <v>0.41113091246963429</v>
      </c>
      <c r="EV84" s="689"/>
      <c r="EW84" s="790"/>
      <c r="EX84" s="603"/>
      <c r="EY84" s="230"/>
    </row>
    <row r="85" spans="1:155" ht="12.75" hidden="1" customHeight="1" x14ac:dyDescent="0.2">
      <c r="A85" s="170"/>
      <c r="B85" s="111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786"/>
      <c r="EL85" s="786"/>
      <c r="EM85" s="786"/>
      <c r="EN85" s="1081"/>
      <c r="EO85" s="606"/>
      <c r="EP85" s="606"/>
      <c r="EQ85" s="606"/>
      <c r="ER85" s="606"/>
      <c r="ES85" s="606"/>
      <c r="ET85" s="289">
        <v>0</v>
      </c>
      <c r="EU85" s="942" t="e">
        <v>#REF!</v>
      </c>
      <c r="EV85" s="689"/>
      <c r="EW85" s="790"/>
      <c r="EX85" s="224"/>
      <c r="EY85" s="230"/>
    </row>
    <row r="86" spans="1:155" ht="13.5" thickBot="1" x14ac:dyDescent="0.25">
      <c r="A86" s="170"/>
      <c r="B86" s="111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862">
        <v>98.65245271566323</v>
      </c>
      <c r="EK86" s="862">
        <v>98.619788350290932</v>
      </c>
      <c r="EL86" s="862">
        <v>98.652598920805829</v>
      </c>
      <c r="EM86" s="862">
        <v>98.657150530926501</v>
      </c>
      <c r="EN86" s="1082">
        <v>98.660988814084646</v>
      </c>
      <c r="EO86" s="1097">
        <v>98.663884119847069</v>
      </c>
      <c r="EP86" s="1097">
        <v>98.664989245262049</v>
      </c>
      <c r="EQ86" s="1098">
        <v>98.667328558294344</v>
      </c>
      <c r="ER86" s="1098">
        <v>98.671345119901702</v>
      </c>
      <c r="ES86" s="1098">
        <v>98.670092434678452</v>
      </c>
      <c r="ET86" s="1101">
        <v>9.1036205938053172E-3</v>
      </c>
      <c r="EU86" s="969"/>
      <c r="EV86" s="1099"/>
      <c r="EW86" s="790"/>
      <c r="EX86" s="689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>
        <v>26618.55755315358</v>
      </c>
      <c r="EK87" s="750">
        <v>26489.687533755616</v>
      </c>
      <c r="EL87" s="750"/>
      <c r="EM87" s="750"/>
      <c r="EN87" s="1083"/>
      <c r="EO87" s="266"/>
      <c r="EP87" s="266"/>
      <c r="EQ87" s="266"/>
      <c r="ER87" s="266"/>
      <c r="ES87" s="266"/>
      <c r="ET87" s="945"/>
      <c r="EU87" s="946"/>
      <c r="EV87" s="689"/>
      <c r="EW87" s="790"/>
      <c r="EX87" s="690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793">
        <v>6.96</v>
      </c>
      <c r="EM88" s="793">
        <v>6.96</v>
      </c>
      <c r="EN88" s="1084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51"/>
      <c r="EV88" s="689"/>
      <c r="EW88" s="790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793">
        <v>6.86</v>
      </c>
      <c r="EM89" s="793">
        <v>6.86</v>
      </c>
      <c r="EN89" s="1084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51"/>
      <c r="EV89" s="689"/>
      <c r="EW89" s="790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673">
        <v>6.9667626687898849</v>
      </c>
      <c r="EK90" s="673">
        <v>6.9709114471052454</v>
      </c>
      <c r="EL90" s="673">
        <v>6.9631558464130219</v>
      </c>
      <c r="EM90" s="673">
        <v>6.964989114964145</v>
      </c>
      <c r="EN90" s="1085">
        <v>6.964198442233223</v>
      </c>
      <c r="EO90" s="1095">
        <v>6.9708853346757973</v>
      </c>
      <c r="EP90" s="1095">
        <v>6.9643940246161922</v>
      </c>
      <c r="EQ90" s="1096">
        <v>6.9709115910144313</v>
      </c>
      <c r="ER90" s="1096">
        <v>6.9544178045868827</v>
      </c>
      <c r="ES90" s="1096">
        <v>6.9625280999460175</v>
      </c>
      <c r="ET90" s="990">
        <v>-1.6703422872055285E-3</v>
      </c>
      <c r="EU90" s="951">
        <v>-2.3977890001137665E-2</v>
      </c>
      <c r="EV90" s="689"/>
      <c r="EW90" s="790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58.152141137290783</v>
      </c>
      <c r="ED91" s="794">
        <v>58.509671077066088</v>
      </c>
      <c r="EE91" s="1052">
        <v>59.280034403537414</v>
      </c>
      <c r="EF91" s="1042"/>
      <c r="EG91" s="1042"/>
      <c r="EH91" s="1042"/>
      <c r="EI91" s="1042"/>
      <c r="EJ91" s="1042"/>
      <c r="EK91" s="1042"/>
      <c r="EL91" s="1042"/>
      <c r="EM91" s="1042"/>
      <c r="EN91" s="1086"/>
      <c r="EO91" s="269"/>
      <c r="EP91" s="269"/>
      <c r="EQ91" s="269"/>
      <c r="ER91" s="269"/>
      <c r="ES91" s="269"/>
      <c r="ET91" s="821"/>
      <c r="EU91" s="942"/>
      <c r="EV91" s="689"/>
      <c r="EW91" s="790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793">
        <v>2.3212600000000001</v>
      </c>
      <c r="EK92" s="793">
        <v>2.3214000000000001</v>
      </c>
      <c r="EL92" s="793">
        <v>2.3223799999999999</v>
      </c>
      <c r="EM92" s="793">
        <v>2.3234599999999999</v>
      </c>
      <c r="EN92" s="1084">
        <v>2.3244199999999999</v>
      </c>
      <c r="EO92" s="608">
        <v>2.3250600000000001</v>
      </c>
      <c r="EP92" s="608">
        <v>2.3252199999999998</v>
      </c>
      <c r="EQ92" s="608">
        <v>2.32538</v>
      </c>
      <c r="ER92" s="608">
        <v>2.3255400000000002</v>
      </c>
      <c r="ES92" s="608">
        <v>2.3256999999999999</v>
      </c>
      <c r="ET92" s="990">
        <v>1.2799999999999478E-3</v>
      </c>
      <c r="EU92" s="951">
        <v>5.52090611871651E-2</v>
      </c>
      <c r="EV92" s="689"/>
      <c r="EW92" s="790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53">
        <v>2.3212600000000001</v>
      </c>
      <c r="EF93" s="1042"/>
      <c r="EG93" s="1042"/>
      <c r="EH93" s="1042"/>
      <c r="EI93" s="1042"/>
      <c r="EJ93" s="1042"/>
      <c r="EK93" s="1042"/>
      <c r="EL93" s="1042"/>
      <c r="EM93" s="1042"/>
      <c r="EN93" s="1086"/>
      <c r="EO93" s="269"/>
      <c r="EP93" s="269"/>
      <c r="EQ93" s="269"/>
      <c r="ER93" s="269"/>
      <c r="ES93" s="269"/>
      <c r="ET93" s="837"/>
      <c r="EU93" s="948"/>
      <c r="EV93" s="689"/>
      <c r="EW93" s="790"/>
      <c r="EX93" s="224"/>
      <c r="EY93" s="230"/>
    </row>
    <row r="94" spans="1:15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783"/>
      <c r="EL94" s="783"/>
      <c r="EM94" s="783"/>
      <c r="EN94" s="1087"/>
      <c r="EO94" s="661"/>
      <c r="EP94" s="661"/>
      <c r="EQ94" s="661"/>
      <c r="ER94" s="661"/>
      <c r="ES94" s="661"/>
      <c r="ET94" s="945"/>
      <c r="EU94" s="946"/>
      <c r="EV94" s="689"/>
      <c r="EW94" s="790"/>
      <c r="EX94" s="224"/>
      <c r="EY94" s="230"/>
    </row>
    <row r="95" spans="1:155" ht="12.75" customHeight="1" thickBot="1" x14ac:dyDescent="0.25">
      <c r="A95" s="170"/>
      <c r="B95" s="111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33">
        <v>632.20703969246472</v>
      </c>
      <c r="EK95" s="833">
        <v>631.83368988196207</v>
      </c>
      <c r="EL95" s="833">
        <v>628.32419347379857</v>
      </c>
      <c r="EM95" s="833">
        <v>618.34336851607281</v>
      </c>
      <c r="EN95" s="1088">
        <v>593.51095873943996</v>
      </c>
      <c r="EO95" s="814">
        <v>593.51095873943996</v>
      </c>
      <c r="EP95" s="814">
        <v>593.51095873943996</v>
      </c>
      <c r="EQ95" s="814">
        <v>593.51095873943996</v>
      </c>
      <c r="ER95" s="814">
        <v>593.51095873943996</v>
      </c>
      <c r="ES95" s="814">
        <v>575.58577940825023</v>
      </c>
      <c r="ET95" s="289">
        <v>-17.925179331189725</v>
      </c>
      <c r="EU95" s="951">
        <v>-2.7216735000080665</v>
      </c>
      <c r="EV95" s="689"/>
      <c r="EW95" s="790"/>
      <c r="EX95" s="520"/>
      <c r="EY95" s="230"/>
    </row>
    <row r="96" spans="1:155" x14ac:dyDescent="0.2">
      <c r="A96" s="170"/>
      <c r="B96" s="111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759"/>
      <c r="EL96" s="759"/>
      <c r="EM96" s="759"/>
      <c r="EN96" s="1089"/>
      <c r="EO96" s="317"/>
      <c r="EP96" s="317"/>
      <c r="EQ96" s="317"/>
      <c r="ER96" s="317"/>
      <c r="ES96" s="317"/>
      <c r="ET96" s="462"/>
      <c r="EU96" s="319"/>
      <c r="EV96" s="1048"/>
      <c r="EW96" s="415"/>
      <c r="EX96" s="224"/>
    </row>
    <row r="97" spans="1:154" ht="12.75" hidden="1" customHeight="1" x14ac:dyDescent="0.2">
      <c r="A97" s="170"/>
      <c r="B97" s="111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785"/>
      <c r="EL97" s="785"/>
      <c r="EM97" s="785"/>
      <c r="EN97" s="1090"/>
      <c r="EO97" s="318"/>
      <c r="EP97" s="318"/>
      <c r="EQ97" s="318"/>
      <c r="ER97" s="318"/>
      <c r="ES97" s="318"/>
      <c r="ET97" s="463"/>
      <c r="EU97" s="856"/>
      <c r="EV97" s="1048"/>
      <c r="EW97" s="415"/>
      <c r="EX97" s="224"/>
    </row>
    <row r="98" spans="1:154" x14ac:dyDescent="0.2">
      <c r="A98" s="170"/>
      <c r="B98" s="111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5"/>
      <c r="EG98" s="785"/>
      <c r="EH98" s="785"/>
      <c r="EI98" s="785"/>
      <c r="EJ98" s="785"/>
      <c r="EK98" s="785"/>
      <c r="EL98" s="785"/>
      <c r="EM98" s="785"/>
      <c r="EN98" s="1090"/>
      <c r="EO98" s="318"/>
      <c r="EP98" s="318"/>
      <c r="EQ98" s="318"/>
      <c r="ER98" s="318"/>
      <c r="ES98" s="580">
        <v>1.1148562006263019</v>
      </c>
      <c r="ET98" s="463"/>
      <c r="EU98" s="856"/>
      <c r="EV98" s="1048"/>
      <c r="EW98" s="415"/>
      <c r="EX98" s="224"/>
    </row>
    <row r="99" spans="1:154" x14ac:dyDescent="0.2">
      <c r="A99" s="170"/>
      <c r="B99" s="111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5"/>
      <c r="EG99" s="785"/>
      <c r="EH99" s="785"/>
      <c r="EI99" s="785"/>
      <c r="EJ99" s="785"/>
      <c r="EK99" s="785"/>
      <c r="EL99" s="785"/>
      <c r="EM99" s="785"/>
      <c r="EN99" s="1090"/>
      <c r="EO99" s="318"/>
      <c r="EP99" s="318"/>
      <c r="EQ99" s="318"/>
      <c r="ER99" s="318"/>
      <c r="ES99" s="580">
        <v>3.0556873590120714</v>
      </c>
      <c r="ET99" s="463"/>
      <c r="EU99" s="856"/>
      <c r="EV99" s="1048"/>
      <c r="EW99" s="415"/>
      <c r="EX99" s="224"/>
    </row>
    <row r="100" spans="1:154" x14ac:dyDescent="0.2">
      <c r="A100" s="170"/>
      <c r="B100" s="111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5"/>
      <c r="EG100" s="785"/>
      <c r="EH100" s="785"/>
      <c r="EI100" s="785"/>
      <c r="EJ100" s="785"/>
      <c r="EK100" s="785"/>
      <c r="EL100" s="785"/>
      <c r="EM100" s="785"/>
      <c r="EN100" s="1090"/>
      <c r="EO100" s="318"/>
      <c r="EP100" s="318"/>
      <c r="EQ100" s="318"/>
      <c r="ER100" s="318"/>
      <c r="ES100" s="580">
        <v>3.4123305714344854</v>
      </c>
      <c r="ET100" s="463"/>
      <c r="EU100" s="856"/>
      <c r="EV100" s="1048"/>
      <c r="EW100" s="415"/>
      <c r="EX100" s="224"/>
    </row>
    <row r="101" spans="1:154" hidden="1" x14ac:dyDescent="0.2">
      <c r="A101" s="170"/>
      <c r="B101" s="111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4"/>
      <c r="EF101" s="785"/>
      <c r="EG101" s="785"/>
      <c r="EH101" s="785"/>
      <c r="EI101" s="785"/>
      <c r="EJ101" s="785"/>
      <c r="EK101" s="785"/>
      <c r="EL101" s="785"/>
      <c r="EM101" s="785"/>
      <c r="EN101" s="1090"/>
      <c r="EO101" s="318"/>
      <c r="EP101" s="318"/>
      <c r="EQ101" s="318"/>
      <c r="ER101" s="318"/>
      <c r="ES101" s="1054"/>
      <c r="ET101" s="463"/>
      <c r="EU101" s="856"/>
      <c r="EV101" s="1048"/>
      <c r="EW101" s="415"/>
      <c r="EX101" s="224"/>
    </row>
    <row r="102" spans="1:154" x14ac:dyDescent="0.2">
      <c r="A102" s="170"/>
      <c r="B102" s="111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5"/>
      <c r="EG102" s="785"/>
      <c r="EH102" s="785"/>
      <c r="EI102" s="785"/>
      <c r="EJ102" s="785"/>
      <c r="EK102" s="785"/>
      <c r="EL102" s="785"/>
      <c r="EM102" s="785"/>
      <c r="EN102" s="1090"/>
      <c r="EO102" s="318"/>
      <c r="EP102" s="318"/>
      <c r="EQ102" s="318"/>
      <c r="ER102" s="318"/>
      <c r="ES102" s="581">
        <v>1.0622732345327774</v>
      </c>
      <c r="ET102" s="463"/>
      <c r="EU102" s="856"/>
      <c r="EV102" s="1048"/>
      <c r="EW102" s="415"/>
      <c r="EX102" s="224"/>
    </row>
    <row r="103" spans="1:154" x14ac:dyDescent="0.2">
      <c r="A103" s="170"/>
      <c r="B103" s="111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5"/>
      <c r="EG103" s="785"/>
      <c r="EH103" s="785"/>
      <c r="EI103" s="785"/>
      <c r="EJ103" s="785"/>
      <c r="EK103" s="785"/>
      <c r="EL103" s="785"/>
      <c r="EM103" s="785"/>
      <c r="EN103" s="1090"/>
      <c r="EO103" s="318"/>
      <c r="EP103" s="318"/>
      <c r="EQ103" s="318"/>
      <c r="ER103" s="318"/>
      <c r="ES103" s="581">
        <v>1.9048602978498197</v>
      </c>
      <c r="ET103" s="463"/>
      <c r="EU103" s="856"/>
      <c r="EV103" s="1048"/>
      <c r="EW103" s="415"/>
      <c r="EX103" s="224"/>
    </row>
    <row r="104" spans="1:154" x14ac:dyDescent="0.2">
      <c r="A104" s="170"/>
      <c r="B104" s="111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785"/>
      <c r="EG104" s="785"/>
      <c r="EH104" s="785"/>
      <c r="EI104" s="785"/>
      <c r="EJ104" s="785"/>
      <c r="EK104" s="785"/>
      <c r="EL104" s="785"/>
      <c r="EM104" s="785"/>
      <c r="EN104" s="1090"/>
      <c r="EO104" s="318"/>
      <c r="EP104" s="318"/>
      <c r="EQ104" s="318"/>
      <c r="ER104" s="318"/>
      <c r="ES104" s="941">
        <v>2.2019412245348313</v>
      </c>
      <c r="ET104" s="463"/>
      <c r="EU104" s="856"/>
      <c r="EV104" s="1048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55">
        <v>0.34596802754337003</v>
      </c>
      <c r="EF105" s="785"/>
      <c r="EG105" s="785"/>
      <c r="EH105" s="785"/>
      <c r="EI105" s="785"/>
      <c r="EJ105" s="785"/>
      <c r="EK105" s="785"/>
      <c r="EL105" s="785"/>
      <c r="EM105" s="785"/>
      <c r="EN105" s="1090"/>
      <c r="EO105" s="318"/>
      <c r="EP105" s="318"/>
      <c r="EQ105" s="318"/>
      <c r="ER105" s="318"/>
      <c r="ES105" s="318"/>
      <c r="ET105" s="463"/>
      <c r="EU105" s="856"/>
      <c r="EV105" s="1048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55">
        <v>1.4469649787299601</v>
      </c>
      <c r="EF106" s="785"/>
      <c r="EG106" s="785"/>
      <c r="EH106" s="785"/>
      <c r="EI106" s="785"/>
      <c r="EJ106" s="785"/>
      <c r="EK106" s="785"/>
      <c r="EL106" s="785"/>
      <c r="EM106" s="785"/>
      <c r="EN106" s="1090"/>
      <c r="EO106" s="318"/>
      <c r="EP106" s="318"/>
      <c r="EQ106" s="318"/>
      <c r="ER106" s="318"/>
      <c r="ES106" s="318"/>
      <c r="ET106" s="463"/>
      <c r="EU106" s="856"/>
      <c r="EV106" s="1048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55">
        <v>2.92578371019831</v>
      </c>
      <c r="EF107" s="785"/>
      <c r="EG107" s="785"/>
      <c r="EH107" s="785"/>
      <c r="EI107" s="785"/>
      <c r="EJ107" s="785"/>
      <c r="EK107" s="785"/>
      <c r="EL107" s="785"/>
      <c r="EM107" s="785"/>
      <c r="EN107" s="1090"/>
      <c r="EO107" s="318"/>
      <c r="EP107" s="318"/>
      <c r="EQ107" s="318"/>
      <c r="ER107" s="318"/>
      <c r="ES107" s="318"/>
      <c r="ET107" s="463"/>
      <c r="EU107" s="856"/>
      <c r="EV107" s="1048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55">
        <v>-1.09578438664547</v>
      </c>
      <c r="EF108" s="785"/>
      <c r="EG108" s="785"/>
      <c r="EH108" s="785"/>
      <c r="EI108" s="785"/>
      <c r="EJ108" s="785"/>
      <c r="EK108" s="785"/>
      <c r="EL108" s="785"/>
      <c r="EM108" s="785"/>
      <c r="EN108" s="1090"/>
      <c r="EO108" s="318"/>
      <c r="EP108" s="318"/>
      <c r="EQ108" s="318"/>
      <c r="ER108" s="318"/>
      <c r="ES108" s="318"/>
      <c r="ET108" s="860"/>
      <c r="EU108" s="861"/>
      <c r="EV108" s="1048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759"/>
      <c r="EL109" s="759"/>
      <c r="EM109" s="759"/>
      <c r="EN109" s="1089"/>
      <c r="EO109" s="317"/>
      <c r="EP109" s="317"/>
      <c r="EQ109" s="317"/>
      <c r="ER109" s="317"/>
      <c r="ES109" s="317"/>
      <c r="ET109" s="464"/>
      <c r="EU109" s="416"/>
      <c r="EV109" s="1048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777">
        <v>2.5</v>
      </c>
      <c r="EK110" s="777">
        <v>2.5</v>
      </c>
      <c r="EL110" s="777">
        <v>3</v>
      </c>
      <c r="EM110" s="777">
        <v>3</v>
      </c>
      <c r="EN110" s="1091">
        <v>4</v>
      </c>
      <c r="EO110" s="576">
        <v>4</v>
      </c>
      <c r="EP110" s="576">
        <v>4</v>
      </c>
      <c r="EQ110" s="576">
        <v>4</v>
      </c>
      <c r="ER110" s="576">
        <v>3</v>
      </c>
      <c r="ES110" s="576">
        <v>3</v>
      </c>
      <c r="ET110" s="289"/>
      <c r="EU110" s="839"/>
      <c r="EV110" s="689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598">
        <v>4</v>
      </c>
      <c r="EN111" s="1092">
        <v>4</v>
      </c>
      <c r="EO111" s="891">
        <v>4</v>
      </c>
      <c r="EP111" s="891">
        <v>4</v>
      </c>
      <c r="EQ111" s="912">
        <v>4</v>
      </c>
      <c r="ER111" s="912">
        <v>4</v>
      </c>
      <c r="ES111" s="912">
        <v>4</v>
      </c>
      <c r="ET111" s="838"/>
      <c r="EU111" s="840"/>
      <c r="EV111" s="689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14"/>
      <c r="EU113" s="1114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>
        <v>1500</v>
      </c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>
        <v>4300</v>
      </c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>
        <v>2800</v>
      </c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>
        <v>1000</v>
      </c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3">
        <v>3800</v>
      </c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O3:ES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T7" sqref="ET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35" width="8.85546875" style="809" customWidth="1"/>
    <col min="136" max="140" width="8.85546875" style="809" hidden="1" customWidth="1"/>
    <col min="141" max="149" width="8.85546875" style="809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864"/>
      <c r="ER3" s="864"/>
      <c r="ES3" s="864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20" t="str">
        <f>+entero!D3</f>
        <v>V   A   R   I   A   B   L   E   S     b/</v>
      </c>
      <c r="E4" s="1122" t="str">
        <f>+entero!E3</f>
        <v>2008                          A  fines de Dic*</v>
      </c>
      <c r="F4" s="1122" t="str">
        <f>+entero!F3</f>
        <v>2009                          A  fines de Ene*</v>
      </c>
      <c r="G4" s="1122" t="str">
        <f>+entero!G3</f>
        <v>2009                          A  fines de Feb*</v>
      </c>
      <c r="H4" s="1122" t="str">
        <f>+entero!H3</f>
        <v>2009                          A  fines de Mar*</v>
      </c>
      <c r="I4" s="1122" t="str">
        <f>+entero!I3</f>
        <v>2009                          A  fines de adr*</v>
      </c>
      <c r="J4" s="1122" t="str">
        <f>+entero!J3</f>
        <v>2009                          A  fines de May*</v>
      </c>
      <c r="K4" s="1122" t="str">
        <f>+entero!K3</f>
        <v>2009                          A  fines de Jun*</v>
      </c>
      <c r="L4" s="1122" t="str">
        <f>+entero!L3</f>
        <v>2009                          A  fines de Jul*</v>
      </c>
      <c r="M4" s="1122" t="str">
        <f>+entero!M3</f>
        <v>2009                          A  fines de Ago*</v>
      </c>
      <c r="N4" s="1122" t="str">
        <f>+entero!N3</f>
        <v>2009                          A  fines de Sep*</v>
      </c>
      <c r="O4" s="1122" t="str">
        <f>+entero!O3</f>
        <v>2009                          A  fines de Oct*</v>
      </c>
      <c r="P4" s="1122" t="str">
        <f>+entero!P3</f>
        <v>2009                          A  fines de Nov*</v>
      </c>
      <c r="Q4" s="1122" t="str">
        <f>+entero!Q3</f>
        <v>2009                          A  fines de Dic*</v>
      </c>
      <c r="R4" s="1122" t="str">
        <f>+entero!R3</f>
        <v>2010                          A  fines de Ene*</v>
      </c>
      <c r="S4" s="1122" t="str">
        <f>+entero!S3</f>
        <v>2010                          A  fines de Feb*</v>
      </c>
      <c r="T4" s="1122" t="str">
        <f>+entero!T3</f>
        <v>2010                          A  fines de Mar*</v>
      </c>
      <c r="U4" s="1122" t="str">
        <f>+entero!U3</f>
        <v>2010                          A  fines de adr*</v>
      </c>
      <c r="V4" s="1122" t="str">
        <f>+entero!V3</f>
        <v>2010                          A  fines de May*</v>
      </c>
      <c r="W4" s="1122" t="str">
        <f>+entero!W3</f>
        <v>2010                          A  fines de Jun*</v>
      </c>
      <c r="X4" s="1122" t="str">
        <f>+entero!X3</f>
        <v>2010                          A  fines de Jul*</v>
      </c>
      <c r="Y4" s="1122" t="str">
        <f>+entero!Y3</f>
        <v>2010                          A  fines de Ago*</v>
      </c>
      <c r="Z4" s="1122" t="str">
        <f>+entero!Z3</f>
        <v>2010                          A  fines de Sep*</v>
      </c>
      <c r="AA4" s="1122" t="str">
        <f>+entero!AA3</f>
        <v>2010                          A  fines de Oct*</v>
      </c>
      <c r="AB4" s="1122" t="str">
        <f>+entero!AB3</f>
        <v>2010                          A  fines de Nov*</v>
      </c>
      <c r="AC4" s="1122" t="str">
        <f>+entero!AC3</f>
        <v>2010                          A  fines de Dic*</v>
      </c>
      <c r="AD4" s="1122" t="str">
        <f>+entero!AD3</f>
        <v>2011                          A  fines de Ene*</v>
      </c>
      <c r="AE4" s="1122" t="str">
        <f>+entero!AE3</f>
        <v>2011                          A  fines de Feb*</v>
      </c>
      <c r="AF4" s="1122" t="str">
        <f>+entero!AF3</f>
        <v>2011                          A  fines de Mar*</v>
      </c>
      <c r="AG4" s="1122" t="str">
        <f>+entero!AG3</f>
        <v>2011                          A  fines de adr*</v>
      </c>
      <c r="AH4" s="1122" t="str">
        <f>+entero!AH3</f>
        <v>2011                          A  fines de May*</v>
      </c>
      <c r="AI4" s="1122" t="str">
        <f>+entero!AI3</f>
        <v>2011                          A  fines de Jun*</v>
      </c>
      <c r="AJ4" s="1122" t="str">
        <f>+entero!AJ3</f>
        <v>2011                          A  fines de Jul*</v>
      </c>
      <c r="AK4" s="1122" t="str">
        <f>+entero!AK3</f>
        <v>2011                          A  fines de Ago*</v>
      </c>
      <c r="AL4" s="1122" t="str">
        <f>+entero!AL3</f>
        <v>2011                          A  fines de Sep*</v>
      </c>
      <c r="AM4" s="1122" t="str">
        <f>+entero!AM3</f>
        <v>2011                          A  fines de Oct*</v>
      </c>
      <c r="AN4" s="1122" t="str">
        <f>+entero!AN3</f>
        <v>2011                          A  fines de Nov*</v>
      </c>
      <c r="AO4" s="1122" t="str">
        <f>+entero!AO3</f>
        <v>2011                          A  fines de Dic*</v>
      </c>
      <c r="AP4" s="1122" t="str">
        <f>+entero!AP3</f>
        <v>2012                          A  fines de Ene*</v>
      </c>
      <c r="AQ4" s="1122" t="str">
        <f>+entero!AQ3</f>
        <v>2012                          A  fines de Feb*</v>
      </c>
      <c r="AR4" s="1122" t="str">
        <f>+entero!AR3</f>
        <v>2012                          A  fines de Mar*</v>
      </c>
      <c r="AS4" s="1122" t="str">
        <f>+entero!AS3</f>
        <v>2012                          A  fines de adr*</v>
      </c>
      <c r="AT4" s="1122" t="str">
        <f>+entero!AT3</f>
        <v>2012                          A  fines de May*</v>
      </c>
      <c r="AU4" s="1122" t="str">
        <f>+entero!AU3</f>
        <v>2012                          A  fines de Jun*</v>
      </c>
      <c r="AV4" s="1122" t="str">
        <f>+entero!AV3</f>
        <v>2012                          A  fines de Jul*</v>
      </c>
      <c r="AW4" s="1122" t="str">
        <f>+entero!AW3</f>
        <v>2012                          A  fines de Ago*</v>
      </c>
      <c r="AX4" s="1122" t="str">
        <f>+entero!AX3</f>
        <v>2012                          A  fines de Sep*</v>
      </c>
      <c r="AY4" s="1122" t="str">
        <f>+entero!AY3</f>
        <v>2012                          A  fines de Oct*</v>
      </c>
      <c r="AZ4" s="1122" t="str">
        <f>+entero!AZ3</f>
        <v>2012                          A  fines de Nov*</v>
      </c>
      <c r="BA4" s="1122" t="str">
        <f>+entero!BA3</f>
        <v>2012                          A  fines de Dic*</v>
      </c>
      <c r="BB4" s="1122" t="str">
        <f>+entero!BB3</f>
        <v>2013                          A  fines de Ene*</v>
      </c>
      <c r="BC4" s="1122" t="str">
        <f>+entero!BC3</f>
        <v>2013                          A  fines de Feb*</v>
      </c>
      <c r="BD4" s="1122" t="str">
        <f>+entero!BD3</f>
        <v>2013                          A  fines de Mar*</v>
      </c>
      <c r="BE4" s="1122" t="str">
        <f>+entero!BE3</f>
        <v>2013                          A  fines de adr*</v>
      </c>
      <c r="BF4" s="1122" t="str">
        <f>+entero!BF3</f>
        <v>2013                          A  fines de May*</v>
      </c>
      <c r="BG4" s="1122" t="str">
        <f>+entero!BG3</f>
        <v>2013                          A  fines de Jun*</v>
      </c>
      <c r="BH4" s="1122" t="str">
        <f>+entero!BH3</f>
        <v>2013                          A  fines de Jul*</v>
      </c>
      <c r="BI4" s="1122" t="str">
        <f>+entero!BI3</f>
        <v>2013                          A  fines de Ago*</v>
      </c>
      <c r="BJ4" s="1122" t="str">
        <f>+entero!BJ3</f>
        <v>2013                          A  fines de Sep*</v>
      </c>
      <c r="BK4" s="1122" t="str">
        <f>+entero!BK3</f>
        <v>2013                          A  fines de Oct*</v>
      </c>
      <c r="BL4" s="1122" t="str">
        <f>+entero!BL3</f>
        <v>2013                          A  fines de Nov*</v>
      </c>
      <c r="BM4" s="1122" t="str">
        <f>+entero!BM3</f>
        <v>2013                          A  fines de Dic*</v>
      </c>
      <c r="BN4" s="1122" t="str">
        <f>+entero!BN3</f>
        <v>2014                          A  fines de Ene*</v>
      </c>
      <c r="BO4" s="1122" t="str">
        <f>+entero!BO3</f>
        <v>2014                          A  fines de Feb*</v>
      </c>
      <c r="BP4" s="1122" t="str">
        <f>+entero!BP3</f>
        <v>2014                          A  fines de Mar*</v>
      </c>
      <c r="BQ4" s="1122" t="str">
        <f>+entero!BQ3</f>
        <v>2014                          A  fines de adr*</v>
      </c>
      <c r="BR4" s="1122" t="str">
        <f>+entero!BR3</f>
        <v>2014                          A  fines de May*</v>
      </c>
      <c r="BS4" s="1122" t="str">
        <f>+entero!BS3</f>
        <v>2014                          A  fines de Jun*</v>
      </c>
      <c r="BT4" s="1122" t="str">
        <f>+entero!BT3</f>
        <v>2014                          A  fines de Jul*</v>
      </c>
      <c r="BU4" s="1122" t="str">
        <f>+entero!BU3</f>
        <v>2014                          A  fines de Ago*</v>
      </c>
      <c r="BV4" s="1122" t="str">
        <f>+entero!BV3</f>
        <v>2014                          A  fines de Sep*</v>
      </c>
      <c r="BW4" s="1122" t="str">
        <f>+entero!BW3</f>
        <v>2014                          A  fines de Oct*</v>
      </c>
      <c r="BX4" s="1122" t="str">
        <f>+entero!BX3</f>
        <v>2014                          A  fines de Nov*</v>
      </c>
      <c r="BY4" s="1122" t="str">
        <f>+entero!BY3</f>
        <v>2014                          A  fines de Dic*</v>
      </c>
      <c r="BZ4" s="1122" t="str">
        <f>+entero!BZ3</f>
        <v>2015                         A  fines de Ene*</v>
      </c>
      <c r="CA4" s="1122" t="str">
        <f>+entero!CA3</f>
        <v>2015                         A  fines de Feb*</v>
      </c>
      <c r="CB4" s="1122" t="str">
        <f>+entero!CB3</f>
        <v>2015                         A  fines de Mar*</v>
      </c>
      <c r="CC4" s="1122" t="str">
        <f>+entero!CC3</f>
        <v xml:space="preserve">2015                         A  fines de adr* </v>
      </c>
      <c r="CD4" s="1122" t="str">
        <f>+entero!CD3</f>
        <v xml:space="preserve">2015                         A  fines de May* </v>
      </c>
      <c r="CE4" s="1122" t="str">
        <f>+entero!CE3</f>
        <v xml:space="preserve">2015                         A  fines de Jun* </v>
      </c>
      <c r="CF4" s="1122" t="str">
        <f>+entero!CF3</f>
        <v xml:space="preserve">2015                         A  fines de Jul* </v>
      </c>
      <c r="CG4" s="1122" t="str">
        <f>+entero!CG3</f>
        <v xml:space="preserve">2015                         A  fines de Ago* </v>
      </c>
      <c r="CH4" s="1122" t="str">
        <f>+entero!CH3</f>
        <v xml:space="preserve">2015                         A  fines de Sep* </v>
      </c>
      <c r="CI4" s="1122" t="str">
        <f>+entero!CI3</f>
        <v xml:space="preserve">2015                         A  fines de Oct* </v>
      </c>
      <c r="CJ4" s="1122" t="str">
        <f>+entero!CJ3</f>
        <v xml:space="preserve">2015                         A  fines de Nov* </v>
      </c>
      <c r="CK4" s="1122" t="str">
        <f>+entero!CK3</f>
        <v xml:space="preserve">2015                         A  fines de Dic* </v>
      </c>
      <c r="CL4" s="1122" t="str">
        <f>+entero!CL3</f>
        <v xml:space="preserve">2016                         A  fines de Ene* </v>
      </c>
      <c r="CM4" s="1122" t="str">
        <f>+entero!CM3</f>
        <v xml:space="preserve">2016                         A  fines de Feb* </v>
      </c>
      <c r="CN4" s="1122" t="str">
        <f>+entero!CN3</f>
        <v xml:space="preserve">2016                         A  fines de Mar* </v>
      </c>
      <c r="CO4" s="1122" t="str">
        <f>+entero!CO3</f>
        <v xml:space="preserve">2016                         A  fines de adr* </v>
      </c>
      <c r="CP4" s="1122" t="str">
        <f>+entero!CP3</f>
        <v xml:space="preserve">2016                         A  fines de May* </v>
      </c>
      <c r="CQ4" s="1122" t="str">
        <f>+entero!CQ3</f>
        <v xml:space="preserve">2016                         A  fines de Jun* </v>
      </c>
      <c r="CR4" s="1122" t="str">
        <f>+entero!CR3</f>
        <v xml:space="preserve">2016                         A  fines de Jul* </v>
      </c>
      <c r="CS4" s="1122" t="str">
        <f>+entero!CS3</f>
        <v xml:space="preserve">2016                         A  fines de Ago* </v>
      </c>
      <c r="CT4" s="1122" t="str">
        <f>+entero!CT3</f>
        <v xml:space="preserve">2016                         A  fines de Sep* </v>
      </c>
      <c r="CU4" s="1122" t="str">
        <f>+entero!CU3</f>
        <v xml:space="preserve">2016                         A  fines de Oct* </v>
      </c>
      <c r="CV4" s="1122" t="str">
        <f>+entero!CV3</f>
        <v xml:space="preserve">2016                         A  fines de Nov* </v>
      </c>
      <c r="CW4" s="1122" t="str">
        <f>+entero!CW3</f>
        <v>2016                         A  fines de Dic* 15</v>
      </c>
      <c r="CX4" s="1122" t="str">
        <f>+entero!CX3</f>
        <v xml:space="preserve">2017                         A  fines de Ene* </v>
      </c>
      <c r="CY4" s="1122" t="str">
        <f>+entero!CY3</f>
        <v xml:space="preserve">2017                         A  fines de Feb* </v>
      </c>
      <c r="CZ4" s="1122" t="str">
        <f>+entero!CZ3</f>
        <v xml:space="preserve">2017                         A  fines de Mar* </v>
      </c>
      <c r="DA4" s="1122" t="str">
        <f>+entero!DA3</f>
        <v xml:space="preserve">2017                         A  fines de Abr* </v>
      </c>
      <c r="DB4" s="1122" t="str">
        <f>+entero!DB3</f>
        <v xml:space="preserve">2017                         A  fines de May* </v>
      </c>
      <c r="DC4" s="1122" t="str">
        <f>+entero!DC3</f>
        <v xml:space="preserve">2017                         A  fines de Jun* </v>
      </c>
      <c r="DD4" s="1122" t="str">
        <f>+entero!DD3</f>
        <v xml:space="preserve">2017                         A  fines de Jul* </v>
      </c>
      <c r="DE4" s="1122" t="str">
        <f>+entero!DE3</f>
        <v xml:space="preserve">2017                         A  fines de Ago* </v>
      </c>
      <c r="DF4" s="1122" t="str">
        <f>+entero!DF3</f>
        <v xml:space="preserve">2017                         A  fines de Sep* </v>
      </c>
      <c r="DG4" s="1122" t="str">
        <f>+entero!DG3</f>
        <v xml:space="preserve">2017                         A  fines de Oct* </v>
      </c>
      <c r="DH4" s="1104" t="s">
        <v>236</v>
      </c>
      <c r="DI4" s="1104" t="str">
        <f>+entero!DI3</f>
        <v>2017
A fines de Dic</v>
      </c>
      <c r="DJ4" s="1104" t="str">
        <f>+entero!DJ3</f>
        <v>2018
A fines de Ene</v>
      </c>
      <c r="DK4" s="1104" t="str">
        <f>+entero!DK3</f>
        <v>2018
A fines de Feb</v>
      </c>
      <c r="DL4" s="1104" t="str">
        <f>+entero!DL3</f>
        <v>2018
A fines de Mar</v>
      </c>
      <c r="DM4" s="1104" t="str">
        <f>+entero!DM3</f>
        <v>2018
A fines de Abr</v>
      </c>
      <c r="DN4" s="1104" t="str">
        <f>+entero!DN3</f>
        <v>2018
A fines de May</v>
      </c>
      <c r="DO4" s="1104" t="str">
        <f>+entero!DO3</f>
        <v>2018
A fines de Jun</v>
      </c>
      <c r="DP4" s="1104" t="str">
        <f>+entero!DP3</f>
        <v>2018
A fines de Jul</v>
      </c>
      <c r="DQ4" s="1104" t="str">
        <f>+entero!DQ3</f>
        <v>2018
A fines de Ago</v>
      </c>
      <c r="DR4" s="1104" t="str">
        <f>+entero!DR3</f>
        <v>2018
A fines de Sep</v>
      </c>
      <c r="DS4" s="1104" t="str">
        <f>+entero!DS3</f>
        <v>2018
A fines de Oct</v>
      </c>
      <c r="DT4" s="1104" t="str">
        <f>+entero!DT3</f>
        <v>2018
A fines de Nov</v>
      </c>
      <c r="DU4" s="1104" t="str">
        <f>+entero!DU3</f>
        <v>2018
A fines de Dic</v>
      </c>
      <c r="DV4" s="1104" t="str">
        <f>+entero!DV3</f>
        <v>2019
A fines de Ene</v>
      </c>
      <c r="DW4" s="1104" t="str">
        <f>+entero!DW3</f>
        <v>2019
A fines de Feb</v>
      </c>
      <c r="DX4" s="1104" t="str">
        <f>+entero!DX3</f>
        <v>2019
A fines de Mar</v>
      </c>
      <c r="DY4" s="1104" t="str">
        <f>+entero!DY3</f>
        <v>2019
A fines de Abr</v>
      </c>
      <c r="DZ4" s="1104" t="str">
        <f>+entero!DZ3</f>
        <v>2019
A fines de May</v>
      </c>
      <c r="EA4" s="1104" t="str">
        <f>+entero!EA3</f>
        <v>2019
A fines de Jun</v>
      </c>
      <c r="EB4" s="1104" t="str">
        <f>+entero!EB3</f>
        <v>2019
A fines de  Jul</v>
      </c>
      <c r="EC4" s="1104" t="str">
        <f>+entero!EC3</f>
        <v>2019
A fines de  Ago</v>
      </c>
      <c r="ED4" s="1104" t="str">
        <f>+entero!ED3</f>
        <v>2019
A fines de Sep</v>
      </c>
      <c r="EE4" s="1104" t="str">
        <f>+entero!EE3</f>
        <v>2019
A fines de Oct</v>
      </c>
      <c r="EF4" s="1124" t="str">
        <f>+entero!EF3</f>
        <v>Semana 1°</v>
      </c>
      <c r="EG4" s="1124" t="str">
        <f>+entero!EG3</f>
        <v>Semana 2°</v>
      </c>
      <c r="EH4" s="1124" t="str">
        <f>+entero!EH3</f>
        <v>Semana 3°</v>
      </c>
      <c r="EI4" s="1124" t="str">
        <f>+entero!EI3</f>
        <v>Semana 4°</v>
      </c>
      <c r="EJ4" s="1124" t="str">
        <f>+entero!EJ3</f>
        <v>Semana 5°</v>
      </c>
      <c r="EK4" s="1124" t="str">
        <f>+entero!EK3</f>
        <v>Semana 1°</v>
      </c>
      <c r="EL4" s="1124" t="str">
        <f>+entero!EL3</f>
        <v>Semana 2°</v>
      </c>
      <c r="EM4" s="1124" t="str">
        <f>+entero!EM3</f>
        <v>Semana 3°</v>
      </c>
      <c r="EN4" s="1124" t="str">
        <f>+entero!EN3</f>
        <v>Semana 4°</v>
      </c>
      <c r="EO4" s="1127" t="str">
        <f>+entero!EO3</f>
        <v>Semana 5°</v>
      </c>
      <c r="EP4" s="1106"/>
      <c r="EQ4" s="1106"/>
      <c r="ER4" s="1106"/>
      <c r="ES4" s="1107"/>
      <c r="ET4" s="1129" t="s">
        <v>252</v>
      </c>
      <c r="EU4" s="113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31"/>
      <c r="E5" s="1128"/>
      <c r="F5" s="1128"/>
      <c r="G5" s="1128"/>
      <c r="H5" s="1128"/>
      <c r="I5" s="1128"/>
      <c r="J5" s="1128"/>
      <c r="K5" s="1128"/>
      <c r="L5" s="1128"/>
      <c r="M5" s="1128"/>
      <c r="N5" s="1128"/>
      <c r="O5" s="1128"/>
      <c r="P5" s="1128"/>
      <c r="Q5" s="1128"/>
      <c r="R5" s="1128"/>
      <c r="S5" s="1128"/>
      <c r="T5" s="1128"/>
      <c r="U5" s="1128"/>
      <c r="V5" s="1128"/>
      <c r="W5" s="1128"/>
      <c r="X5" s="1128"/>
      <c r="Y5" s="1128"/>
      <c r="Z5" s="1128"/>
      <c r="AA5" s="1128"/>
      <c r="AB5" s="1128"/>
      <c r="AC5" s="1128"/>
      <c r="AD5" s="1128"/>
      <c r="AE5" s="1128"/>
      <c r="AF5" s="1128"/>
      <c r="AG5" s="1128"/>
      <c r="AH5" s="1128"/>
      <c r="AI5" s="1128"/>
      <c r="AJ5" s="1128"/>
      <c r="AK5" s="1128"/>
      <c r="AL5" s="1128"/>
      <c r="AM5" s="1128"/>
      <c r="AN5" s="1128"/>
      <c r="AO5" s="1128"/>
      <c r="AP5" s="1128"/>
      <c r="AQ5" s="1128"/>
      <c r="AR5" s="1128"/>
      <c r="AS5" s="1128"/>
      <c r="AT5" s="1128"/>
      <c r="AU5" s="1128"/>
      <c r="AV5" s="1128"/>
      <c r="AW5" s="1128"/>
      <c r="AX5" s="1128"/>
      <c r="AY5" s="1128"/>
      <c r="AZ5" s="1128"/>
      <c r="BA5" s="1128"/>
      <c r="BB5" s="1128"/>
      <c r="BC5" s="1128"/>
      <c r="BD5" s="1128"/>
      <c r="BE5" s="1128"/>
      <c r="BF5" s="1128"/>
      <c r="BG5" s="1128"/>
      <c r="BH5" s="1128"/>
      <c r="BI5" s="1128"/>
      <c r="BJ5" s="1128"/>
      <c r="BK5" s="1128"/>
      <c r="BL5" s="1128"/>
      <c r="BM5" s="1128"/>
      <c r="BN5" s="1128"/>
      <c r="BO5" s="1128"/>
      <c r="BP5" s="1128"/>
      <c r="BQ5" s="1128"/>
      <c r="BR5" s="1128"/>
      <c r="BS5" s="1128"/>
      <c r="BT5" s="1128"/>
      <c r="BU5" s="1128"/>
      <c r="BV5" s="1128"/>
      <c r="BW5" s="1128"/>
      <c r="BX5" s="1128"/>
      <c r="BY5" s="1128"/>
      <c r="BZ5" s="1128"/>
      <c r="CA5" s="1128"/>
      <c r="CB5" s="1128"/>
      <c r="CC5" s="1128"/>
      <c r="CD5" s="1128"/>
      <c r="CE5" s="1128"/>
      <c r="CF5" s="1128"/>
      <c r="CG5" s="1128"/>
      <c r="CH5" s="1128"/>
      <c r="CI5" s="1128"/>
      <c r="CJ5" s="1128"/>
      <c r="CK5" s="1128"/>
      <c r="CL5" s="1128"/>
      <c r="CM5" s="1128"/>
      <c r="CN5" s="1128"/>
      <c r="CO5" s="1128"/>
      <c r="CP5" s="1128"/>
      <c r="CQ5" s="1128"/>
      <c r="CR5" s="1128"/>
      <c r="CS5" s="1128"/>
      <c r="CT5" s="1128"/>
      <c r="CU5" s="1128"/>
      <c r="CV5" s="1128"/>
      <c r="CW5" s="1128"/>
      <c r="CX5" s="1128"/>
      <c r="CY5" s="1128"/>
      <c r="CZ5" s="1128"/>
      <c r="DA5" s="1128"/>
      <c r="DB5" s="1128"/>
      <c r="DC5" s="1128"/>
      <c r="DD5" s="1128"/>
      <c r="DE5" s="1128"/>
      <c r="DF5" s="1128"/>
      <c r="DG5" s="1128"/>
      <c r="DH5" s="1126"/>
      <c r="DI5" s="1126">
        <f>+entero!DI4</f>
        <v>0</v>
      </c>
      <c r="DJ5" s="1126">
        <f>+entero!DJ4</f>
        <v>0</v>
      </c>
      <c r="DK5" s="1126">
        <f>+entero!DK4</f>
        <v>0</v>
      </c>
      <c r="DL5" s="1126">
        <f>+entero!DL4</f>
        <v>0</v>
      </c>
      <c r="DM5" s="1126">
        <f>+entero!DM4</f>
        <v>0</v>
      </c>
      <c r="DN5" s="1126">
        <f>+entero!DN4</f>
        <v>0</v>
      </c>
      <c r="DO5" s="1126">
        <f>+entero!DO4</f>
        <v>0</v>
      </c>
      <c r="DP5" s="1126">
        <f>+entero!DP4</f>
        <v>0</v>
      </c>
      <c r="DQ5" s="1126">
        <f>+entero!DQ4</f>
        <v>0</v>
      </c>
      <c r="DR5" s="1126">
        <f>+entero!DR4</f>
        <v>0</v>
      </c>
      <c r="DS5" s="1126">
        <f>+entero!DS4</f>
        <v>0</v>
      </c>
      <c r="DT5" s="1126">
        <f>+entero!DT4</f>
        <v>0</v>
      </c>
      <c r="DU5" s="1126">
        <f>+entero!DU4</f>
        <v>0</v>
      </c>
      <c r="DV5" s="1126">
        <f>+entero!DV4</f>
        <v>0</v>
      </c>
      <c r="DW5" s="1126">
        <f>+entero!DW4</f>
        <v>0</v>
      </c>
      <c r="DX5" s="1126">
        <f>+entero!DX4</f>
        <v>0</v>
      </c>
      <c r="DY5" s="1126">
        <f>+entero!DY4</f>
        <v>0</v>
      </c>
      <c r="DZ5" s="1126">
        <f>+entero!DZ4</f>
        <v>0</v>
      </c>
      <c r="EA5" s="1126">
        <f>+entero!EA4</f>
        <v>0</v>
      </c>
      <c r="EB5" s="1126">
        <f>+entero!EB4</f>
        <v>0</v>
      </c>
      <c r="EC5" s="1126">
        <f>+entero!EC4</f>
        <v>0</v>
      </c>
      <c r="ED5" s="1126">
        <f>+entero!ED4</f>
        <v>0</v>
      </c>
      <c r="EE5" s="1126">
        <f>+entero!EE4</f>
        <v>0</v>
      </c>
      <c r="EF5" s="1125">
        <f>+entero!EF4</f>
        <v>43742</v>
      </c>
      <c r="EG5" s="1125">
        <f>+entero!EG4</f>
        <v>43749</v>
      </c>
      <c r="EH5" s="1125">
        <f>+entero!EH4</f>
        <v>43756</v>
      </c>
      <c r="EI5" s="1125">
        <f>+entero!EI4</f>
        <v>43763</v>
      </c>
      <c r="EJ5" s="1125">
        <f>+entero!EJ4</f>
        <v>43769</v>
      </c>
      <c r="EK5" s="1125">
        <f>+entero!EK4</f>
        <v>43770</v>
      </c>
      <c r="EL5" s="1125">
        <f>+entero!EL4</f>
        <v>43777</v>
      </c>
      <c r="EM5" s="1125">
        <f>+entero!EM4</f>
        <v>43784</v>
      </c>
      <c r="EN5" s="1125">
        <f>+entero!EN4</f>
        <v>43791</v>
      </c>
      <c r="EO5" s="936">
        <f>+entero!EO4</f>
        <v>43794</v>
      </c>
      <c r="EP5" s="936">
        <f>+entero!EP4</f>
        <v>43795</v>
      </c>
      <c r="EQ5" s="936">
        <f>+entero!EQ4</f>
        <v>43796</v>
      </c>
      <c r="ER5" s="936">
        <f>+entero!ER4</f>
        <v>43797</v>
      </c>
      <c r="ES5" s="936">
        <f>+entero!ES4</f>
        <v>43798</v>
      </c>
      <c r="ET5" s="978" t="s">
        <v>246</v>
      </c>
      <c r="EU5" s="979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826"/>
      <c r="EM6" s="826"/>
      <c r="EN6" s="826"/>
      <c r="EO6" s="719"/>
      <c r="EP6" s="719"/>
      <c r="EQ6" s="719"/>
      <c r="ER6" s="719"/>
      <c r="ES6" s="719"/>
      <c r="ET6" s="977"/>
      <c r="EU6" s="865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763">
        <f>+entero!EJ7</f>
        <v>6829.8341649499998</v>
      </c>
      <c r="EK7" s="763">
        <f>+entero!EK7</f>
        <v>6840.7620981800001</v>
      </c>
      <c r="EL7" s="763">
        <f>+entero!EL7</f>
        <v>6706.6713638199999</v>
      </c>
      <c r="EM7" s="763">
        <f>+entero!EM7</f>
        <v>6621.6806520999999</v>
      </c>
      <c r="EN7" s="763">
        <f>+entero!EN7</f>
        <v>6517.6040874399996</v>
      </c>
      <c r="EO7" s="468">
        <f>+entero!EO7</f>
        <v>6529.8758727199993</v>
      </c>
      <c r="EP7" s="468">
        <f>+entero!EP7</f>
        <v>6500.5231517999991</v>
      </c>
      <c r="EQ7" s="468">
        <f>+entero!EQ7</f>
        <v>6481.791106059999</v>
      </c>
      <c r="ER7" s="468">
        <f>+entero!ER7</f>
        <v>6470.9995510099998</v>
      </c>
      <c r="ES7" s="468">
        <f>+entero!ES7</f>
        <v>6459.5443001800004</v>
      </c>
      <c r="ET7" s="765">
        <f>+entero!ET7</f>
        <v>-58.059787259999212</v>
      </c>
      <c r="EU7" s="952">
        <f>+entero!EU7</f>
        <v>-0.89081488352269755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763">
        <f>+entero!EJ8</f>
        <v>4497.1018074800004</v>
      </c>
      <c r="EK8" s="763">
        <f>+entero!EK8</f>
        <v>4485.2079541999992</v>
      </c>
      <c r="EL8" s="763">
        <f>+entero!EL8</f>
        <v>4415.7061469400005</v>
      </c>
      <c r="EM8" s="763">
        <f>+entero!EM8</f>
        <v>4323.1907665700001</v>
      </c>
      <c r="EN8" s="763">
        <f>+entero!EN8</f>
        <v>4228.3073295799995</v>
      </c>
      <c r="EO8" s="468">
        <f>+entero!EO8</f>
        <v>4243.8361058600003</v>
      </c>
      <c r="EP8" s="468">
        <f>+entero!EP8</f>
        <v>4224.7126636599996</v>
      </c>
      <c r="EQ8" s="468">
        <f>+entero!EQ8</f>
        <v>4196.3776084000001</v>
      </c>
      <c r="ER8" s="468">
        <f>+entero!ER8</f>
        <v>4195.8097257999998</v>
      </c>
      <c r="ES8" s="468">
        <f>+entero!ES8</f>
        <v>4180.6451348399996</v>
      </c>
      <c r="ET8" s="765">
        <f>+entero!ET8</f>
        <v>-47.662194739999904</v>
      </c>
      <c r="EU8" s="952">
        <f>+entero!EU8</f>
        <v>-1.1272168985108804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763">
        <f>+entero!EJ9</f>
        <v>230.54516290000001</v>
      </c>
      <c r="EK9" s="763">
        <f>+entero!EK9</f>
        <v>231.00234789000001</v>
      </c>
      <c r="EL9" s="763">
        <f>+entero!EL9</f>
        <v>229.94354775999997</v>
      </c>
      <c r="EM9" s="763">
        <f>+entero!EM9</f>
        <v>229.34989640999999</v>
      </c>
      <c r="EN9" s="763">
        <f>+entero!EN9</f>
        <v>229.73096793000002</v>
      </c>
      <c r="EO9" s="468">
        <f>+entero!EO9</f>
        <v>229.84963493000001</v>
      </c>
      <c r="EP9" s="468">
        <f>+entero!EP9</f>
        <v>229.49697664999999</v>
      </c>
      <c r="EQ9" s="468">
        <f>+entero!EQ9</f>
        <v>229.47524888000001</v>
      </c>
      <c r="ER9" s="468">
        <f>+entero!ER9</f>
        <v>229.46187795</v>
      </c>
      <c r="ES9" s="468">
        <f>+entero!ES9</f>
        <v>229.60965690999998</v>
      </c>
      <c r="ET9" s="989">
        <f>+entero!ET9</f>
        <v>-0.1213110200000358</v>
      </c>
      <c r="EU9" s="952">
        <f>+entero!EU9</f>
        <v>-5.2805688798995429E-2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763">
        <f>+entero!EJ10</f>
        <v>2066.3081007000001</v>
      </c>
      <c r="EK10" s="763">
        <f>+entero!EK10</f>
        <v>2088.6015518100003</v>
      </c>
      <c r="EL10" s="763">
        <f>+entero!EL10</f>
        <v>2025.1574308300001</v>
      </c>
      <c r="EM10" s="763">
        <f>+entero!EM10</f>
        <v>2033.42770337</v>
      </c>
      <c r="EN10" s="763">
        <f>+entero!EN10</f>
        <v>2023.3614851299999</v>
      </c>
      <c r="EO10" s="468">
        <f>+entero!EO10</f>
        <v>2020.4000314299999</v>
      </c>
      <c r="EP10" s="468">
        <f>+entero!EP10</f>
        <v>2010.5783237399999</v>
      </c>
      <c r="EQ10" s="468">
        <f>+entero!EQ10</f>
        <v>2020.2064442799999</v>
      </c>
      <c r="ER10" s="468">
        <f>+entero!ER10</f>
        <v>2009.9982247599999</v>
      </c>
      <c r="ES10" s="468">
        <f>+entero!ES10</f>
        <v>2013.54503</v>
      </c>
      <c r="ET10" s="765">
        <f>+entero!ET10</f>
        <v>-9.8164551299998948</v>
      </c>
      <c r="EU10" s="952">
        <f>+entero!EU10</f>
        <v>-0.48515577676764921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763">
        <f>+entero!EJ11</f>
        <v>35.879093869999998</v>
      </c>
      <c r="EK11" s="763">
        <f>+entero!EK11</f>
        <v>35.95024428</v>
      </c>
      <c r="EL11" s="763">
        <f>+entero!EL11</f>
        <v>35.864238290000003</v>
      </c>
      <c r="EM11" s="763">
        <f>+entero!EM11</f>
        <v>35.712285749999999</v>
      </c>
      <c r="EN11" s="763">
        <f>+entero!EN11</f>
        <v>35.829918749999997</v>
      </c>
      <c r="EO11" s="468">
        <f>+entero!EO11</f>
        <v>35.790100500000001</v>
      </c>
      <c r="EP11" s="468">
        <f>+entero!EP11</f>
        <v>35.735187749999994</v>
      </c>
      <c r="EQ11" s="468">
        <f>+entero!EQ11</f>
        <v>35.731804499999996</v>
      </c>
      <c r="ER11" s="468">
        <f>+entero!ER11</f>
        <v>35.729722500000001</v>
      </c>
      <c r="ES11" s="468">
        <f>+entero!ES11</f>
        <v>35.744478430000001</v>
      </c>
      <c r="ET11" s="989">
        <f>+entero!ET11</f>
        <v>-8.5440319999996461E-2</v>
      </c>
      <c r="EU11" s="952">
        <f>+entero!EU11</f>
        <v>-0.23846082542399419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763">
        <f>+entero!EJ12</f>
        <v>6829.8130839300002</v>
      </c>
      <c r="EK12" s="763">
        <f>+entero!EK12</f>
        <v>6840.7410171599995</v>
      </c>
      <c r="EL12" s="763">
        <f>+entero!EL12</f>
        <v>6706.6498738299997</v>
      </c>
      <c r="EM12" s="763">
        <f>+entero!EM12</f>
        <v>6621.6591621099997</v>
      </c>
      <c r="EN12" s="763">
        <f>+entero!EN12</f>
        <v>6517.5268950499994</v>
      </c>
      <c r="EO12" s="468">
        <f>+entero!EO12</f>
        <v>6529.7986803299991</v>
      </c>
      <c r="EP12" s="468">
        <f>+entero!EP12</f>
        <v>6499.3146697499997</v>
      </c>
      <c r="EQ12" s="468">
        <f>+entero!EQ12</f>
        <v>6481.7908072299997</v>
      </c>
      <c r="ER12" s="468">
        <f>+entero!ER12</f>
        <v>6470.9146521799994</v>
      </c>
      <c r="ES12" s="468">
        <f>+entero!ES12</f>
        <v>6459.5435312700001</v>
      </c>
      <c r="ET12" s="765">
        <f>+entero!ET12</f>
        <v>-57.983363779999308</v>
      </c>
      <c r="EU12" s="952">
        <f>+entero!EU12</f>
        <v>-0.88965285013303319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763">
        <f>+entero!EJ13</f>
        <v>1550.9763317813413</v>
      </c>
      <c r="EK13" s="763">
        <f>+entero!EK13</f>
        <v>1435.6852019227404</v>
      </c>
      <c r="EL13" s="763">
        <f>+entero!EL13</f>
        <v>1601.1981435218659</v>
      </c>
      <c r="EM13" s="763">
        <f>+entero!EM13</f>
        <v>1560.3191918221573</v>
      </c>
      <c r="EN13" s="763">
        <f>+entero!EN13</f>
        <v>1555.027986801749</v>
      </c>
      <c r="EO13" s="468">
        <f>+entero!EO13</f>
        <v>1551.1422563804663</v>
      </c>
      <c r="EP13" s="468">
        <f>+entero!EP13</f>
        <v>1532.7041414096209</v>
      </c>
      <c r="EQ13" s="468">
        <f>+entero!EQ13</f>
        <v>1534.1964502434403</v>
      </c>
      <c r="ER13" s="468">
        <f>+entero!ER13</f>
        <v>1507.5782518483963</v>
      </c>
      <c r="ES13" s="468">
        <f>+entero!ES13</f>
        <v>1476.9270468731777</v>
      </c>
      <c r="ET13" s="765">
        <f>+entero!ET13</f>
        <v>-78.100939928571279</v>
      </c>
      <c r="EU13" s="952">
        <f>+entero!EU13</f>
        <v>-5.0224780898768726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763">
        <f>+entero!EJ14</f>
        <v>573.93331209999985</v>
      </c>
      <c r="EK14" s="763">
        <f>+entero!EK14</f>
        <v>573.93331209999985</v>
      </c>
      <c r="EL14" s="763">
        <f>+entero!EL14</f>
        <v>578.96024519000002</v>
      </c>
      <c r="EM14" s="763">
        <f>+entero!EM14</f>
        <v>587.33515688</v>
      </c>
      <c r="EN14" s="763">
        <f>+entero!EN14</f>
        <v>592.7235105699998</v>
      </c>
      <c r="EO14" s="468">
        <f>+entero!EO14</f>
        <v>592.75304617999996</v>
      </c>
      <c r="EP14" s="468">
        <f>+entero!EP14</f>
        <v>598.76128590999986</v>
      </c>
      <c r="EQ14" s="468">
        <f>+entero!EQ14</f>
        <v>598.79066454999997</v>
      </c>
      <c r="ER14" s="468">
        <f>+entero!ER14</f>
        <v>598.82049502000007</v>
      </c>
      <c r="ES14" s="468">
        <f>+entero!ES14</f>
        <v>598.85032555000032</v>
      </c>
      <c r="ET14" s="765">
        <f>+entero!ET14</f>
        <v>6.1268149800005176</v>
      </c>
      <c r="EU14" s="952">
        <f>+entero!EU14</f>
        <v>1.0336716649063897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763">
        <f>+entero!EL15</f>
        <v>0</v>
      </c>
      <c r="EM15" s="763">
        <f>+entero!EM15</f>
        <v>0</v>
      </c>
      <c r="EN15" s="763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82"/>
      <c r="EU15" s="952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763">
        <f>+entero!EJ16</f>
        <v>160.87157258000002</v>
      </c>
      <c r="EK16" s="763">
        <f>+entero!EK16</f>
        <v>160.87157258000002</v>
      </c>
      <c r="EL16" s="763">
        <f>+entero!EL16</f>
        <v>160.94276588999998</v>
      </c>
      <c r="EM16" s="763">
        <f>+entero!EM16</f>
        <v>161.00215331999999</v>
      </c>
      <c r="EN16" s="763">
        <f>+entero!EN16</f>
        <v>161.06243329</v>
      </c>
      <c r="EO16" s="468">
        <f>+entero!EO16</f>
        <v>161.07226958000001</v>
      </c>
      <c r="EP16" s="468">
        <f>+entero!EP16</f>
        <v>161.09570860000002</v>
      </c>
      <c r="EQ16" s="468">
        <f>+entero!EQ16</f>
        <v>161.10428371</v>
      </c>
      <c r="ER16" s="468">
        <f>+entero!ER16</f>
        <v>161.11286153</v>
      </c>
      <c r="ES16" s="468">
        <f>+entero!ES16</f>
        <v>161.12144615</v>
      </c>
      <c r="ET16" s="989">
        <f>+entero!ET16</f>
        <v>5.9012859999995726E-2</v>
      </c>
      <c r="EU16" s="952">
        <f>+entero!EU16</f>
        <v>3.6639741989828549E-2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763">
        <f>+entero!EL17</f>
        <v>0</v>
      </c>
      <c r="EM17" s="763">
        <f>+entero!EM17</f>
        <v>0</v>
      </c>
      <c r="EN17" s="763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5"/>
      <c r="EU17" s="952"/>
      <c r="EV17" s="798"/>
      <c r="EW17" s="798"/>
      <c r="EX17" s="798"/>
      <c r="EY17" s="798"/>
      <c r="EZ17" s="798"/>
      <c r="FA17" s="798"/>
      <c r="FB17" s="798"/>
      <c r="FC17" s="798"/>
      <c r="FD17" s="799"/>
      <c r="FE17" s="799"/>
      <c r="FF17" s="799"/>
      <c r="FG17" s="799"/>
      <c r="FH17" s="799"/>
      <c r="FI17" s="799"/>
      <c r="FJ17" s="799"/>
      <c r="FK17" s="799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763">
        <f>+entero!EJ18</f>
        <v>8541.6609882913399</v>
      </c>
      <c r="EK18" s="763">
        <f>+entero!EK18</f>
        <v>8437.2977916627387</v>
      </c>
      <c r="EL18" s="763">
        <f>+entero!EL18</f>
        <v>8468.7907832418659</v>
      </c>
      <c r="EM18" s="763">
        <f>+entero!EM18</f>
        <v>8342.9805072521576</v>
      </c>
      <c r="EN18" s="763">
        <f>+entero!EN18</f>
        <v>8233.6173151417479</v>
      </c>
      <c r="EO18" s="468">
        <f>+entero!EO18</f>
        <v>8242.013206290465</v>
      </c>
      <c r="EP18" s="468">
        <f>+entero!EP18</f>
        <v>8193.1145197596215</v>
      </c>
      <c r="EQ18" s="468">
        <f>+entero!EQ18</f>
        <v>8177.0915411834403</v>
      </c>
      <c r="ER18" s="468">
        <f>+entero!ER18</f>
        <v>8139.6057655583963</v>
      </c>
      <c r="ES18" s="468">
        <f>+entero!ES18</f>
        <v>8097.5920242931779</v>
      </c>
      <c r="ET18" s="765">
        <f>+entero!ET18</f>
        <v>-136.02529084856997</v>
      </c>
      <c r="EU18" s="952">
        <f>+entero!EU18</f>
        <v>-1.6520720558437587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763">
        <f>+entero!EJ19</f>
        <v>2.5</v>
      </c>
      <c r="EK19" s="763">
        <f>+entero!EK19</f>
        <v>0</v>
      </c>
      <c r="EL19" s="763">
        <f>+entero!EL19</f>
        <v>2</v>
      </c>
      <c r="EM19" s="763">
        <f>+entero!EM19</f>
        <v>0.7</v>
      </c>
      <c r="EN19" s="763">
        <f>+entero!EN19</f>
        <v>11.400000000000002</v>
      </c>
      <c r="EO19" s="468">
        <f>+entero!EO19</f>
        <v>1</v>
      </c>
      <c r="EP19" s="468">
        <f>+entero!EP19</f>
        <v>0.2</v>
      </c>
      <c r="EQ19" s="468">
        <f>+entero!EQ19</f>
        <v>0</v>
      </c>
      <c r="ER19" s="468">
        <f>+entero!ER19</f>
        <v>0.6</v>
      </c>
      <c r="ES19" s="468">
        <f>+entero!ES19</f>
        <v>1.8</v>
      </c>
      <c r="ET19" s="765">
        <f>+entero!ET19</f>
        <v>-7.8000000000000025</v>
      </c>
      <c r="EU19" s="952">
        <f>+entero!EU19</f>
        <v>-68.421052631578959</v>
      </c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763">
        <f>+entero!EJ20</f>
        <v>0</v>
      </c>
      <c r="EK20" s="763">
        <f>+entero!EK20</f>
        <v>0</v>
      </c>
      <c r="EL20" s="763">
        <f>+entero!EL20</f>
        <v>0</v>
      </c>
      <c r="EM20" s="763">
        <f>+entero!EM20</f>
        <v>0.2</v>
      </c>
      <c r="EN20" s="763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1.3</v>
      </c>
      <c r="ER20" s="468">
        <f>+entero!ER20</f>
        <v>0</v>
      </c>
      <c r="ES20" s="468">
        <f>+entero!ES20</f>
        <v>0</v>
      </c>
      <c r="ET20" s="765">
        <f>+entero!ET20</f>
        <v>1.3</v>
      </c>
      <c r="EU20" s="1059"/>
      <c r="EV20" s="165"/>
      <c r="EW20" s="165"/>
      <c r="EX20" s="165"/>
      <c r="EY20" s="165"/>
      <c r="EZ20" s="165"/>
      <c r="FA20" s="165"/>
      <c r="FB20" s="165"/>
      <c r="FC20" s="165"/>
    </row>
    <row r="21" spans="2:16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763">
        <f>+entero!EJ21</f>
        <v>126.3</v>
      </c>
      <c r="EK21" s="763">
        <f>+entero!EK21</f>
        <v>26</v>
      </c>
      <c r="EL21" s="763">
        <f>+entero!EL21</f>
        <v>70</v>
      </c>
      <c r="EM21" s="763">
        <f>+entero!EM21</f>
        <v>146.5</v>
      </c>
      <c r="EN21" s="763">
        <f>+entero!EN21</f>
        <v>102.5</v>
      </c>
      <c r="EO21" s="468">
        <f>+entero!EO21</f>
        <v>40</v>
      </c>
      <c r="EP21" s="468">
        <f>+entero!EP21</f>
        <v>40.9</v>
      </c>
      <c r="EQ21" s="468">
        <f>+entero!EQ21</f>
        <v>27</v>
      </c>
      <c r="ER21" s="468">
        <f>+entero!ER21</f>
        <v>27.599999999999998</v>
      </c>
      <c r="ES21" s="468">
        <f>+entero!ES21</f>
        <v>49.5</v>
      </c>
      <c r="ET21" s="765">
        <f>+entero!ET21</f>
        <v>82.5</v>
      </c>
      <c r="EU21" s="952">
        <f>+entero!EU21</f>
        <v>80.487804878048792</v>
      </c>
      <c r="EV21" s="798"/>
      <c r="EW21" s="798"/>
      <c r="EX21" s="798"/>
      <c r="EY21" s="798"/>
      <c r="EZ21" s="798"/>
      <c r="FA21" s="798"/>
      <c r="FB21" s="798"/>
      <c r="FC21" s="798"/>
      <c r="FD21" s="799"/>
      <c r="FE21" s="799"/>
      <c r="FF21" s="799"/>
      <c r="FG21" s="799"/>
      <c r="FH21" s="799"/>
      <c r="FI21" s="799"/>
      <c r="FJ21" s="799"/>
      <c r="FK21" s="799"/>
    </row>
    <row r="22" spans="2:16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763">
        <f>+entero!EJ22</f>
        <v>1.8</v>
      </c>
      <c r="EK22" s="763">
        <f>+entero!EK22</f>
        <v>0</v>
      </c>
      <c r="EL22" s="763">
        <f>+entero!EL22</f>
        <v>3.0999999999999996</v>
      </c>
      <c r="EM22" s="763">
        <f>+entero!EM22</f>
        <v>2.4</v>
      </c>
      <c r="EN22" s="763">
        <f>+entero!EN22</f>
        <v>4.5999999999999996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1.6</v>
      </c>
      <c r="ES22" s="468">
        <f>+entero!ES22</f>
        <v>0</v>
      </c>
      <c r="ET22" s="765">
        <f>+entero!ET22</f>
        <v>-2.9999999999999996</v>
      </c>
      <c r="EU22" s="952">
        <f>+entero!EU22</f>
        <v>-65.217391304347828</v>
      </c>
      <c r="EV22" s="798"/>
      <c r="EW22" s="798"/>
      <c r="EX22" s="798"/>
      <c r="EY22" s="798"/>
      <c r="EZ22" s="798"/>
      <c r="FA22" s="798"/>
      <c r="FB22" s="798"/>
      <c r="FC22" s="798"/>
      <c r="FD22" s="799"/>
      <c r="FE22" s="799"/>
      <c r="FF22" s="799"/>
      <c r="FG22" s="799"/>
      <c r="FH22" s="799"/>
      <c r="FI22" s="799"/>
      <c r="FJ22" s="799"/>
      <c r="FK22" s="799"/>
    </row>
    <row r="23" spans="2:16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763">
        <f>+entero!EL23</f>
        <v>0</v>
      </c>
      <c r="EM23" s="763">
        <f>+entero!EM23</f>
        <v>0</v>
      </c>
      <c r="EN23" s="763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70"/>
      <c r="EU23" s="952"/>
      <c r="EV23" s="798"/>
      <c r="EW23" s="798"/>
      <c r="EX23" s="798"/>
      <c r="EY23" s="798"/>
      <c r="EZ23" s="798"/>
      <c r="FA23" s="798"/>
      <c r="FB23" s="798"/>
      <c r="FC23" s="798"/>
      <c r="FD23" s="799"/>
      <c r="FE23" s="799"/>
      <c r="FF23" s="799"/>
      <c r="FG23" s="799"/>
      <c r="FH23" s="799"/>
      <c r="FI23" s="799"/>
      <c r="FJ23" s="799"/>
      <c r="FK23" s="799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763">
        <f>+entero!EL24</f>
        <v>0</v>
      </c>
      <c r="EM24" s="763">
        <f>+entero!EM24</f>
        <v>0</v>
      </c>
      <c r="EN24" s="763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70"/>
      <c r="EU24" s="952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763">
        <f>+entero!EJ25</f>
        <v>15</v>
      </c>
      <c r="EK25" s="763">
        <f>+entero!EK25</f>
        <v>0</v>
      </c>
      <c r="EL25" s="763">
        <f>+entero!EL25</f>
        <v>37</v>
      </c>
      <c r="EM25" s="763">
        <f>+entero!EM25</f>
        <v>20</v>
      </c>
      <c r="EN25" s="763">
        <f>+entero!EN25</f>
        <v>38</v>
      </c>
      <c r="EO25" s="468">
        <f>+entero!EO25</f>
        <v>30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5">
        <f>+entero!ET25</f>
        <v>-8</v>
      </c>
      <c r="EU25" s="952">
        <f>+entero!EU25</f>
        <v>-21.052631578947366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763">
        <f>+entero!EJ26</f>
        <v>15</v>
      </c>
      <c r="EK26" s="763">
        <f>+entero!EK26</f>
        <v>0</v>
      </c>
      <c r="EL26" s="763">
        <f>+entero!EL26</f>
        <v>15.4</v>
      </c>
      <c r="EM26" s="763">
        <f>+entero!EM26</f>
        <v>10</v>
      </c>
      <c r="EN26" s="763">
        <f>+entero!EN26</f>
        <v>33</v>
      </c>
      <c r="EO26" s="468">
        <f>+entero!EO26</f>
        <v>40</v>
      </c>
      <c r="EP26" s="468">
        <f>+entero!EP26</f>
        <v>5</v>
      </c>
      <c r="EQ26" s="468">
        <f>+entero!EQ26</f>
        <v>15</v>
      </c>
      <c r="ER26" s="468">
        <f>+entero!ER26</f>
        <v>0</v>
      </c>
      <c r="ES26" s="468">
        <f>+entero!ES26</f>
        <v>16</v>
      </c>
      <c r="ET26" s="765">
        <f>+entero!ET26</f>
        <v>43</v>
      </c>
      <c r="EU26" s="952">
        <f>+entero!EU26</f>
        <v>130.30303030303031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83"/>
      <c r="EP27" s="983"/>
      <c r="EQ27" s="983"/>
      <c r="ER27" s="983"/>
      <c r="ES27" s="983"/>
      <c r="ET27" s="866"/>
      <c r="EU27" s="867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751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  <c r="ES159" s="753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  <c r="ES160" s="753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  <c r="ES161" s="753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  <c r="ES162" s="753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  <c r="ES163" s="753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  <c r="ES164" s="753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  <c r="ES165" s="753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  <c r="ES166" s="753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  <c r="ES167" s="753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  <c r="ES168" s="753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  <c r="ES169" s="753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  <c r="EQ170" s="753"/>
      <c r="ER170" s="753"/>
      <c r="ES170" s="753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  <c r="EQ171" s="753"/>
      <c r="ER171" s="753"/>
      <c r="ES171" s="753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  <c r="EQ172" s="753"/>
      <c r="ER172" s="753"/>
      <c r="ES172" s="753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  <c r="ES180" s="810"/>
    </row>
  </sheetData>
  <mergeCells count="143"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N4:EN5"/>
    <mergeCell ref="EL4:EL5"/>
    <mergeCell ref="EE4:EE5"/>
    <mergeCell ref="EK4:EK5"/>
    <mergeCell ref="EI4:EI5"/>
    <mergeCell ref="EG4:EG5"/>
    <mergeCell ref="EF4:EF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M4:EM5"/>
    <mergeCell ref="EJ4:EJ5"/>
    <mergeCell ref="EH4:EH5"/>
    <mergeCell ref="ED4:ED5"/>
    <mergeCell ref="EC4:EC5"/>
    <mergeCell ref="EA4:EA5"/>
    <mergeCell ref="CE4:CE5"/>
    <mergeCell ref="CR4:CR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10 ET18:EU18 DU17:DU20 DU8:DU16 DU7 ET12:EU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5" width="9.85546875" style="809" customWidth="1"/>
    <col min="136" max="140" width="9.85546875" style="809" hidden="1" customWidth="1"/>
    <col min="141" max="144" width="9.85546875" style="809" customWidth="1"/>
    <col min="145" max="149" width="9.28515625" style="809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32"/>
      <c r="ED4" s="1132"/>
      <c r="EE4" s="1132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322"/>
      <c r="EP5" s="322"/>
      <c r="EQ5" s="322"/>
      <c r="ER5" s="322"/>
      <c r="ES5" s="322"/>
      <c r="ET5" s="84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11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764">
        <f>+entero!EJ28</f>
        <v>70251.326145862433</v>
      </c>
      <c r="EK6" s="764">
        <f>+entero!EK28</f>
        <v>70704.465266567131</v>
      </c>
      <c r="EL6" s="764">
        <f>+entero!EL28</f>
        <v>71242.157095305985</v>
      </c>
      <c r="EM6" s="764">
        <f>+entero!EM28</f>
        <v>71602.740030323432</v>
      </c>
      <c r="EN6" s="764">
        <f>+entero!EN28</f>
        <v>71582.767515062151</v>
      </c>
      <c r="EO6" s="868">
        <f>+entero!EO28</f>
        <v>71379.430529018035</v>
      </c>
      <c r="EP6" s="868">
        <f>+entero!EP28</f>
        <v>71100.25880267199</v>
      </c>
      <c r="EQ6" s="868">
        <f>+entero!EQ28</f>
        <v>70862.10258704015</v>
      </c>
      <c r="ER6" s="868">
        <f>+entero!ER28</f>
        <v>71683.247317835907</v>
      </c>
      <c r="ES6" s="868">
        <f>+entero!ES28</f>
        <v>71643.217746113281</v>
      </c>
      <c r="ET6" s="847">
        <f>+entero!ET28</f>
        <v>60.450231051130686</v>
      </c>
      <c r="EU6" s="953">
        <f>+entero!EU28</f>
        <v>8.4448021709150875E-2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11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764">
        <f>+entero!EJ29</f>
        <v>47729.361719100001</v>
      </c>
      <c r="EK7" s="764">
        <f>+entero!EK29</f>
        <v>47971.303222800001</v>
      </c>
      <c r="EL7" s="764">
        <f>+entero!EL29</f>
        <v>48716.037562290003</v>
      </c>
      <c r="EM7" s="764">
        <f>+entero!EM29</f>
        <v>49537.619297789999</v>
      </c>
      <c r="EN7" s="764">
        <f>+entero!EN29</f>
        <v>49187.991649489995</v>
      </c>
      <c r="EO7" s="868">
        <f>+entero!EO29</f>
        <v>49137.167609089993</v>
      </c>
      <c r="EP7" s="868">
        <f>+entero!EP29</f>
        <v>49169.372085989999</v>
      </c>
      <c r="EQ7" s="868">
        <f>+entero!EQ29</f>
        <v>48857.942039289999</v>
      </c>
      <c r="ER7" s="868">
        <f>+entero!ER29</f>
        <v>48629.528452599996</v>
      </c>
      <c r="ES7" s="868">
        <f>+entero!ES29</f>
        <v>48523.318884100001</v>
      </c>
      <c r="ET7" s="847">
        <f>+entero!ET29</f>
        <v>-664.67276538999431</v>
      </c>
      <c r="EU7" s="953">
        <f>+entero!EU29</f>
        <v>-1.3512907177150135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11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764">
        <f>+entero!EJ30</f>
        <v>876.84396367380725</v>
      </c>
      <c r="EK8" s="764">
        <f>+entero!EK30</f>
        <v>1043.8198453764121</v>
      </c>
      <c r="EL8" s="764">
        <f>+entero!EL30</f>
        <v>2708.4194281224222</v>
      </c>
      <c r="EM8" s="764">
        <f>+entero!EM30</f>
        <v>4113.0374460432677</v>
      </c>
      <c r="EN8" s="764">
        <f>+entero!EN30</f>
        <v>4477.7571497717818</v>
      </c>
      <c r="EO8" s="868">
        <f>+entero!EO30</f>
        <v>4342.7486622865908</v>
      </c>
      <c r="EP8" s="868">
        <f>+entero!EP30</f>
        <v>4584.0734517884848</v>
      </c>
      <c r="EQ8" s="868">
        <f>+entero!EQ30</f>
        <v>4392.8571019889605</v>
      </c>
      <c r="ER8" s="868">
        <f>+entero!ER30</f>
        <v>4239.053938979614</v>
      </c>
      <c r="ES8" s="868">
        <f>+entero!ES30</f>
        <v>4210.8502599740459</v>
      </c>
      <c r="ET8" s="847">
        <f>+entero!ET30</f>
        <v>-266.90688979773586</v>
      </c>
      <c r="EU8" s="953">
        <f>+entero!EU30</f>
        <v>-5.9607272317423323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11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764">
        <f>+entero!EJ31</f>
        <v>22392.903380207536</v>
      </c>
      <c r="EK9" s="764">
        <f>+entero!EK31</f>
        <v>23091.524276753575</v>
      </c>
      <c r="EL9" s="764">
        <f>+entero!EL31</f>
        <v>23549.413653387917</v>
      </c>
      <c r="EM9" s="764">
        <f>+entero!EM31</f>
        <v>23542.75203284316</v>
      </c>
      <c r="EN9" s="764">
        <f>+entero!EN31</f>
        <v>22656.537012675668</v>
      </c>
      <c r="EO9" s="868">
        <f>+entero!EO31</f>
        <v>22277.868565082979</v>
      </c>
      <c r="EP9" s="868">
        <f>+entero!EP31</f>
        <v>22133.905780834029</v>
      </c>
      <c r="EQ9" s="868">
        <f>+entero!EQ31</f>
        <v>21985.156230433488</v>
      </c>
      <c r="ER9" s="868">
        <f>+entero!ER31</f>
        <v>22606.317923204122</v>
      </c>
      <c r="ES9" s="868">
        <f>+entero!ES31</f>
        <v>22624.096693566731</v>
      </c>
      <c r="ET9" s="847">
        <f>+entero!ET31</f>
        <v>-32.440319108936819</v>
      </c>
      <c r="EU9" s="953">
        <f>+entero!EU31</f>
        <v>-0.14318304289303971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11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764">
        <f>+entero!EJ32</f>
        <v>14000.128941780602</v>
      </c>
      <c r="EK10" s="764">
        <f>+entero!EK32</f>
        <v>13861.748495589802</v>
      </c>
      <c r="EL10" s="764">
        <f>+entero!EL32</f>
        <v>14557.031480777399</v>
      </c>
      <c r="EM10" s="764">
        <f>+entero!EM32</f>
        <v>15399.137368100002</v>
      </c>
      <c r="EN10" s="764">
        <f>+entero!EN32</f>
        <v>16660.7787094792</v>
      </c>
      <c r="EO10" s="868">
        <f>+entero!EO32</f>
        <v>16728.455414201799</v>
      </c>
      <c r="EP10" s="868">
        <f>+entero!EP32</f>
        <v>16624.132291346799</v>
      </c>
      <c r="EQ10" s="868">
        <f>+entero!EQ32</f>
        <v>16777.536831027403</v>
      </c>
      <c r="ER10" s="868">
        <f>+entero!ER32</f>
        <v>16954.0631590048</v>
      </c>
      <c r="ES10" s="868">
        <f>+entero!ES32</f>
        <v>16991.886116542599</v>
      </c>
      <c r="ET10" s="847">
        <f>+entero!ET32</f>
        <v>331.10740706339857</v>
      </c>
      <c r="EU10" s="953">
        <f>+entero!EU32</f>
        <v>1.9873465270564696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11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766"/>
      <c r="EM11" s="766"/>
      <c r="EN11" s="766"/>
      <c r="EO11" s="869"/>
      <c r="EP11" s="869"/>
      <c r="EQ11" s="869"/>
      <c r="ER11" s="869"/>
      <c r="ES11" s="869"/>
      <c r="ET11" s="848"/>
      <c r="EU11" s="954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11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764">
        <f>+entero!EJ34</f>
        <v>72077.109086184108</v>
      </c>
      <c r="EK12" s="764">
        <f>+entero!EK34</f>
        <v>71756.327016204115</v>
      </c>
      <c r="EL12" s="764">
        <f>+entero!EL34</f>
        <v>72023.908335884116</v>
      </c>
      <c r="EM12" s="764">
        <f>+entero!EM34</f>
        <v>71589.3583180641</v>
      </c>
      <c r="EN12" s="764">
        <f>+entero!EN34</f>
        <v>70933.863013624112</v>
      </c>
      <c r="EO12" s="868">
        <f>+entero!EO34</f>
        <v>70923.208517694104</v>
      </c>
      <c r="EP12" s="868">
        <f>+entero!EP34</f>
        <v>70873.097414824108</v>
      </c>
      <c r="EQ12" s="868">
        <f>+entero!EQ34</f>
        <v>70704.354229284101</v>
      </c>
      <c r="ER12" s="868">
        <f>+entero!ER34</f>
        <v>70346.449753844121</v>
      </c>
      <c r="ES12" s="868">
        <f>+entero!ES34</f>
        <v>70537.996906694112</v>
      </c>
      <c r="ET12" s="847">
        <f>+entero!ET34</f>
        <v>-395.86610692999966</v>
      </c>
      <c r="EU12" s="953">
        <f>+entero!EU34</f>
        <v>-0.55807775033197693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11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764">
        <f>+entero!EJ35</f>
        <v>126044.58590173539</v>
      </c>
      <c r="EK13" s="764">
        <f>+entero!EK35</f>
        <v>126317.89851148539</v>
      </c>
      <c r="EL13" s="764">
        <f>+entero!EL35</f>
        <v>125557.05986798537</v>
      </c>
      <c r="EM13" s="764">
        <f>+entero!EM35</f>
        <v>123279.66352919536</v>
      </c>
      <c r="EN13" s="764">
        <f>+entero!EN35</f>
        <v>121930.95686865538</v>
      </c>
      <c r="EO13" s="868">
        <f>+entero!EO35</f>
        <v>121414.19578462536</v>
      </c>
      <c r="EP13" s="868">
        <f>+entero!EP35</f>
        <v>121555.89767083539</v>
      </c>
      <c r="EQ13" s="868">
        <f>+entero!EQ35</f>
        <v>121178.43672648536</v>
      </c>
      <c r="ER13" s="868">
        <f>+entero!ER35</f>
        <v>120665.01076234538</v>
      </c>
      <c r="ES13" s="868">
        <f>+entero!ES35</f>
        <v>121643.0319381654</v>
      </c>
      <c r="ET13" s="847">
        <f>+entero!ET35</f>
        <v>-287.92493048998585</v>
      </c>
      <c r="EU13" s="953">
        <f>+entero!EU35</f>
        <v>-0.23613767814529657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11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764">
        <f>+entero!EJ36</f>
        <v>218851.87288516297</v>
      </c>
      <c r="EK14" s="764">
        <f>+entero!EK36</f>
        <v>218516.32500693295</v>
      </c>
      <c r="EL14" s="764">
        <f>+entero!EL36</f>
        <v>217979.87671399291</v>
      </c>
      <c r="EM14" s="764">
        <f>+entero!EM36</f>
        <v>216468.39404230291</v>
      </c>
      <c r="EN14" s="764">
        <f>+entero!EN36</f>
        <v>215457.70763543292</v>
      </c>
      <c r="EO14" s="868">
        <f>+entero!EO36</f>
        <v>214722.10832461293</v>
      </c>
      <c r="EP14" s="868">
        <f>+entero!EP36</f>
        <v>214893.38317311296</v>
      </c>
      <c r="EQ14" s="868">
        <f>+entero!EQ36</f>
        <v>214657.71485108288</v>
      </c>
      <c r="ER14" s="868">
        <f>+entero!ER36</f>
        <v>214403.30655290294</v>
      </c>
      <c r="ES14" s="868">
        <f>+entero!ES36</f>
        <v>215412.67363170293</v>
      </c>
      <c r="ET14" s="847">
        <f>+entero!ET36</f>
        <v>-45.034003729990218</v>
      </c>
      <c r="EU14" s="953">
        <f>+entero!EU36</f>
        <v>-2.0901551503643766E-2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11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870"/>
      <c r="EP15" s="870"/>
      <c r="EQ15" s="870"/>
      <c r="ER15" s="870"/>
      <c r="ES15" s="870"/>
      <c r="ET15" s="849"/>
      <c r="EU15" s="871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11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767">
        <f>+entero!EJ38</f>
        <v>90.106697402480592</v>
      </c>
      <c r="EK16" s="767">
        <f>+entero!EK38</f>
        <v>90.024264229154497</v>
      </c>
      <c r="EL16" s="767">
        <f>+entero!EL38</f>
        <v>89.910663495791027</v>
      </c>
      <c r="EM16" s="767">
        <f>+entero!EM38</f>
        <v>89.950505501744388</v>
      </c>
      <c r="EN16" s="767">
        <f>+entero!EN38</f>
        <v>89.638356334944476</v>
      </c>
      <c r="EO16" s="872">
        <f>+entero!EO38</f>
        <v>89.601221008352468</v>
      </c>
      <c r="EP16" s="872">
        <f>+entero!EP38</f>
        <v>89.556416233499931</v>
      </c>
      <c r="EQ16" s="872">
        <f>+entero!EQ38</f>
        <v>89.454451522899021</v>
      </c>
      <c r="ER16" s="872">
        <f>+entero!ER38</f>
        <v>89.674312319160876</v>
      </c>
      <c r="ES16" s="872">
        <f>+entero!ES38</f>
        <v>89.742478981603028</v>
      </c>
      <c r="ET16" s="1029">
        <f>+entero!ET38</f>
        <v>0.10412264665855275</v>
      </c>
      <c r="EU16" s="873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11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767">
        <f>+entero!EJ39</f>
        <v>85.647142878594153</v>
      </c>
      <c r="EK17" s="767">
        <f>+entero!EK39</f>
        <v>85.63622844522385</v>
      </c>
      <c r="EL17" s="767">
        <f>+entero!EL39</f>
        <v>85.434666817897693</v>
      </c>
      <c r="EM17" s="767">
        <f>+entero!EM39</f>
        <v>85.084918386714108</v>
      </c>
      <c r="EN17" s="767">
        <f>+entero!EN39</f>
        <v>84.676851715254017</v>
      </c>
      <c r="EO17" s="872">
        <f>+entero!EO39</f>
        <v>84.569396763211017</v>
      </c>
      <c r="EP17" s="872">
        <f>+entero!EP39</f>
        <v>84.559045828833504</v>
      </c>
      <c r="EQ17" s="872">
        <f>+entero!EQ39</f>
        <v>84.451734603739354</v>
      </c>
      <c r="ER17" s="872">
        <f>+entero!ER39</f>
        <v>84.561826331202781</v>
      </c>
      <c r="ES17" s="872">
        <f>+entero!ES39</f>
        <v>84.722260910702488</v>
      </c>
      <c r="ET17" s="1102">
        <f>+entero!ET39</f>
        <v>4.5409195448470996E-2</v>
      </c>
      <c r="EU17" s="873"/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11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768">
        <f>+entero!EJ40</f>
        <v>89.362314920655024</v>
      </c>
      <c r="EK18" s="768">
        <f>+entero!EK40</f>
        <v>89.323858606805771</v>
      </c>
      <c r="EL18" s="768">
        <f>+entero!EL40</f>
        <v>89.118504418215707</v>
      </c>
      <c r="EM18" s="768">
        <f>+entero!EM40</f>
        <v>88.987150654689458</v>
      </c>
      <c r="EN18" s="768">
        <f>+entero!EN40</f>
        <v>88.765984303366167</v>
      </c>
      <c r="EO18" s="874">
        <f>+entero!EO40</f>
        <v>88.711941805009886</v>
      </c>
      <c r="EP18" s="1035">
        <f>+entero!EP40</f>
        <v>88.711499520080523</v>
      </c>
      <c r="EQ18" s="874">
        <f>+entero!EQ40</f>
        <v>88.662586535687609</v>
      </c>
      <c r="ER18" s="874">
        <f>+entero!ER40</f>
        <v>88.639200523340918</v>
      </c>
      <c r="ES18" s="874">
        <f>+entero!ES40</f>
        <v>88.722803515374579</v>
      </c>
      <c r="ET18" s="1103">
        <f>+entero!ET40</f>
        <v>-4.3180787991587977E-2</v>
      </c>
      <c r="EU18" s="875"/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  <c r="ES159" s="753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  <c r="ES160" s="753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  <c r="ES161" s="753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  <c r="ES162" s="753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  <c r="ES163" s="753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  <c r="ES164" s="753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  <c r="ES165" s="753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  <c r="ES166" s="753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  <c r="ES167" s="753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  <c r="ES168" s="753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  <c r="ES169" s="753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</sheetData>
  <mergeCells count="144">
    <mergeCell ref="EM3:EM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T3:AT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EE3:EE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DZ3:DZ4"/>
    <mergeCell ref="DJ3:DJ4"/>
    <mergeCell ref="EO3:ES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N3:EN4"/>
    <mergeCell ref="EL3:EL4"/>
    <mergeCell ref="EK3:EK4"/>
    <mergeCell ref="EI3:EI4"/>
    <mergeCell ref="EG3:EG4"/>
    <mergeCell ref="EF3:EF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C5" activePane="bottomRight" state="frozen"/>
      <selection pane="topRight" activeCell="E1" sqref="E1"/>
      <selection pane="bottomLeft" activeCell="A5" sqref="A5"/>
      <selection pane="bottomRight" activeCell="EU28" sqref="EU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35" width="8.28515625" style="809" customWidth="1"/>
    <col min="136" max="140" width="8.28515625" style="809" hidden="1" customWidth="1"/>
    <col min="141" max="149" width="8.28515625" style="809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80" t="s">
        <v>246</v>
      </c>
      <c r="EU4" s="981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742"/>
      <c r="EO5" s="885"/>
      <c r="EP5" s="885"/>
      <c r="EQ5" s="885"/>
      <c r="ER5" s="885"/>
      <c r="ES5" s="885"/>
      <c r="ET5" s="75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769">
        <f>+entero!EJ42</f>
        <v>2967.632798833818</v>
      </c>
      <c r="EK6" s="769">
        <f>+entero!EK42</f>
        <v>2965.2779883381913</v>
      </c>
      <c r="EL6" s="769">
        <f>+entero!EL42</f>
        <v>2987.1071428571418</v>
      </c>
      <c r="EM6" s="769">
        <f>+entero!EM42</f>
        <v>2990.4628279883373</v>
      </c>
      <c r="EN6" s="769">
        <f>+entero!EN42</f>
        <v>2990.6460641399403</v>
      </c>
      <c r="EO6" s="877">
        <f>+entero!EO42</f>
        <v>2990.6460641399403</v>
      </c>
      <c r="EP6" s="877">
        <f>+entero!EP42</f>
        <v>2990.6460641399403</v>
      </c>
      <c r="EQ6" s="877">
        <f>+entero!EQ42</f>
        <v>2990.6460641399403</v>
      </c>
      <c r="ER6" s="877">
        <f>+entero!ER42</f>
        <v>2990.6460641399403</v>
      </c>
      <c r="ES6" s="877">
        <f>+entero!ES42</f>
        <v>3014.3833819241968</v>
      </c>
      <c r="ET6" s="1022">
        <f>+entero!ET42</f>
        <v>23.737317784256447</v>
      </c>
      <c r="EU6" s="955">
        <f>+entero!EU42</f>
        <v>0.79371872415410349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763">
        <f>+entero!EJ43</f>
        <v>2880.1112244897954</v>
      </c>
      <c r="EK7" s="763">
        <f>+entero!EK43</f>
        <v>2880.1112244897954</v>
      </c>
      <c r="EL7" s="763">
        <f>+entero!EL43</f>
        <v>2904.8925655976673</v>
      </c>
      <c r="EM7" s="763">
        <f>+entero!EM43</f>
        <v>2912.1811953352767</v>
      </c>
      <c r="EN7" s="763">
        <f>+entero!EN43</f>
        <v>2915.0966472303203</v>
      </c>
      <c r="EO7" s="468">
        <f>+entero!EO43</f>
        <v>2915.0966472303203</v>
      </c>
      <c r="EP7" s="468">
        <f>+entero!EP43</f>
        <v>2915.0966472303203</v>
      </c>
      <c r="EQ7" s="468">
        <f>+entero!EQ43</f>
        <v>2915.0966472303203</v>
      </c>
      <c r="ER7" s="468">
        <f>+entero!ER43</f>
        <v>2915.0966472303203</v>
      </c>
      <c r="ES7" s="468">
        <f>+entero!ES43</f>
        <v>2940.3153061224484</v>
      </c>
      <c r="ET7" s="1022">
        <f>+entero!ET43</f>
        <v>25.218658892128133</v>
      </c>
      <c r="EU7" s="952">
        <f>+entero!EU43</f>
        <v>0.86510541309458067</v>
      </c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763">
        <f>+entero!EJ44</f>
        <v>19757.562999999998</v>
      </c>
      <c r="EK8" s="763">
        <f>+entero!EK44</f>
        <v>19757.562999999998</v>
      </c>
      <c r="EL8" s="763">
        <f>+entero!EL44</f>
        <v>19927.562999999998</v>
      </c>
      <c r="EM8" s="763">
        <f>+entero!EM44</f>
        <v>19977.562999999998</v>
      </c>
      <c r="EN8" s="763">
        <f>+entero!EN44</f>
        <v>19997.562999999998</v>
      </c>
      <c r="EO8" s="468">
        <f>+entero!EO44</f>
        <v>19997.562999999998</v>
      </c>
      <c r="EP8" s="468">
        <f>+entero!EP44</f>
        <v>19997.562999999998</v>
      </c>
      <c r="EQ8" s="468">
        <f>+entero!EQ44</f>
        <v>19997.562999999998</v>
      </c>
      <c r="ER8" s="468">
        <f>+entero!ER44</f>
        <v>19997.562999999998</v>
      </c>
      <c r="ES8" s="468">
        <f>+entero!ES44</f>
        <v>20170.562999999998</v>
      </c>
      <c r="ET8" s="1022">
        <f>+entero!ET44</f>
        <v>173</v>
      </c>
      <c r="EU8" s="952">
        <f>+entero!EU44</f>
        <v>0.86510541309458566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763">
        <f>+entero!EL45</f>
        <v>0</v>
      </c>
      <c r="EM9" s="763">
        <f>+entero!EM45</f>
        <v>0</v>
      </c>
      <c r="EN9" s="763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970"/>
      <c r="EU9" s="987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763">
        <f>+entero!EJ46</f>
        <v>87.52157434402254</v>
      </c>
      <c r="EK10" s="763">
        <f>+entero!EK46</f>
        <v>85.166763848395718</v>
      </c>
      <c r="EL10" s="763">
        <f>+entero!EL46</f>
        <v>82.214577259474424</v>
      </c>
      <c r="EM10" s="763">
        <f>+entero!EM46</f>
        <v>78.281632653060427</v>
      </c>
      <c r="EN10" s="763">
        <f>+entero!EN46</f>
        <v>75.549416909620192</v>
      </c>
      <c r="EO10" s="468">
        <f>+entero!EO46</f>
        <v>75.549416909620192</v>
      </c>
      <c r="EP10" s="468">
        <f>+entero!EP46</f>
        <v>75.549416909620192</v>
      </c>
      <c r="EQ10" s="468">
        <f>+entero!EQ46</f>
        <v>75.549416909620192</v>
      </c>
      <c r="ER10" s="468">
        <f>+entero!ER46</f>
        <v>75.549416909620192</v>
      </c>
      <c r="ES10" s="468">
        <f>+entero!ES46</f>
        <v>74.068075801748478</v>
      </c>
      <c r="ET10" s="765">
        <f>+entero!ET46</f>
        <v>-1.4813411078717138</v>
      </c>
      <c r="EU10" s="952">
        <f>+entero!EU46</f>
        <v>-1.9607578303931092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763">
        <f>+entero!EJ47</f>
        <v>600.39799999999468</v>
      </c>
      <c r="EK11" s="763">
        <f>+entero!EK47</f>
        <v>584.24399999999468</v>
      </c>
      <c r="EL11" s="763">
        <f>+entero!EL47</f>
        <v>563.99199999999462</v>
      </c>
      <c r="EM11" s="763">
        <f>+entero!EM47</f>
        <v>537.0119999999946</v>
      </c>
      <c r="EN11" s="763">
        <f>+entero!EN47</f>
        <v>518.26899999999455</v>
      </c>
      <c r="EO11" s="468">
        <f>+entero!EO47</f>
        <v>518.26899999999455</v>
      </c>
      <c r="EP11" s="468">
        <f>+entero!EP47</f>
        <v>518.26899999999455</v>
      </c>
      <c r="EQ11" s="468">
        <f>+entero!EQ47</f>
        <v>518.26899999999455</v>
      </c>
      <c r="ER11" s="468">
        <f>+entero!ER47</f>
        <v>518.26899999999455</v>
      </c>
      <c r="ES11" s="468">
        <f>+entero!ES47</f>
        <v>508.10699999999457</v>
      </c>
      <c r="ET11" s="765">
        <f>+entero!ET47</f>
        <v>-10.161999999999978</v>
      </c>
      <c r="EU11" s="952">
        <f>+entero!EU47</f>
        <v>-1.9607578303931135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763">
        <f>+entero!EJ48</f>
        <v>600.39799999999468</v>
      </c>
      <c r="EK12" s="763">
        <f>+entero!EK48</f>
        <v>584.24400000000003</v>
      </c>
      <c r="EL12" s="763">
        <f>+entero!EL48</f>
        <v>563.99199999999996</v>
      </c>
      <c r="EM12" s="763">
        <f>+entero!EM48</f>
        <v>537.01199999999994</v>
      </c>
      <c r="EN12" s="763">
        <f>+entero!EN48</f>
        <v>518.26899999999989</v>
      </c>
      <c r="EO12" s="468">
        <f>+entero!EO48</f>
        <v>518.26899999999989</v>
      </c>
      <c r="EP12" s="468">
        <f>+entero!EP48</f>
        <v>518.26899999999989</v>
      </c>
      <c r="EQ12" s="468">
        <f>+entero!EQ48</f>
        <v>518.26899999999989</v>
      </c>
      <c r="ER12" s="468">
        <f>+entero!ER48</f>
        <v>518.26899999999989</v>
      </c>
      <c r="ES12" s="468">
        <f>+entero!ES48</f>
        <v>508.10699999999991</v>
      </c>
      <c r="ET12" s="765">
        <f>+entero!ET48</f>
        <v>-10.161999999999978</v>
      </c>
      <c r="EU12" s="976">
        <f>+entero!EU48</f>
        <v>-1.9607578303930933</v>
      </c>
      <c r="EV12" s="798"/>
      <c r="EW12" s="798"/>
      <c r="EX12" s="798"/>
      <c r="EY12" s="798"/>
      <c r="EZ12" s="798"/>
      <c r="FA12" s="798"/>
      <c r="FB12" s="798"/>
      <c r="FC12" s="798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763">
        <f>+entero!EL49</f>
        <v>0</v>
      </c>
      <c r="EM13" s="763">
        <f>+entero!EM49</f>
        <v>0</v>
      </c>
      <c r="EN13" s="763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32"/>
      <c r="EU13" s="988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739">
        <f>+entero!EJ50</f>
        <v>63.09513571720116</v>
      </c>
      <c r="EK14" s="739">
        <f>+entero!EK50</f>
        <v>42.920396568513119</v>
      </c>
      <c r="EL14" s="739">
        <f>+entero!EL50</f>
        <v>107.49248518658891</v>
      </c>
      <c r="EM14" s="739">
        <f>+entero!EM50</f>
        <v>194.7957809781341</v>
      </c>
      <c r="EN14" s="739">
        <f>+entero!EN50</f>
        <v>353.50198567311952</v>
      </c>
      <c r="EO14" s="878">
        <f>+entero!EO50</f>
        <v>346.13584883381924</v>
      </c>
      <c r="EP14" s="878">
        <f>+entero!EP50</f>
        <v>317.48151589650143</v>
      </c>
      <c r="EQ14" s="878">
        <f>+entero!EQ50</f>
        <v>333.13480831632654</v>
      </c>
      <c r="ER14" s="878">
        <f>+entero!ER50</f>
        <v>345.34478834548105</v>
      </c>
      <c r="ES14" s="878">
        <f>+entero!ES50</f>
        <v>393.17516968658902</v>
      </c>
      <c r="ET14" s="765">
        <f>+entero!ET50</f>
        <v>39.673184013469495</v>
      </c>
      <c r="EU14" s="952">
        <f>+entero!EU50</f>
        <v>11.222902733608681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739">
        <f>+entero!EJ51</f>
        <v>45.268386008746354</v>
      </c>
      <c r="EK15" s="739">
        <f>+entero!EK51</f>
        <v>25.09364686005831</v>
      </c>
      <c r="EL15" s="739">
        <f>+entero!EL51</f>
        <v>64.972865507288617</v>
      </c>
      <c r="EM15" s="739">
        <f>+entero!EM51</f>
        <v>72.076578354227408</v>
      </c>
      <c r="EN15" s="739">
        <f>+entero!EN51</f>
        <v>88.249474448629712</v>
      </c>
      <c r="EO15" s="878">
        <f>+entero!EO51</f>
        <v>61.946668367346923</v>
      </c>
      <c r="EP15" s="878">
        <f>+entero!EP51</f>
        <v>20.978072164723024</v>
      </c>
      <c r="EQ15" s="878">
        <f>+entero!EQ51</f>
        <v>8.4416290160349767</v>
      </c>
      <c r="ER15" s="878">
        <f>+entero!ER51</f>
        <v>8.4416290160349767</v>
      </c>
      <c r="ES15" s="878">
        <f>+entero!ES51</f>
        <v>57.032815604956255</v>
      </c>
      <c r="ET15" s="765">
        <f>+entero!ET51</f>
        <v>-31.216658843673457</v>
      </c>
      <c r="EU15" s="952">
        <f>+entero!EU51</f>
        <v>-35.373195181853198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739">
        <f>+entero!EJ52</f>
        <v>231.56907556000002</v>
      </c>
      <c r="EK16" s="739">
        <f>+entero!EK52</f>
        <v>93.170365000000004</v>
      </c>
      <c r="EL16" s="739">
        <f>+entero!EL52</f>
        <v>366.71264991999993</v>
      </c>
      <c r="EM16" s="739">
        <f>+entero!EM52</f>
        <v>453.28532751</v>
      </c>
      <c r="EN16" s="739">
        <f>+entero!EN52</f>
        <v>428.91983499999992</v>
      </c>
      <c r="EO16" s="878">
        <f>+entero!EO52</f>
        <v>424.95414499999993</v>
      </c>
      <c r="EP16" s="878">
        <f>+entero!EP52</f>
        <v>143.90957504999994</v>
      </c>
      <c r="EQ16" s="878">
        <f>+entero!EQ52</f>
        <v>57.909575049999944</v>
      </c>
      <c r="ER16" s="878">
        <f>+entero!ER52</f>
        <v>57.909575049999944</v>
      </c>
      <c r="ES16" s="878">
        <f>+entero!ES52</f>
        <v>288.34511504999995</v>
      </c>
      <c r="ET16" s="765">
        <f>+entero!ET52</f>
        <v>-140.57471994999997</v>
      </c>
      <c r="EU16" s="952">
        <f>+entero!EU52</f>
        <v>-32.774124318592072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739">
        <f>+entero!EJ53</f>
        <v>11.511961000000001</v>
      </c>
      <c r="EK17" s="739">
        <f>+entero!EK53</f>
        <v>11.511961000000001</v>
      </c>
      <c r="EL17" s="739">
        <f>+entero!EL53</f>
        <v>11.516210999999998</v>
      </c>
      <c r="EM17" s="739">
        <f>+entero!EM53</f>
        <v>5.9999999999999982</v>
      </c>
      <c r="EN17" s="739">
        <f>+entero!EN53</f>
        <v>25.724717159999997</v>
      </c>
      <c r="EO17" s="878">
        <f>+entero!EO53</f>
        <v>0</v>
      </c>
      <c r="EP17" s="878">
        <f>+entero!EP53</f>
        <v>0</v>
      </c>
      <c r="EQ17" s="878">
        <f>+entero!EQ53</f>
        <v>0</v>
      </c>
      <c r="ER17" s="878">
        <f>+entero!ER53</f>
        <v>0</v>
      </c>
      <c r="ES17" s="878">
        <f>+entero!ES53</f>
        <v>15</v>
      </c>
      <c r="ET17" s="765">
        <f>+entero!ET53</f>
        <v>-10.724717159999997</v>
      </c>
      <c r="EU17" s="952">
        <f>+entero!EU53</f>
        <v>-41.690320998654656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739">
        <f>+entero!EJ54</f>
        <v>17.826749708454809</v>
      </c>
      <c r="EK18" s="739">
        <f>+entero!EK54</f>
        <v>17.826749708454809</v>
      </c>
      <c r="EL18" s="739">
        <f>+entero!EL54</f>
        <v>42.519619679300291</v>
      </c>
      <c r="EM18" s="739">
        <f>+entero!EM54</f>
        <v>122.7192026239067</v>
      </c>
      <c r="EN18" s="739">
        <f>+entero!EN54</f>
        <v>265.25251122448981</v>
      </c>
      <c r="EO18" s="878">
        <f>+entero!EO54</f>
        <v>284.18918046647229</v>
      </c>
      <c r="EP18" s="878">
        <f>+entero!EP54</f>
        <v>296.50344373177842</v>
      </c>
      <c r="EQ18" s="878">
        <f>+entero!EQ54</f>
        <v>324.69317930029155</v>
      </c>
      <c r="ER18" s="878">
        <f>+entero!ER54</f>
        <v>336.90315932944605</v>
      </c>
      <c r="ES18" s="878">
        <f>+entero!ES54</f>
        <v>336.14235408163273</v>
      </c>
      <c r="ET18" s="765">
        <f>+entero!ET54</f>
        <v>70.889842857142924</v>
      </c>
      <c r="EU18" s="952">
        <f>+entero!EU54</f>
        <v>26.725418179791362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739">
        <f>+entero!EJ55</f>
        <v>122.29150300000001</v>
      </c>
      <c r="EK19" s="739">
        <f>+entero!EK55</f>
        <v>122.29150300000001</v>
      </c>
      <c r="EL19" s="739">
        <f>+entero!EL55</f>
        <v>291.68459100000001</v>
      </c>
      <c r="EM19" s="739">
        <f>+entero!EM55</f>
        <v>841.85372999999993</v>
      </c>
      <c r="EN19" s="739">
        <f>+entero!EN55</f>
        <v>1819.6322270000001</v>
      </c>
      <c r="EO19" s="878">
        <f>+entero!EO55</f>
        <v>1949.5377780000001</v>
      </c>
      <c r="EP19" s="878">
        <f>+entero!EP55</f>
        <v>2034.0136240000002</v>
      </c>
      <c r="EQ19" s="878">
        <f>+entero!EQ55</f>
        <v>2227.3952100000001</v>
      </c>
      <c r="ER19" s="878">
        <f>+entero!ER55</f>
        <v>2311.1556730000002</v>
      </c>
      <c r="ES19" s="878">
        <f>+entero!ES55</f>
        <v>2305.9365490000005</v>
      </c>
      <c r="ET19" s="765">
        <f>+entero!ET55</f>
        <v>486.30432200000041</v>
      </c>
      <c r="EU19" s="952">
        <f>+entero!EU55</f>
        <v>26.725418179791362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740">
        <f>+entero!EL56</f>
        <v>0</v>
      </c>
      <c r="EM20" s="740">
        <f>+entero!EM56</f>
        <v>0</v>
      </c>
      <c r="EN20" s="740">
        <f>+entero!EN56</f>
        <v>0</v>
      </c>
      <c r="EO20" s="879">
        <f>+entero!EO56</f>
        <v>0</v>
      </c>
      <c r="EP20" s="1036">
        <f>+entero!EP56</f>
        <v>0</v>
      </c>
      <c r="EQ20" s="879">
        <f>+entero!EQ56</f>
        <v>0</v>
      </c>
      <c r="ER20" s="879">
        <f>+entero!ER56</f>
        <v>0</v>
      </c>
      <c r="ES20" s="879">
        <f>+entero!ES56</f>
        <v>0</v>
      </c>
      <c r="ET20" s="992"/>
      <c r="EU20" s="993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  <c r="ES106" s="810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  <c r="ES107" s="810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  <c r="ES108" s="810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  <c r="ES109" s="810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  <c r="ES110" s="810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  <c r="ES111" s="810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  <c r="ES112" s="810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  <c r="ES113" s="810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  <c r="ES114" s="810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  <c r="ES115" s="810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  <c r="ES116" s="810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  <c r="ES117" s="810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  <c r="ES118" s="810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  <c r="ES119" s="810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  <c r="ES120" s="810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  <c r="ES121" s="810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  <c r="ES163" s="810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  <c r="ES164" s="810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  <c r="ES165" s="810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  <c r="ES166" s="810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  <c r="ES167" s="810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  <c r="ES168" s="810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  <c r="ES169" s="810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</sheetData>
  <mergeCells count="143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EM3:EM4"/>
    <mergeCell ref="DE3:DE4"/>
    <mergeCell ref="EG3:EG4"/>
    <mergeCell ref="EF3:EF4"/>
    <mergeCell ref="EO3:ES3"/>
    <mergeCell ref="DY3:DY4"/>
    <mergeCell ref="CD3:CD4"/>
    <mergeCell ref="DH3:DH4"/>
    <mergeCell ref="CI3:CI4"/>
    <mergeCell ref="DS3:DS4"/>
    <mergeCell ref="DQ3:DQ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N3:EN4"/>
    <mergeCell ref="EL3:EL4"/>
    <mergeCell ref="EK3:EK4"/>
    <mergeCell ref="EI3:EI4"/>
    <mergeCell ref="DV3:DV4"/>
    <mergeCell ref="EH3:EH4"/>
    <mergeCell ref="ED3:ED4"/>
    <mergeCell ref="EA3:EA4"/>
    <mergeCell ref="DX3:DX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V37" sqref="EV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0" width="9" style="809" hidden="1" customWidth="1"/>
    <col min="141" max="149" width="9" style="809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8" t="s">
        <v>247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05"/>
      <c r="DI4" s="1135"/>
      <c r="DJ4" s="1135"/>
      <c r="DK4" s="1135"/>
      <c r="DL4" s="1135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742"/>
      <c r="EO5" s="885"/>
      <c r="EP5" s="885"/>
      <c r="EQ5" s="885"/>
      <c r="ER5" s="885"/>
      <c r="ES5" s="885"/>
      <c r="ET5" s="756"/>
      <c r="EU5" s="853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761">
        <f>+entero!EJ58</f>
        <v>26500.632937466016</v>
      </c>
      <c r="EK6" s="761">
        <f>+entero!EK58</f>
        <v>26419.180476597205</v>
      </c>
      <c r="EL6" s="761">
        <f>+entero!EL58</f>
        <v>26235.483749365427</v>
      </c>
      <c r="EM6" s="761">
        <f>+entero!EM58</f>
        <v>25921.159100741519</v>
      </c>
      <c r="EN6" s="761">
        <f>+entero!EN58</f>
        <v>25809.026775242728</v>
      </c>
      <c r="EO6" s="880">
        <f>+entero!EO58</f>
        <v>25722.619759887042</v>
      </c>
      <c r="EP6" s="880">
        <f>+entero!EP58</f>
        <v>25742.769522510946</v>
      </c>
      <c r="EQ6" s="880">
        <f>+entero!EQ58</f>
        <v>25756.920271993451</v>
      </c>
      <c r="ER6" s="880">
        <f>+entero!ER58</f>
        <v>25751.673252733981</v>
      </c>
      <c r="ES6" s="880">
        <f>+entero!ES58</f>
        <v>25879.131593414746</v>
      </c>
      <c r="ET6" s="473">
        <f>+entero!ET58</f>
        <v>70.104818172017985</v>
      </c>
      <c r="EU6" s="958">
        <f>+entero!EU58</f>
        <v>0.27162906522018077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86.571866171103167</v>
      </c>
      <c r="EG7" s="859">
        <f>+entero!EG59</f>
        <v>86.618520576132795</v>
      </c>
      <c r="EH7" s="859">
        <f>+entero!EH59</f>
        <v>86.401810175560527</v>
      </c>
      <c r="EI7" s="859">
        <f>+entero!EI59</f>
        <v>86.247643327509522</v>
      </c>
      <c r="EJ7" s="859">
        <f>+entero!EJ59</f>
        <v>86.165122756697471</v>
      </c>
      <c r="EK7" s="859">
        <f>+entero!EK59</f>
        <v>86.149854897815558</v>
      </c>
      <c r="EL7" s="859">
        <f>+entero!EL59</f>
        <v>85.851348929364406</v>
      </c>
      <c r="EM7" s="859">
        <f>+entero!EM59</f>
        <v>85.597604155874606</v>
      </c>
      <c r="EN7" s="859">
        <f>+entero!EN59</f>
        <v>85.381452967289846</v>
      </c>
      <c r="EO7" s="883">
        <f>+entero!EO59</f>
        <v>85.335194301963725</v>
      </c>
      <c r="EP7" s="883">
        <f>+entero!EP59</f>
        <v>85.316342806626338</v>
      </c>
      <c r="EQ7" s="883">
        <f>+entero!EQ59</f>
        <v>85.262495998898629</v>
      </c>
      <c r="ER7" s="883">
        <f>+entero!ER59</f>
        <v>85.318079129021356</v>
      </c>
      <c r="ES7" s="883">
        <f>+entero!ES59</f>
        <v>85.342370242305449</v>
      </c>
      <c r="ET7" s="496">
        <f>+entero!ET59</f>
        <v>-3.9082724984396577E-2</v>
      </c>
      <c r="EU7" s="850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761">
        <f>+entero!EJ60</f>
        <v>26078.287975007712</v>
      </c>
      <c r="EK8" s="761">
        <f>+entero!EK60</f>
        <v>25999.190324634539</v>
      </c>
      <c r="EL8" s="761">
        <f>+entero!EL60</f>
        <v>25818.445783991676</v>
      </c>
      <c r="EM8" s="761">
        <f>+entero!EM60</f>
        <v>25508.048249070394</v>
      </c>
      <c r="EN8" s="761">
        <f>+entero!EN60</f>
        <v>25445.230300777395</v>
      </c>
      <c r="EO8" s="880">
        <f>+entero!EO60</f>
        <v>25358.871973468355</v>
      </c>
      <c r="EP8" s="880">
        <f>+entero!EP60</f>
        <v>25379.144622389638</v>
      </c>
      <c r="EQ8" s="880">
        <f>+entero!EQ60</f>
        <v>25393.281377703046</v>
      </c>
      <c r="ER8" s="880">
        <f>+entero!ER60</f>
        <v>25388.03887739401</v>
      </c>
      <c r="ES8" s="880">
        <f>+entero!ES60</f>
        <v>25516.816460057275</v>
      </c>
      <c r="ET8" s="473">
        <f>+entero!ET60</f>
        <v>71.586159279879212</v>
      </c>
      <c r="EU8" s="958">
        <f>+entero!EU60</f>
        <v>0.28133429500809876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59">
        <f>+entero!EJ61</f>
        <v>86.23678778308637</v>
      </c>
      <c r="EK9" s="859">
        <f>+entero!EK61</f>
        <v>86.170588056671988</v>
      </c>
      <c r="EL9" s="859">
        <f>+entero!EL61</f>
        <v>85.909341650568251</v>
      </c>
      <c r="EM9" s="859">
        <f>+entero!EM61</f>
        <v>85.664568644247424</v>
      </c>
      <c r="EN9" s="859">
        <f>+entero!EN61</f>
        <v>85.410155658361532</v>
      </c>
      <c r="EO9" s="883">
        <f>+entero!EO61</f>
        <v>85.358366432816297</v>
      </c>
      <c r="EP9" s="883">
        <f>+entero!EP61</f>
        <v>85.344957842284572</v>
      </c>
      <c r="EQ9" s="883">
        <f>+entero!EQ61</f>
        <v>85.322205176618752</v>
      </c>
      <c r="ER9" s="883">
        <f>+entero!ER61</f>
        <v>85.302594080078876</v>
      </c>
      <c r="ES9" s="883">
        <f>+entero!ES61</f>
        <v>85.360492402509522</v>
      </c>
      <c r="ET9" s="496">
        <f>+entero!ET61</f>
        <v>-4.9663255852010479E-2</v>
      </c>
      <c r="EU9" s="850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787"/>
      <c r="EM10" s="787"/>
      <c r="EN10" s="787"/>
      <c r="EO10" s="881"/>
      <c r="EP10" s="881"/>
      <c r="EQ10" s="881"/>
      <c r="ER10" s="881"/>
      <c r="ES10" s="881"/>
      <c r="ET10" s="263"/>
      <c r="EU10" s="959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474">
        <f>+entero!EM63</f>
        <v>4388.655286353368</v>
      </c>
      <c r="EN11" s="474">
        <f>+entero!EN63</f>
        <v>4377.6144666944765</v>
      </c>
      <c r="EO11" s="882">
        <f>+entero!EO63</f>
        <v>4396.9332261040972</v>
      </c>
      <c r="EP11" s="882">
        <f>+entero!EP63</f>
        <v>4384.9338704524944</v>
      </c>
      <c r="EQ11" s="882">
        <f>+entero!EQ63</f>
        <v>4408.8264765661961</v>
      </c>
      <c r="ER11" s="882">
        <f>+entero!ER63</f>
        <v>4388.4970699510368</v>
      </c>
      <c r="ES11" s="882">
        <f>+entero!ES63</f>
        <v>4398.0589199685282</v>
      </c>
      <c r="ET11" s="957">
        <f>+entero!ET63</f>
        <v>20.444453274051739</v>
      </c>
      <c r="EU11" s="850">
        <f>+entero!EU63</f>
        <v>0.46702269991101536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59">
        <f>+entero!EJ64</f>
        <v>77.80106547219043</v>
      </c>
      <c r="EK12" s="859">
        <f>+entero!EK64</f>
        <v>77.343419120946606</v>
      </c>
      <c r="EL12" s="859">
        <f>+entero!EL64</f>
        <v>76.678215510408776</v>
      </c>
      <c r="EM12" s="859">
        <f>+entero!EM64</f>
        <v>76.103345701234389</v>
      </c>
      <c r="EN12" s="859">
        <f>+entero!EN64</f>
        <v>75.525116222200538</v>
      </c>
      <c r="EO12" s="883">
        <f>+entero!EO64</f>
        <v>75.548993748049583</v>
      </c>
      <c r="EP12" s="883">
        <f>+entero!EP64</f>
        <v>75.393842239997397</v>
      </c>
      <c r="EQ12" s="883">
        <f>+entero!EQ64</f>
        <v>75.347088840559792</v>
      </c>
      <c r="ER12" s="883">
        <f>+entero!ER64</f>
        <v>75.872004633431956</v>
      </c>
      <c r="ES12" s="883">
        <f>+entero!ES64</f>
        <v>76.018277169788135</v>
      </c>
      <c r="ET12" s="956">
        <f>+entero!ET64</f>
        <v>0.49316094758759732</v>
      </c>
      <c r="EU12" s="850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82">
        <f>+entero!EO65</f>
        <v>0</v>
      </c>
      <c r="EP13" s="882">
        <f>+entero!EP65</f>
        <v>0</v>
      </c>
      <c r="EQ13" s="882">
        <f>+entero!EQ65</f>
        <v>0</v>
      </c>
      <c r="ER13" s="882">
        <f>+entero!ER65</f>
        <v>0</v>
      </c>
      <c r="ES13" s="882">
        <f>+entero!ES65</f>
        <v>0</v>
      </c>
      <c r="ET13" s="496">
        <f>+entero!ET65</f>
        <v>0</v>
      </c>
      <c r="EU13" s="850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474">
        <f>+entero!EM66</f>
        <v>7535.0299141590758</v>
      </c>
      <c r="EN14" s="474">
        <f>+entero!EN66</f>
        <v>7433.9786960686979</v>
      </c>
      <c r="EO14" s="882">
        <f>+entero!EO66</f>
        <v>7360.2022255001839</v>
      </c>
      <c r="EP14" s="882">
        <f>+entero!EP66</f>
        <v>7388.1633026255486</v>
      </c>
      <c r="EQ14" s="882">
        <f>+entero!EQ66</f>
        <v>7357.7379733529533</v>
      </c>
      <c r="ER14" s="882">
        <f>+entero!ER66</f>
        <v>7335.0672024054311</v>
      </c>
      <c r="ES14" s="882">
        <f>+entero!ES66</f>
        <v>7449.7135614389617</v>
      </c>
      <c r="ET14" s="957">
        <f>+entero!ET66</f>
        <v>15.734865370263833</v>
      </c>
      <c r="EU14" s="850">
        <f>+entero!EU66</f>
        <v>0.21166142672139865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59">
        <f>+entero!EJ67</f>
        <v>79.691114973259076</v>
      </c>
      <c r="EK15" s="859">
        <f>+entero!EK67</f>
        <v>79.865329219974015</v>
      </c>
      <c r="EL15" s="859">
        <f>+entero!EL67</f>
        <v>79.412626918995102</v>
      </c>
      <c r="EM15" s="859">
        <f>+entero!EM67</f>
        <v>78.346241608101309</v>
      </c>
      <c r="EN15" s="859">
        <f>+entero!EN67</f>
        <v>77.775699856776797</v>
      </c>
      <c r="EO15" s="883">
        <f>+entero!EO67</f>
        <v>77.501340868881357</v>
      </c>
      <c r="EP15" s="883">
        <f>+entero!EP67</f>
        <v>77.570893680198523</v>
      </c>
      <c r="EQ15" s="883">
        <f>+entero!EQ67</f>
        <v>77.443903026400392</v>
      </c>
      <c r="ER15" s="883">
        <f>+entero!ER67</f>
        <v>77.41445900866816</v>
      </c>
      <c r="ES15" s="883">
        <f>+entero!ES67</f>
        <v>77.793078168962055</v>
      </c>
      <c r="ET15" s="496">
        <f>+entero!ET67</f>
        <v>1.7378312185257982E-2</v>
      </c>
      <c r="EU15" s="850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82">
        <f>+entero!EO68</f>
        <v>0</v>
      </c>
      <c r="EP16" s="882">
        <f>+entero!EP68</f>
        <v>0</v>
      </c>
      <c r="EQ16" s="882">
        <f>+entero!EQ68</f>
        <v>0</v>
      </c>
      <c r="ER16" s="882">
        <f>+entero!ER68</f>
        <v>0</v>
      </c>
      <c r="ES16" s="882">
        <f>+entero!ES68</f>
        <v>0</v>
      </c>
      <c r="ET16" s="496">
        <f>+entero!ET68</f>
        <v>0</v>
      </c>
      <c r="EU16" s="850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474">
        <f>+entero!EM69</f>
        <v>12787.281781857137</v>
      </c>
      <c r="EN17" s="474">
        <f>+entero!EN69</f>
        <v>12843.090601903787</v>
      </c>
      <c r="EO17" s="882">
        <f>+entero!EO69</f>
        <v>12821.416286775504</v>
      </c>
      <c r="EP17" s="882">
        <f>+entero!EP69</f>
        <v>12828.267669695328</v>
      </c>
      <c r="EQ17" s="882">
        <f>+entero!EQ69</f>
        <v>12850.988692481042</v>
      </c>
      <c r="ER17" s="882">
        <f>+entero!ER69</f>
        <v>12858.759309061217</v>
      </c>
      <c r="ES17" s="882">
        <f>+entero!ES69</f>
        <v>12865.253658155967</v>
      </c>
      <c r="ET17" s="957">
        <f>+entero!ET69</f>
        <v>22.163056252180468</v>
      </c>
      <c r="EU17" s="850">
        <f>+entero!EU69</f>
        <v>0.17256793508016788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59">
        <f>+entero!EJ70</f>
        <v>95.218905453427467</v>
      </c>
      <c r="EK18" s="859">
        <f>+entero!EK70</f>
        <v>95.185744883942846</v>
      </c>
      <c r="EL18" s="859">
        <f>+entero!EL70</f>
        <v>94.919835197462831</v>
      </c>
      <c r="EM18" s="859">
        <f>+entero!EM70</f>
        <v>94.929368203181824</v>
      </c>
      <c r="EN18" s="859">
        <f>+entero!EN70</f>
        <v>94.916875832240748</v>
      </c>
      <c r="EO18" s="883">
        <f>+entero!EO70</f>
        <v>94.930519126633641</v>
      </c>
      <c r="EP18" s="883">
        <f>+entero!EP70</f>
        <v>94.93172907974153</v>
      </c>
      <c r="EQ18" s="883">
        <f>+entero!EQ70</f>
        <v>94.93853181166196</v>
      </c>
      <c r="ER18" s="883">
        <f>+entero!ER70</f>
        <v>94.902639253883251</v>
      </c>
      <c r="ES18" s="883">
        <f>+entero!ES70</f>
        <v>94.900347543502221</v>
      </c>
      <c r="ET18" s="496">
        <f>+entero!ET70</f>
        <v>-1.6528288738527408E-2</v>
      </c>
      <c r="EU18" s="850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82">
        <f>+entero!EO71</f>
        <v>0</v>
      </c>
      <c r="EP19" s="882">
        <f>+entero!EP71</f>
        <v>0</v>
      </c>
      <c r="EQ19" s="882">
        <f>+entero!EQ71</f>
        <v>0</v>
      </c>
      <c r="ER19" s="882">
        <f>+entero!ER71</f>
        <v>0</v>
      </c>
      <c r="ES19" s="882">
        <f>+entero!ES71</f>
        <v>0</v>
      </c>
      <c r="ET19" s="496">
        <f>+entero!ET71</f>
        <v>0</v>
      </c>
      <c r="EU19" s="850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474">
        <f>+entero!EM72</f>
        <v>797.08126670081413</v>
      </c>
      <c r="EN20" s="474">
        <f>+entero!EN72</f>
        <v>790.54653611043489</v>
      </c>
      <c r="EO20" s="882">
        <f>+entero!EO72</f>
        <v>780.32023508856935</v>
      </c>
      <c r="EP20" s="882">
        <f>+entero!EP72</f>
        <v>777.77977961626618</v>
      </c>
      <c r="EQ20" s="882">
        <f>+entero!EQ72</f>
        <v>775.72823530285496</v>
      </c>
      <c r="ER20" s="882">
        <f>+entero!ER72</f>
        <v>805.71529597632468</v>
      </c>
      <c r="ES20" s="882">
        <f>+entero!ES72</f>
        <v>803.79032049381738</v>
      </c>
      <c r="ET20" s="957">
        <f>+entero!ET72</f>
        <v>13.24378438338249</v>
      </c>
      <c r="EU20" s="850">
        <f>+entero!EU72</f>
        <v>1.6752694216514041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59">
        <f>+entero!EJ73</f>
        <v>81.166978986345867</v>
      </c>
      <c r="EK21" s="859">
        <f>+entero!EK73</f>
        <v>81.213826602840868</v>
      </c>
      <c r="EL21" s="859">
        <f>+entero!EL73</f>
        <v>81.212823010087988</v>
      </c>
      <c r="EM21" s="859">
        <f>+entero!EM73</f>
        <v>81.637099003717694</v>
      </c>
      <c r="EN21" s="859">
        <f>+entero!EN73</f>
        <v>80.777296332950641</v>
      </c>
      <c r="EO21" s="883">
        <f>+entero!EO73</f>
        <v>80.493990056755607</v>
      </c>
      <c r="EP21" s="883">
        <f>+entero!EP73</f>
        <v>80.720433850619528</v>
      </c>
      <c r="EQ21" s="883">
        <f>+entero!EQ73</f>
        <v>80.580467098583142</v>
      </c>
      <c r="ER21" s="883">
        <f>+entero!ER73</f>
        <v>77.691835893149687</v>
      </c>
      <c r="ES21" s="883">
        <f>+entero!ES73</f>
        <v>78.101665755454391</v>
      </c>
      <c r="ET21" s="957">
        <f>+entero!ET73</f>
        <v>-2.6756305774962499</v>
      </c>
      <c r="EU21" s="850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787"/>
      <c r="EM22" s="787"/>
      <c r="EN22" s="787"/>
      <c r="EO22" s="881"/>
      <c r="EP22" s="881"/>
      <c r="EQ22" s="881"/>
      <c r="ER22" s="881"/>
      <c r="ES22" s="881"/>
      <c r="ET22" s="263"/>
      <c r="EU22" s="959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761">
        <f>+entero!EJ75</f>
        <v>3167.8793722039418</v>
      </c>
      <c r="EK23" s="761">
        <f>+entero!EK75</f>
        <v>3197.7309526692889</v>
      </c>
      <c r="EL23" s="761">
        <f>+entero!EL75</f>
        <v>3154.3228475803207</v>
      </c>
      <c r="EM23" s="761">
        <f>+entero!EM75</f>
        <v>3071.4266654219587</v>
      </c>
      <c r="EN23" s="761">
        <f>+entero!EN75</f>
        <v>3093.5759402504659</v>
      </c>
      <c r="EO23" s="880">
        <f>+entero!EO75</f>
        <v>3044.2794214056557</v>
      </c>
      <c r="EP23" s="880">
        <f>+entero!EP75</f>
        <v>2986.6665324146998</v>
      </c>
      <c r="EQ23" s="880">
        <f>+entero!EQ75</f>
        <v>3016.209575901632</v>
      </c>
      <c r="ER23" s="880">
        <f>+entero!ER75</f>
        <v>3165.9735713748751</v>
      </c>
      <c r="ES23" s="880">
        <f>+entero!ES75</f>
        <v>3188.4098357001517</v>
      </c>
      <c r="ET23" s="473">
        <f>+entero!ET75</f>
        <v>94.83389544968577</v>
      </c>
      <c r="EU23" s="958">
        <f>+entero!EU75</f>
        <v>3.0655105056838434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761">
        <f>+entero!EJ76</f>
        <v>1331.8954237667638</v>
      </c>
      <c r="EK24" s="761">
        <f>+entero!EK76</f>
        <v>1335.909697193149</v>
      </c>
      <c r="EL24" s="761">
        <f>+entero!EL76</f>
        <v>1370.5753327755101</v>
      </c>
      <c r="EM24" s="761">
        <f>+entero!EM76</f>
        <v>1283.3568027419824</v>
      </c>
      <c r="EN24" s="761">
        <f>+entero!EN76</f>
        <v>1302.3838287390668</v>
      </c>
      <c r="EO24" s="880">
        <f>+entero!EO76</f>
        <v>1286.1993868935861</v>
      </c>
      <c r="EP24" s="880">
        <f>+entero!EP76</f>
        <v>1210.8552539781342</v>
      </c>
      <c r="EQ24" s="880">
        <f>+entero!EQ76</f>
        <v>1217.239707946793</v>
      </c>
      <c r="ER24" s="880">
        <f>+entero!ER76</f>
        <v>1246.0780817674929</v>
      </c>
      <c r="ES24" s="880">
        <f>+entero!ES76</f>
        <v>1288.7318729686588</v>
      </c>
      <c r="ET24" s="473">
        <f>+entero!ET76</f>
        <v>-13.651955770407994</v>
      </c>
      <c r="EU24" s="958">
        <f>+entero!EU76</f>
        <v>-1.0482282925476321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761">
        <f>+entero!EJ77</f>
        <v>535.14376416618063</v>
      </c>
      <c r="EK25" s="761">
        <f>+entero!EK77</f>
        <v>535.14911584402341</v>
      </c>
      <c r="EL25" s="761">
        <f>+entero!EL77</f>
        <v>531.63961943585991</v>
      </c>
      <c r="EM25" s="761">
        <f>+entero!EM77</f>
        <v>521.65879447813415</v>
      </c>
      <c r="EN25" s="761">
        <f>+entero!EN77</f>
        <v>506.6363377317785</v>
      </c>
      <c r="EO25" s="880">
        <f>+entero!EO77</f>
        <v>506.6510792725947</v>
      </c>
      <c r="EP25" s="880">
        <f>+entero!EP77</f>
        <v>490.49949706268205</v>
      </c>
      <c r="EQ25" s="880">
        <f>+entero!EQ77</f>
        <v>490.50439582361503</v>
      </c>
      <c r="ER25" s="880">
        <f>+entero!ER77</f>
        <v>490.50929187172</v>
      </c>
      <c r="ES25" s="880">
        <f>+entero!ES77</f>
        <v>490.46921900583089</v>
      </c>
      <c r="ET25" s="473">
        <f>+entero!ET77</f>
        <v>-16.167118725947603</v>
      </c>
      <c r="EU25" s="958">
        <f>+entero!EU77</f>
        <v>-3.1910697125137397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761">
        <f>+entero!EJ78</f>
        <v>726.90687217099708</v>
      </c>
      <c r="EK26" s="761">
        <f>+entero!EK78</f>
        <v>752.7388275321166</v>
      </c>
      <c r="EL26" s="761">
        <f>+entero!EL78</f>
        <v>673.14765017895058</v>
      </c>
      <c r="EM26" s="761">
        <f>+entero!EM78</f>
        <v>679.07591132184245</v>
      </c>
      <c r="EN26" s="761">
        <f>+entero!EN78</f>
        <v>691.83226320962081</v>
      </c>
      <c r="EO26" s="880">
        <f>+entero!EO78</f>
        <v>658.6759090594752</v>
      </c>
      <c r="EP26" s="880">
        <f>+entero!EP78</f>
        <v>686.55049546388352</v>
      </c>
      <c r="EQ26" s="880">
        <f>+entero!EQ78</f>
        <v>709.67480758122451</v>
      </c>
      <c r="ER26" s="880">
        <f>+entero!ER78</f>
        <v>830.56570271566204</v>
      </c>
      <c r="ES26" s="880">
        <f>+entero!ES78</f>
        <v>810.35841817566177</v>
      </c>
      <c r="ET26" s="473">
        <f>+entero!ET78</f>
        <v>118.52615496604096</v>
      </c>
      <c r="EU26" s="958">
        <f>+entero!EU78</f>
        <v>17.132209824410616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761">
        <f>+entero!EJ79</f>
        <v>573.93331209999985</v>
      </c>
      <c r="EK27" s="761">
        <f>+entero!EK79</f>
        <v>573.93331209999985</v>
      </c>
      <c r="EL27" s="761">
        <f>+entero!EL79</f>
        <v>578.96024519000002</v>
      </c>
      <c r="EM27" s="761">
        <f>+entero!EM79</f>
        <v>587.33515688</v>
      </c>
      <c r="EN27" s="761">
        <f>+entero!EN79</f>
        <v>592.7235105699998</v>
      </c>
      <c r="EO27" s="880">
        <f>+entero!EO79</f>
        <v>592.75304617999996</v>
      </c>
      <c r="EP27" s="880">
        <f>+entero!EP79</f>
        <v>598.76128590999986</v>
      </c>
      <c r="EQ27" s="880">
        <f>+entero!EQ79</f>
        <v>598.79066454999997</v>
      </c>
      <c r="ER27" s="880">
        <f>+entero!ER79</f>
        <v>598.82049502000007</v>
      </c>
      <c r="ES27" s="880">
        <f>+entero!ES79</f>
        <v>598.85032555000032</v>
      </c>
      <c r="ET27" s="473">
        <f>+entero!ET79</f>
        <v>6.1268149800005176</v>
      </c>
      <c r="EU27" s="958">
        <f>+entero!EU79</f>
        <v>1.0336716649063897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761">
        <f>+entero!EJ80</f>
        <v>676.03077895519027</v>
      </c>
      <c r="EK28" s="761">
        <f>+entero!EK80</f>
        <v>706.84671152242652</v>
      </c>
      <c r="EL28" s="761">
        <f>+entero!EL80</f>
        <v>664.33457982658445</v>
      </c>
      <c r="EM28" s="761">
        <f>+entero!EM80</f>
        <v>580.31891392390821</v>
      </c>
      <c r="EN28" s="761">
        <f>+entero!EN80</f>
        <v>633.7697904376364</v>
      </c>
      <c r="EO28" s="880">
        <f>+entero!EO80</f>
        <v>590.09671042122613</v>
      </c>
      <c r="EP28" s="880">
        <f>+entero!EP80</f>
        <v>544.80052287874992</v>
      </c>
      <c r="EQ28" s="880">
        <f>+entero!EQ80</f>
        <v>571.8945311292631</v>
      </c>
      <c r="ER28" s="880">
        <f>+entero!ER80</f>
        <v>722.61768194144929</v>
      </c>
      <c r="ES28" s="880">
        <f>+entero!ES80</f>
        <v>743.51757611272535</v>
      </c>
      <c r="ET28" s="473">
        <f>+entero!ET80</f>
        <v>109.74778567508895</v>
      </c>
      <c r="EU28" s="958">
        <f>+entero!EU80</f>
        <v>17.316664083863152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761">
        <f>+entero!EJ81</f>
        <v>409.46927875419328</v>
      </c>
      <c r="EK29" s="761">
        <f>+entero!EK81</f>
        <v>419.35306093030982</v>
      </c>
      <c r="EL29" s="761">
        <f>+entero!EL81</f>
        <v>468.23960129763395</v>
      </c>
      <c r="EM29" s="761">
        <f>+entero!EM81</f>
        <v>384.34151119206575</v>
      </c>
      <c r="EN29" s="761">
        <f>+entero!EN81</f>
        <v>428.80848047801555</v>
      </c>
      <c r="EO29" s="880">
        <f>+entero!EO81</f>
        <v>417.95240086175096</v>
      </c>
      <c r="EP29" s="880">
        <f>+entero!EP81</f>
        <v>345.75996662486648</v>
      </c>
      <c r="EQ29" s="880">
        <f>+entero!EQ81</f>
        <v>351.15502484803858</v>
      </c>
      <c r="ER29" s="880">
        <f>+entero!ER81</f>
        <v>380.92404723578716</v>
      </c>
      <c r="ES29" s="880">
        <f>+entero!ES81</f>
        <v>424.8001458470635</v>
      </c>
      <c r="ET29" s="473">
        <f>+entero!ET81</f>
        <v>-4.0083346309520493</v>
      </c>
      <c r="EU29" s="958">
        <f>+entero!EU81</f>
        <v>-0.93476104448394914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761">
        <f>+entero!EJ82</f>
        <v>266.56150020099699</v>
      </c>
      <c r="EK30" s="761">
        <f>+entero!EK82</f>
        <v>287.49365059211669</v>
      </c>
      <c r="EL30" s="761">
        <f>+entero!EL82</f>
        <v>196.09497852895046</v>
      </c>
      <c r="EM30" s="761">
        <f>+entero!EM82</f>
        <v>195.97740273184243</v>
      </c>
      <c r="EN30" s="761">
        <f>+entero!EN82</f>
        <v>204.96130995962085</v>
      </c>
      <c r="EO30" s="880">
        <f>+entero!EO82</f>
        <v>172.1443095594752</v>
      </c>
      <c r="EP30" s="880">
        <f>+entero!EP82</f>
        <v>199.04055625388349</v>
      </c>
      <c r="EQ30" s="880">
        <f>+entero!EQ82</f>
        <v>220.73950628122455</v>
      </c>
      <c r="ER30" s="880">
        <f>+entero!ER82</f>
        <v>341.69363470566208</v>
      </c>
      <c r="ES30" s="880">
        <f>+entero!ES82</f>
        <v>318.71743026566185</v>
      </c>
      <c r="ET30" s="473">
        <f>+entero!ET82</f>
        <v>113.756120306041</v>
      </c>
      <c r="EU30" s="958">
        <f>+entero!EU82</f>
        <v>55.501265252672297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761">
        <f>+entero!EL83</f>
        <v>0</v>
      </c>
      <c r="EM31" s="761">
        <f>+entero!EM83</f>
        <v>0</v>
      </c>
      <c r="EN31" s="761">
        <f>+entero!EN83</f>
        <v>0</v>
      </c>
      <c r="EO31" s="880">
        <f>+entero!EO83</f>
        <v>0</v>
      </c>
      <c r="EP31" s="880">
        <f>+entero!EP83</f>
        <v>0</v>
      </c>
      <c r="EQ31" s="880">
        <f>+entero!EQ83</f>
        <v>0</v>
      </c>
      <c r="ER31" s="880">
        <f>+entero!ER83</f>
        <v>0</v>
      </c>
      <c r="ES31" s="880">
        <f>+entero!ES83</f>
        <v>0</v>
      </c>
      <c r="ET31" s="473">
        <f>+entero!ET83</f>
        <v>0</v>
      </c>
      <c r="EU31" s="958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761">
        <f>+entero!EJ84</f>
        <v>26553.982816120126</v>
      </c>
      <c r="EK32" s="761">
        <f>+entero!EK84</f>
        <v>26489.687533755616</v>
      </c>
      <c r="EL32" s="761">
        <f>+entero!EL84</f>
        <v>26462.839940815389</v>
      </c>
      <c r="EM32" s="761">
        <f>+entero!EM84</f>
        <v>26402.040928557362</v>
      </c>
      <c r="EN32" s="761">
        <f>+entero!EN84</f>
        <v>26466.813761207508</v>
      </c>
      <c r="EO32" s="880">
        <f>+entero!EO84</f>
        <v>26472.558734172537</v>
      </c>
      <c r="EP32" s="880">
        <f>+entero!EP84</f>
        <v>26492.185703704607</v>
      </c>
      <c r="EQ32" s="880">
        <f>+entero!EQ84</f>
        <v>26515.741439178371</v>
      </c>
      <c r="ER32" s="880">
        <f>+entero!ER84</f>
        <v>26538.387056815383</v>
      </c>
      <c r="ES32" s="880">
        <f>+entero!ES84</f>
        <v>26575.627014125599</v>
      </c>
      <c r="ET32" s="473">
        <f>+entero!ET84</f>
        <v>108.81325291809117</v>
      </c>
      <c r="EU32" s="958">
        <f>+entero!EU84</f>
        <v>0.41113091246963429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787">
        <f>+entero!EL85</f>
        <v>0</v>
      </c>
      <c r="EM33" s="787">
        <f>+entero!EM85</f>
        <v>0</v>
      </c>
      <c r="EN33" s="787">
        <f>+entero!EN85</f>
        <v>0</v>
      </c>
      <c r="EO33" s="881">
        <f>+entero!EO85</f>
        <v>0</v>
      </c>
      <c r="EP33" s="881">
        <f>+entero!EP85</f>
        <v>0</v>
      </c>
      <c r="EQ33" s="881">
        <f>+entero!EQ85</f>
        <v>0</v>
      </c>
      <c r="ER33" s="881">
        <f>+entero!ER85</f>
        <v>0</v>
      </c>
      <c r="ES33" s="881">
        <f>+entero!ES85</f>
        <v>0</v>
      </c>
      <c r="ET33" s="263">
        <f>+entero!ET85</f>
        <v>0</v>
      </c>
      <c r="EU33" s="959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788">
        <f>+entero!EJ86</f>
        <v>98.65245271566323</v>
      </c>
      <c r="EK34" s="788">
        <f>+entero!EK86</f>
        <v>98.619788350290932</v>
      </c>
      <c r="EL34" s="788">
        <f>+entero!EL86</f>
        <v>98.652598920805829</v>
      </c>
      <c r="EM34" s="788">
        <f>+entero!EM86</f>
        <v>98.657150530926501</v>
      </c>
      <c r="EN34" s="788">
        <f>+entero!EN86</f>
        <v>98.660988814084646</v>
      </c>
      <c r="EO34" s="884">
        <f>+entero!EO86</f>
        <v>98.663884119847069</v>
      </c>
      <c r="EP34" s="884">
        <f>+entero!EP86</f>
        <v>98.664989245262049</v>
      </c>
      <c r="EQ34" s="884">
        <f>+entero!EQ86</f>
        <v>98.667328558294344</v>
      </c>
      <c r="ER34" s="884">
        <f>+entero!ER86</f>
        <v>98.671345119901702</v>
      </c>
      <c r="ES34" s="884">
        <f>+entero!ES86</f>
        <v>98.670092434678452</v>
      </c>
      <c r="ET34" s="1024">
        <f>+entero!ET86</f>
        <v>9.1036205938053172E-3</v>
      </c>
      <c r="EU34" s="958">
        <f>+entero!EU86</f>
        <v>0</v>
      </c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784"/>
      <c r="ET35" s="852"/>
      <c r="EU35" s="851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751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  <c r="ER94" s="751"/>
      <c r="ES94" s="751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  <c r="ER95" s="751"/>
      <c r="ES95" s="751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  <c r="ER96" s="751"/>
      <c r="ES96" s="751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  <c r="ER97" s="751"/>
      <c r="ES97" s="751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  <c r="ER98" s="751"/>
      <c r="ES98" s="751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  <c r="ER99" s="751"/>
      <c r="ES99" s="751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  <c r="ER100" s="751"/>
      <c r="ES100" s="751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  <c r="ER101" s="751"/>
      <c r="ES101" s="751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  <c r="ES163" s="810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  <c r="ES164" s="810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  <c r="ES165" s="810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  <c r="ES166" s="810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  <c r="ES167" s="810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  <c r="ES168" s="810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  <c r="ES169" s="810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  <c r="ES180" s="810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  <c r="EQ181" s="810"/>
      <c r="ER181" s="810"/>
      <c r="ES181" s="810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  <c r="EQ182" s="810"/>
      <c r="ER182" s="810"/>
      <c r="ES182" s="810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  <c r="EQ183" s="810"/>
      <c r="ER183" s="810"/>
      <c r="ES183" s="810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  <c r="EQ184" s="810"/>
      <c r="ER184" s="810"/>
      <c r="ES184" s="810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  <c r="EQ185" s="810"/>
      <c r="ER185" s="810"/>
      <c r="ES185" s="810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  <c r="EQ186" s="810"/>
      <c r="ER186" s="810"/>
      <c r="ES186" s="810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  <c r="EQ187" s="810"/>
      <c r="ER187" s="810"/>
      <c r="ES187" s="810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  <c r="EQ188" s="810"/>
      <c r="ER188" s="810"/>
      <c r="ES188" s="810"/>
    </row>
  </sheetData>
  <mergeCells count="143"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M3:EM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L3:EL4"/>
    <mergeCell ref="EK3:EK4"/>
    <mergeCell ref="EI3:EI4"/>
    <mergeCell ref="BU3:BU4"/>
    <mergeCell ref="BL3:BL4"/>
    <mergeCell ref="CK3:CK4"/>
    <mergeCell ref="CU3:CU4"/>
    <mergeCell ref="CP3:CP4"/>
    <mergeCell ref="CO3:CO4"/>
    <mergeCell ref="DB3:DB4"/>
    <mergeCell ref="EN3:EN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Y3:DY4"/>
    <mergeCell ref="DZ3:DZ4"/>
    <mergeCell ref="DQ3:DQ4"/>
    <mergeCell ref="EJ3:EJ4"/>
    <mergeCell ref="EH3:EH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abSelected="1"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T8" sqref="ET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35" width="8.42578125" style="809" customWidth="1"/>
    <col min="136" max="140" width="8.42578125" style="809" hidden="1" customWidth="1"/>
    <col min="141" max="149" width="8.42578125" style="809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38" t="str">
        <f>+entero!D3</f>
        <v>V   A   R   I   A   B   L   E   S     b/</v>
      </c>
      <c r="E3" s="1136" t="str">
        <f>+entero!E3</f>
        <v>2008                          A  fines de Dic*</v>
      </c>
      <c r="F3" s="1136" t="str">
        <f>+entero!F3</f>
        <v>2009                          A  fines de Ene*</v>
      </c>
      <c r="G3" s="1136" t="str">
        <f>+entero!G3</f>
        <v>2009                          A  fines de Feb*</v>
      </c>
      <c r="H3" s="1136" t="str">
        <f>+entero!H3</f>
        <v>2009                          A  fines de Mar*</v>
      </c>
      <c r="I3" s="1136" t="str">
        <f>+entero!I3</f>
        <v>2009                          A  fines de adr*</v>
      </c>
      <c r="J3" s="1136" t="str">
        <f>+entero!J3</f>
        <v>2009                          A  fines de May*</v>
      </c>
      <c r="K3" s="1136" t="str">
        <f>+entero!K3</f>
        <v>2009                          A  fines de Jun*</v>
      </c>
      <c r="L3" s="1136" t="str">
        <f>+entero!L3</f>
        <v>2009                          A  fines de Jul*</v>
      </c>
      <c r="M3" s="1136" t="str">
        <f>+entero!M3</f>
        <v>2009                          A  fines de Ago*</v>
      </c>
      <c r="N3" s="1136" t="str">
        <f>+entero!N3</f>
        <v>2009                          A  fines de Sep*</v>
      </c>
      <c r="O3" s="1136" t="str">
        <f>+entero!O3</f>
        <v>2009                          A  fines de Oct*</v>
      </c>
      <c r="P3" s="1136" t="str">
        <f>+entero!P3</f>
        <v>2009                          A  fines de Nov*</v>
      </c>
      <c r="Q3" s="1136" t="str">
        <f>+entero!Q3</f>
        <v>2009                          A  fines de Dic*</v>
      </c>
      <c r="R3" s="1136" t="str">
        <f>+entero!R3</f>
        <v>2010                          A  fines de Ene*</v>
      </c>
      <c r="S3" s="1136" t="str">
        <f>+entero!S3</f>
        <v>2010                          A  fines de Feb*</v>
      </c>
      <c r="T3" s="1136" t="str">
        <f>+entero!T3</f>
        <v>2010                          A  fines de Mar*</v>
      </c>
      <c r="U3" s="1136" t="str">
        <f>+entero!U3</f>
        <v>2010                          A  fines de adr*</v>
      </c>
      <c r="V3" s="1136" t="str">
        <f>+entero!V3</f>
        <v>2010                          A  fines de May*</v>
      </c>
      <c r="W3" s="1136" t="str">
        <f>+entero!W3</f>
        <v>2010                          A  fines de Jun*</v>
      </c>
      <c r="X3" s="1136" t="str">
        <f>+entero!X3</f>
        <v>2010                          A  fines de Jul*</v>
      </c>
      <c r="Y3" s="1136" t="str">
        <f>+entero!Y3</f>
        <v>2010                          A  fines de Ago*</v>
      </c>
      <c r="Z3" s="1136" t="str">
        <f>+entero!Z3</f>
        <v>2010                          A  fines de Sep*</v>
      </c>
      <c r="AA3" s="1136" t="str">
        <f>+entero!AA3</f>
        <v>2010                          A  fines de Oct*</v>
      </c>
      <c r="AB3" s="1136" t="str">
        <f>+entero!AB3</f>
        <v>2010                          A  fines de Nov*</v>
      </c>
      <c r="AC3" s="1136" t="str">
        <f>+entero!AC3</f>
        <v>2010                          A  fines de Dic*</v>
      </c>
      <c r="AD3" s="1136" t="str">
        <f>+entero!AD3</f>
        <v>2011                          A  fines de Ene*</v>
      </c>
      <c r="AE3" s="1136" t="str">
        <f>+entero!AE3</f>
        <v>2011                          A  fines de Feb*</v>
      </c>
      <c r="AF3" s="1136" t="str">
        <f>+entero!AF3</f>
        <v>2011                          A  fines de Mar*</v>
      </c>
      <c r="AG3" s="1136" t="str">
        <f>+entero!AG3</f>
        <v>2011                          A  fines de adr*</v>
      </c>
      <c r="AH3" s="1136" t="str">
        <f>+entero!AH3</f>
        <v>2011                          A  fines de May*</v>
      </c>
      <c r="AI3" s="1136" t="str">
        <f>+entero!AI3</f>
        <v>2011                          A  fines de Jun*</v>
      </c>
      <c r="AJ3" s="1136" t="str">
        <f>+entero!AJ3</f>
        <v>2011                          A  fines de Jul*</v>
      </c>
      <c r="AK3" s="1136" t="str">
        <f>+entero!AK3</f>
        <v>2011                          A  fines de Ago*</v>
      </c>
      <c r="AL3" s="1136" t="str">
        <f>+entero!AL3</f>
        <v>2011                          A  fines de Sep*</v>
      </c>
      <c r="AM3" s="1136" t="str">
        <f>+entero!AM3</f>
        <v>2011                          A  fines de Oct*</v>
      </c>
      <c r="AN3" s="1136" t="str">
        <f>+entero!AN3</f>
        <v>2011                          A  fines de Nov*</v>
      </c>
      <c r="AO3" s="1136" t="str">
        <f>+entero!AO3</f>
        <v>2011                          A  fines de Dic*</v>
      </c>
      <c r="AP3" s="1136" t="str">
        <f>+entero!AP3</f>
        <v>2012                          A  fines de Ene*</v>
      </c>
      <c r="AQ3" s="1136" t="str">
        <f>+entero!AQ3</f>
        <v>2012                          A  fines de Feb*</v>
      </c>
      <c r="AR3" s="1136" t="str">
        <f>+entero!AR3</f>
        <v>2012                          A  fines de Mar*</v>
      </c>
      <c r="AS3" s="1136" t="str">
        <f>+entero!AS3</f>
        <v>2012                          A  fines de adr*</v>
      </c>
      <c r="AT3" s="1136" t="str">
        <f>+entero!AT3</f>
        <v>2012                          A  fines de May*</v>
      </c>
      <c r="AU3" s="1136" t="str">
        <f>+entero!AU3</f>
        <v>2012                          A  fines de Jun*</v>
      </c>
      <c r="AV3" s="1136" t="str">
        <f>+entero!AV3</f>
        <v>2012                          A  fines de Jul*</v>
      </c>
      <c r="AW3" s="1136" t="str">
        <f>+entero!AW3</f>
        <v>2012                          A  fines de Ago*</v>
      </c>
      <c r="AX3" s="1136" t="str">
        <f>+entero!AX3</f>
        <v>2012                          A  fines de Sep*</v>
      </c>
      <c r="AY3" s="1136" t="str">
        <f>+entero!AY3</f>
        <v>2012                          A  fines de Oct*</v>
      </c>
      <c r="AZ3" s="1136" t="str">
        <f>+entero!AZ3</f>
        <v>2012                          A  fines de Nov*</v>
      </c>
      <c r="BA3" s="1136" t="str">
        <f>+entero!BA3</f>
        <v>2012                          A  fines de Dic*</v>
      </c>
      <c r="BB3" s="1136" t="str">
        <f>+entero!BB3</f>
        <v>2013                          A  fines de Ene*</v>
      </c>
      <c r="BC3" s="1136" t="str">
        <f>+entero!BC3</f>
        <v>2013                          A  fines de Feb*</v>
      </c>
      <c r="BD3" s="1136" t="str">
        <f>+entero!BD3</f>
        <v>2013                          A  fines de Mar*</v>
      </c>
      <c r="BE3" s="1136" t="str">
        <f>+entero!BE3</f>
        <v>2013                          A  fines de adr*</v>
      </c>
      <c r="BF3" s="1136" t="str">
        <f>+entero!BF3</f>
        <v>2013                          A  fines de May*</v>
      </c>
      <c r="BG3" s="1136" t="str">
        <f>+entero!BG3</f>
        <v>2013                          A  fines de Jun*</v>
      </c>
      <c r="BH3" s="1136" t="str">
        <f>+entero!BH3</f>
        <v>2013                          A  fines de Jul*</v>
      </c>
      <c r="BI3" s="1136" t="str">
        <f>+entero!BI3</f>
        <v>2013                          A  fines de Ago*</v>
      </c>
      <c r="BJ3" s="1136" t="str">
        <f>+entero!BJ3</f>
        <v>2013                          A  fines de Sep*</v>
      </c>
      <c r="BK3" s="1136" t="str">
        <f>+entero!BK3</f>
        <v>2013                          A  fines de Oct*</v>
      </c>
      <c r="BL3" s="1136" t="str">
        <f>+entero!BL3</f>
        <v>2013                          A  fines de Nov*</v>
      </c>
      <c r="BM3" s="1136" t="str">
        <f>+entero!BM3</f>
        <v>2013                          A  fines de Dic*</v>
      </c>
      <c r="BN3" s="1136" t="str">
        <f>+entero!BN3</f>
        <v>2014                          A  fines de Ene*</v>
      </c>
      <c r="BO3" s="1136" t="str">
        <f>+entero!BO3</f>
        <v>2014                          A  fines de Feb*</v>
      </c>
      <c r="BP3" s="1136" t="str">
        <f>+entero!BP3</f>
        <v>2014                          A  fines de Mar*</v>
      </c>
      <c r="BQ3" s="1136" t="str">
        <f>+entero!BQ3</f>
        <v>2014                          A  fines de adr*</v>
      </c>
      <c r="BR3" s="1136" t="str">
        <f>+entero!BR3</f>
        <v>2014                          A  fines de May*</v>
      </c>
      <c r="BS3" s="1136" t="str">
        <f>+entero!BS3</f>
        <v>2014                          A  fines de Jun*</v>
      </c>
      <c r="BT3" s="1136" t="str">
        <f>+entero!BT3</f>
        <v>2014                          A  fines de Jul*</v>
      </c>
      <c r="BU3" s="1136" t="str">
        <f>+entero!BU3</f>
        <v>2014                          A  fines de Ago*</v>
      </c>
      <c r="BV3" s="1136" t="str">
        <f>+entero!BV3</f>
        <v>2014                          A  fines de Sep*</v>
      </c>
      <c r="BW3" s="1136" t="str">
        <f>+entero!BW3</f>
        <v>2014                          A  fines de Oct*</v>
      </c>
      <c r="BX3" s="1136" t="str">
        <f>+entero!BX3</f>
        <v>2014                          A  fines de Nov*</v>
      </c>
      <c r="BY3" s="1136" t="str">
        <f>+entero!BY3</f>
        <v>2014                          A  fines de Dic*</v>
      </c>
      <c r="BZ3" s="1136" t="str">
        <f>+entero!BZ3</f>
        <v>2015                         A  fines de Ene*</v>
      </c>
      <c r="CA3" s="1136" t="str">
        <f>+entero!CA3</f>
        <v>2015                         A  fines de Feb*</v>
      </c>
      <c r="CB3" s="1136" t="str">
        <f>+entero!CB3</f>
        <v>2015                         A  fines de Mar*</v>
      </c>
      <c r="CC3" s="1136" t="str">
        <f>+entero!CC3</f>
        <v xml:space="preserve">2015                         A  fines de adr* </v>
      </c>
      <c r="CD3" s="1136" t="str">
        <f>+entero!CD3</f>
        <v xml:space="preserve">2015                         A  fines de May* </v>
      </c>
      <c r="CE3" s="1136" t="str">
        <f>+entero!CE3</f>
        <v xml:space="preserve">2015                         A  fines de Jun* </v>
      </c>
      <c r="CF3" s="1136" t="str">
        <f>+entero!CF3</f>
        <v xml:space="preserve">2015                         A  fines de Jul* </v>
      </c>
      <c r="CG3" s="1136" t="str">
        <f>+entero!CG3</f>
        <v xml:space="preserve">2015                         A  fines de Ago* </v>
      </c>
      <c r="CH3" s="1136" t="str">
        <f>+entero!CH3</f>
        <v xml:space="preserve">2015                         A  fines de Sep* </v>
      </c>
      <c r="CI3" s="1136" t="str">
        <f>+entero!CI3</f>
        <v xml:space="preserve">2015                         A  fines de Oct* </v>
      </c>
      <c r="CJ3" s="1136" t="str">
        <f>+entero!CJ3</f>
        <v xml:space="preserve">2015                         A  fines de Nov* </v>
      </c>
      <c r="CK3" s="1136" t="str">
        <f>+entero!CK3</f>
        <v xml:space="preserve">2015                         A  fines de Dic* </v>
      </c>
      <c r="CL3" s="1136" t="str">
        <f>+entero!CL3</f>
        <v xml:space="preserve">2016                         A  fines de Ene* </v>
      </c>
      <c r="CM3" s="1136" t="str">
        <f>+entero!CM3</f>
        <v xml:space="preserve">2016                         A  fines de Feb* </v>
      </c>
      <c r="CN3" s="1136" t="str">
        <f>+entero!CN3</f>
        <v xml:space="preserve">2016                         A  fines de Mar* </v>
      </c>
      <c r="CO3" s="1136" t="str">
        <f>+entero!CO3</f>
        <v xml:space="preserve">2016                         A  fines de adr* </v>
      </c>
      <c r="CP3" s="1136" t="str">
        <f>+entero!CP3</f>
        <v xml:space="preserve">2016                         A  fines de May* </v>
      </c>
      <c r="CQ3" s="1136" t="str">
        <f>+entero!CQ3</f>
        <v xml:space="preserve">2016                         A  fines de Jun* </v>
      </c>
      <c r="CR3" s="1136" t="str">
        <f>+entero!CR3</f>
        <v xml:space="preserve">2016                         A  fines de Jul* </v>
      </c>
      <c r="CS3" s="1136" t="str">
        <f>+entero!CS3</f>
        <v xml:space="preserve">2016                         A  fines de Ago* </v>
      </c>
      <c r="CT3" s="1136" t="str">
        <f>+entero!CT3</f>
        <v xml:space="preserve">2016                         A  fines de Sep* </v>
      </c>
      <c r="CU3" s="1136" t="str">
        <f>+entero!CU3</f>
        <v xml:space="preserve">2016                         A  fines de Oct* </v>
      </c>
      <c r="CV3" s="1136" t="str">
        <f>+entero!CV3</f>
        <v xml:space="preserve">2016                         A  fines de Nov* </v>
      </c>
      <c r="CW3" s="1136" t="str">
        <f>+entero!CW3</f>
        <v>2016                         A  fines de Dic* 15</v>
      </c>
      <c r="CX3" s="1136" t="str">
        <f>+entero!CX3</f>
        <v xml:space="preserve">2017                         A  fines de Ene* </v>
      </c>
      <c r="CY3" s="1136" t="str">
        <f>+entero!CY3</f>
        <v xml:space="preserve">2017                         A  fines de Feb* </v>
      </c>
      <c r="CZ3" s="1136" t="str">
        <f>+entero!CZ3</f>
        <v xml:space="preserve">2017                         A  fines de Mar* </v>
      </c>
      <c r="DA3" s="1136" t="str">
        <f>+entero!DA3</f>
        <v xml:space="preserve">2017                         A  fines de Abr* </v>
      </c>
      <c r="DB3" s="1136" t="str">
        <f>+entero!DB3</f>
        <v xml:space="preserve">2017                         A  fines de May* </v>
      </c>
      <c r="DC3" s="1136" t="str">
        <f>+entero!DC3</f>
        <v xml:space="preserve">2017                         A  fines de Jun* </v>
      </c>
      <c r="DD3" s="1136" t="str">
        <f>+entero!DD3</f>
        <v xml:space="preserve">2017                         A  fines de Jul* </v>
      </c>
      <c r="DE3" s="1136" t="str">
        <f>+entero!DE3</f>
        <v xml:space="preserve">2017                         A  fines de Ago* </v>
      </c>
      <c r="DF3" s="1136" t="str">
        <f>+entero!DF3</f>
        <v xml:space="preserve">2017                         A  fines de Sep* </v>
      </c>
      <c r="DG3" s="1136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39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05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29">
        <v>7.5</v>
      </c>
      <c r="EM5" s="829">
        <v>7.5</v>
      </c>
      <c r="EN5" s="829">
        <v>7.5</v>
      </c>
      <c r="EO5" s="886">
        <v>7.5</v>
      </c>
      <c r="EP5" s="886">
        <v>7.5</v>
      </c>
      <c r="EQ5" s="886">
        <v>7.5</v>
      </c>
      <c r="ER5" s="886">
        <v>7.5</v>
      </c>
      <c r="ES5" s="886">
        <v>7.5</v>
      </c>
      <c r="ET5" s="854">
        <v>7.5</v>
      </c>
      <c r="EU5" s="853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743">
        <f>+entero!EL88</f>
        <v>6.96</v>
      </c>
      <c r="EM6" s="743">
        <f>+entero!EM88</f>
        <v>6.96</v>
      </c>
      <c r="EN6" s="743">
        <f>+entero!EN88</f>
        <v>6.96</v>
      </c>
      <c r="EO6" s="887">
        <f>+entero!EO88</f>
        <v>6.96</v>
      </c>
      <c r="EP6" s="887">
        <f>+entero!EP88</f>
        <v>6.96</v>
      </c>
      <c r="EQ6" s="887">
        <f>+entero!EQ88</f>
        <v>6.96</v>
      </c>
      <c r="ER6" s="887">
        <f>+entero!ER88</f>
        <v>6.96</v>
      </c>
      <c r="ES6" s="887">
        <f>+entero!ES88</f>
        <v>6.96</v>
      </c>
      <c r="ET6" s="973"/>
      <c r="EU6" s="888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743">
        <f>+entero!EL89</f>
        <v>6.86</v>
      </c>
      <c r="EM7" s="743">
        <f>+entero!EM89</f>
        <v>6.86</v>
      </c>
      <c r="EN7" s="743">
        <f>+entero!EN89</f>
        <v>6.86</v>
      </c>
      <c r="EO7" s="887">
        <f>+entero!EO89</f>
        <v>6.86</v>
      </c>
      <c r="EP7" s="887">
        <f>+entero!EP89</f>
        <v>6.86</v>
      </c>
      <c r="EQ7" s="887">
        <f>+entero!EQ89</f>
        <v>6.86</v>
      </c>
      <c r="ER7" s="887">
        <f>+entero!ER89</f>
        <v>6.86</v>
      </c>
      <c r="ES7" s="887">
        <f>+entero!ES89</f>
        <v>6.86</v>
      </c>
      <c r="ET7" s="973"/>
      <c r="EU7" s="888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747">
        <f>+entero!EJ90</f>
        <v>6.9667626687898849</v>
      </c>
      <c r="EK8" s="747">
        <f>+entero!EK90</f>
        <v>6.9709114471052454</v>
      </c>
      <c r="EL8" s="747">
        <f>+entero!EL90</f>
        <v>6.9631558464130219</v>
      </c>
      <c r="EM8" s="747">
        <f>+entero!EM90</f>
        <v>6.964989114964145</v>
      </c>
      <c r="EN8" s="747">
        <f>+entero!EN90</f>
        <v>6.964198442233223</v>
      </c>
      <c r="EO8" s="455">
        <f>+entero!EO90</f>
        <v>6.9708853346757973</v>
      </c>
      <c r="EP8" s="455">
        <f>+entero!EP90</f>
        <v>6.9643940246161922</v>
      </c>
      <c r="EQ8" s="455">
        <f>+entero!EQ90</f>
        <v>6.9709115910144313</v>
      </c>
      <c r="ER8" s="455">
        <f>+entero!ER90</f>
        <v>6.9544178045868827</v>
      </c>
      <c r="ES8" s="455">
        <f>+entero!ES90</f>
        <v>6.9625280999460175</v>
      </c>
      <c r="ET8" s="1023">
        <f>+entero!ET90</f>
        <v>-1.6703422872055285E-3</v>
      </c>
      <c r="EU8" s="888">
        <f>+entero!EU90</f>
        <v>-2.3977890001137665E-2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58.152141137290783</v>
      </c>
      <c r="ED9" s="747">
        <f>+entero!ED91</f>
        <v>58.509671077066088</v>
      </c>
      <c r="EE9" s="747">
        <f>+entero!EE91</f>
        <v>59.280034403537414</v>
      </c>
      <c r="EF9" s="1042"/>
      <c r="EG9" s="1042"/>
      <c r="EH9" s="1042"/>
      <c r="EI9" s="1042"/>
      <c r="EJ9" s="1042"/>
      <c r="EK9" s="1042"/>
      <c r="EL9" s="1042"/>
      <c r="EM9" s="1042"/>
      <c r="EN9" s="1042"/>
      <c r="EO9" s="269"/>
      <c r="EP9" s="269"/>
      <c r="EQ9" s="269"/>
      <c r="ER9" s="269"/>
      <c r="ES9" s="269"/>
      <c r="ET9" s="828"/>
      <c r="EU9" s="889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743">
        <f>+entero!EJ92</f>
        <v>2.3212600000000001</v>
      </c>
      <c r="EK10" s="743">
        <f>+entero!EK92</f>
        <v>2.3214000000000001</v>
      </c>
      <c r="EL10" s="743">
        <f>+entero!EL92</f>
        <v>2.3223799999999999</v>
      </c>
      <c r="EM10" s="743">
        <f>+entero!EM92</f>
        <v>2.3234599999999999</v>
      </c>
      <c r="EN10" s="743">
        <f>+entero!EN92</f>
        <v>2.3244199999999999</v>
      </c>
      <c r="EO10" s="887">
        <f>+entero!EO92</f>
        <v>2.3250600000000001</v>
      </c>
      <c r="EP10" s="887">
        <f>+entero!EP92</f>
        <v>2.3252199999999998</v>
      </c>
      <c r="EQ10" s="887">
        <f>+entero!EQ92</f>
        <v>2.32538</v>
      </c>
      <c r="ER10" s="887">
        <f>+entero!ER92</f>
        <v>2.3255400000000002</v>
      </c>
      <c r="ES10" s="887">
        <f>+entero!ES92</f>
        <v>2.3256999999999999</v>
      </c>
      <c r="ET10" s="1023">
        <f>+entero!ET92</f>
        <v>1.2799999999999478E-3</v>
      </c>
      <c r="EU10" s="888">
        <f>+entero!EU92</f>
        <v>5.52090611871651E-2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2"/>
      <c r="EG11" s="1042"/>
      <c r="EH11" s="1042"/>
      <c r="EI11" s="1042"/>
      <c r="EJ11" s="1042"/>
      <c r="EK11" s="1042"/>
      <c r="EL11" s="1042"/>
      <c r="EM11" s="1042"/>
      <c r="EN11" s="1042"/>
      <c r="EO11" s="269"/>
      <c r="EP11" s="269"/>
      <c r="EQ11" s="269"/>
      <c r="ER11" s="269"/>
      <c r="ES11" s="269"/>
      <c r="ET11" s="938"/>
      <c r="EU11" s="923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752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752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752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752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752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752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75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75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75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  <c r="ES76" s="753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  <c r="ES77" s="753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  <c r="ES78" s="753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  <c r="ES79" s="753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  <c r="ES80" s="753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  <c r="ES81" s="753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  <c r="ES82" s="753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  <c r="ES83" s="753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  <c r="ES84" s="753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  <c r="ES85" s="753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  <c r="EQ102" s="810"/>
      <c r="ER102" s="810"/>
      <c r="ES102" s="810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  <c r="EQ103" s="810"/>
      <c r="ER103" s="810"/>
      <c r="ES103" s="810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  <c r="EQ104" s="810"/>
      <c r="ER104" s="810"/>
      <c r="ES104" s="810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  <c r="EQ105" s="810"/>
      <c r="ER105" s="810"/>
      <c r="ES105" s="810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  <c r="ES106" s="810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  <c r="ES107" s="810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  <c r="ES108" s="810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  <c r="ES109" s="810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  <c r="ES110" s="810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  <c r="ES111" s="810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  <c r="ES112" s="810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  <c r="ES113" s="810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  <c r="ES114" s="810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  <c r="ES115" s="810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  <c r="ES116" s="810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  <c r="ES117" s="810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  <c r="ES118" s="810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  <c r="ES119" s="810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  <c r="ES120" s="810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  <c r="ES121" s="810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</sheetData>
  <mergeCells count="143">
    <mergeCell ref="EM3:EM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EE3:EE4"/>
    <mergeCell ref="EF3:EF4"/>
    <mergeCell ref="EB3:EB4"/>
    <mergeCell ref="DN3:DN4"/>
    <mergeCell ref="DT3:DT4"/>
    <mergeCell ref="DU3:DU4"/>
    <mergeCell ref="DO3:DO4"/>
    <mergeCell ref="DS3:DS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U3:U4"/>
    <mergeCell ref="T3:T4"/>
    <mergeCell ref="DR3:DR4"/>
    <mergeCell ref="DQ3:DQ4"/>
    <mergeCell ref="CK3:CK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BB3:BB4"/>
    <mergeCell ref="AV3:AV4"/>
    <mergeCell ref="BE3:BE4"/>
    <mergeCell ref="Y3:Y4"/>
    <mergeCell ref="AF3:AF4"/>
    <mergeCell ref="AH3:AH4"/>
    <mergeCell ref="AI3:AI4"/>
    <mergeCell ref="AK3:AK4"/>
    <mergeCell ref="AO3:AO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EK3:EK4"/>
    <mergeCell ref="EI3:EI4"/>
    <mergeCell ref="EG3:EG4"/>
    <mergeCell ref="EO3:ES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EN3:EN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.140625" style="809" customWidth="1"/>
    <col min="136" max="140" width="8.140625" style="809" hidden="1" customWidth="1"/>
    <col min="141" max="149" width="8.140625" style="809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entero!CT3</f>
        <v xml:space="preserve">2016                         A  fines de Sep* </v>
      </c>
      <c r="CU3" s="1122" t="str">
        <f>entero!CU3</f>
        <v xml:space="preserve">2016                         A  fines de Oct* </v>
      </c>
      <c r="CV3" s="1122" t="str">
        <f>entero!CV3</f>
        <v xml:space="preserve">2016                         A  fines de Nov* </v>
      </c>
      <c r="CW3" s="1122" t="str">
        <f>entero!CW3</f>
        <v>2016                         A  fines de Dic* 15</v>
      </c>
      <c r="CX3" s="1122" t="str">
        <f>entero!CX3</f>
        <v xml:space="preserve">2017                         A  fines de Ene* </v>
      </c>
      <c r="CY3" s="1122" t="str">
        <f>entero!CY3</f>
        <v xml:space="preserve">2017                         A  fines de Feb* </v>
      </c>
      <c r="CZ3" s="1122" t="str">
        <f>entero!CZ3</f>
        <v xml:space="preserve">2017                         A  fines de Mar* </v>
      </c>
      <c r="DA3" s="1122" t="str">
        <f>entero!DA3</f>
        <v xml:space="preserve">2017                         A  fines de Abr* </v>
      </c>
      <c r="DB3" s="1122" t="str">
        <f>entero!DB3</f>
        <v xml:space="preserve">2017                         A  fines de May* </v>
      </c>
      <c r="DC3" s="1122" t="str">
        <f>entero!DC3</f>
        <v xml:space="preserve">2017                         A  fines de Jun* </v>
      </c>
      <c r="DD3" s="1122" t="str">
        <f>entero!DD3</f>
        <v xml:space="preserve">2017                         A  fines de Jul* </v>
      </c>
      <c r="DE3" s="1122" t="str">
        <f>entero!DE3</f>
        <v xml:space="preserve">2017                         A  fines de Ago* </v>
      </c>
      <c r="DF3" s="1122" t="str">
        <f>entero!DF3</f>
        <v xml:space="preserve">2017                         A  fines de Sep* </v>
      </c>
      <c r="DG3" s="1122" t="str">
        <f>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 t="str">
        <f>entero!CT3</f>
        <v xml:space="preserve">2016                         A  fines de Sep* </v>
      </c>
      <c r="CU4" s="1128" t="str">
        <f>entero!CU3</f>
        <v xml:space="preserve">2016                         A  fines de Oct* </v>
      </c>
      <c r="CV4" s="1128" t="str">
        <f>entero!CV3</f>
        <v xml:space="preserve">2016                         A  fines de Nov* </v>
      </c>
      <c r="CW4" s="1128" t="str">
        <f>entero!CW3</f>
        <v>2016                         A  fines de Dic* 15</v>
      </c>
      <c r="CX4" s="1128" t="str">
        <f>entero!CX3</f>
        <v xml:space="preserve">2017                         A  fines de Ene* </v>
      </c>
      <c r="CY4" s="1128" t="str">
        <f>entero!CY3</f>
        <v xml:space="preserve">2017                         A  fines de Feb* </v>
      </c>
      <c r="CZ4" s="1128" t="str">
        <f>entero!CZ3</f>
        <v xml:space="preserve">2017                         A  fines de Mar* </v>
      </c>
      <c r="DA4" s="1128" t="str">
        <f>entero!DA3</f>
        <v xml:space="preserve">2017                         A  fines de Abr* </v>
      </c>
      <c r="DB4" s="1128" t="str">
        <f>entero!DB3</f>
        <v xml:space="preserve">2017                         A  fines de May* </v>
      </c>
      <c r="DC4" s="1128" t="str">
        <f>entero!DC3</f>
        <v xml:space="preserve">2017                         A  fines de Jun* </v>
      </c>
      <c r="DD4" s="1128" t="str">
        <f>entero!DD3</f>
        <v xml:space="preserve">2017                         A  fines de Jul* </v>
      </c>
      <c r="DE4" s="1128" t="str">
        <f>entero!DE3</f>
        <v xml:space="preserve">2017                         A  fines de Ago* </v>
      </c>
      <c r="DF4" s="1128" t="str">
        <f>entero!DF3</f>
        <v xml:space="preserve">2017                         A  fines de Sep* </v>
      </c>
      <c r="DG4" s="1128" t="str">
        <f>entero!DG3</f>
        <v xml:space="preserve">2017                         A  fines de Oct* </v>
      </c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756"/>
      <c r="ES5" s="756"/>
      <c r="ET5" s="75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744" t="e">
        <f>+entero!#REF!</f>
        <v>#REF!</v>
      </c>
      <c r="ES6" s="744" t="e">
        <f>+entero!#REF!</f>
        <v>#REF!</v>
      </c>
      <c r="ET6" s="744" t="e">
        <f>+entero!#REF!</f>
        <v>#REF!</v>
      </c>
      <c r="EU6" s="876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744" t="e">
        <f>+entero!#REF!</f>
        <v>#REF!</v>
      </c>
      <c r="ES7" s="744" t="e">
        <f>+entero!#REF!</f>
        <v>#REF!</v>
      </c>
      <c r="ET7" s="744" t="e">
        <f>+entero!#REF!</f>
        <v>#REF!</v>
      </c>
      <c r="EU7" s="876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744" t="e">
        <f>+entero!#REF!</f>
        <v>#REF!</v>
      </c>
      <c r="ES8" s="744" t="e">
        <f>+entero!#REF!</f>
        <v>#REF!</v>
      </c>
      <c r="ET8" s="744" t="e">
        <f>+entero!#REF!</f>
        <v>#REF!</v>
      </c>
      <c r="EU8" s="876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744" t="e">
        <f>+entero!#REF!</f>
        <v>#REF!</v>
      </c>
      <c r="ES9" s="744" t="e">
        <f>+entero!#REF!</f>
        <v>#REF!</v>
      </c>
      <c r="ET9" s="744" t="e">
        <f>+entero!#REF!</f>
        <v>#REF!</v>
      </c>
      <c r="EU9" s="876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770">
        <f>+entero!EJ95</f>
        <v>632.20703969246472</v>
      </c>
      <c r="EK10" s="770">
        <f>+entero!EK95</f>
        <v>631.83368988196207</v>
      </c>
      <c r="EL10" s="770">
        <f>+entero!EL95</f>
        <v>628.32419347379857</v>
      </c>
      <c r="EM10" s="770">
        <f>+entero!EM95</f>
        <v>618.34336851607281</v>
      </c>
      <c r="EN10" s="770">
        <f>+entero!EN95</f>
        <v>593.51095873943996</v>
      </c>
      <c r="EO10" s="914">
        <f>+entero!EO95</f>
        <v>593.51095873943996</v>
      </c>
      <c r="EP10" s="1037">
        <f>+entero!EP95</f>
        <v>593.51095873943996</v>
      </c>
      <c r="EQ10" s="914">
        <f>+entero!EQ95</f>
        <v>593.51095873943996</v>
      </c>
      <c r="ER10" s="914">
        <f>+entero!ER95</f>
        <v>593.51095873943996</v>
      </c>
      <c r="ES10" s="914">
        <f>+entero!ES95</f>
        <v>575.58577940825023</v>
      </c>
      <c r="ET10" s="1044">
        <f>+entero!ET95</f>
        <v>-17.925179331189725</v>
      </c>
      <c r="EU10" s="960">
        <f>+entero!EU95</f>
        <v>-2.7216735000080665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754"/>
      <c r="ER15" s="754"/>
      <c r="ES15" s="75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754"/>
      <c r="ER16" s="754"/>
      <c r="ES16" s="75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752"/>
      <c r="ER17" s="752"/>
      <c r="ES17" s="752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752"/>
      <c r="ER18" s="752"/>
      <c r="ES18" s="752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752"/>
      <c r="ER19" s="752"/>
      <c r="ES19" s="752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752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752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752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752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752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752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75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75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75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  <c r="EQ74" s="753"/>
      <c r="ER74" s="753"/>
      <c r="ES74" s="753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  <c r="EQ75" s="753"/>
      <c r="ER75" s="753"/>
      <c r="ES75" s="753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  <c r="ES76" s="753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  <c r="ES77" s="753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  <c r="ES78" s="753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  <c r="ES79" s="753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  <c r="ES80" s="753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  <c r="ES81" s="753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  <c r="ES82" s="753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  <c r="ES83" s="753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  <c r="ES84" s="753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  <c r="ES85" s="753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</sheetData>
  <mergeCells count="143">
    <mergeCell ref="EM3:EM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AN3:AN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CS3:CS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N3:EN4"/>
    <mergeCell ref="EL3:EL4"/>
    <mergeCell ref="EE3:EE4"/>
    <mergeCell ref="EK3:EK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DS3:DS4"/>
    <mergeCell ref="EC3:EC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" style="809" customWidth="1"/>
    <col min="136" max="140" width="8" style="809" hidden="1" customWidth="1"/>
    <col min="141" max="149" width="8" style="809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T2" s="165"/>
      <c r="EU2" s="165"/>
    </row>
    <row r="3" spans="1:151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65"/>
      <c r="EU3" s="165"/>
    </row>
    <row r="4" spans="1:151" ht="24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3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25"/>
      <c r="EG4" s="1125"/>
      <c r="EH4" s="1125"/>
      <c r="EI4" s="1125"/>
      <c r="EJ4" s="1125"/>
      <c r="EK4" s="1125"/>
      <c r="EL4" s="1125"/>
      <c r="EM4" s="1125"/>
      <c r="EN4" s="1125"/>
      <c r="EO4" s="1034">
        <f>+entero!EO4</f>
        <v>43794</v>
      </c>
      <c r="EP4" s="937">
        <f>+entero!EP4</f>
        <v>43795</v>
      </c>
      <c r="EQ4" s="937">
        <f>+entero!EQ4</f>
        <v>43796</v>
      </c>
      <c r="ER4" s="937">
        <f>+entero!ER4</f>
        <v>43797</v>
      </c>
      <c r="ES4" s="962">
        <f>+entero!ES4</f>
        <v>43798</v>
      </c>
      <c r="ET4" s="165"/>
      <c r="EU4" s="165"/>
    </row>
    <row r="5" spans="1:151" x14ac:dyDescent="0.2">
      <c r="A5" s="3"/>
      <c r="B5" s="111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51"/>
      <c r="EK5" s="51"/>
      <c r="EL5" s="51"/>
      <c r="EM5" s="51"/>
      <c r="EN5" s="51"/>
      <c r="EO5" s="19"/>
      <c r="EP5" s="30"/>
      <c r="EQ5" s="30"/>
      <c r="ER5" s="30"/>
      <c r="ES5" s="1020"/>
      <c r="ET5" s="165"/>
      <c r="EU5" s="165"/>
    </row>
    <row r="6" spans="1:151" ht="12.75" hidden="1" customHeight="1" x14ac:dyDescent="0.2">
      <c r="A6" s="3"/>
      <c r="B6" s="111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21"/>
      <c r="EP6" s="890"/>
      <c r="EQ6" s="890"/>
      <c r="ER6" s="890"/>
      <c r="ES6" s="916"/>
      <c r="ET6" s="165"/>
      <c r="EU6" s="165"/>
    </row>
    <row r="7" spans="1:151" x14ac:dyDescent="0.2">
      <c r="A7" s="3"/>
      <c r="B7" s="111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1"/>
      <c r="EG7" s="1021"/>
      <c r="EH7" s="1021"/>
      <c r="EI7" s="1021"/>
      <c r="EJ7" s="1021"/>
      <c r="EK7" s="1021"/>
      <c r="EL7" s="1021"/>
      <c r="EM7" s="1021"/>
      <c r="EN7" s="1021"/>
      <c r="EO7" s="1021"/>
      <c r="EP7" s="890"/>
      <c r="EQ7" s="890"/>
      <c r="ER7" s="890"/>
      <c r="ES7" s="916"/>
      <c r="ET7" s="165"/>
      <c r="EU7" s="165"/>
    </row>
    <row r="8" spans="1:151" x14ac:dyDescent="0.2">
      <c r="A8" s="3"/>
      <c r="B8" s="111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1"/>
      <c r="EG8" s="1021"/>
      <c r="EH8" s="1021"/>
      <c r="EI8" s="1021"/>
      <c r="EJ8" s="1021"/>
      <c r="EK8" s="1021"/>
      <c r="EL8" s="1021"/>
      <c r="EM8" s="1021"/>
      <c r="EN8" s="1021"/>
      <c r="EO8" s="1021"/>
      <c r="EP8" s="890"/>
      <c r="EQ8" s="890"/>
      <c r="ER8" s="890"/>
      <c r="ES8" s="916"/>
      <c r="ET8" s="165"/>
      <c r="EU8" s="165"/>
    </row>
    <row r="9" spans="1:151" x14ac:dyDescent="0.2">
      <c r="A9" s="3"/>
      <c r="B9" s="111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1"/>
      <c r="EG9" s="1021"/>
      <c r="EH9" s="1021"/>
      <c r="EI9" s="1021"/>
      <c r="EJ9" s="1021"/>
      <c r="EK9" s="1021"/>
      <c r="EL9" s="1021"/>
      <c r="EM9" s="1021"/>
      <c r="EN9" s="1021"/>
      <c r="EO9" s="1021"/>
      <c r="EP9" s="890"/>
      <c r="EQ9" s="890"/>
      <c r="ER9" s="890"/>
      <c r="ES9" s="916"/>
      <c r="ET9" s="165"/>
      <c r="EU9" s="165"/>
    </row>
    <row r="10" spans="1:151" ht="12.75" hidden="1" customHeight="1" x14ac:dyDescent="0.2">
      <c r="A10" s="3"/>
      <c r="B10" s="111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1"/>
      <c r="EG10" s="1021"/>
      <c r="EH10" s="1021"/>
      <c r="EI10" s="1021"/>
      <c r="EJ10" s="1021"/>
      <c r="EK10" s="1021"/>
      <c r="EL10" s="1021"/>
      <c r="EM10" s="1021"/>
      <c r="EN10" s="1021"/>
      <c r="EO10" s="1021"/>
      <c r="EP10" s="890"/>
      <c r="EQ10" s="890"/>
      <c r="ER10" s="890"/>
      <c r="ES10" s="916"/>
      <c r="ET10" s="165"/>
      <c r="EU10" s="165"/>
    </row>
    <row r="11" spans="1:151" x14ac:dyDescent="0.2">
      <c r="A11" s="3"/>
      <c r="B11" s="111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1"/>
      <c r="EG11" s="1021"/>
      <c r="EH11" s="1021"/>
      <c r="EI11" s="1021"/>
      <c r="EJ11" s="1021"/>
      <c r="EK11" s="1021"/>
      <c r="EL11" s="1021"/>
      <c r="EM11" s="1021"/>
      <c r="EN11" s="1021"/>
      <c r="EO11" s="1021"/>
      <c r="EP11" s="890"/>
      <c r="EQ11" s="890"/>
      <c r="ER11" s="890"/>
      <c r="ES11" s="916"/>
      <c r="ET11" s="165"/>
      <c r="EU11" s="165"/>
    </row>
    <row r="12" spans="1:151" x14ac:dyDescent="0.2">
      <c r="A12" s="3"/>
      <c r="B12" s="111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1"/>
      <c r="EG12" s="1021"/>
      <c r="EH12" s="1021"/>
      <c r="EI12" s="1021"/>
      <c r="EJ12" s="1021"/>
      <c r="EK12" s="1021"/>
      <c r="EL12" s="1021"/>
      <c r="EM12" s="1021"/>
      <c r="EN12" s="1021"/>
      <c r="EO12" s="1021"/>
      <c r="EP12" s="890"/>
      <c r="EQ12" s="890"/>
      <c r="ER12" s="890"/>
      <c r="ES12" s="916"/>
      <c r="ET12" s="165"/>
      <c r="EU12" s="165"/>
    </row>
    <row r="13" spans="1:151" x14ac:dyDescent="0.2">
      <c r="A13" s="3"/>
      <c r="B13" s="111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1"/>
      <c r="EG13" s="1021"/>
      <c r="EH13" s="1021"/>
      <c r="EI13" s="1021"/>
      <c r="EJ13" s="1021"/>
      <c r="EK13" s="1021"/>
      <c r="EL13" s="1021"/>
      <c r="EM13" s="1021"/>
      <c r="EN13" s="1021"/>
      <c r="EO13" s="1021"/>
      <c r="EP13" s="890"/>
      <c r="EQ13" s="890"/>
      <c r="ER13" s="890"/>
      <c r="ES13" s="916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1"/>
      <c r="EG14" s="1021"/>
      <c r="EH14" s="1021"/>
      <c r="EI14" s="1021"/>
      <c r="EJ14" s="1021"/>
      <c r="EK14" s="1021"/>
      <c r="EL14" s="1021"/>
      <c r="EM14" s="1021"/>
      <c r="EN14" s="1021"/>
      <c r="EO14" s="1021"/>
      <c r="EP14" s="890"/>
      <c r="EQ14" s="890"/>
      <c r="ER14" s="890"/>
      <c r="ES14" s="916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1"/>
      <c r="EG15" s="1021"/>
      <c r="EH15" s="1021"/>
      <c r="EI15" s="1021"/>
      <c r="EJ15" s="1021"/>
      <c r="EK15" s="1021"/>
      <c r="EL15" s="1021"/>
      <c r="EM15" s="1021"/>
      <c r="EN15" s="1021"/>
      <c r="EO15" s="1021"/>
      <c r="EP15" s="890"/>
      <c r="EQ15" s="890"/>
      <c r="ER15" s="890"/>
      <c r="ES15" s="916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1"/>
      <c r="EG16" s="1021"/>
      <c r="EH16" s="1021"/>
      <c r="EI16" s="1021"/>
      <c r="EJ16" s="1021"/>
      <c r="EK16" s="1021"/>
      <c r="EL16" s="1021"/>
      <c r="EM16" s="1021"/>
      <c r="EN16" s="1021"/>
      <c r="EO16" s="1021"/>
      <c r="EP16" s="890"/>
      <c r="EQ16" s="890"/>
      <c r="ER16" s="890"/>
      <c r="ES16" s="916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0"/>
      <c r="EG17" s="1030"/>
      <c r="EH17" s="1030"/>
      <c r="EI17" s="1030"/>
      <c r="EJ17" s="1030"/>
      <c r="EK17" s="1030"/>
      <c r="EL17" s="1030"/>
      <c r="EM17" s="1030"/>
      <c r="EN17" s="1030"/>
      <c r="EO17" s="1030"/>
      <c r="EP17" s="1019"/>
      <c r="EQ17" s="1019"/>
      <c r="ER17" s="1019"/>
      <c r="ES17" s="922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747"/>
      <c r="EM18" s="747"/>
      <c r="EN18" s="747"/>
      <c r="EO18" s="828"/>
      <c r="EP18" s="455"/>
      <c r="EQ18" s="455"/>
      <c r="ER18" s="455"/>
      <c r="ES18" s="889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747">
        <f>+entero!EJ110</f>
        <v>2.5</v>
      </c>
      <c r="EK19" s="747">
        <f>+entero!EK110</f>
        <v>2.5</v>
      </c>
      <c r="EL19" s="747">
        <f>+entero!EL110</f>
        <v>3</v>
      </c>
      <c r="EM19" s="747">
        <f>+entero!EM110</f>
        <v>3</v>
      </c>
      <c r="EN19" s="747">
        <f>+entero!EN110</f>
        <v>4</v>
      </c>
      <c r="EO19" s="828">
        <f>+entero!EO110</f>
        <v>4</v>
      </c>
      <c r="EP19" s="455">
        <f>+entero!EP110</f>
        <v>4</v>
      </c>
      <c r="EQ19" s="455">
        <f>+entero!EQ110</f>
        <v>4</v>
      </c>
      <c r="ER19" s="455">
        <f>+entero!ER110</f>
        <v>3</v>
      </c>
      <c r="ES19" s="889">
        <f>+entero!ES110</f>
        <v>3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762">
        <f>+entero!EL111</f>
        <v>4</v>
      </c>
      <c r="EM20" s="762">
        <f>+entero!EM111</f>
        <v>4</v>
      </c>
      <c r="EN20" s="762">
        <f>+entero!EN111</f>
        <v>4</v>
      </c>
      <c r="EO20" s="1031">
        <f>+entero!EO111</f>
        <v>4</v>
      </c>
      <c r="EP20" s="629">
        <f>+entero!EP111</f>
        <v>4</v>
      </c>
      <c r="EQ20" s="629">
        <f>+entero!EQ111</f>
        <v>4</v>
      </c>
      <c r="ER20" s="629">
        <f>+entero!ER111</f>
        <v>4</v>
      </c>
      <c r="ES20" s="923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798"/>
      <c r="ER31" s="798"/>
      <c r="ES31" s="798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798"/>
      <c r="ER32" s="798"/>
      <c r="ES32" s="798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798"/>
      <c r="ER33" s="798"/>
      <c r="ES33" s="798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798"/>
      <c r="ER34" s="798"/>
      <c r="ES34" s="798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798"/>
      <c r="ER35" s="798"/>
      <c r="ES35" s="798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798"/>
      <c r="ER36" s="798"/>
      <c r="ES36" s="798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798"/>
      <c r="ER37" s="798"/>
      <c r="ES37" s="798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798"/>
      <c r="ER38" s="798"/>
      <c r="ES38" s="798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798"/>
      <c r="ER39" s="798"/>
      <c r="ES39" s="798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798"/>
      <c r="ER40" s="798"/>
      <c r="ES40" s="798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798"/>
      <c r="ER41" s="798"/>
      <c r="ES41" s="798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798"/>
      <c r="ER42" s="798"/>
      <c r="ES42" s="798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798"/>
      <c r="ER43" s="798"/>
      <c r="ES43" s="798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798"/>
      <c r="ER44" s="798"/>
      <c r="ES44" s="798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798"/>
      <c r="ER45" s="798"/>
      <c r="ES45" s="798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798"/>
      <c r="ER46" s="798"/>
      <c r="ES46" s="798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798"/>
      <c r="ER47" s="798"/>
      <c r="ES47" s="798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798"/>
      <c r="ER48" s="798"/>
      <c r="ES48" s="798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798"/>
      <c r="ER49" s="798"/>
      <c r="ES49" s="798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798"/>
      <c r="ER50" s="798"/>
      <c r="ES50" s="798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798"/>
      <c r="ER51" s="798"/>
      <c r="ES51" s="798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798"/>
      <c r="ER52" s="798"/>
      <c r="ES52" s="798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798"/>
      <c r="ER53" s="798"/>
      <c r="ES53" s="798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798"/>
      <c r="ER54" s="798"/>
      <c r="ES54" s="798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798"/>
      <c r="ER55" s="798"/>
      <c r="ES55" s="798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798"/>
      <c r="ER56" s="798"/>
      <c r="ES56" s="798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798"/>
      <c r="ER57" s="798"/>
      <c r="ES57" s="798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798"/>
      <c r="ER58" s="798"/>
      <c r="ES58" s="798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798"/>
      <c r="ER59" s="798"/>
      <c r="ES59" s="798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798"/>
      <c r="ER60" s="798"/>
      <c r="ES60" s="798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798"/>
      <c r="ER61" s="798"/>
      <c r="ES61" s="798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798"/>
      <c r="ER62" s="798"/>
      <c r="ES62" s="798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798"/>
      <c r="ER63" s="798"/>
      <c r="ES63" s="798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798"/>
      <c r="ER64" s="798"/>
      <c r="ES64" s="798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798"/>
      <c r="ER65" s="798"/>
      <c r="ES65" s="798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798"/>
      <c r="ER66" s="798"/>
      <c r="ES66" s="798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798"/>
      <c r="ER67" s="798"/>
      <c r="ES67" s="798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798"/>
      <c r="ER68" s="798"/>
      <c r="ES68" s="798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798"/>
      <c r="ER69" s="798"/>
      <c r="ES69" s="798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798"/>
      <c r="ER70" s="798"/>
      <c r="ES70" s="798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798"/>
      <c r="ER71" s="798"/>
      <c r="ES71" s="798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798"/>
      <c r="ER72" s="798"/>
      <c r="ES72" s="798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798"/>
      <c r="ER73" s="798"/>
      <c r="ES73" s="798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798"/>
      <c r="ER74" s="798"/>
      <c r="ES74" s="798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798"/>
      <c r="ER75" s="798"/>
      <c r="ES75" s="798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798"/>
      <c r="ER76" s="798"/>
      <c r="ES76" s="798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798"/>
      <c r="ER77" s="798"/>
      <c r="ES77" s="798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798"/>
      <c r="ER78" s="798"/>
      <c r="ES78" s="798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798"/>
      <c r="ER79" s="798"/>
      <c r="ES79" s="798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798"/>
      <c r="ER80" s="798"/>
      <c r="ES80" s="798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798"/>
      <c r="ER81" s="798"/>
      <c r="ES81" s="798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798"/>
      <c r="ER82" s="798"/>
      <c r="ES82" s="798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798"/>
      <c r="ER83" s="798"/>
      <c r="ES83" s="798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798"/>
      <c r="ER84" s="798"/>
      <c r="ES84" s="798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798"/>
      <c r="ER85" s="798"/>
      <c r="ES85" s="798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798"/>
      <c r="ER86" s="798"/>
      <c r="ES86" s="798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798"/>
      <c r="ER87" s="798"/>
      <c r="ES87" s="798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  <c r="EQ88" s="799"/>
      <c r="ER88" s="799"/>
      <c r="ES88" s="799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  <c r="EQ89" s="799"/>
      <c r="ER89" s="799"/>
      <c r="ES89" s="799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  <c r="EQ90" s="799"/>
      <c r="ER90" s="799"/>
      <c r="ES90" s="799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  <c r="EQ91" s="799"/>
      <c r="ER91" s="799"/>
      <c r="ES91" s="799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  <c r="EQ92" s="799"/>
      <c r="ER92" s="799"/>
      <c r="ES92" s="799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  <c r="EQ93" s="799"/>
      <c r="ER93" s="799"/>
      <c r="ES93" s="799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  <c r="EQ94" s="799"/>
      <c r="ER94" s="799"/>
      <c r="ES94" s="799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  <c r="EQ95" s="799"/>
      <c r="ER95" s="799"/>
      <c r="ES95" s="799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  <c r="EQ96" s="799"/>
      <c r="ER96" s="799"/>
      <c r="ES96" s="799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  <c r="EQ97" s="799"/>
      <c r="ER97" s="799"/>
      <c r="ES97" s="799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  <c r="EQ98" s="799"/>
      <c r="ER98" s="799"/>
      <c r="ES98" s="799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  <c r="EQ99" s="799"/>
      <c r="ER99" s="799"/>
      <c r="ES99" s="799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  <c r="EQ100" s="799"/>
      <c r="ER100" s="799"/>
      <c r="ES100" s="799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  <c r="EQ101" s="799"/>
      <c r="ER101" s="799"/>
      <c r="ES101" s="799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  <c r="ES102" s="799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  <c r="ES103" s="799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  <c r="ES104" s="799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  <c r="ES105" s="799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3"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EM3:EM4"/>
    <mergeCell ref="EN3:EN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2019-12-20T21:52:50Z</cp:lastPrinted>
  <dcterms:created xsi:type="dcterms:W3CDTF">2002-08-27T17:11:09Z</dcterms:created>
  <dcterms:modified xsi:type="dcterms:W3CDTF">2019-12-20T21:53:27Z</dcterms:modified>
</cp:coreProperties>
</file>