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295" windowWidth="17490" windowHeight="438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6" i="5"/>
  <c r="DC3" i="5"/>
  <c r="DH34" i="6"/>
  <c r="DH33" i="6"/>
  <c r="DH32" i="6"/>
  <c r="DH21" i="6"/>
  <c r="DH20" i="6"/>
  <c r="DH18" i="6"/>
  <c r="DH17" i="6"/>
  <c r="DH15" i="6"/>
  <c r="DH14" i="6"/>
  <c r="DH12" i="6"/>
  <c r="DH11" i="6"/>
  <c r="DH9" i="6"/>
  <c r="DH8" i="6"/>
  <c r="DH7" i="6"/>
  <c r="DH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C3" i="7"/>
  <c r="DH18" i="8"/>
  <c r="DH17" i="8"/>
  <c r="DH16" i="8"/>
  <c r="DH14" i="8"/>
  <c r="DH13" i="8"/>
  <c r="DH12" i="8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10" i="8"/>
  <c r="DC9" i="8"/>
  <c r="DC8" i="8"/>
  <c r="DC7" i="8"/>
  <c r="DC6" i="8"/>
  <c r="DC17" i="9"/>
  <c r="DF20" i="4" l="1"/>
  <c r="DF19" i="4"/>
  <c r="DF10" i="10"/>
  <c r="DF9" i="10"/>
  <c r="DF8" i="10"/>
  <c r="DF7" i="10"/>
  <c r="DF6" i="10"/>
  <c r="DF10" i="5"/>
  <c r="DF8" i="5"/>
  <c r="DF7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19" i="7"/>
  <c r="DF18" i="7"/>
  <c r="DF16" i="7"/>
  <c r="DF15" i="7"/>
  <c r="DF12" i="7"/>
  <c r="DF11" i="7"/>
  <c r="DF10" i="7"/>
  <c r="DF9" i="7"/>
  <c r="DF8" i="7"/>
  <c r="DF7" i="7"/>
  <c r="DF6" i="7"/>
  <c r="DF18" i="8"/>
  <c r="DF17" i="8"/>
  <c r="DF16" i="8"/>
  <c r="DF14" i="8"/>
  <c r="DF13" i="8"/>
  <c r="DF12" i="8"/>
  <c r="DF7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6" i="5"/>
  <c r="DF17" i="7"/>
  <c r="DF14" i="7"/>
  <c r="DF10" i="8"/>
  <c r="DF9" i="8"/>
  <c r="DF8" i="8"/>
  <c r="DF6" i="8"/>
  <c r="DF17" i="9"/>
  <c r="DF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D3" i="4" l="1"/>
  <c r="DD4" i="4"/>
  <c r="DH20" i="4"/>
  <c r="DG20" i="4"/>
  <c r="DE20" i="4"/>
  <c r="DD20" i="4"/>
  <c r="DH19" i="4"/>
  <c r="DG19" i="4"/>
  <c r="DE19" i="4"/>
  <c r="DD19" i="4"/>
  <c r="DD3" i="10"/>
  <c r="DD4" i="10"/>
  <c r="DH10" i="10"/>
  <c r="DG10" i="10"/>
  <c r="DE10" i="10"/>
  <c r="DD10" i="10"/>
  <c r="DD3" i="5"/>
  <c r="DD4" i="5"/>
  <c r="DH10" i="5" l="1"/>
  <c r="DG10" i="5"/>
  <c r="DE10" i="5"/>
  <c r="DD10" i="5"/>
  <c r="DH8" i="5"/>
  <c r="DG8" i="5"/>
  <c r="DE8" i="5"/>
  <c r="DD8" i="5"/>
  <c r="DH7" i="5"/>
  <c r="DG7" i="5"/>
  <c r="DE7" i="5"/>
  <c r="DD7" i="5"/>
  <c r="DD3" i="6"/>
  <c r="DD4" i="6"/>
  <c r="DG34" i="6"/>
  <c r="DE34" i="6"/>
  <c r="DD34" i="6"/>
  <c r="DG33" i="6"/>
  <c r="DE33" i="6"/>
  <c r="DD33" i="6"/>
  <c r="DG32" i="6"/>
  <c r="DE32" i="6"/>
  <c r="DD32" i="6"/>
  <c r="DH31" i="6"/>
  <c r="DG31" i="6"/>
  <c r="DE31" i="6"/>
  <c r="DD31" i="6"/>
  <c r="DH30" i="6"/>
  <c r="DG30" i="6"/>
  <c r="DE30" i="6"/>
  <c r="DD30" i="6"/>
  <c r="DH29" i="6"/>
  <c r="DG29" i="6"/>
  <c r="DE29" i="6"/>
  <c r="DD29" i="6"/>
  <c r="DH28" i="6"/>
  <c r="DG28" i="6"/>
  <c r="DE28" i="6"/>
  <c r="DD28" i="6"/>
  <c r="DH27" i="6"/>
  <c r="DG27" i="6"/>
  <c r="DE27" i="6"/>
  <c r="DD27" i="6"/>
  <c r="DH26" i="6"/>
  <c r="DG26" i="6"/>
  <c r="DE26" i="6"/>
  <c r="DD26" i="6"/>
  <c r="DH25" i="6"/>
  <c r="DG25" i="6"/>
  <c r="DE25" i="6"/>
  <c r="DD25" i="6"/>
  <c r="DH24" i="6"/>
  <c r="DG24" i="6"/>
  <c r="DE24" i="6"/>
  <c r="DD24" i="6"/>
  <c r="DH23" i="6"/>
  <c r="DG23" i="6"/>
  <c r="DE23" i="6"/>
  <c r="DD23" i="6"/>
  <c r="DG21" i="6"/>
  <c r="DE21" i="6"/>
  <c r="DD21" i="6"/>
  <c r="DG20" i="6"/>
  <c r="DE20" i="6"/>
  <c r="DD20" i="6"/>
  <c r="DG18" i="6"/>
  <c r="DE18" i="6"/>
  <c r="DD18" i="6"/>
  <c r="DG17" i="6"/>
  <c r="DE17" i="6"/>
  <c r="DD17" i="6"/>
  <c r="DG15" i="6"/>
  <c r="DE15" i="6"/>
  <c r="DD15" i="6"/>
  <c r="DG14" i="6"/>
  <c r="DE14" i="6"/>
  <c r="DD14" i="6"/>
  <c r="DG12" i="6"/>
  <c r="DE12" i="6"/>
  <c r="DD12" i="6"/>
  <c r="DG11" i="6"/>
  <c r="DE11" i="6"/>
  <c r="DD11" i="6"/>
  <c r="DG9" i="6"/>
  <c r="DE9" i="6"/>
  <c r="DD9" i="6"/>
  <c r="DG8" i="6"/>
  <c r="DE8" i="6"/>
  <c r="DD8" i="6"/>
  <c r="DG7" i="6"/>
  <c r="DE7" i="6"/>
  <c r="DD7" i="6"/>
  <c r="DG6" i="6"/>
  <c r="DE6" i="6"/>
  <c r="DD6" i="6"/>
  <c r="DH19" i="7"/>
  <c r="DH18" i="7"/>
  <c r="DH16" i="7"/>
  <c r="DH15" i="7"/>
  <c r="DH12" i="7"/>
  <c r="DH11" i="7"/>
  <c r="DH10" i="7"/>
  <c r="DH9" i="7"/>
  <c r="DH8" i="7"/>
  <c r="DH7" i="7"/>
  <c r="DH6" i="7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D3" i="7"/>
  <c r="DD4" i="7"/>
  <c r="DG19" i="7"/>
  <c r="DE19" i="7"/>
  <c r="DD19" i="7"/>
  <c r="DG18" i="7"/>
  <c r="DE18" i="7"/>
  <c r="DD18" i="7"/>
  <c r="DG16" i="7"/>
  <c r="DE16" i="7"/>
  <c r="DD16" i="7"/>
  <c r="DG15" i="7"/>
  <c r="DE15" i="7"/>
  <c r="DD15" i="7"/>
  <c r="DG12" i="7"/>
  <c r="DE12" i="7"/>
  <c r="DD12" i="7"/>
  <c r="DG11" i="7"/>
  <c r="DE11" i="7"/>
  <c r="DD11" i="7"/>
  <c r="DG10" i="7"/>
  <c r="DE10" i="7"/>
  <c r="DD10" i="7"/>
  <c r="DG9" i="7"/>
  <c r="DE9" i="7"/>
  <c r="DD9" i="7"/>
  <c r="DG8" i="7"/>
  <c r="DE8" i="7"/>
  <c r="DD8" i="7"/>
  <c r="DG7" i="7"/>
  <c r="DE7" i="7"/>
  <c r="DD7" i="7"/>
  <c r="DG6" i="7"/>
  <c r="DE6" i="7"/>
  <c r="DD6" i="7"/>
  <c r="DD3" i="8"/>
  <c r="DD4" i="8"/>
  <c r="DG18" i="8"/>
  <c r="DE18" i="8"/>
  <c r="DD18" i="8"/>
  <c r="DG17" i="8"/>
  <c r="DE17" i="8"/>
  <c r="DD17" i="8"/>
  <c r="DG16" i="8"/>
  <c r="DE16" i="8"/>
  <c r="DD16" i="8"/>
  <c r="DG14" i="8"/>
  <c r="DE14" i="8"/>
  <c r="DD14" i="8"/>
  <c r="DG13" i="8"/>
  <c r="DE13" i="8"/>
  <c r="DD13" i="8"/>
  <c r="DG12" i="8"/>
  <c r="DE12" i="8"/>
  <c r="DD12" i="8"/>
  <c r="DD4" i="9"/>
  <c r="DD5" i="9"/>
  <c r="DG22" i="9"/>
  <c r="DE22" i="9"/>
  <c r="DD22" i="9"/>
  <c r="DG21" i="9"/>
  <c r="DE21" i="9"/>
  <c r="DD21" i="9"/>
  <c r="DG20" i="9"/>
  <c r="DE20" i="9"/>
  <c r="DD20" i="9"/>
  <c r="DG19" i="9"/>
  <c r="DE19" i="9"/>
  <c r="DD19" i="9"/>
  <c r="DG18" i="9"/>
  <c r="DE18" i="9"/>
  <c r="DD18" i="9"/>
  <c r="DG16" i="9"/>
  <c r="DE16" i="9"/>
  <c r="DD16" i="9"/>
  <c r="DG15" i="9"/>
  <c r="DE15" i="9"/>
  <c r="DD15" i="9"/>
  <c r="DG14" i="9"/>
  <c r="DE14" i="9"/>
  <c r="DD14" i="9"/>
  <c r="DG13" i="9"/>
  <c r="DE13" i="9"/>
  <c r="DD13" i="9"/>
  <c r="DG12" i="9"/>
  <c r="DE12" i="9"/>
  <c r="DD12" i="9"/>
  <c r="DG11" i="9"/>
  <c r="DE11" i="9"/>
  <c r="DD11" i="9"/>
  <c r="DG10" i="9"/>
  <c r="DE10" i="9"/>
  <c r="DD10" i="9"/>
  <c r="DG9" i="9"/>
  <c r="DE9" i="9"/>
  <c r="DD9" i="9"/>
  <c r="DG8" i="9"/>
  <c r="DE8" i="9"/>
  <c r="DD8" i="9"/>
  <c r="DG7" i="9"/>
  <c r="DE7" i="9"/>
  <c r="DD7" i="9"/>
  <c r="DH10" i="8" l="1"/>
  <c r="DH9" i="8"/>
  <c r="DH8" i="8"/>
  <c r="DH7" i="8"/>
  <c r="DH6" i="8"/>
  <c r="DH6" i="5" l="1"/>
  <c r="DH17" i="9"/>
  <c r="DH17" i="7"/>
  <c r="DH14" i="7"/>
  <c r="DG10" i="8"/>
  <c r="DG9" i="8"/>
  <c r="DG8" i="8"/>
  <c r="DG7" i="8"/>
  <c r="DG6" i="8"/>
  <c r="DE10" i="8"/>
  <c r="DE9" i="8"/>
  <c r="DE8" i="8"/>
  <c r="DE7" i="8"/>
  <c r="DE6" i="8"/>
  <c r="DD10" i="8"/>
  <c r="DD9" i="8"/>
  <c r="DD8" i="8"/>
  <c r="DD7" i="8"/>
  <c r="DD6" i="8"/>
  <c r="DH13" i="7" l="1"/>
  <c r="DD17" i="9"/>
  <c r="DG6" i="5" l="1"/>
  <c r="DE6" i="5"/>
  <c r="DD6" i="5"/>
  <c r="DG17" i="7"/>
  <c r="DE17" i="7"/>
  <c r="DD17" i="7"/>
  <c r="DD14" i="7"/>
  <c r="DG17" i="9"/>
  <c r="DE17" i="9"/>
  <c r="DE13" i="7" l="1"/>
  <c r="DE14" i="7"/>
  <c r="DD13" i="7"/>
  <c r="DG13" i="7"/>
  <c r="DG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H9" i="10" l="1"/>
  <c r="DH8" i="10"/>
  <c r="DH7" i="10"/>
  <c r="DH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G9" i="10"/>
  <c r="DE9" i="10"/>
  <c r="DD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G8" i="10"/>
  <c r="DE8" i="10"/>
  <c r="DD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G7" i="10"/>
  <c r="DE7" i="10"/>
  <c r="DD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G6" i="10"/>
  <c r="DE6" i="10"/>
  <c r="DD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9" i="7"/>
  <c r="DI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J8" i="7"/>
  <c r="DI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J16" i="9"/>
  <c r="DI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W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X13" i="7" l="1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I14" i="7"/>
  <c r="DI17" i="9"/>
  <c r="DJ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I13" i="7" l="1"/>
  <c r="DJ13" i="7"/>
  <c r="DH5" i="9" l="1"/>
  <c r="DE4" i="4"/>
  <c r="DE4" i="10"/>
  <c r="DE4" i="5"/>
  <c r="DE4" i="7"/>
  <c r="DE5" i="9"/>
  <c r="DE4" i="8"/>
  <c r="DE4" i="6"/>
  <c r="DF4" i="6" l="1"/>
  <c r="DF5" i="9"/>
  <c r="DF4" i="7"/>
  <c r="DF4" i="8"/>
  <c r="DF4" i="4"/>
  <c r="DF4" i="5"/>
  <c r="DF4" i="10"/>
  <c r="DG4" i="5"/>
  <c r="DG4" i="10"/>
  <c r="DG4" i="4"/>
  <c r="DG4" i="8"/>
  <c r="DG4" i="7"/>
  <c r="DG5" i="9"/>
  <c r="DG4" i="6"/>
  <c r="DH4" i="10" l="1"/>
  <c r="DH4" i="4"/>
  <c r="DH4" i="5"/>
  <c r="DH4" i="6"/>
  <c r="DH4" i="8"/>
  <c r="DH4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<sst xmlns="http://schemas.openxmlformats.org/spreadsheetml/2006/main" count="434" uniqueCount="245">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</sst>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5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4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72" fontId="15" fillId="0" borderId="36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7" xfId="0" applyNumberFormat="1" applyFont="1" applyFill="1" applyBorder="1" applyAlignment="1" applyProtection="1">
      <alignment horizontal="right"/>
    </xf>
    <xf numFmtId="2" fontId="14" fillId="7" borderId="37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38" xfId="0" applyNumberFormat="1" applyFont="1" applyFill="1" applyBorder="1" applyAlignment="1">
      <alignment horizontal="center" vertical="center"/>
    </xf>
    <xf numFmtId="172" fontId="54" fillId="0" borderId="3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39" xfId="0" applyNumberFormat="1" applyFont="1" applyFill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172" fontId="15" fillId="0" borderId="39" xfId="0" applyNumberFormat="1" applyFont="1" applyFill="1" applyBorder="1" applyAlignment="1">
      <alignment horizontal="center" vertical="center"/>
    </xf>
    <xf numFmtId="172" fontId="15" fillId="0" borderId="41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4" fontId="48" fillId="2" borderId="1" xfId="0" applyNumberFormat="1" applyFont="1" applyFill="1" applyBorder="1" applyAlignment="1" applyProtection="1">
      <alignment horizontal="right"/>
      <protection locked="0"/>
    </xf>
    <xf numFmtId="4" fontId="48" fillId="2" borderId="3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S888"/>
  <sheetViews>
    <sheetView zoomScale="93" zoomScaleNormal="93" workbookViewId="0">
      <pane xSplit="4" ySplit="5" topLeftCell="CZ6" activePane="bottomRight" state="frozen"/>
      <selection pane="topRight" activeCell="E1" sqref="E1"/>
      <selection pane="bottomLeft" activeCell="A6" sqref="A6"/>
      <selection pane="bottomRight" activeCell="DL95" sqref="DL95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7" width="9.28515625" style="178" customWidth="1"/>
    <col min="108" max="112" width="8.28515625" style="178" customWidth="1"/>
    <col min="113" max="113" width="9" style="178" customWidth="1"/>
    <col min="114" max="114" width="10" style="178" customWidth="1"/>
    <col min="115" max="115" width="14.85546875" customWidth="1"/>
  </cols>
  <sheetData>
    <row r="1" spans="1:123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</row>
    <row r="3" spans="1:123" ht="19.5" customHeight="1" x14ac:dyDescent="0.2">
      <c r="A3"/>
      <c r="C3" s="15"/>
      <c r="D3" s="926" t="s">
        <v>108</v>
      </c>
      <c r="E3" s="928" t="s">
        <v>88</v>
      </c>
      <c r="F3" s="928" t="s">
        <v>90</v>
      </c>
      <c r="G3" s="928" t="s">
        <v>91</v>
      </c>
      <c r="H3" s="928" t="s">
        <v>92</v>
      </c>
      <c r="I3" s="928" t="s">
        <v>93</v>
      </c>
      <c r="J3" s="928" t="s">
        <v>95</v>
      </c>
      <c r="K3" s="928" t="s">
        <v>97</v>
      </c>
      <c r="L3" s="918" t="s">
        <v>98</v>
      </c>
      <c r="M3" s="920" t="s">
        <v>99</v>
      </c>
      <c r="N3" s="918" t="s">
        <v>100</v>
      </c>
      <c r="O3" s="918" t="s">
        <v>101</v>
      </c>
      <c r="P3" s="920" t="s">
        <v>102</v>
      </c>
      <c r="Q3" s="918" t="s">
        <v>103</v>
      </c>
      <c r="R3" s="918" t="s">
        <v>104</v>
      </c>
      <c r="S3" s="918" t="s">
        <v>105</v>
      </c>
      <c r="T3" s="918" t="s">
        <v>106</v>
      </c>
      <c r="U3" s="918" t="s">
        <v>114</v>
      </c>
      <c r="V3" s="918" t="s">
        <v>115</v>
      </c>
      <c r="W3" s="918" t="s">
        <v>116</v>
      </c>
      <c r="X3" s="918" t="s">
        <v>117</v>
      </c>
      <c r="Y3" s="918" t="s">
        <v>118</v>
      </c>
      <c r="Z3" s="918" t="s">
        <v>119</v>
      </c>
      <c r="AA3" s="918" t="s">
        <v>120</v>
      </c>
      <c r="AB3" s="918" t="s">
        <v>121</v>
      </c>
      <c r="AC3" s="918" t="s">
        <v>122</v>
      </c>
      <c r="AD3" s="918" t="s">
        <v>123</v>
      </c>
      <c r="AE3" s="918" t="s">
        <v>124</v>
      </c>
      <c r="AF3" s="918" t="s">
        <v>125</v>
      </c>
      <c r="AG3" s="918" t="s">
        <v>126</v>
      </c>
      <c r="AH3" s="918" t="s">
        <v>127</v>
      </c>
      <c r="AI3" s="918" t="s">
        <v>128</v>
      </c>
      <c r="AJ3" s="918" t="s">
        <v>129</v>
      </c>
      <c r="AK3" s="918" t="s">
        <v>130</v>
      </c>
      <c r="AL3" s="918" t="s">
        <v>131</v>
      </c>
      <c r="AM3" s="918" t="s">
        <v>132</v>
      </c>
      <c r="AN3" s="918" t="s">
        <v>133</v>
      </c>
      <c r="AO3" s="918" t="s">
        <v>134</v>
      </c>
      <c r="AP3" s="918" t="s">
        <v>135</v>
      </c>
      <c r="AQ3" s="918" t="s">
        <v>136</v>
      </c>
      <c r="AR3" s="918" t="s">
        <v>137</v>
      </c>
      <c r="AS3" s="918" t="s">
        <v>138</v>
      </c>
      <c r="AT3" s="918" t="s">
        <v>139</v>
      </c>
      <c r="AU3" s="918" t="s">
        <v>140</v>
      </c>
      <c r="AV3" s="920" t="s">
        <v>141</v>
      </c>
      <c r="AW3" s="918" t="s">
        <v>142</v>
      </c>
      <c r="AX3" s="918" t="s">
        <v>143</v>
      </c>
      <c r="AY3" s="918" t="s">
        <v>144</v>
      </c>
      <c r="AZ3" s="918" t="s">
        <v>145</v>
      </c>
      <c r="BA3" s="918" t="s">
        <v>146</v>
      </c>
      <c r="BB3" s="918" t="s">
        <v>152</v>
      </c>
      <c r="BC3" s="918" t="s">
        <v>153</v>
      </c>
      <c r="BD3" s="918" t="s">
        <v>154</v>
      </c>
      <c r="BE3" s="918" t="s">
        <v>155</v>
      </c>
      <c r="BF3" s="918" t="s">
        <v>156</v>
      </c>
      <c r="BG3" s="918" t="s">
        <v>162</v>
      </c>
      <c r="BH3" s="918" t="s">
        <v>163</v>
      </c>
      <c r="BI3" s="918" t="s">
        <v>164</v>
      </c>
      <c r="BJ3" s="918" t="s">
        <v>165</v>
      </c>
      <c r="BK3" s="918" t="s">
        <v>167</v>
      </c>
      <c r="BL3" s="920" t="s">
        <v>168</v>
      </c>
      <c r="BM3" s="918" t="s">
        <v>169</v>
      </c>
      <c r="BN3" s="918" t="s">
        <v>170</v>
      </c>
      <c r="BO3" s="918" t="s">
        <v>171</v>
      </c>
      <c r="BP3" s="918" t="s">
        <v>172</v>
      </c>
      <c r="BQ3" s="918" t="s">
        <v>173</v>
      </c>
      <c r="BR3" s="918" t="s">
        <v>174</v>
      </c>
      <c r="BS3" s="930" t="s">
        <v>175</v>
      </c>
      <c r="BT3" s="930" t="s">
        <v>176</v>
      </c>
      <c r="BU3" s="935" t="s">
        <v>185</v>
      </c>
      <c r="BV3" s="918" t="s">
        <v>186</v>
      </c>
      <c r="BW3" s="918" t="s">
        <v>192</v>
      </c>
      <c r="BX3" s="918" t="s">
        <v>193</v>
      </c>
      <c r="BY3" s="918" t="s">
        <v>196</v>
      </c>
      <c r="BZ3" s="920" t="s">
        <v>200</v>
      </c>
      <c r="CA3" s="920" t="s">
        <v>201</v>
      </c>
      <c r="CB3" s="920" t="s">
        <v>203</v>
      </c>
      <c r="CC3" s="920" t="s">
        <v>205</v>
      </c>
      <c r="CD3" s="920" t="s">
        <v>206</v>
      </c>
      <c r="CE3" s="920" t="s">
        <v>207</v>
      </c>
      <c r="CF3" s="920" t="s">
        <v>208</v>
      </c>
      <c r="CG3" s="920" t="s">
        <v>209</v>
      </c>
      <c r="CH3" s="920" t="s">
        <v>211</v>
      </c>
      <c r="CI3" s="920" t="s">
        <v>212</v>
      </c>
      <c r="CJ3" s="918" t="s">
        <v>213</v>
      </c>
      <c r="CK3" s="918" t="s">
        <v>214</v>
      </c>
      <c r="CL3" s="918" t="s">
        <v>215</v>
      </c>
      <c r="CM3" s="918" t="s">
        <v>216</v>
      </c>
      <c r="CN3" s="918" t="s">
        <v>218</v>
      </c>
      <c r="CO3" s="918" t="s">
        <v>219</v>
      </c>
      <c r="CP3" s="918" t="s">
        <v>226</v>
      </c>
      <c r="CQ3" s="918" t="s">
        <v>227</v>
      </c>
      <c r="CR3" s="918" t="s">
        <v>228</v>
      </c>
      <c r="CS3" s="918" t="s">
        <v>230</v>
      </c>
      <c r="CT3" s="918" t="s">
        <v>231</v>
      </c>
      <c r="CU3" s="918" t="s">
        <v>232</v>
      </c>
      <c r="CV3" s="918" t="s">
        <v>234</v>
      </c>
      <c r="CW3" s="918" t="s">
        <v>237</v>
      </c>
      <c r="CX3" s="918" t="s">
        <v>239</v>
      </c>
      <c r="CY3" s="918" t="s">
        <v>240</v>
      </c>
      <c r="CZ3" s="918" t="s">
        <v>241</v>
      </c>
      <c r="DA3" s="918" t="s">
        <v>242</v>
      </c>
      <c r="DB3" s="918" t="s">
        <v>243</v>
      </c>
      <c r="DC3" s="918" t="s">
        <v>244</v>
      </c>
      <c r="DD3" s="932" t="s">
        <v>238</v>
      </c>
      <c r="DE3" s="933"/>
      <c r="DF3" s="933"/>
      <c r="DG3" s="933"/>
      <c r="DH3" s="934"/>
      <c r="DI3" s="866"/>
      <c r="DJ3" s="867"/>
    </row>
    <row r="4" spans="1:123" ht="16.5" customHeight="1" x14ac:dyDescent="0.2">
      <c r="A4"/>
      <c r="C4" s="23"/>
      <c r="D4" s="927"/>
      <c r="E4" s="929"/>
      <c r="F4" s="929"/>
      <c r="G4" s="929"/>
      <c r="H4" s="929"/>
      <c r="I4" s="929"/>
      <c r="J4" s="929"/>
      <c r="K4" s="929"/>
      <c r="L4" s="919"/>
      <c r="M4" s="921"/>
      <c r="N4" s="919"/>
      <c r="O4" s="919"/>
      <c r="P4" s="921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  <c r="AJ4" s="919"/>
      <c r="AK4" s="919"/>
      <c r="AL4" s="919"/>
      <c r="AM4" s="919"/>
      <c r="AN4" s="919"/>
      <c r="AO4" s="919"/>
      <c r="AP4" s="919"/>
      <c r="AQ4" s="919"/>
      <c r="AR4" s="919"/>
      <c r="AS4" s="919"/>
      <c r="AT4" s="919"/>
      <c r="AU4" s="919"/>
      <c r="AV4" s="921"/>
      <c r="AW4" s="919"/>
      <c r="AX4" s="919"/>
      <c r="AY4" s="919"/>
      <c r="AZ4" s="919"/>
      <c r="BA4" s="919"/>
      <c r="BB4" s="919"/>
      <c r="BC4" s="919"/>
      <c r="BD4" s="919"/>
      <c r="BE4" s="919"/>
      <c r="BF4" s="919"/>
      <c r="BG4" s="919"/>
      <c r="BH4" s="919"/>
      <c r="BI4" s="919"/>
      <c r="BJ4" s="919"/>
      <c r="BK4" s="919"/>
      <c r="BL4" s="921"/>
      <c r="BM4" s="919"/>
      <c r="BN4" s="919"/>
      <c r="BO4" s="919"/>
      <c r="BP4" s="919"/>
      <c r="BQ4" s="919"/>
      <c r="BR4" s="919"/>
      <c r="BS4" s="931"/>
      <c r="BT4" s="931"/>
      <c r="BU4" s="936"/>
      <c r="BV4" s="919"/>
      <c r="BW4" s="919"/>
      <c r="BX4" s="919"/>
      <c r="BY4" s="919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19"/>
      <c r="CK4" s="919"/>
      <c r="CL4" s="919"/>
      <c r="CM4" s="919"/>
      <c r="CN4" s="919"/>
      <c r="CO4" s="919"/>
      <c r="CP4" s="919"/>
      <c r="CQ4" s="919"/>
      <c r="CR4" s="919"/>
      <c r="CS4" s="919"/>
      <c r="CT4" s="919"/>
      <c r="CU4" s="919"/>
      <c r="CV4" s="919"/>
      <c r="CW4" s="919"/>
      <c r="CX4" s="919"/>
      <c r="CY4" s="919"/>
      <c r="CZ4" s="919"/>
      <c r="DA4" s="919"/>
      <c r="DB4" s="919"/>
      <c r="DC4" s="919"/>
      <c r="DD4" s="907">
        <v>42919</v>
      </c>
      <c r="DE4" s="861">
        <v>42920</v>
      </c>
      <c r="DF4" s="861">
        <v>42921</v>
      </c>
      <c r="DG4" s="861">
        <v>42922</v>
      </c>
      <c r="DH4" s="860">
        <v>42923</v>
      </c>
      <c r="DI4" s="327" t="s">
        <v>13</v>
      </c>
      <c r="DJ4" s="279" t="s">
        <v>195</v>
      </c>
    </row>
    <row r="5" spans="1:123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288"/>
      <c r="DD5" s="328"/>
      <c r="DE5" s="674"/>
      <c r="DF5" s="287"/>
      <c r="DG5" s="674"/>
      <c r="DH5" s="288"/>
      <c r="DI5" s="868"/>
      <c r="DJ5" s="182"/>
    </row>
    <row r="6" spans="1:123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13"/>
      <c r="DC6" s="451"/>
      <c r="DD6" s="870"/>
      <c r="DE6" s="847"/>
      <c r="DF6" s="847"/>
      <c r="DG6" s="847"/>
      <c r="DH6" s="897"/>
      <c r="DI6" s="271"/>
      <c r="DJ6" s="272"/>
      <c r="DL6" s="200"/>
    </row>
    <row r="7" spans="1:123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4">
        <v>10694.288073039999</v>
      </c>
      <c r="CV7" s="397">
        <v>10353.11501207</v>
      </c>
      <c r="CW7" s="804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397">
        <v>10253.681384449999</v>
      </c>
      <c r="DC7" s="638">
        <v>10305.805864870001</v>
      </c>
      <c r="DD7" s="871">
        <v>10304.51247148</v>
      </c>
      <c r="DE7" s="405">
        <v>10269.12828519</v>
      </c>
      <c r="DF7" s="405">
        <v>10255.281580530002</v>
      </c>
      <c r="DG7" s="405">
        <v>10242.70657294</v>
      </c>
      <c r="DH7" s="638">
        <v>10258.5241986</v>
      </c>
      <c r="DI7" s="332">
        <v>-47.281666270000642</v>
      </c>
      <c r="DJ7" s="717">
        <v>-0.45878669645013082</v>
      </c>
      <c r="DK7" s="459"/>
      <c r="DL7" s="791"/>
      <c r="DM7" s="269"/>
    </row>
    <row r="8" spans="1:123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4">
        <v>8698.4865364500001</v>
      </c>
      <c r="CV8" s="397">
        <v>8477.6299724400014</v>
      </c>
      <c r="CW8" s="804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397">
        <v>8252.1080953799992</v>
      </c>
      <c r="DC8" s="638">
        <v>8325.4877459800009</v>
      </c>
      <c r="DD8" s="871">
        <v>8329.3537989199995</v>
      </c>
      <c r="DE8" s="405">
        <v>8321.05606223</v>
      </c>
      <c r="DF8" s="405">
        <v>8305.392640850001</v>
      </c>
      <c r="DG8" s="405">
        <v>8289.9952278799992</v>
      </c>
      <c r="DH8" s="638">
        <v>8306.3885983599994</v>
      </c>
      <c r="DI8" s="332">
        <v>-19.099147620001531</v>
      </c>
      <c r="DJ8" s="717">
        <v>-0.22940575018230991</v>
      </c>
      <c r="DK8" s="459"/>
      <c r="DL8" s="791"/>
      <c r="DM8" s="269"/>
    </row>
    <row r="9" spans="1:123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4">
        <v>228.70130441000001</v>
      </c>
      <c r="CV9" s="397">
        <v>225.42481620000001</v>
      </c>
      <c r="CW9" s="804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397">
        <v>230.26214908</v>
      </c>
      <c r="DC9" s="638">
        <v>232.05060526</v>
      </c>
      <c r="DD9" s="871">
        <v>232.17742436999998</v>
      </c>
      <c r="DE9" s="405">
        <v>231.74190084</v>
      </c>
      <c r="DF9" s="405">
        <v>231.74190084</v>
      </c>
      <c r="DG9" s="405">
        <v>231.19958228000002</v>
      </c>
      <c r="DH9" s="638">
        <v>231.62342509000001</v>
      </c>
      <c r="DI9" s="332">
        <v>-0.42718016999998554</v>
      </c>
      <c r="DJ9" s="717">
        <v>-0.18408922895131186</v>
      </c>
      <c r="DK9" s="459"/>
      <c r="DL9" s="791"/>
      <c r="DM9" s="269"/>
    </row>
    <row r="10" spans="1:123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4">
        <v>1754.9263059300001</v>
      </c>
      <c r="CV10" s="397">
        <v>1638.0603359300001</v>
      </c>
      <c r="CW10" s="804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397">
        <v>1735.3713229</v>
      </c>
      <c r="DC10" s="638">
        <v>1712.0549646900001</v>
      </c>
      <c r="DD10" s="871">
        <v>1706.7489085599998</v>
      </c>
      <c r="DE10" s="405">
        <v>1680.1659479100001</v>
      </c>
      <c r="DF10" s="405">
        <v>1681.98266463</v>
      </c>
      <c r="DG10" s="405">
        <v>1685.4320198400001</v>
      </c>
      <c r="DH10" s="638">
        <v>1684.3662896100002</v>
      </c>
      <c r="DI10" s="332">
        <v>-27.688675079999939</v>
      </c>
      <c r="DJ10" s="717">
        <v>-1.6172772283051917</v>
      </c>
      <c r="DK10" s="459"/>
      <c r="DL10" s="791"/>
      <c r="DM10" s="269"/>
    </row>
    <row r="11" spans="1:123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4">
        <v>12.173926250000001</v>
      </c>
      <c r="CV11" s="397">
        <v>11.999887500000002</v>
      </c>
      <c r="CW11" s="804">
        <v>11.89329875</v>
      </c>
      <c r="CX11" s="397">
        <v>35.247999750000005</v>
      </c>
      <c r="CY11" s="804">
        <v>35.168363249999999</v>
      </c>
      <c r="CZ11" s="643">
        <v>35.391917999999997</v>
      </c>
      <c r="DA11" s="397">
        <v>35.636888339999999</v>
      </c>
      <c r="DB11" s="397">
        <v>35.939817089999998</v>
      </c>
      <c r="DC11" s="638">
        <v>36.212548939999998</v>
      </c>
      <c r="DD11" s="871">
        <v>36.232339630000006</v>
      </c>
      <c r="DE11" s="405">
        <v>36.164374209999998</v>
      </c>
      <c r="DF11" s="405">
        <v>36.164374209999998</v>
      </c>
      <c r="DG11" s="405">
        <v>36.079742939999996</v>
      </c>
      <c r="DH11" s="638">
        <v>36.145885540000002</v>
      </c>
      <c r="DI11" s="332">
        <v>-6.6663399999995931E-2</v>
      </c>
      <c r="DJ11" s="717">
        <v>-0.18408922307692199</v>
      </c>
      <c r="DK11" s="459"/>
      <c r="DL11" s="791"/>
      <c r="DM11" s="269"/>
    </row>
    <row r="12" spans="1:123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397">
        <v>10253.67932406</v>
      </c>
      <c r="DC12" s="638">
        <v>10305.742381860002</v>
      </c>
      <c r="DD12" s="871">
        <v>10304.448069890001</v>
      </c>
      <c r="DE12" s="405">
        <v>10268.7917836</v>
      </c>
      <c r="DF12" s="405">
        <v>10255.280128350001</v>
      </c>
      <c r="DG12" s="405">
        <v>10242.087939049999</v>
      </c>
      <c r="DH12" s="638">
        <v>10258.458019419999</v>
      </c>
      <c r="DI12" s="332">
        <v>-47.284362440002951</v>
      </c>
      <c r="DJ12" s="717">
        <v>-0.45881568438225218</v>
      </c>
      <c r="DK12" s="459"/>
      <c r="DL12" s="791"/>
      <c r="DM12" s="269"/>
    </row>
    <row r="13" spans="1:123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397">
        <v>2468.5926177623901</v>
      </c>
      <c r="DC13" s="405">
        <v>2445.9706377215734</v>
      </c>
      <c r="DD13" s="871">
        <v>2450.7350613483959</v>
      </c>
      <c r="DE13" s="405">
        <v>2438.9180889416912</v>
      </c>
      <c r="DF13" s="405">
        <v>2446.3300099387757</v>
      </c>
      <c r="DG13" s="405">
        <v>2447.3722749781336</v>
      </c>
      <c r="DH13" s="405">
        <v>2452.1298531749271</v>
      </c>
      <c r="DI13" s="332">
        <v>6.1592154533536814</v>
      </c>
      <c r="DJ13" s="717">
        <v>0.25181068645578897</v>
      </c>
      <c r="DK13" s="459"/>
      <c r="DL13" s="792"/>
      <c r="DM13" s="698"/>
      <c r="DN13" s="698"/>
      <c r="DO13" s="698"/>
      <c r="DP13" s="698"/>
    </row>
    <row r="14" spans="1:123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1392.2932805699998</v>
      </c>
      <c r="DC14" s="638">
        <v>1449.2928940300003</v>
      </c>
      <c r="DD14" s="871">
        <v>1449.3849383199999</v>
      </c>
      <c r="DE14" s="405">
        <v>1443.3882353799997</v>
      </c>
      <c r="DF14" s="405">
        <v>1443.4867667300005</v>
      </c>
      <c r="DG14" s="405">
        <v>1443.3158870399998</v>
      </c>
      <c r="DH14" s="638">
        <v>1443.3960752999999</v>
      </c>
      <c r="DI14" s="332">
        <v>-5.8968187300004047</v>
      </c>
      <c r="DJ14" s="717">
        <v>-0.40687557044479794</v>
      </c>
      <c r="DK14" s="459"/>
      <c r="DL14" s="791"/>
      <c r="DM14" s="698"/>
      <c r="DN14" s="698"/>
      <c r="DO14" s="698"/>
      <c r="DP14" s="698"/>
    </row>
    <row r="15" spans="1:123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631.04918475375007</v>
      </c>
      <c r="DC15" s="638">
        <v>630.74470728059998</v>
      </c>
      <c r="DD15" s="871">
        <v>630.80225931869995</v>
      </c>
      <c r="DE15" s="405">
        <v>630.84596907130003</v>
      </c>
      <c r="DF15" s="405">
        <v>630.87127816650002</v>
      </c>
      <c r="DG15" s="405">
        <v>630.89657155479995</v>
      </c>
      <c r="DH15" s="638">
        <v>630.92187491239997</v>
      </c>
      <c r="DI15" s="332">
        <v>0.17716763179998907</v>
      </c>
      <c r="DJ15" s="717">
        <v>2.8088643432910843E-2</v>
      </c>
      <c r="DK15" s="459"/>
      <c r="DL15" s="791"/>
      <c r="DM15" s="698"/>
      <c r="DN15" s="698"/>
      <c r="DO15" s="698"/>
      <c r="DP15" s="698"/>
      <c r="DQ15" s="698"/>
      <c r="DR15" s="698"/>
      <c r="DS15" s="698"/>
    </row>
    <row r="16" spans="1:123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397">
        <v>703.68301693789988</v>
      </c>
      <c r="DC16" s="638">
        <v>704.46593717270002</v>
      </c>
      <c r="DD16" s="871">
        <v>704.52133260849996</v>
      </c>
      <c r="DE16" s="405">
        <v>704.56713812629994</v>
      </c>
      <c r="DF16" s="405">
        <v>704.59215320110002</v>
      </c>
      <c r="DG16" s="405">
        <v>704.61726219640002</v>
      </c>
      <c r="DH16" s="638">
        <v>704.56576439000003</v>
      </c>
      <c r="DI16" s="332">
        <v>9.9827217300003213E-2</v>
      </c>
      <c r="DJ16" s="717">
        <v>1.4170623735276777E-2</v>
      </c>
      <c r="DK16" s="459"/>
      <c r="DL16" s="791"/>
      <c r="DM16" s="698"/>
      <c r="DN16" s="698"/>
      <c r="DO16" s="698"/>
      <c r="DP16" s="698"/>
    </row>
    <row r="17" spans="1:120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14228.687329330971</v>
      </c>
      <c r="DB17" s="397">
        <v>14057.004143514039</v>
      </c>
      <c r="DC17" s="638">
        <v>14086.923664034875</v>
      </c>
      <c r="DD17" s="871">
        <v>14090.506723165596</v>
      </c>
      <c r="DE17" s="405">
        <v>14043.122979739292</v>
      </c>
      <c r="DF17" s="405">
        <v>14037.073569656377</v>
      </c>
      <c r="DG17" s="405">
        <v>14024.974047779333</v>
      </c>
      <c r="DH17" s="638">
        <v>14046.075511897325</v>
      </c>
      <c r="DI17" s="332">
        <v>-40.848152137550642</v>
      </c>
      <c r="DJ17" s="717">
        <v>-0.28997212671663108</v>
      </c>
      <c r="DK17" s="459"/>
      <c r="DL17" s="791"/>
      <c r="DM17" s="698"/>
      <c r="DN17" s="698"/>
      <c r="DO17" s="698"/>
      <c r="DP17" s="698"/>
    </row>
    <row r="18" spans="1:120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9">
        <v>8.3000000000000007</v>
      </c>
      <c r="CU18" s="805">
        <v>38.200000000000003</v>
      </c>
      <c r="CV18" s="688">
        <v>26.2</v>
      </c>
      <c r="CW18" s="805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88">
        <v>1.5</v>
      </c>
      <c r="DC18" s="639">
        <v>3</v>
      </c>
      <c r="DD18" s="872">
        <v>0</v>
      </c>
      <c r="DE18" s="665">
        <v>0</v>
      </c>
      <c r="DF18" s="665">
        <v>0</v>
      </c>
      <c r="DG18" s="665">
        <v>0</v>
      </c>
      <c r="DH18" s="639">
        <v>0.9</v>
      </c>
      <c r="DI18" s="655"/>
      <c r="DJ18" s="813"/>
      <c r="DK18" s="459"/>
      <c r="DL18" s="791"/>
      <c r="DM18" s="698"/>
      <c r="DN18" s="698"/>
      <c r="DO18" s="698"/>
      <c r="DP18" s="698"/>
    </row>
    <row r="19" spans="1:120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9">
        <v>2.2000000000000002</v>
      </c>
      <c r="CU19" s="805">
        <v>0</v>
      </c>
      <c r="CV19" s="688">
        <v>0</v>
      </c>
      <c r="CW19" s="805">
        <v>1</v>
      </c>
      <c r="CX19" s="688">
        <v>0</v>
      </c>
      <c r="CY19" s="644">
        <v>0.2</v>
      </c>
      <c r="CZ19" s="644">
        <v>0</v>
      </c>
      <c r="DA19" s="688">
        <v>0</v>
      </c>
      <c r="DB19" s="688">
        <v>0</v>
      </c>
      <c r="DC19" s="639">
        <v>0</v>
      </c>
      <c r="DD19" s="872">
        <v>0</v>
      </c>
      <c r="DE19" s="665">
        <v>0</v>
      </c>
      <c r="DF19" s="665">
        <v>0</v>
      </c>
      <c r="DG19" s="665">
        <v>0</v>
      </c>
      <c r="DH19" s="639">
        <v>0</v>
      </c>
      <c r="DI19" s="655"/>
      <c r="DJ19" s="813"/>
      <c r="DK19" s="459"/>
      <c r="DL19" s="791"/>
      <c r="DM19" s="698"/>
      <c r="DN19" s="698"/>
      <c r="DO19" s="698"/>
      <c r="DP19" s="698"/>
    </row>
    <row r="20" spans="1:120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9">
        <v>0</v>
      </c>
      <c r="CU20" s="805">
        <v>0</v>
      </c>
      <c r="CV20" s="688">
        <v>0</v>
      </c>
      <c r="CW20" s="805">
        <v>0</v>
      </c>
      <c r="CX20" s="688">
        <v>0</v>
      </c>
      <c r="CY20" s="644">
        <v>0</v>
      </c>
      <c r="CZ20" s="644">
        <v>0</v>
      </c>
      <c r="DA20" s="688">
        <v>0</v>
      </c>
      <c r="DB20" s="688">
        <v>0</v>
      </c>
      <c r="DC20" s="639">
        <v>0</v>
      </c>
      <c r="DD20" s="872">
        <v>0</v>
      </c>
      <c r="DE20" s="665">
        <v>0</v>
      </c>
      <c r="DF20" s="665">
        <v>0</v>
      </c>
      <c r="DG20" s="665">
        <v>0</v>
      </c>
      <c r="DH20" s="639">
        <v>0</v>
      </c>
      <c r="DI20" s="655"/>
      <c r="DJ20" s="813"/>
      <c r="DK20" s="459"/>
      <c r="DL20" s="791"/>
      <c r="DM20" s="698"/>
      <c r="DN20" s="698"/>
      <c r="DO20" s="698"/>
      <c r="DP20" s="698"/>
    </row>
    <row r="21" spans="1:120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9">
        <v>0</v>
      </c>
      <c r="CU21" s="805">
        <v>0</v>
      </c>
      <c r="CV21" s="688">
        <v>0</v>
      </c>
      <c r="CW21" s="805">
        <v>0</v>
      </c>
      <c r="CX21" s="688">
        <v>0</v>
      </c>
      <c r="CY21" s="644">
        <v>0</v>
      </c>
      <c r="CZ21" s="644">
        <v>0</v>
      </c>
      <c r="DA21" s="688">
        <v>0</v>
      </c>
      <c r="DB21" s="688">
        <v>0</v>
      </c>
      <c r="DC21" s="639">
        <v>0</v>
      </c>
      <c r="DD21" s="872">
        <v>0</v>
      </c>
      <c r="DE21" s="665">
        <v>0</v>
      </c>
      <c r="DF21" s="665">
        <v>0</v>
      </c>
      <c r="DG21" s="665">
        <v>0</v>
      </c>
      <c r="DH21" s="639">
        <v>0</v>
      </c>
      <c r="DI21" s="655"/>
      <c r="DJ21" s="813"/>
      <c r="DK21" s="459"/>
      <c r="DL21" s="791"/>
      <c r="DM21" s="698"/>
      <c r="DN21" s="698"/>
      <c r="DO21" s="698"/>
      <c r="DP21" s="698"/>
    </row>
    <row r="22" spans="1:120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85">
        <v>71.2</v>
      </c>
      <c r="DC22" s="634">
        <v>30.650000000000002</v>
      </c>
      <c r="DD22" s="873">
        <v>1</v>
      </c>
      <c r="DE22" s="662">
        <v>0</v>
      </c>
      <c r="DF22" s="662">
        <v>13</v>
      </c>
      <c r="DG22" s="662">
        <v>6</v>
      </c>
      <c r="DH22" s="634">
        <v>0</v>
      </c>
      <c r="DI22" s="655"/>
      <c r="DJ22" s="813"/>
      <c r="DK22" s="459"/>
      <c r="DL22" s="791"/>
      <c r="DM22" s="698"/>
      <c r="DN22" s="698"/>
      <c r="DO22" s="698"/>
      <c r="DP22" s="698"/>
    </row>
    <row r="23" spans="1:120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221"/>
      <c r="DC23" s="439"/>
      <c r="DD23" s="333"/>
      <c r="DE23" s="635"/>
      <c r="DF23" s="635"/>
      <c r="DG23" s="635"/>
      <c r="DH23" s="439"/>
      <c r="DI23" s="708"/>
      <c r="DJ23" s="460" t="s">
        <v>3</v>
      </c>
      <c r="DK23" s="459"/>
      <c r="DL23" s="793"/>
    </row>
    <row r="24" spans="1:120" x14ac:dyDescent="0.2">
      <c r="A24" s="204"/>
      <c r="B24" s="923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86">
        <v>56458.957319403678</v>
      </c>
      <c r="DC24" s="633">
        <v>58887.261795546787</v>
      </c>
      <c r="DD24" s="874">
        <v>60583.344586462597</v>
      </c>
      <c r="DE24" s="663">
        <v>60610.91947286074</v>
      </c>
      <c r="DF24" s="663">
        <v>60587.913684807674</v>
      </c>
      <c r="DG24" s="663">
        <v>61034.857781644416</v>
      </c>
      <c r="DH24" s="633">
        <v>61224.543332817557</v>
      </c>
      <c r="DI24" s="332">
        <v>2337.2815372707701</v>
      </c>
      <c r="DJ24" s="717">
        <v>3.9690783133807139</v>
      </c>
      <c r="DK24" s="459"/>
      <c r="DL24" s="705"/>
      <c r="DM24" s="269"/>
    </row>
    <row r="25" spans="1:120" x14ac:dyDescent="0.2">
      <c r="A25" s="204"/>
      <c r="B25" s="923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86">
        <v>39678.108934699994</v>
      </c>
      <c r="DC25" s="633">
        <v>40427.888099410004</v>
      </c>
      <c r="DD25" s="874">
        <v>40690.126979209999</v>
      </c>
      <c r="DE25" s="663">
        <v>40954.006846609998</v>
      </c>
      <c r="DF25" s="663">
        <v>41082.126538910001</v>
      </c>
      <c r="DG25" s="663">
        <v>41229.053033910001</v>
      </c>
      <c r="DH25" s="633">
        <v>41295.636646010003</v>
      </c>
      <c r="DI25" s="332">
        <v>867.74854659999983</v>
      </c>
      <c r="DJ25" s="717">
        <v>2.1464107758145889</v>
      </c>
      <c r="DK25" s="459"/>
      <c r="DL25" s="705"/>
      <c r="DM25" s="269"/>
    </row>
    <row r="26" spans="1:120" x14ac:dyDescent="0.2">
      <c r="A26" s="204"/>
      <c r="B26" s="923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86">
        <v>-30662.131228143819</v>
      </c>
      <c r="DC26" s="633">
        <v>-30269.504639991239</v>
      </c>
      <c r="DD26" s="874">
        <v>-29998.386780086421</v>
      </c>
      <c r="DE26" s="663">
        <v>-29489.904788794</v>
      </c>
      <c r="DF26" s="663">
        <v>-29269.095141438538</v>
      </c>
      <c r="DG26" s="663">
        <v>-29031.670227808077</v>
      </c>
      <c r="DH26" s="633">
        <v>-29077.385367037827</v>
      </c>
      <c r="DI26" s="332">
        <v>1192.1192729534123</v>
      </c>
      <c r="DJ26" s="717">
        <v>-3.9383507828483544</v>
      </c>
      <c r="DK26" s="459"/>
      <c r="DL26" s="705"/>
      <c r="DM26" s="269"/>
    </row>
    <row r="27" spans="1:120" x14ac:dyDescent="0.2">
      <c r="A27" s="204"/>
      <c r="B27" s="923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86">
        <v>-14471.898039667671</v>
      </c>
      <c r="DC27" s="633">
        <v>-12802.391873709739</v>
      </c>
      <c r="DD27" s="874">
        <v>-10885.890267845878</v>
      </c>
      <c r="DE27" s="663">
        <v>-10619.549538803796</v>
      </c>
      <c r="DF27" s="663">
        <v>-10539.916943577004</v>
      </c>
      <c r="DG27" s="663">
        <v>-10166.644953786004</v>
      </c>
      <c r="DH27" s="633">
        <v>-10127.815526389817</v>
      </c>
      <c r="DI27" s="332">
        <v>2674.5763473199222</v>
      </c>
      <c r="DJ27" s="717">
        <v>-20.89122387209752</v>
      </c>
      <c r="DK27" s="459"/>
      <c r="DL27" s="705"/>
      <c r="DM27" s="269"/>
    </row>
    <row r="28" spans="1:120" x14ac:dyDescent="0.2">
      <c r="A28" s="204"/>
      <c r="B28" s="923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86">
        <v>7386.1557732742003</v>
      </c>
      <c r="DC28" s="633">
        <v>7724.6274949401986</v>
      </c>
      <c r="DD28" s="874">
        <v>7492.5173445156006</v>
      </c>
      <c r="DE28" s="663">
        <v>7257.4252444796002</v>
      </c>
      <c r="DF28" s="663">
        <v>7257.5255074712004</v>
      </c>
      <c r="DG28" s="663">
        <v>7442.3842172094</v>
      </c>
      <c r="DH28" s="633">
        <v>7341.8910458813998</v>
      </c>
      <c r="DI28" s="332">
        <v>-382.73644905879883</v>
      </c>
      <c r="DJ28" s="717">
        <v>-4.9547560618230406</v>
      </c>
      <c r="DK28" s="459"/>
      <c r="DL28" s="705"/>
      <c r="DM28" s="269"/>
    </row>
    <row r="29" spans="1:120" ht="13.5" x14ac:dyDescent="0.2">
      <c r="A29" s="204"/>
      <c r="B29" s="923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0"/>
      <c r="CU29" s="687"/>
      <c r="CV29" s="687"/>
      <c r="CW29" s="687"/>
      <c r="CX29" s="687"/>
      <c r="CY29" s="631"/>
      <c r="CZ29" s="631"/>
      <c r="DA29" s="687"/>
      <c r="DB29" s="687"/>
      <c r="DC29" s="631"/>
      <c r="DD29" s="875"/>
      <c r="DE29" s="630"/>
      <c r="DF29" s="630"/>
      <c r="DG29" s="630"/>
      <c r="DH29" s="631"/>
      <c r="DI29" s="525"/>
      <c r="DJ29" s="718"/>
      <c r="DK29" s="459"/>
      <c r="DL29" s="263"/>
    </row>
    <row r="30" spans="1:120" x14ac:dyDescent="0.2">
      <c r="A30" s="204"/>
      <c r="B30" s="923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86">
        <v>65367.967250489994</v>
      </c>
      <c r="DC30" s="663">
        <v>66831.583186304109</v>
      </c>
      <c r="DD30" s="874">
        <v>67549.210461004099</v>
      </c>
      <c r="DE30" s="663">
        <v>67522.314528264105</v>
      </c>
      <c r="DF30" s="663">
        <v>67682.018789184105</v>
      </c>
      <c r="DG30" s="663">
        <v>67765.115976244109</v>
      </c>
      <c r="DH30" s="663">
        <v>67908.057523524112</v>
      </c>
      <c r="DI30" s="332">
        <v>1076.4743372200028</v>
      </c>
      <c r="DJ30" s="717">
        <v>1.6107269735315954</v>
      </c>
      <c r="DK30" s="459"/>
      <c r="DL30" s="792"/>
      <c r="DM30" s="269"/>
    </row>
    <row r="31" spans="1:120" x14ac:dyDescent="0.2">
      <c r="A31" s="204"/>
      <c r="B31" s="923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86">
        <v>115045.83227524</v>
      </c>
      <c r="DC31" s="663">
        <v>116476.31358267539</v>
      </c>
      <c r="DD31" s="874">
        <v>116891.53734156536</v>
      </c>
      <c r="DE31" s="663">
        <v>117600.14612126535</v>
      </c>
      <c r="DF31" s="663">
        <v>117862.73214603537</v>
      </c>
      <c r="DG31" s="663">
        <v>118090.59255613537</v>
      </c>
      <c r="DH31" s="663">
        <v>118340.67279201539</v>
      </c>
      <c r="DI31" s="332">
        <v>1864.3592093400075</v>
      </c>
      <c r="DJ31" s="717">
        <v>1.6006337700726458</v>
      </c>
      <c r="DK31" s="459"/>
      <c r="DL31" s="792"/>
      <c r="DM31" s="269"/>
    </row>
    <row r="32" spans="1:120" x14ac:dyDescent="0.2">
      <c r="A32" s="204"/>
      <c r="B32" s="923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86">
        <v>188786.41005581</v>
      </c>
      <c r="DC32" s="663">
        <v>192334.70382615292</v>
      </c>
      <c r="DD32" s="874">
        <v>192796.1118288929</v>
      </c>
      <c r="DE32" s="663">
        <v>193523.60548583293</v>
      </c>
      <c r="DF32" s="663">
        <v>193730.18876948295</v>
      </c>
      <c r="DG32" s="663">
        <v>193941.42280723297</v>
      </c>
      <c r="DH32" s="663">
        <v>194232.77567256292</v>
      </c>
      <c r="DI32" s="332">
        <v>1898.0718464099918</v>
      </c>
      <c r="DJ32" s="717">
        <v>0.9868587460563738</v>
      </c>
      <c r="DK32" s="459"/>
      <c r="DL32" s="792"/>
      <c r="DM32" s="269"/>
    </row>
    <row r="33" spans="1:117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0"/>
      <c r="CZ33" s="710"/>
      <c r="DA33" s="687"/>
      <c r="DB33" s="687"/>
      <c r="DC33" s="630"/>
      <c r="DD33" s="875"/>
      <c r="DE33" s="630"/>
      <c r="DF33" s="630"/>
      <c r="DG33" s="630"/>
      <c r="DH33" s="630"/>
      <c r="DI33" s="525"/>
      <c r="DJ33" s="909"/>
      <c r="DK33" s="459"/>
      <c r="DL33" s="793"/>
    </row>
    <row r="34" spans="1:117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1">
        <v>88.49010157658121</v>
      </c>
      <c r="CU34" s="806">
        <v>88.138869816084025</v>
      </c>
      <c r="CV34" s="806">
        <v>88.478867089610745</v>
      </c>
      <c r="CW34" s="806">
        <v>89.60211252585691</v>
      </c>
      <c r="CX34" s="806">
        <v>88.794658345560222</v>
      </c>
      <c r="CY34" s="850">
        <v>88.868163434058616</v>
      </c>
      <c r="CZ34" s="850">
        <v>89.039220705126283</v>
      </c>
      <c r="DA34" s="806">
        <v>89.056873497777786</v>
      </c>
      <c r="DB34" s="806">
        <v>88.746336060702788</v>
      </c>
      <c r="DC34" s="701">
        <v>89.232540387079979</v>
      </c>
      <c r="DD34" s="876">
        <v>89.428496613572122</v>
      </c>
      <c r="DE34" s="701">
        <v>89.44070189068259</v>
      </c>
      <c r="DF34" s="701">
        <v>89.348474302066165</v>
      </c>
      <c r="DG34" s="701">
        <v>89.369796469977786</v>
      </c>
      <c r="DH34" s="701">
        <v>89.370224069743443</v>
      </c>
      <c r="DI34" s="332">
        <v>0.13768368266346442</v>
      </c>
      <c r="DJ34" s="717">
        <v>0.15429761616805315</v>
      </c>
      <c r="DK34" s="459"/>
      <c r="DL34" s="792"/>
    </row>
    <row r="35" spans="1:117" x14ac:dyDescent="0.2">
      <c r="A35" s="204"/>
      <c r="B35" s="44"/>
      <c r="C35" s="17"/>
      <c r="D35" s="723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4">
        <v>81.27072973795471</v>
      </c>
      <c r="BV35" s="724">
        <v>81.903012564586675</v>
      </c>
      <c r="BW35" s="724">
        <v>81.920860682059043</v>
      </c>
      <c r="BX35" s="724">
        <v>82.238070746653648</v>
      </c>
      <c r="BY35" s="517">
        <v>83.442450853385225</v>
      </c>
      <c r="BZ35" s="724">
        <v>82.726479779714111</v>
      </c>
      <c r="CA35" s="724">
        <v>82.365601639783463</v>
      </c>
      <c r="CB35" s="517">
        <v>81.809200985689912</v>
      </c>
      <c r="CC35" s="724">
        <v>81.569298124319985</v>
      </c>
      <c r="CD35" s="724">
        <v>81.419929497921046</v>
      </c>
      <c r="CE35" s="517">
        <v>81.923887376399819</v>
      </c>
      <c r="CF35" s="724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6">
        <v>83.438419673227344</v>
      </c>
      <c r="CV35" s="806">
        <v>83.574785484113036</v>
      </c>
      <c r="CW35" s="806">
        <v>84.364190442443402</v>
      </c>
      <c r="CX35" s="806">
        <v>83.671997446641655</v>
      </c>
      <c r="CY35" s="850">
        <v>83.639082387729133</v>
      </c>
      <c r="CZ35" s="850">
        <v>83.692262976551589</v>
      </c>
      <c r="DA35" s="806">
        <v>83.553422334017782</v>
      </c>
      <c r="DB35" s="806">
        <v>83.423476584110603</v>
      </c>
      <c r="DC35" s="701">
        <v>83.771824393028183</v>
      </c>
      <c r="DD35" s="876">
        <v>83.887532606257793</v>
      </c>
      <c r="DE35" s="701">
        <v>84.010106490298469</v>
      </c>
      <c r="DF35" s="701">
        <v>83.981139743875488</v>
      </c>
      <c r="DG35" s="701">
        <v>83.99142290405797</v>
      </c>
      <c r="DH35" s="701">
        <v>84.017671483426057</v>
      </c>
      <c r="DI35" s="332">
        <v>0.24584709039787356</v>
      </c>
      <c r="DJ35" s="717">
        <v>0.29347228877867337</v>
      </c>
      <c r="DK35" s="459"/>
      <c r="DL35" s="792"/>
    </row>
    <row r="36" spans="1:117" ht="13.5" thickBot="1" x14ac:dyDescent="0.25">
      <c r="A36" s="204"/>
      <c r="B36" s="44"/>
      <c r="C36" s="27"/>
      <c r="D36" s="83" t="s">
        <v>66</v>
      </c>
      <c r="E36" s="725">
        <v>60.273576235717684</v>
      </c>
      <c r="F36" s="725">
        <v>59.003816889426844</v>
      </c>
      <c r="G36" s="725">
        <v>58.113195449165303</v>
      </c>
      <c r="H36" s="725">
        <v>56.732519402305414</v>
      </c>
      <c r="I36" s="725">
        <v>56.042252284811688</v>
      </c>
      <c r="J36" s="725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5">
        <v>59.760006321845523</v>
      </c>
      <c r="R36" s="725">
        <v>59.856096711048458</v>
      </c>
      <c r="S36" s="726">
        <v>59.692379055945779</v>
      </c>
      <c r="T36" s="726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7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7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8">
        <v>81.404792892849557</v>
      </c>
      <c r="BM36" s="486">
        <v>82.811047055828411</v>
      </c>
      <c r="BN36" s="727">
        <v>82.578423286805801</v>
      </c>
      <c r="BO36" s="727">
        <v>82.629300058484944</v>
      </c>
      <c r="BP36" s="727">
        <v>82.495226635575634</v>
      </c>
      <c r="BQ36" s="727">
        <v>82.521770135965596</v>
      </c>
      <c r="BR36" s="727">
        <v>82.437970508558493</v>
      </c>
      <c r="BS36" s="729">
        <v>82.860840720363086</v>
      </c>
      <c r="BT36" s="509">
        <v>83.021177659442088</v>
      </c>
      <c r="BU36" s="730">
        <v>83.427521905848039</v>
      </c>
      <c r="BV36" s="730">
        <v>83.940657653654654</v>
      </c>
      <c r="BW36" s="730">
        <v>84.123377096602567</v>
      </c>
      <c r="BX36" s="730">
        <v>84.363824078603528</v>
      </c>
      <c r="BY36" s="731">
        <v>85.213845190488897</v>
      </c>
      <c r="BZ36" s="730">
        <v>84.916030206714154</v>
      </c>
      <c r="CA36" s="730">
        <v>84.697324158212353</v>
      </c>
      <c r="CB36" s="731">
        <v>84.392246278745134</v>
      </c>
      <c r="CC36" s="730">
        <v>84.281418496161791</v>
      </c>
      <c r="CD36" s="730">
        <v>84.396438324483057</v>
      </c>
      <c r="CE36" s="731">
        <v>84.79873281647167</v>
      </c>
      <c r="CF36" s="730">
        <v>84.625509020023841</v>
      </c>
      <c r="CG36" s="731">
        <v>84.964700584848131</v>
      </c>
      <c r="CH36" s="731">
        <v>85.067387163049787</v>
      </c>
      <c r="CI36" s="731">
        <v>85.702308389915828</v>
      </c>
      <c r="CJ36" s="731">
        <v>85.80721297212456</v>
      </c>
      <c r="CK36" s="731">
        <v>86.590798893887893</v>
      </c>
      <c r="CL36" s="732">
        <v>86.36450054232337</v>
      </c>
      <c r="CM36" s="732">
        <v>86.290421336663655</v>
      </c>
      <c r="CN36" s="732">
        <v>86.130230170998971</v>
      </c>
      <c r="CO36" s="732">
        <v>86.419858481904271</v>
      </c>
      <c r="CP36" s="733">
        <v>86.417364690323808</v>
      </c>
      <c r="CQ36" s="733">
        <v>86.593834113438106</v>
      </c>
      <c r="CR36" s="732">
        <v>86.702931129026567</v>
      </c>
      <c r="CS36" s="733">
        <v>86.841411904245987</v>
      </c>
      <c r="CT36" s="732">
        <v>86.997227110775626</v>
      </c>
      <c r="CU36" s="807">
        <v>86.900672438115862</v>
      </c>
      <c r="CV36" s="807">
        <v>87.064960429790133</v>
      </c>
      <c r="CW36" s="807">
        <v>87.546028989890686</v>
      </c>
      <c r="CX36" s="807">
        <v>87.20161097062396</v>
      </c>
      <c r="CY36" s="795">
        <v>87.238302478769953</v>
      </c>
      <c r="CZ36" s="795">
        <v>87.150728654902181</v>
      </c>
      <c r="DA36" s="807">
        <v>86.860738502340723</v>
      </c>
      <c r="DB36" s="807">
        <v>87.25171133838225</v>
      </c>
      <c r="DC36" s="734">
        <v>87.588992496966029</v>
      </c>
      <c r="DD36" s="877">
        <v>87.644278544660949</v>
      </c>
      <c r="DE36" s="734">
        <v>87.710554188520916</v>
      </c>
      <c r="DF36" s="734">
        <v>87.684708399963981</v>
      </c>
      <c r="DG36" s="734">
        <v>87.680107565132829</v>
      </c>
      <c r="DH36" s="734">
        <v>87.687474931739771</v>
      </c>
      <c r="DI36" s="530">
        <v>9.8482434773742966E-2</v>
      </c>
      <c r="DJ36" s="735">
        <v>0.11243699917788952</v>
      </c>
      <c r="DK36" s="459"/>
      <c r="DL36" s="792"/>
    </row>
    <row r="37" spans="1:117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3"/>
      <c r="CW37" s="843"/>
      <c r="CX37" s="843"/>
      <c r="CY37" s="796"/>
      <c r="CZ37" s="796"/>
      <c r="DA37" s="843"/>
      <c r="DB37" s="843"/>
      <c r="DC37" s="796"/>
      <c r="DD37" s="878"/>
      <c r="DE37" s="704"/>
      <c r="DF37" s="704"/>
      <c r="DG37" s="704"/>
      <c r="DH37" s="796"/>
      <c r="DI37" s="526" t="s">
        <v>3</v>
      </c>
      <c r="DJ37" s="910"/>
      <c r="DK37" s="459"/>
      <c r="DL37" s="263"/>
    </row>
    <row r="38" spans="1:117" ht="12.75" customHeight="1" x14ac:dyDescent="0.2">
      <c r="A38" s="204"/>
      <c r="B38" s="925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2946.7786648731771</v>
      </c>
      <c r="DB38" s="397">
        <v>2754.9537669139936</v>
      </c>
      <c r="DC38" s="638">
        <v>2598.5918135612242</v>
      </c>
      <c r="DD38" s="871">
        <v>2598.5918135612242</v>
      </c>
      <c r="DE38" s="405">
        <v>2598.5918135612242</v>
      </c>
      <c r="DF38" s="405">
        <v>2598.5918135612242</v>
      </c>
      <c r="DG38" s="405">
        <v>2598.5918135612242</v>
      </c>
      <c r="DH38" s="638">
        <v>2573.4345774096205</v>
      </c>
      <c r="DI38" s="332">
        <v>-25.157236151603684</v>
      </c>
      <c r="DJ38" s="717">
        <v>-0.96811034423782694</v>
      </c>
      <c r="DK38" s="459"/>
      <c r="DL38" s="604"/>
      <c r="DM38" s="269"/>
    </row>
    <row r="39" spans="1:117" x14ac:dyDescent="0.2">
      <c r="A39" s="204"/>
      <c r="B39" s="925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1891.1407638483968</v>
      </c>
      <c r="DB39" s="397">
        <v>1876.6400641399421</v>
      </c>
      <c r="DC39" s="638">
        <v>1876.6400641399421</v>
      </c>
      <c r="DD39" s="871">
        <v>1876.6400641399421</v>
      </c>
      <c r="DE39" s="405">
        <v>1876.6400641399421</v>
      </c>
      <c r="DF39" s="405">
        <v>1876.6400641399421</v>
      </c>
      <c r="DG39" s="405">
        <v>1876.6400641399421</v>
      </c>
      <c r="DH39" s="638">
        <v>1876.6944897959186</v>
      </c>
      <c r="DI39" s="332">
        <v>5.442565597650173E-2</v>
      </c>
      <c r="DJ39" s="717">
        <v>2.9001648753190779E-3</v>
      </c>
      <c r="DK39" s="459"/>
      <c r="DL39" s="263"/>
      <c r="DM39" s="269"/>
    </row>
    <row r="40" spans="1:117" ht="12.75" customHeight="1" x14ac:dyDescent="0.2">
      <c r="A40" s="204"/>
      <c r="B40" s="925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12973.225640000002</v>
      </c>
      <c r="DB40" s="397">
        <v>12873.750840000002</v>
      </c>
      <c r="DC40" s="638">
        <v>12873.750840000002</v>
      </c>
      <c r="DD40" s="871">
        <v>12873.750840000002</v>
      </c>
      <c r="DE40" s="405">
        <v>12873.750840000002</v>
      </c>
      <c r="DF40" s="405">
        <v>12873.750840000002</v>
      </c>
      <c r="DG40" s="405">
        <v>12873.750840000002</v>
      </c>
      <c r="DH40" s="638">
        <v>12874.124200000002</v>
      </c>
      <c r="DI40" s="332">
        <v>0.37335999999959313</v>
      </c>
      <c r="DJ40" s="717">
        <v>2.9001648753412823E-3</v>
      </c>
      <c r="DK40" s="459"/>
      <c r="DL40" s="263"/>
      <c r="DM40" s="269"/>
    </row>
    <row r="41" spans="1:117" ht="12.75" customHeight="1" x14ac:dyDescent="0.2">
      <c r="A41" s="204"/>
      <c r="B41" s="925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397">
        <v>0</v>
      </c>
      <c r="DC41" s="638">
        <v>0</v>
      </c>
      <c r="DD41" s="871">
        <v>0</v>
      </c>
      <c r="DE41" s="405">
        <v>0</v>
      </c>
      <c r="DF41" s="405">
        <v>0</v>
      </c>
      <c r="DG41" s="405">
        <v>0</v>
      </c>
      <c r="DH41" s="638">
        <v>0</v>
      </c>
      <c r="DI41" s="332">
        <v>0</v>
      </c>
      <c r="DJ41" s="831" t="e">
        <v>#DIV/0!</v>
      </c>
      <c r="DK41" s="459"/>
      <c r="DL41" s="263"/>
      <c r="DM41" s="269"/>
    </row>
    <row r="42" spans="1:117" x14ac:dyDescent="0.2">
      <c r="A42" s="204"/>
      <c r="B42" s="925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1055.6379010247804</v>
      </c>
      <c r="DB42" s="397">
        <v>878.31370277405165</v>
      </c>
      <c r="DC42" s="638">
        <v>721.95174942128199</v>
      </c>
      <c r="DD42" s="871">
        <v>721.95174942128199</v>
      </c>
      <c r="DE42" s="405">
        <v>721.95174942128199</v>
      </c>
      <c r="DF42" s="405">
        <v>721.95174942128199</v>
      </c>
      <c r="DG42" s="405">
        <v>721.95174942128199</v>
      </c>
      <c r="DH42" s="638">
        <v>696.7400876137018</v>
      </c>
      <c r="DI42" s="332">
        <v>-25.211661807580185</v>
      </c>
      <c r="DJ42" s="717">
        <v>-3.4921532952569057</v>
      </c>
      <c r="DK42" s="459"/>
      <c r="DL42" s="263"/>
      <c r="DM42" s="269"/>
    </row>
    <row r="43" spans="1:117" ht="13.5" x14ac:dyDescent="0.2">
      <c r="A43" s="204"/>
      <c r="B43" s="925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7241.676001029994</v>
      </c>
      <c r="DB43" s="397">
        <v>6025.2320010299945</v>
      </c>
      <c r="DC43" s="638">
        <v>4952.5890010299945</v>
      </c>
      <c r="DD43" s="871">
        <v>4952.5890010299945</v>
      </c>
      <c r="DE43" s="405">
        <v>4952.5890010299945</v>
      </c>
      <c r="DF43" s="405">
        <v>4952.5890010299945</v>
      </c>
      <c r="DG43" s="405">
        <v>4952.5890010299945</v>
      </c>
      <c r="DH43" s="638">
        <v>4779.6370010299943</v>
      </c>
      <c r="DI43" s="332">
        <v>-172.95200000000023</v>
      </c>
      <c r="DJ43" s="717">
        <v>-3.4921532952569057</v>
      </c>
      <c r="DK43" s="459"/>
      <c r="DL43" s="263"/>
      <c r="DM43" s="269"/>
    </row>
    <row r="44" spans="1:117" ht="12.75" customHeight="1" x14ac:dyDescent="0.2">
      <c r="A44" s="204"/>
      <c r="B44" s="925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1716.9060010299995</v>
      </c>
      <c r="DB44" s="397">
        <v>1723.4570010299994</v>
      </c>
      <c r="DC44" s="638">
        <v>1750.3220010299995</v>
      </c>
      <c r="DD44" s="871">
        <v>1750.3220010299995</v>
      </c>
      <c r="DE44" s="405">
        <v>1750.3220010299995</v>
      </c>
      <c r="DF44" s="405">
        <v>1750.3220010299995</v>
      </c>
      <c r="DG44" s="405">
        <v>1750.3220010299995</v>
      </c>
      <c r="DH44" s="638">
        <v>1757.3690010299995</v>
      </c>
      <c r="DI44" s="332">
        <v>7.0470000000000255</v>
      </c>
      <c r="DJ44" s="717">
        <v>0.40261163350818752</v>
      </c>
      <c r="DK44" s="459"/>
      <c r="DL44" s="263"/>
      <c r="DM44" s="269"/>
    </row>
    <row r="45" spans="1:117" x14ac:dyDescent="0.2">
      <c r="A45" s="204"/>
      <c r="B45" s="925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397">
        <v>0</v>
      </c>
      <c r="DC45" s="638">
        <v>0</v>
      </c>
      <c r="DD45" s="871">
        <v>0</v>
      </c>
      <c r="DE45" s="405">
        <v>0</v>
      </c>
      <c r="DF45" s="405">
        <v>0</v>
      </c>
      <c r="DG45" s="405">
        <v>0</v>
      </c>
      <c r="DH45" s="638">
        <v>0</v>
      </c>
      <c r="DI45" s="332">
        <v>0</v>
      </c>
      <c r="DJ45" s="813" t="e">
        <v>#DIV/0!</v>
      </c>
      <c r="DK45" s="459"/>
      <c r="DL45" s="263"/>
    </row>
    <row r="46" spans="1:117" x14ac:dyDescent="0.2">
      <c r="A46" s="204"/>
      <c r="B46" s="925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9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88">
        <v>230.18556851311956</v>
      </c>
      <c r="DC46" s="639">
        <v>167.03699149125362</v>
      </c>
      <c r="DD46" s="872">
        <v>113.20609178717206</v>
      </c>
      <c r="DE46" s="665">
        <v>78.255562037900873</v>
      </c>
      <c r="DF46" s="665">
        <v>73.228822723032195</v>
      </c>
      <c r="DG46" s="665">
        <v>73.268213991253646</v>
      </c>
      <c r="DH46" s="639">
        <v>58.615951511661699</v>
      </c>
      <c r="DI46" s="332">
        <v>-108.42103997959191</v>
      </c>
      <c r="DJ46" s="717">
        <v>-64.908400834834865</v>
      </c>
      <c r="DK46" s="459"/>
      <c r="DL46" s="263"/>
    </row>
    <row r="47" spans="1:117" x14ac:dyDescent="0.2">
      <c r="A47" s="204"/>
      <c r="B47" s="925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9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88">
        <v>1.4577259475218658</v>
      </c>
      <c r="DC47" s="639">
        <v>24.618075801749271</v>
      </c>
      <c r="DD47" s="872">
        <v>0</v>
      </c>
      <c r="DE47" s="665">
        <v>0</v>
      </c>
      <c r="DF47" s="665">
        <v>0</v>
      </c>
      <c r="DG47" s="665">
        <v>0</v>
      </c>
      <c r="DH47" s="639">
        <v>0</v>
      </c>
      <c r="DI47" s="332">
        <v>-24.618075801749271</v>
      </c>
      <c r="DJ47" s="717"/>
      <c r="DK47" s="459"/>
      <c r="DL47" s="604"/>
    </row>
    <row r="48" spans="1:117" ht="12.75" customHeight="1" outlineLevel="1" x14ac:dyDescent="0.2">
      <c r="A48" s="204"/>
      <c r="B48" s="925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9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88">
        <v>10</v>
      </c>
      <c r="DC48" s="639">
        <v>79.7</v>
      </c>
      <c r="DD48" s="872">
        <v>0</v>
      </c>
      <c r="DE48" s="665">
        <v>0</v>
      </c>
      <c r="DF48" s="665">
        <v>0</v>
      </c>
      <c r="DG48" s="665">
        <v>0</v>
      </c>
      <c r="DH48" s="639">
        <v>0</v>
      </c>
      <c r="DI48" s="332">
        <v>-79.7</v>
      </c>
      <c r="DJ48" s="717"/>
      <c r="DK48" s="722"/>
      <c r="DL48" s="604"/>
    </row>
    <row r="49" spans="1:119" ht="12.75" customHeight="1" outlineLevel="1" x14ac:dyDescent="0.2">
      <c r="A49" s="204"/>
      <c r="B49" s="925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9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88">
        <v>0</v>
      </c>
      <c r="DC49" s="639">
        <v>13</v>
      </c>
      <c r="DD49" s="872">
        <v>0</v>
      </c>
      <c r="DE49" s="665">
        <v>0</v>
      </c>
      <c r="DF49" s="665">
        <v>0</v>
      </c>
      <c r="DG49" s="665">
        <v>0</v>
      </c>
      <c r="DH49" s="639">
        <v>0</v>
      </c>
      <c r="DI49" s="332">
        <v>-13</v>
      </c>
      <c r="DJ49" s="717"/>
      <c r="DK49" s="459"/>
      <c r="DL49" s="604"/>
    </row>
    <row r="50" spans="1:119" x14ac:dyDescent="0.2">
      <c r="A50" s="204"/>
      <c r="B50" s="925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9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88">
        <v>228.72784256559768</v>
      </c>
      <c r="DC50" s="639">
        <v>142.41891568950436</v>
      </c>
      <c r="DD50" s="872">
        <v>113.20609178717206</v>
      </c>
      <c r="DE50" s="665">
        <v>78.255562037900873</v>
      </c>
      <c r="DF50" s="665">
        <v>73.228822723032195</v>
      </c>
      <c r="DG50" s="665">
        <v>73.268213991253646</v>
      </c>
      <c r="DH50" s="639">
        <v>58.615951511661699</v>
      </c>
      <c r="DI50" s="332">
        <v>-83.802964177842654</v>
      </c>
      <c r="DJ50" s="717">
        <v>-58.842579844201538</v>
      </c>
      <c r="DK50" s="459"/>
      <c r="DL50" s="263"/>
    </row>
    <row r="51" spans="1:119" ht="12.75" customHeight="1" outlineLevel="1" x14ac:dyDescent="0.2">
      <c r="A51" s="204"/>
      <c r="B51" s="925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9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88">
        <v>1569.0730000000001</v>
      </c>
      <c r="DC51" s="639">
        <v>976.99376162999999</v>
      </c>
      <c r="DD51" s="872">
        <v>776.59378966000031</v>
      </c>
      <c r="DE51" s="665">
        <v>536.83315558000004</v>
      </c>
      <c r="DF51" s="665">
        <v>502.34972388000091</v>
      </c>
      <c r="DG51" s="665">
        <v>502.61994798000001</v>
      </c>
      <c r="DH51" s="639">
        <v>402.10542736999929</v>
      </c>
      <c r="DI51" s="332">
        <v>-574.88833426000065</v>
      </c>
      <c r="DJ51" s="717">
        <v>-58.842579844201538</v>
      </c>
      <c r="DK51" s="459"/>
      <c r="DL51" s="263"/>
    </row>
    <row r="52" spans="1:119" ht="12.75" customHeight="1" outlineLevel="1" thickBot="1" x14ac:dyDescent="0.25">
      <c r="A52" s="204"/>
      <c r="B52" s="925"/>
      <c r="C52" s="27"/>
      <c r="D52" s="83" t="s">
        <v>10</v>
      </c>
      <c r="E52" s="736">
        <v>0</v>
      </c>
      <c r="F52" s="736">
        <v>0</v>
      </c>
      <c r="G52" s="736">
        <v>0</v>
      </c>
      <c r="H52" s="736">
        <v>0</v>
      </c>
      <c r="I52" s="736">
        <v>0</v>
      </c>
      <c r="J52" s="736">
        <v>0</v>
      </c>
      <c r="K52" s="736">
        <v>0</v>
      </c>
      <c r="L52" s="736">
        <v>0</v>
      </c>
      <c r="M52" s="737">
        <v>0</v>
      </c>
      <c r="N52" s="736">
        <v>0</v>
      </c>
      <c r="O52" s="736">
        <v>0</v>
      </c>
      <c r="P52" s="738">
        <v>0</v>
      </c>
      <c r="Q52" s="736">
        <v>0</v>
      </c>
      <c r="R52" s="736">
        <v>0</v>
      </c>
      <c r="S52" s="739">
        <v>0</v>
      </c>
      <c r="T52" s="739">
        <v>0</v>
      </c>
      <c r="U52" s="739">
        <v>0</v>
      </c>
      <c r="V52" s="739">
        <v>0</v>
      </c>
      <c r="W52" s="739">
        <v>0</v>
      </c>
      <c r="X52" s="739">
        <v>0</v>
      </c>
      <c r="Y52" s="739">
        <v>0</v>
      </c>
      <c r="Z52" s="739">
        <v>0</v>
      </c>
      <c r="AA52" s="739">
        <v>0</v>
      </c>
      <c r="AB52" s="740">
        <v>0</v>
      </c>
      <c r="AC52" s="739">
        <v>0</v>
      </c>
      <c r="AD52" s="739">
        <v>0</v>
      </c>
      <c r="AE52" s="739">
        <v>0</v>
      </c>
      <c r="AF52" s="739">
        <v>0</v>
      </c>
      <c r="AG52" s="739">
        <v>0</v>
      </c>
      <c r="AH52" s="739">
        <v>0</v>
      </c>
      <c r="AI52" s="739">
        <v>0</v>
      </c>
      <c r="AJ52" s="739">
        <v>0</v>
      </c>
      <c r="AK52" s="739">
        <v>0</v>
      </c>
      <c r="AL52" s="739">
        <v>0</v>
      </c>
      <c r="AM52" s="739">
        <v>0</v>
      </c>
      <c r="AN52" s="739">
        <v>0</v>
      </c>
      <c r="AO52" s="739">
        <v>0</v>
      </c>
      <c r="AP52" s="739">
        <v>0</v>
      </c>
      <c r="AQ52" s="739">
        <v>0</v>
      </c>
      <c r="AR52" s="739">
        <v>0</v>
      </c>
      <c r="AS52" s="739">
        <v>0</v>
      </c>
      <c r="AT52" s="739">
        <v>0</v>
      </c>
      <c r="AU52" s="739">
        <v>0</v>
      </c>
      <c r="AV52" s="741">
        <v>0</v>
      </c>
      <c r="AW52" s="739">
        <v>0</v>
      </c>
      <c r="AX52" s="739">
        <v>0</v>
      </c>
      <c r="AY52" s="739">
        <v>0</v>
      </c>
      <c r="AZ52" s="739">
        <v>0</v>
      </c>
      <c r="BA52" s="739">
        <v>0</v>
      </c>
      <c r="BB52" s="739">
        <v>0</v>
      </c>
      <c r="BC52" s="739">
        <v>0</v>
      </c>
      <c r="BD52" s="739">
        <v>0</v>
      </c>
      <c r="BE52" s="739">
        <v>0</v>
      </c>
      <c r="BF52" s="739">
        <v>0</v>
      </c>
      <c r="BG52" s="739">
        <v>0</v>
      </c>
      <c r="BH52" s="739">
        <v>0</v>
      </c>
      <c r="BI52" s="739">
        <v>0</v>
      </c>
      <c r="BJ52" s="741">
        <v>0</v>
      </c>
      <c r="BK52" s="739">
        <v>0</v>
      </c>
      <c r="BL52" s="742">
        <v>0</v>
      </c>
      <c r="BM52" s="739">
        <v>0</v>
      </c>
      <c r="BN52" s="740">
        <v>0</v>
      </c>
      <c r="BO52" s="740">
        <v>0</v>
      </c>
      <c r="BP52" s="740">
        <v>0</v>
      </c>
      <c r="BQ52" s="740">
        <v>0</v>
      </c>
      <c r="BR52" s="743">
        <v>0</v>
      </c>
      <c r="BS52" s="744">
        <v>0</v>
      </c>
      <c r="BT52" s="743">
        <v>0</v>
      </c>
      <c r="BU52" s="745">
        <v>0</v>
      </c>
      <c r="BV52" s="745">
        <v>0</v>
      </c>
      <c r="BW52" s="745">
        <v>0</v>
      </c>
      <c r="BX52" s="745">
        <v>0</v>
      </c>
      <c r="BY52" s="743">
        <v>0</v>
      </c>
      <c r="BZ52" s="745">
        <v>0</v>
      </c>
      <c r="CA52" s="745">
        <v>0</v>
      </c>
      <c r="CB52" s="743">
        <v>0</v>
      </c>
      <c r="CC52" s="745">
        <v>0</v>
      </c>
      <c r="CD52" s="743">
        <v>0</v>
      </c>
      <c r="CE52" s="743">
        <v>0</v>
      </c>
      <c r="CF52" s="743">
        <v>0</v>
      </c>
      <c r="CG52" s="743">
        <v>0</v>
      </c>
      <c r="CH52" s="743">
        <v>0</v>
      </c>
      <c r="CI52" s="743">
        <v>0</v>
      </c>
      <c r="CJ52" s="743">
        <v>0</v>
      </c>
      <c r="CK52" s="743">
        <v>0</v>
      </c>
      <c r="CL52" s="746">
        <v>0</v>
      </c>
      <c r="CM52" s="746">
        <v>0</v>
      </c>
      <c r="CN52" s="746">
        <v>0</v>
      </c>
      <c r="CO52" s="746">
        <v>0</v>
      </c>
      <c r="CP52" s="747">
        <v>0</v>
      </c>
      <c r="CQ52" s="747">
        <v>0</v>
      </c>
      <c r="CR52" s="746">
        <v>0</v>
      </c>
      <c r="CS52" s="747">
        <v>0</v>
      </c>
      <c r="CT52" s="746">
        <v>0</v>
      </c>
      <c r="CU52" s="747">
        <v>0</v>
      </c>
      <c r="CV52" s="747">
        <v>0</v>
      </c>
      <c r="CW52" s="747">
        <v>0</v>
      </c>
      <c r="CX52" s="747">
        <v>0</v>
      </c>
      <c r="CY52" s="746">
        <v>0</v>
      </c>
      <c r="CZ52" s="746">
        <v>0</v>
      </c>
      <c r="DA52" s="747">
        <v>0</v>
      </c>
      <c r="DB52" s="747">
        <v>0</v>
      </c>
      <c r="DC52" s="746">
        <v>0</v>
      </c>
      <c r="DD52" s="879">
        <v>0</v>
      </c>
      <c r="DE52" s="748">
        <v>0</v>
      </c>
      <c r="DF52" s="748">
        <v>0</v>
      </c>
      <c r="DG52" s="748">
        <v>0</v>
      </c>
      <c r="DH52" s="746">
        <v>0</v>
      </c>
      <c r="DI52" s="530">
        <v>0</v>
      </c>
      <c r="DJ52" s="832" t="e">
        <v>#DIV/0!</v>
      </c>
      <c r="DK52" s="459"/>
      <c r="DL52" s="263"/>
    </row>
    <row r="53" spans="1:119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75"/>
      <c r="DC53" s="645"/>
      <c r="DD53" s="341"/>
      <c r="DE53" s="169"/>
      <c r="DF53" s="169"/>
      <c r="DG53" s="169"/>
      <c r="DH53" s="645"/>
      <c r="DI53" s="526"/>
      <c r="DJ53" s="910"/>
      <c r="DK53" s="459"/>
      <c r="DL53" s="793"/>
      <c r="DM53" s="200"/>
    </row>
    <row r="54" spans="1:119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397">
        <v>23783.331357999996</v>
      </c>
      <c r="DC54" s="405">
        <v>24218.48488712433</v>
      </c>
      <c r="DD54" s="871">
        <v>24252.546538953775</v>
      </c>
      <c r="DE54" s="405">
        <v>24319.394525016462</v>
      </c>
      <c r="DF54" s="405">
        <v>24323.48082087798</v>
      </c>
      <c r="DG54" s="405">
        <v>24340.515701449403</v>
      </c>
      <c r="DH54" s="405">
        <v>24365.378311156404</v>
      </c>
      <c r="DI54" s="332">
        <v>146.89342403207411</v>
      </c>
      <c r="DJ54" s="717">
        <v>0.60653432581230238</v>
      </c>
      <c r="DK54" s="459"/>
      <c r="DL54" s="792"/>
      <c r="DM54" s="200"/>
    </row>
    <row r="55" spans="1:119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1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77">
        <v>84.822256894227152</v>
      </c>
      <c r="DC55" s="664">
        <v>84.963926309102717</v>
      </c>
      <c r="DD55" s="880">
        <v>85.013714944837716</v>
      </c>
      <c r="DE55" s="664">
        <v>85.061755208756466</v>
      </c>
      <c r="DF55" s="664">
        <v>85.007590304773245</v>
      </c>
      <c r="DG55" s="664">
        <v>84.977537812946309</v>
      </c>
      <c r="DH55" s="664">
        <v>84.957440836540655</v>
      </c>
      <c r="DI55" s="916">
        <v>-6.4854725620620002E-3</v>
      </c>
      <c r="DJ55" s="717"/>
      <c r="DK55" s="459"/>
      <c r="DL55" s="604" t="s">
        <v>233</v>
      </c>
      <c r="DM55" s="200"/>
    </row>
    <row r="56" spans="1:119" ht="12.75" customHeight="1" x14ac:dyDescent="0.2">
      <c r="A56" s="204"/>
      <c r="B56" s="924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397">
        <v>22550.78904934548</v>
      </c>
      <c r="DC56" s="405">
        <v>22985.701095131622</v>
      </c>
      <c r="DD56" s="871">
        <v>23019.069434589343</v>
      </c>
      <c r="DE56" s="405">
        <v>23085.59287629489</v>
      </c>
      <c r="DF56" s="405">
        <v>23089.279846458146</v>
      </c>
      <c r="DG56" s="405">
        <v>23105.978229319666</v>
      </c>
      <c r="DH56" s="405">
        <v>23131.833787380892</v>
      </c>
      <c r="DI56" s="332">
        <v>146.13269224926989</v>
      </c>
      <c r="DJ56" s="717">
        <v>0.63575477486836895</v>
      </c>
      <c r="DK56" s="459"/>
      <c r="DL56" s="791"/>
      <c r="DM56" s="794"/>
    </row>
    <row r="57" spans="1:119" ht="12.75" customHeight="1" x14ac:dyDescent="0.2">
      <c r="A57" s="204"/>
      <c r="B57" s="924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1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77">
        <v>84.093218052038239</v>
      </c>
      <c r="DC57" s="664">
        <v>84.433369819752201</v>
      </c>
      <c r="DD57" s="880">
        <v>84.483484334864571</v>
      </c>
      <c r="DE57" s="664">
        <v>84.531779329821902</v>
      </c>
      <c r="DF57" s="664">
        <v>84.468640218724843</v>
      </c>
      <c r="DG57" s="664">
        <v>84.439500394103447</v>
      </c>
      <c r="DH57" s="664">
        <v>84.424400074822486</v>
      </c>
      <c r="DI57" s="916">
        <v>-8.9697449297148069E-3</v>
      </c>
      <c r="DJ57" s="717"/>
      <c r="DK57" s="459"/>
      <c r="DL57" s="792"/>
      <c r="DM57" s="794"/>
    </row>
    <row r="58" spans="1:119" ht="3" customHeight="1" x14ac:dyDescent="0.2">
      <c r="A58" s="204"/>
      <c r="B58" s="924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0"/>
      <c r="CU58" s="689"/>
      <c r="CV58" s="677"/>
      <c r="CW58" s="677"/>
      <c r="CX58" s="677"/>
      <c r="CY58" s="632"/>
      <c r="CZ58" s="632"/>
      <c r="DA58" s="677"/>
      <c r="DB58" s="677"/>
      <c r="DC58" s="664"/>
      <c r="DD58" s="880"/>
      <c r="DE58" s="664"/>
      <c r="DF58" s="664"/>
      <c r="DG58" s="664"/>
      <c r="DH58" s="664"/>
      <c r="DI58" s="332"/>
      <c r="DJ58" s="717"/>
      <c r="DK58" s="459"/>
      <c r="DL58" s="793"/>
      <c r="DM58" s="794"/>
    </row>
    <row r="59" spans="1:119" x14ac:dyDescent="0.2">
      <c r="A59" s="204"/>
      <c r="B59" s="924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397">
        <v>4559.7624013396508</v>
      </c>
      <c r="DC59" s="405">
        <v>4690.7855499641564</v>
      </c>
      <c r="DD59" s="871">
        <v>4761.5036375210075</v>
      </c>
      <c r="DE59" s="405">
        <v>4718.0577512848558</v>
      </c>
      <c r="DF59" s="405">
        <v>4714.9110446653212</v>
      </c>
      <c r="DG59" s="405">
        <v>4712.9305863183836</v>
      </c>
      <c r="DH59" s="405">
        <v>4717.1518414568682</v>
      </c>
      <c r="DI59" s="332">
        <v>26.366291492711753</v>
      </c>
      <c r="DJ59" s="717">
        <v>0.56208690872499023</v>
      </c>
      <c r="DK59" s="459"/>
      <c r="DL59" s="793"/>
      <c r="DM59" s="794"/>
    </row>
    <row r="60" spans="1:119" x14ac:dyDescent="0.2">
      <c r="A60" s="204"/>
      <c r="B60" s="924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1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77">
        <v>76.482422006454982</v>
      </c>
      <c r="DC60" s="664">
        <v>77.63724496681327</v>
      </c>
      <c r="DD60" s="880">
        <v>78.138055154811326</v>
      </c>
      <c r="DE60" s="664">
        <v>77.97098881840607</v>
      </c>
      <c r="DF60" s="664">
        <v>77.711158055173968</v>
      </c>
      <c r="DG60" s="664">
        <v>77.719106301371497</v>
      </c>
      <c r="DH60" s="664">
        <v>77.692985682785405</v>
      </c>
      <c r="DI60" s="916">
        <v>5.5740715972135035E-2</v>
      </c>
      <c r="DJ60" s="717"/>
      <c r="DK60" s="459"/>
      <c r="DL60" s="793"/>
      <c r="DM60" s="793"/>
      <c r="DN60" s="793"/>
      <c r="DO60" s="793"/>
    </row>
    <row r="61" spans="1:119" ht="3" customHeight="1" x14ac:dyDescent="0.2">
      <c r="A61" s="204"/>
      <c r="B61" s="924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8"/>
      <c r="CV61" s="808"/>
      <c r="CW61" s="808">
        <v>0</v>
      </c>
      <c r="CX61" s="808"/>
      <c r="CY61" s="797"/>
      <c r="CZ61" s="797"/>
      <c r="DA61" s="808"/>
      <c r="DB61" s="808"/>
      <c r="DC61" s="719"/>
      <c r="DD61" s="881"/>
      <c r="DE61" s="719"/>
      <c r="DF61" s="719"/>
      <c r="DG61" s="719"/>
      <c r="DH61" s="719"/>
      <c r="DI61" s="332"/>
      <c r="DJ61" s="717"/>
      <c r="DK61" s="459"/>
      <c r="DL61" s="793"/>
      <c r="DM61" s="794"/>
    </row>
    <row r="62" spans="1:119" x14ac:dyDescent="0.2">
      <c r="A62" s="204"/>
      <c r="B62" s="924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397">
        <v>7241.671286406704</v>
      </c>
      <c r="DC62" s="405">
        <v>7236.8411656517892</v>
      </c>
      <c r="DD62" s="871">
        <v>7192.7590204899798</v>
      </c>
      <c r="DE62" s="405">
        <v>7299.9754508748192</v>
      </c>
      <c r="DF62" s="405">
        <v>7314.9727925439156</v>
      </c>
      <c r="DG62" s="405">
        <v>7336.0753031911463</v>
      </c>
      <c r="DH62" s="405">
        <v>7351.693187826716</v>
      </c>
      <c r="DI62" s="332">
        <v>114.85202217492679</v>
      </c>
      <c r="DJ62" s="717">
        <v>1.5870463306566496</v>
      </c>
      <c r="DK62" s="459"/>
      <c r="DL62" s="793"/>
      <c r="DM62" s="794"/>
    </row>
    <row r="63" spans="1:119" x14ac:dyDescent="0.2">
      <c r="A63" s="204"/>
      <c r="B63" s="924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1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77">
        <v>76.419461742259216</v>
      </c>
      <c r="DC63" s="664">
        <v>76.42062533726839</v>
      </c>
      <c r="DD63" s="880">
        <v>76.302001733485397</v>
      </c>
      <c r="DE63" s="664">
        <v>76.68777724727812</v>
      </c>
      <c r="DF63" s="664">
        <v>76.74186365323979</v>
      </c>
      <c r="DG63" s="664">
        <v>76.749243927778679</v>
      </c>
      <c r="DH63" s="664">
        <v>76.810402001281645</v>
      </c>
      <c r="DI63" s="916">
        <v>0.3897766640132545</v>
      </c>
      <c r="DJ63" s="717"/>
      <c r="DK63" s="459"/>
      <c r="DL63" s="793"/>
      <c r="DM63" s="794"/>
    </row>
    <row r="64" spans="1:119" ht="3.75" customHeight="1" x14ac:dyDescent="0.2">
      <c r="A64" s="204"/>
      <c r="B64" s="924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0"/>
      <c r="CU64" s="689"/>
      <c r="CV64" s="689"/>
      <c r="CW64" s="689"/>
      <c r="CX64" s="689"/>
      <c r="CY64" s="647"/>
      <c r="CZ64" s="647"/>
      <c r="DA64" s="689"/>
      <c r="DB64" s="689"/>
      <c r="DC64" s="721"/>
      <c r="DD64" s="882"/>
      <c r="DE64" s="721"/>
      <c r="DF64" s="721"/>
      <c r="DG64" s="721"/>
      <c r="DH64" s="721"/>
      <c r="DI64" s="332"/>
      <c r="DJ64" s="717"/>
      <c r="DK64" s="459"/>
      <c r="DL64" s="793"/>
      <c r="DM64" s="794"/>
    </row>
    <row r="65" spans="1:117" x14ac:dyDescent="0.2">
      <c r="A65" s="204"/>
      <c r="B65" s="924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397">
        <v>9879.3987262055398</v>
      </c>
      <c r="DC65" s="405">
        <v>10186.699273042268</v>
      </c>
      <c r="DD65" s="871">
        <v>10196.316967778419</v>
      </c>
      <c r="DE65" s="405">
        <v>10201.907533132651</v>
      </c>
      <c r="DF65" s="405">
        <v>10196.355067153056</v>
      </c>
      <c r="DG65" s="405">
        <v>10195.435861813403</v>
      </c>
      <c r="DH65" s="405">
        <v>10197.553991606406</v>
      </c>
      <c r="DI65" s="332">
        <v>10.854718564138238</v>
      </c>
      <c r="DJ65" s="717">
        <v>0.10655776000831896</v>
      </c>
      <c r="DK65" s="459"/>
      <c r="DL65" s="793"/>
      <c r="DM65" s="794"/>
    </row>
    <row r="66" spans="1:117" x14ac:dyDescent="0.2">
      <c r="A66" s="204"/>
      <c r="B66" s="924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1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77">
        <v>94.41610527094727</v>
      </c>
      <c r="DC66" s="664">
        <v>94.631534412244122</v>
      </c>
      <c r="DD66" s="880">
        <v>94.632609349242486</v>
      </c>
      <c r="DE66" s="664">
        <v>94.635221537224879</v>
      </c>
      <c r="DF66" s="664">
        <v>94.633415922759838</v>
      </c>
      <c r="DG66" s="664">
        <v>94.626864335863658</v>
      </c>
      <c r="DH66" s="664">
        <v>94.626830424245838</v>
      </c>
      <c r="DI66" s="916">
        <v>-4.7039879982833099E-3</v>
      </c>
      <c r="DJ66" s="717"/>
      <c r="DK66" s="459"/>
      <c r="DL66" s="793"/>
      <c r="DM66" s="794"/>
    </row>
    <row r="67" spans="1:117" ht="3" customHeight="1" x14ac:dyDescent="0.2">
      <c r="A67" s="204"/>
      <c r="B67" s="924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397"/>
      <c r="DC67" s="405"/>
      <c r="DD67" s="871"/>
      <c r="DE67" s="405"/>
      <c r="DF67" s="405"/>
      <c r="DG67" s="405"/>
      <c r="DH67" s="405"/>
      <c r="DI67" s="332"/>
      <c r="DJ67" s="717"/>
      <c r="DK67" s="459"/>
      <c r="DL67" s="793"/>
      <c r="DM67" s="794"/>
    </row>
    <row r="68" spans="1:117" x14ac:dyDescent="0.2">
      <c r="A68" s="204"/>
      <c r="B68" s="924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397">
        <v>869.95663539358566</v>
      </c>
      <c r="DC68" s="405">
        <v>871.37510647340912</v>
      </c>
      <c r="DD68" s="871">
        <v>868.48980879993962</v>
      </c>
      <c r="DE68" s="405">
        <v>865.65214100256367</v>
      </c>
      <c r="DF68" s="405">
        <v>863.04094209585799</v>
      </c>
      <c r="DG68" s="405">
        <v>861.53647799673286</v>
      </c>
      <c r="DH68" s="405">
        <v>865.43476649090167</v>
      </c>
      <c r="DI68" s="332">
        <v>-5.940339982507453</v>
      </c>
      <c r="DJ68" s="717">
        <v>-0.68172018438178439</v>
      </c>
      <c r="DK68" s="459"/>
      <c r="DL68" s="793"/>
      <c r="DM68" s="794"/>
    </row>
    <row r="69" spans="1:117" ht="12.75" customHeight="1" x14ac:dyDescent="0.2">
      <c r="A69" s="204"/>
      <c r="B69" s="924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1">
        <v>83.485873739736448</v>
      </c>
      <c r="CU69" s="809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77">
        <v>79.689977572326015</v>
      </c>
      <c r="DC69" s="664">
        <v>79.637937383366292</v>
      </c>
      <c r="DD69" s="880">
        <v>79.305835450912355</v>
      </c>
      <c r="DE69" s="664">
        <v>79.383316755372988</v>
      </c>
      <c r="DF69" s="664">
        <v>79.319059797586988</v>
      </c>
      <c r="DG69" s="664">
        <v>79.17574007491659</v>
      </c>
      <c r="DH69" s="664">
        <v>79.070640470479546</v>
      </c>
      <c r="DI69" s="916">
        <v>-0.56729691288674644</v>
      </c>
      <c r="DJ69" s="717"/>
      <c r="DK69" s="459"/>
      <c r="DL69" s="793"/>
      <c r="DM69" s="794"/>
    </row>
    <row r="70" spans="1:117" s="418" customFormat="1" ht="4.5" customHeight="1" x14ac:dyDescent="0.2">
      <c r="A70" s="204"/>
      <c r="B70" s="924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10"/>
      <c r="CV70" s="810"/>
      <c r="CW70" s="810"/>
      <c r="CX70" s="810"/>
      <c r="CY70" s="798"/>
      <c r="CZ70" s="798"/>
      <c r="DA70" s="810"/>
      <c r="DB70" s="810"/>
      <c r="DC70" s="798"/>
      <c r="DD70" s="883"/>
      <c r="DE70" s="707"/>
      <c r="DF70" s="707"/>
      <c r="DG70" s="707"/>
      <c r="DH70" s="798"/>
      <c r="DI70" s="525"/>
      <c r="DJ70" s="718"/>
      <c r="DK70" s="459"/>
      <c r="DL70" s="793"/>
      <c r="DM70" s="794"/>
    </row>
    <row r="71" spans="1:117" ht="12.75" customHeight="1" x14ac:dyDescent="0.2">
      <c r="A71" s="204"/>
      <c r="B71" s="924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397">
        <v>3879.5892048193973</v>
      </c>
      <c r="DC71" s="638">
        <v>4380.3166895554941</v>
      </c>
      <c r="DD71" s="871">
        <v>4587.0806867173887</v>
      </c>
      <c r="DE71" s="405">
        <v>4541.5348338441227</v>
      </c>
      <c r="DF71" s="405">
        <v>4517.531541495483</v>
      </c>
      <c r="DG71" s="405">
        <v>4563.1360652669264</v>
      </c>
      <c r="DH71" s="638">
        <v>4581.3651923629022</v>
      </c>
      <c r="DI71" s="332">
        <v>201.04850280740811</v>
      </c>
      <c r="DJ71" s="717">
        <v>4.5898166058812917</v>
      </c>
      <c r="DK71" s="459"/>
      <c r="DL71" s="791"/>
      <c r="DM71" s="794"/>
    </row>
    <row r="72" spans="1:117" x14ac:dyDescent="0.2">
      <c r="A72" s="204"/>
      <c r="B72" s="924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397">
        <v>1327.0856155262386</v>
      </c>
      <c r="DC72" s="638">
        <v>1752.9039453185133</v>
      </c>
      <c r="DD72" s="871">
        <v>1975.5326530714287</v>
      </c>
      <c r="DE72" s="405">
        <v>1934.1346812908166</v>
      </c>
      <c r="DF72" s="405">
        <v>1909.5747618622445</v>
      </c>
      <c r="DG72" s="405">
        <v>1967.0418864285718</v>
      </c>
      <c r="DH72" s="638">
        <v>1978.1518990867346</v>
      </c>
      <c r="DI72" s="332">
        <v>225.24795376822135</v>
      </c>
      <c r="DJ72" s="717">
        <v>12.849988407510393</v>
      </c>
      <c r="DK72" s="459"/>
      <c r="DL72" s="604"/>
      <c r="DM72" s="269"/>
    </row>
    <row r="73" spans="1:117" ht="15" x14ac:dyDescent="0.25">
      <c r="A73" s="204"/>
      <c r="B73" s="924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397">
        <v>473.279437536535</v>
      </c>
      <c r="DC73" s="638">
        <v>493.33761050546491</v>
      </c>
      <c r="DD73" s="871">
        <v>493.35242391019386</v>
      </c>
      <c r="DE73" s="405">
        <v>494.30366382506111</v>
      </c>
      <c r="DF73" s="405">
        <v>494.30859524306265</v>
      </c>
      <c r="DG73" s="405">
        <v>494.31354254592259</v>
      </c>
      <c r="DH73" s="638">
        <v>494.31848981963117</v>
      </c>
      <c r="DI73" s="332">
        <v>0.98087931416625906</v>
      </c>
      <c r="DJ73" s="717">
        <v>0.19882516420373086</v>
      </c>
      <c r="DK73" s="459"/>
      <c r="DL73" s="604"/>
      <c r="DM73" s="626"/>
    </row>
    <row r="74" spans="1:117" ht="15" x14ac:dyDescent="0.25">
      <c r="A74" s="204"/>
      <c r="B74" s="924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397">
        <v>686.9308711866239</v>
      </c>
      <c r="DC74" s="638">
        <v>684.782239701516</v>
      </c>
      <c r="DD74" s="871">
        <v>668.81067141576671</v>
      </c>
      <c r="DE74" s="405">
        <v>669.70825334824474</v>
      </c>
      <c r="DF74" s="405">
        <v>670.16141766017495</v>
      </c>
      <c r="DG74" s="405">
        <v>658.46474925243149</v>
      </c>
      <c r="DH74" s="638">
        <v>665.49872815653634</v>
      </c>
      <c r="DI74" s="332">
        <v>-19.28351154497966</v>
      </c>
      <c r="DJ74" s="717">
        <v>-2.816006377937752</v>
      </c>
      <c r="DK74" s="459"/>
      <c r="DL74" s="604"/>
      <c r="DM74" s="626"/>
    </row>
    <row r="75" spans="1:117" ht="15" x14ac:dyDescent="0.25">
      <c r="A75" s="204"/>
      <c r="B75" s="924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397">
        <v>1392.2932805699998</v>
      </c>
      <c r="DC75" s="638">
        <v>1449.2928940300003</v>
      </c>
      <c r="DD75" s="871">
        <v>1449.3849383199999</v>
      </c>
      <c r="DE75" s="405">
        <v>1443.3882353799997</v>
      </c>
      <c r="DF75" s="405">
        <v>1443.4867667300005</v>
      </c>
      <c r="DG75" s="405">
        <v>1443.3158870399998</v>
      </c>
      <c r="DH75" s="638">
        <v>1443.3960752999999</v>
      </c>
      <c r="DI75" s="332">
        <v>-5.8968187300004047</v>
      </c>
      <c r="DJ75" s="717">
        <v>-0.40687557044479794</v>
      </c>
      <c r="DK75" s="459"/>
      <c r="DL75" s="604"/>
      <c r="DM75" s="626"/>
    </row>
    <row r="76" spans="1:117" ht="15" x14ac:dyDescent="0.25">
      <c r="A76" s="204"/>
      <c r="B76" s="924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397">
        <v>695.32607513282926</v>
      </c>
      <c r="DC76" s="638">
        <v>1093.8536384083041</v>
      </c>
      <c r="DD76" s="871">
        <v>1306.6844116834275</v>
      </c>
      <c r="DE76" s="405">
        <v>1266.9046551932024</v>
      </c>
      <c r="DF76" s="405">
        <v>1244.7459654161551</v>
      </c>
      <c r="DG76" s="405">
        <v>1287.552153656273</v>
      </c>
      <c r="DH76" s="638">
        <v>1300.1760402573002</v>
      </c>
      <c r="DI76" s="332">
        <v>206.32240184899615</v>
      </c>
      <c r="DJ76" s="717">
        <v>18.861975186115522</v>
      </c>
      <c r="DK76" s="459"/>
      <c r="DL76" s="604"/>
      <c r="DM76" s="626"/>
    </row>
    <row r="77" spans="1:117" x14ac:dyDescent="0.2">
      <c r="A77" s="204"/>
      <c r="B77" s="924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397">
        <v>511.86206015620553</v>
      </c>
      <c r="DC77" s="638">
        <v>912.38476705678784</v>
      </c>
      <c r="DD77" s="871">
        <v>1139.9112749076608</v>
      </c>
      <c r="DE77" s="405">
        <v>1097.5664361849572</v>
      </c>
      <c r="DF77" s="405">
        <v>1072.0590979559802</v>
      </c>
      <c r="DG77" s="405">
        <v>1126.6034810238414</v>
      </c>
      <c r="DH77" s="638">
        <v>1133.6216686907637</v>
      </c>
      <c r="DI77" s="332">
        <v>221.23690163397589</v>
      </c>
      <c r="DJ77" s="717">
        <v>24.248202032970354</v>
      </c>
      <c r="DK77" s="459"/>
      <c r="DL77" s="604"/>
      <c r="DM77" s="269"/>
    </row>
    <row r="78" spans="1:117" x14ac:dyDescent="0.2">
      <c r="A78" s="204"/>
      <c r="B78" s="924"/>
      <c r="C78" s="17"/>
      <c r="D78" s="723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397">
        <v>183.46401497662384</v>
      </c>
      <c r="DC78" s="638">
        <v>181.4688713515161</v>
      </c>
      <c r="DD78" s="871">
        <v>166.77313677576674</v>
      </c>
      <c r="DE78" s="405">
        <v>169.33821900824498</v>
      </c>
      <c r="DF78" s="405">
        <v>172.68686746017491</v>
      </c>
      <c r="DG78" s="405">
        <v>160.94867263243148</v>
      </c>
      <c r="DH78" s="638">
        <v>166.55437156653636</v>
      </c>
      <c r="DI78" s="332">
        <v>-14.914499784979739</v>
      </c>
      <c r="DJ78" s="717">
        <v>-8.2187648349283275</v>
      </c>
      <c r="DK78" s="459"/>
      <c r="DL78" s="604"/>
      <c r="DM78" s="269"/>
    </row>
    <row r="79" spans="1:117" ht="12.75" hidden="1" customHeight="1" outlineLevel="1" x14ac:dyDescent="0.2">
      <c r="A79" s="204"/>
      <c r="B79" s="924"/>
      <c r="C79" s="17"/>
      <c r="D79" s="723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1">
        <v>0</v>
      </c>
      <c r="CV79" s="844">
        <v>0</v>
      </c>
      <c r="CW79" s="844">
        <v>0</v>
      </c>
      <c r="CX79" s="844">
        <v>0</v>
      </c>
      <c r="CY79" s="799">
        <v>0</v>
      </c>
      <c r="CZ79" s="799">
        <v>0</v>
      </c>
      <c r="DA79" s="844">
        <v>0</v>
      </c>
      <c r="DB79" s="844">
        <v>0</v>
      </c>
      <c r="DC79" s="799">
        <v>0</v>
      </c>
      <c r="DD79" s="884">
        <v>0</v>
      </c>
      <c r="DE79" s="699">
        <v>0</v>
      </c>
      <c r="DF79" s="699">
        <v>0</v>
      </c>
      <c r="DG79" s="699">
        <v>0</v>
      </c>
      <c r="DH79" s="799">
        <v>0</v>
      </c>
      <c r="DI79" s="332">
        <v>0</v>
      </c>
      <c r="DJ79" s="717" t="e">
        <v>#DIV/0!</v>
      </c>
      <c r="DK79" s="459"/>
      <c r="DL79" s="263"/>
      <c r="DM79" s="269"/>
    </row>
    <row r="80" spans="1:117" collapsed="1" x14ac:dyDescent="0.2">
      <c r="A80" s="204"/>
      <c r="B80" s="924"/>
      <c r="C80" s="19"/>
      <c r="D80" s="723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397">
        <v>20892.752411059988</v>
      </c>
      <c r="DC80" s="405">
        <v>21083.229998072744</v>
      </c>
      <c r="DD80" s="871">
        <v>21014.056639687911</v>
      </c>
      <c r="DE80" s="405">
        <v>20999.459580148556</v>
      </c>
      <c r="DF80" s="405">
        <v>20979.601851266631</v>
      </c>
      <c r="DG80" s="405">
        <v>20970.308902654386</v>
      </c>
      <c r="DH80" s="405">
        <v>20963.917686711229</v>
      </c>
      <c r="DI80" s="332">
        <v>-119.31231136151473</v>
      </c>
      <c r="DJ80" s="717">
        <v>-0.56591096986762235</v>
      </c>
      <c r="DK80" s="459"/>
      <c r="DL80" s="697"/>
      <c r="DM80" s="269"/>
    </row>
    <row r="81" spans="1:117" ht="12.75" hidden="1" customHeight="1" x14ac:dyDescent="0.2">
      <c r="A81" s="204"/>
      <c r="B81" s="924"/>
      <c r="C81" s="19"/>
      <c r="D81" s="723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2"/>
      <c r="CV81" s="812"/>
      <c r="CW81" s="848"/>
      <c r="CX81" s="812"/>
      <c r="CY81" s="800"/>
      <c r="CZ81" s="800"/>
      <c r="DA81" s="812"/>
      <c r="DB81" s="812"/>
      <c r="DC81" s="700"/>
      <c r="DD81" s="885"/>
      <c r="DE81" s="700"/>
      <c r="DF81" s="700"/>
      <c r="DG81" s="700"/>
      <c r="DH81" s="700"/>
      <c r="DI81" s="332">
        <v>0</v>
      </c>
      <c r="DJ81" s="717" t="e">
        <v>#DIV/0!</v>
      </c>
      <c r="DK81" s="459"/>
      <c r="DL81" s="263"/>
      <c r="DM81" s="269"/>
    </row>
    <row r="82" spans="1:117" ht="13.5" thickBot="1" x14ac:dyDescent="0.25">
      <c r="A82" s="204"/>
      <c r="B82" s="924"/>
      <c r="C82" s="50"/>
      <c r="D82" s="749" t="s">
        <v>177</v>
      </c>
      <c r="E82" s="750">
        <v>33.923918785321</v>
      </c>
      <c r="F82" s="751">
        <v>33.200648490561299</v>
      </c>
      <c r="G82" s="750">
        <v>32.3658133668266</v>
      </c>
      <c r="H82" s="750">
        <v>31.296237712804501</v>
      </c>
      <c r="I82" s="750">
        <v>30.640906479623901</v>
      </c>
      <c r="J82" s="750">
        <v>29.846292770951798</v>
      </c>
      <c r="K82" s="750">
        <v>30.0274606107347</v>
      </c>
      <c r="L82" s="750">
        <v>30.400688911449102</v>
      </c>
      <c r="M82" s="752">
        <v>31.2549151656142</v>
      </c>
      <c r="N82" s="750">
        <v>32.938494747107796</v>
      </c>
      <c r="O82" s="750">
        <v>34.672105151715201</v>
      </c>
      <c r="P82" s="753">
        <v>36.344614051327603</v>
      </c>
      <c r="Q82" s="750">
        <v>38.731167458055801</v>
      </c>
      <c r="R82" s="750">
        <v>40.108609650023197</v>
      </c>
      <c r="S82" s="754">
        <v>41.329034059016699</v>
      </c>
      <c r="T82" s="754">
        <v>42.449927673480801</v>
      </c>
      <c r="U82" s="754">
        <v>43.673647138997801</v>
      </c>
      <c r="V82" s="754">
        <v>44.9076327201387</v>
      </c>
      <c r="W82" s="754">
        <v>46.450800215728002</v>
      </c>
      <c r="X82" s="754">
        <v>48.459791889126102</v>
      </c>
      <c r="Y82" s="754">
        <v>50.105979499431697</v>
      </c>
      <c r="Z82" s="754">
        <v>51.793221338267301</v>
      </c>
      <c r="AA82" s="754">
        <v>53.542842879098302</v>
      </c>
      <c r="AB82" s="754">
        <v>55.312777993857203</v>
      </c>
      <c r="AC82" s="754">
        <v>56.3840052807194</v>
      </c>
      <c r="AD82" s="754">
        <v>57.4670226386949</v>
      </c>
      <c r="AE82" s="754">
        <v>58.532804094332697</v>
      </c>
      <c r="AF82" s="754">
        <v>59.910809444690003</v>
      </c>
      <c r="AG82" s="754">
        <v>60.906049597635501</v>
      </c>
      <c r="AH82" s="754">
        <v>61.533134037814499</v>
      </c>
      <c r="AI82" s="754">
        <v>62.708881410811301</v>
      </c>
      <c r="AJ82" s="754">
        <v>63.880107008626503</v>
      </c>
      <c r="AK82" s="754">
        <v>65.164866167848103</v>
      </c>
      <c r="AL82" s="754">
        <v>66.354198848628897</v>
      </c>
      <c r="AM82" s="754">
        <v>67.391996078884503</v>
      </c>
      <c r="AN82" s="755">
        <v>68.372858221029105</v>
      </c>
      <c r="AO82" s="754">
        <v>69.520683950960205</v>
      </c>
      <c r="AP82" s="754">
        <v>70.125348212986907</v>
      </c>
      <c r="AQ82" s="754">
        <v>70.851488082794603</v>
      </c>
      <c r="AR82" s="754">
        <v>71.791864465935902</v>
      </c>
      <c r="AS82" s="754">
        <v>72.156338900097097</v>
      </c>
      <c r="AT82" s="754">
        <v>73.140838662313399</v>
      </c>
      <c r="AU82" s="756">
        <v>74.168600453948201</v>
      </c>
      <c r="AV82" s="757">
        <v>75.323680214256697</v>
      </c>
      <c r="AW82" s="754">
        <v>76.352468803890702</v>
      </c>
      <c r="AX82" s="754">
        <v>77.3011459522357</v>
      </c>
      <c r="AY82" s="754">
        <v>78.351263889421404</v>
      </c>
      <c r="AZ82" s="754">
        <v>79.226915842217295</v>
      </c>
      <c r="BA82" s="754">
        <v>80.011224230787604</v>
      </c>
      <c r="BB82" s="754">
        <v>80.5815066680901</v>
      </c>
      <c r="BC82" s="754">
        <v>81.264309180162414</v>
      </c>
      <c r="BD82" s="754">
        <v>81.916084516792125</v>
      </c>
      <c r="BE82" s="754">
        <v>82.787649896932265</v>
      </c>
      <c r="BF82" s="754">
        <v>83.592013446293109</v>
      </c>
      <c r="BG82" s="754">
        <v>84.260859902898915</v>
      </c>
      <c r="BH82" s="754">
        <v>84.816080056027161</v>
      </c>
      <c r="BI82" s="754">
        <v>85.39383837534146</v>
      </c>
      <c r="BJ82" s="757">
        <v>85.882031127596861</v>
      </c>
      <c r="BK82" s="754">
        <v>86.519864098941341</v>
      </c>
      <c r="BL82" s="758">
        <v>87.060755190251697</v>
      </c>
      <c r="BM82" s="754">
        <v>87.611227558077658</v>
      </c>
      <c r="BN82" s="759">
        <v>88.028500760176001</v>
      </c>
      <c r="BO82" s="759">
        <v>88.352125637626941</v>
      </c>
      <c r="BP82" s="759">
        <v>88.833230097317028</v>
      </c>
      <c r="BQ82" s="759">
        <v>89.375880998251347</v>
      </c>
      <c r="BR82" s="759">
        <v>89.763733341557796</v>
      </c>
      <c r="BS82" s="760">
        <v>90.119374857428809</v>
      </c>
      <c r="BT82" s="759">
        <v>90.541176245161381</v>
      </c>
      <c r="BU82" s="761">
        <v>91.053132054846813</v>
      </c>
      <c r="BV82" s="761">
        <v>91.422384260821516</v>
      </c>
      <c r="BW82" s="761">
        <v>91.661444595219876</v>
      </c>
      <c r="BX82" s="761">
        <v>91.930801349358575</v>
      </c>
      <c r="BY82" s="759">
        <v>92.300000000000011</v>
      </c>
      <c r="BZ82" s="761">
        <v>92.37629948815453</v>
      </c>
      <c r="CA82" s="759">
        <v>92.497043282089834</v>
      </c>
      <c r="CB82" s="759">
        <v>92.823035009211395</v>
      </c>
      <c r="CC82" s="761">
        <v>93.163894536522278</v>
      </c>
      <c r="CD82" s="759">
        <v>93.448235157029117</v>
      </c>
      <c r="CE82" s="759">
        <v>93.737877461533884</v>
      </c>
      <c r="CF82" s="759">
        <v>94.048515289213313</v>
      </c>
      <c r="CG82" s="759">
        <v>94.285164837224315</v>
      </c>
      <c r="CH82" s="759">
        <v>94.52625462464222</v>
      </c>
      <c r="CI82" s="759">
        <v>94.787380557774384</v>
      </c>
      <c r="CJ82" s="759">
        <v>95.029088174397231</v>
      </c>
      <c r="CK82" s="759">
        <v>95.242489315264237</v>
      </c>
      <c r="CL82" s="761">
        <v>95.413562323955702</v>
      </c>
      <c r="CM82" s="761">
        <v>95.557402441518505</v>
      </c>
      <c r="CN82" s="761">
        <v>95.729690713536527</v>
      </c>
      <c r="CO82" s="761">
        <v>95.91696324286751</v>
      </c>
      <c r="CP82" s="759">
        <v>96.083559612490305</v>
      </c>
      <c r="CQ82" s="759">
        <v>96.25469022227</v>
      </c>
      <c r="CR82" s="761">
        <v>96.406967728057893</v>
      </c>
      <c r="CS82" s="759">
        <v>96.530773434076593</v>
      </c>
      <c r="CT82" s="761">
        <v>96.65471429791846</v>
      </c>
      <c r="CU82" s="759">
        <v>96.760845734772374</v>
      </c>
      <c r="CV82" s="759">
        <v>96.882883593746001</v>
      </c>
      <c r="CW82" s="759">
        <v>96.995489298414498</v>
      </c>
      <c r="CX82" s="759">
        <v>96.827091572334496</v>
      </c>
      <c r="CY82" s="761">
        <v>96.926818878912101</v>
      </c>
      <c r="CZ82" s="761">
        <v>97.017484025570823</v>
      </c>
      <c r="DA82" s="759">
        <v>97.128603545208605</v>
      </c>
      <c r="DB82" s="759">
        <v>97.203911380303396</v>
      </c>
      <c r="DC82" s="760">
        <v>97.29133959881608</v>
      </c>
      <c r="DD82" s="886">
        <v>97.306493015797528</v>
      </c>
      <c r="DE82" s="760">
        <v>97.309004988506331</v>
      </c>
      <c r="DF82" s="760">
        <v>97.309473350299072</v>
      </c>
      <c r="DG82" s="760">
        <v>97.310814774818226</v>
      </c>
      <c r="DH82" s="760">
        <v>97.310732311493197</v>
      </c>
      <c r="DI82" s="917">
        <v>1.9392712677117174E-2</v>
      </c>
      <c r="DJ82" s="735">
        <v>1.9932619652562877E-2</v>
      </c>
      <c r="DK82" s="459"/>
      <c r="DL82" s="792"/>
      <c r="DM82" s="269"/>
    </row>
    <row r="83" spans="1:117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184"/>
      <c r="DC83" s="650"/>
      <c r="DD83" s="344"/>
      <c r="DE83" s="308"/>
      <c r="DF83" s="308"/>
      <c r="DG83" s="308"/>
      <c r="DH83" s="650"/>
      <c r="DI83" s="525"/>
      <c r="DJ83" s="718"/>
      <c r="DK83" s="459"/>
      <c r="DL83" s="793"/>
      <c r="DM83" s="269"/>
    </row>
    <row r="84" spans="1:117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2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690">
        <v>6.96</v>
      </c>
      <c r="DC84" s="651">
        <v>6.96</v>
      </c>
      <c r="DD84" s="887">
        <v>6.96</v>
      </c>
      <c r="DE84" s="702">
        <v>6.96</v>
      </c>
      <c r="DF84" s="702">
        <v>6.96</v>
      </c>
      <c r="DG84" s="702">
        <v>6.96</v>
      </c>
      <c r="DH84" s="651">
        <v>6.96</v>
      </c>
      <c r="DI84" s="332">
        <v>0</v>
      </c>
      <c r="DJ84" s="717">
        <v>0</v>
      </c>
      <c r="DK84" s="459"/>
      <c r="DL84" s="263"/>
      <c r="DM84" s="269"/>
    </row>
    <row r="85" spans="1:117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2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690">
        <v>6.86</v>
      </c>
      <c r="DC85" s="651">
        <v>6.86</v>
      </c>
      <c r="DD85" s="887">
        <v>6.86</v>
      </c>
      <c r="DE85" s="702">
        <v>6.86</v>
      </c>
      <c r="DF85" s="702">
        <v>6.86</v>
      </c>
      <c r="DG85" s="702">
        <v>6.86</v>
      </c>
      <c r="DH85" s="651">
        <v>6.86</v>
      </c>
      <c r="DI85" s="332">
        <v>0</v>
      </c>
      <c r="DJ85" s="717">
        <v>0</v>
      </c>
      <c r="DK85" s="459"/>
      <c r="DL85" s="263"/>
      <c r="DM85" s="269"/>
    </row>
    <row r="86" spans="1:117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481">
        <v>6.9676184619311856</v>
      </c>
      <c r="DC86" s="652">
        <v>6.9648349629344244</v>
      </c>
      <c r="DD86" s="581">
        <v>6.9725880820031394</v>
      </c>
      <c r="DE86" s="579">
        <v>6.950472098380807</v>
      </c>
      <c r="DF86" s="579">
        <v>6.9530086318738462</v>
      </c>
      <c r="DG86" s="579">
        <v>6.9738700838859824</v>
      </c>
      <c r="DH86" s="652">
        <v>6.9693409120882723</v>
      </c>
      <c r="DI86" s="332">
        <v>4.5059491538479435E-3</v>
      </c>
      <c r="DJ86" s="717">
        <v>6.4695706040818202E-2</v>
      </c>
      <c r="DK86" s="459"/>
      <c r="DL86" s="263"/>
      <c r="DM86" s="269"/>
    </row>
    <row r="87" spans="1:117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64.84488137890213</v>
      </c>
      <c r="DC87" s="481">
        <v>64.600357584706288</v>
      </c>
      <c r="DD87" s="888"/>
      <c r="DE87" s="311"/>
      <c r="DF87" s="311"/>
      <c r="DG87" s="311"/>
      <c r="DH87" s="801"/>
      <c r="DI87" s="332"/>
      <c r="DJ87" s="717"/>
      <c r="DK87" s="459"/>
      <c r="DL87" s="263"/>
      <c r="DM87" s="269"/>
    </row>
    <row r="88" spans="1:117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2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2">
        <v>2.1853400000000001</v>
      </c>
      <c r="CZ88" s="712">
        <v>2.1925599999999998</v>
      </c>
      <c r="DA88" s="690">
        <v>2.1982599999999999</v>
      </c>
      <c r="DB88" s="690">
        <v>2.2037100000000001</v>
      </c>
      <c r="DC88" s="712">
        <v>2.2068099999999999</v>
      </c>
      <c r="DD88" s="889">
        <v>2.20702</v>
      </c>
      <c r="DE88" s="703">
        <v>2.20709</v>
      </c>
      <c r="DF88" s="703">
        <v>2.20716</v>
      </c>
      <c r="DG88" s="703">
        <v>2.20723</v>
      </c>
      <c r="DH88" s="864">
        <v>2.2073</v>
      </c>
      <c r="DI88" s="332">
        <v>4.9000000000010147E-4</v>
      </c>
      <c r="DJ88" s="717">
        <v>2.2203995812963839E-2</v>
      </c>
      <c r="DK88" s="459"/>
      <c r="DL88" s="604"/>
      <c r="DM88" s="269"/>
    </row>
    <row r="89" spans="1:117" ht="12.75" customHeight="1" thickBot="1" x14ac:dyDescent="0.25">
      <c r="A89" s="204"/>
      <c r="B89" s="10"/>
      <c r="C89" s="50"/>
      <c r="D89" s="83" t="s">
        <v>77</v>
      </c>
      <c r="E89" s="765">
        <v>1.4689700000000001</v>
      </c>
      <c r="F89" s="765">
        <v>1.4827999999999999</v>
      </c>
      <c r="G89" s="765">
        <v>1.4961100000000001</v>
      </c>
      <c r="H89" s="765">
        <v>1.5070300000000001</v>
      </c>
      <c r="I89" s="765">
        <v>1.51573</v>
      </c>
      <c r="J89" s="765">
        <v>1.52274</v>
      </c>
      <c r="K89" s="765">
        <v>1.5275399999999999</v>
      </c>
      <c r="L89" s="765">
        <v>1.5307299999999999</v>
      </c>
      <c r="M89" s="766">
        <v>1.5328900000000001</v>
      </c>
      <c r="N89" s="766">
        <v>1.5346900000000001</v>
      </c>
      <c r="O89" s="765">
        <v>1.53592</v>
      </c>
      <c r="P89" s="767">
        <v>1.5375399999999999</v>
      </c>
      <c r="Q89" s="768">
        <v>1.5375399999999999</v>
      </c>
      <c r="R89" s="768">
        <v>1.5379499999999999</v>
      </c>
      <c r="S89" s="769">
        <v>1.5380499999999999</v>
      </c>
      <c r="T89" s="769">
        <v>1.53826</v>
      </c>
      <c r="U89" s="769">
        <v>1.5389600000000001</v>
      </c>
      <c r="V89" s="769">
        <v>1.5403100000000001</v>
      </c>
      <c r="W89" s="769">
        <v>1.5420100000000001</v>
      </c>
      <c r="X89" s="770">
        <v>1.54366</v>
      </c>
      <c r="Y89" s="770">
        <v>1.5460499999999999</v>
      </c>
      <c r="Z89" s="770">
        <v>1.54915</v>
      </c>
      <c r="AA89" s="770">
        <v>1.55298</v>
      </c>
      <c r="AB89" s="770">
        <v>1.5579799999999999</v>
      </c>
      <c r="AC89" s="770">
        <v>1.5645100000000001</v>
      </c>
      <c r="AD89" s="770">
        <v>1.5729</v>
      </c>
      <c r="AE89" s="770">
        <v>1.5829800000000001</v>
      </c>
      <c r="AF89" s="770">
        <v>1.5949899999999999</v>
      </c>
      <c r="AG89" s="770">
        <v>1.60859</v>
      </c>
      <c r="AH89" s="770">
        <v>1.6227499999999999</v>
      </c>
      <c r="AI89" s="770">
        <v>1.6371</v>
      </c>
      <c r="AJ89" s="770">
        <v>1.65167</v>
      </c>
      <c r="AK89" s="770">
        <v>1.66629</v>
      </c>
      <c r="AL89" s="770">
        <v>1.6803900000000001</v>
      </c>
      <c r="AM89" s="770">
        <v>1.6939200000000001</v>
      </c>
      <c r="AN89" s="770">
        <v>1.70662</v>
      </c>
      <c r="AO89" s="770">
        <v>1.7183900000000001</v>
      </c>
      <c r="AP89" s="770">
        <v>1.7285999999999999</v>
      </c>
      <c r="AQ89" s="770">
        <v>1.73722</v>
      </c>
      <c r="AR89" s="770">
        <v>1.7443299999999999</v>
      </c>
      <c r="AS89" s="770">
        <v>1.7503299999999999</v>
      </c>
      <c r="AT89" s="770">
        <v>1.7562199999999999</v>
      </c>
      <c r="AU89" s="771">
        <v>1.7624200000000001</v>
      </c>
      <c r="AV89" s="769">
        <v>1.7689299999999999</v>
      </c>
      <c r="AW89" s="770">
        <v>1.7752600000000001</v>
      </c>
      <c r="AX89" s="770">
        <v>1.78156</v>
      </c>
      <c r="AY89" s="770">
        <v>1.7879700000000001</v>
      </c>
      <c r="AZ89" s="770">
        <v>1.79437</v>
      </c>
      <c r="BA89" s="770">
        <v>1.80078</v>
      </c>
      <c r="BB89" s="770">
        <v>1.8075000000000001</v>
      </c>
      <c r="BC89" s="770">
        <v>1.8145800000000001</v>
      </c>
      <c r="BD89" s="770">
        <v>1.82192</v>
      </c>
      <c r="BE89" s="770">
        <v>1.82942</v>
      </c>
      <c r="BF89" s="770">
        <v>1.8368599999999999</v>
      </c>
      <c r="BG89" s="770">
        <v>1.84416</v>
      </c>
      <c r="BH89" s="770">
        <v>1.8512900000000001</v>
      </c>
      <c r="BI89" s="770">
        <v>1.85884</v>
      </c>
      <c r="BJ89" s="769">
        <v>1.86754</v>
      </c>
      <c r="BK89" s="770">
        <v>1.8778900000000001</v>
      </c>
      <c r="BL89" s="772">
        <v>1.8890899999999999</v>
      </c>
      <c r="BM89" s="770">
        <v>1.8999299999999999</v>
      </c>
      <c r="BN89" s="771">
        <v>1.91005</v>
      </c>
      <c r="BO89" s="771">
        <v>1.91974</v>
      </c>
      <c r="BP89" s="771">
        <v>1.9292499999999999</v>
      </c>
      <c r="BQ89" s="771">
        <v>1.93885</v>
      </c>
      <c r="BR89" s="771">
        <v>1.9486699999999999</v>
      </c>
      <c r="BS89" s="773">
        <v>1.9587699999999999</v>
      </c>
      <c r="BT89" s="773">
        <v>1.96984</v>
      </c>
      <c r="BU89" s="773">
        <v>1.9815799999999999</v>
      </c>
      <c r="BV89" s="771">
        <v>1.9921800000000001</v>
      </c>
      <c r="BW89" s="771">
        <v>2.00021</v>
      </c>
      <c r="BX89" s="771">
        <v>2.00651</v>
      </c>
      <c r="BY89" s="771">
        <v>2.0132400000000001</v>
      </c>
      <c r="BZ89" s="771">
        <v>2.0213000000000001</v>
      </c>
      <c r="CA89" s="771">
        <v>2.0306600000000001</v>
      </c>
      <c r="CB89" s="771">
        <v>2.03986</v>
      </c>
      <c r="CC89" s="771">
        <v>2.04806</v>
      </c>
      <c r="CD89" s="771">
        <v>2.0552800000000002</v>
      </c>
      <c r="CE89" s="771">
        <v>2.0621800000000001</v>
      </c>
      <c r="CF89" s="771">
        <v>2.0679500000000002</v>
      </c>
      <c r="CG89" s="771">
        <v>2.0732599999999999</v>
      </c>
      <c r="CH89" s="771">
        <v>2.07856</v>
      </c>
      <c r="CI89" s="773">
        <v>2.0847600000000002</v>
      </c>
      <c r="CJ89" s="771">
        <v>2.0922800000000001</v>
      </c>
      <c r="CK89" s="774">
        <v>2.0922800000000001</v>
      </c>
      <c r="CL89" s="771">
        <v>2.1042399999999999</v>
      </c>
      <c r="CM89" s="771">
        <v>2.1086999999999998</v>
      </c>
      <c r="CN89" s="775">
        <v>2.1109290322580647</v>
      </c>
      <c r="CO89" s="775">
        <v>2.1157550000000005</v>
      </c>
      <c r="CP89" s="771">
        <v>2.1250800000000001</v>
      </c>
      <c r="CQ89" s="771">
        <v>2.1332800000000001</v>
      </c>
      <c r="CR89" s="771">
        <v>2.1409099999999999</v>
      </c>
      <c r="CS89" s="776">
        <v>2.1474099999999998</v>
      </c>
      <c r="CT89" s="777">
        <v>2.1535700000000002</v>
      </c>
      <c r="CU89" s="776">
        <v>2.15977</v>
      </c>
      <c r="CV89" s="776">
        <v>2.1659700000000002</v>
      </c>
      <c r="CW89" s="776">
        <v>2.17259</v>
      </c>
      <c r="CX89" s="776">
        <v>2.1796199999999999</v>
      </c>
      <c r="CY89" s="776">
        <v>2.1862599999999999</v>
      </c>
      <c r="CZ89" s="776">
        <v>2.1925599999999998</v>
      </c>
      <c r="DA89" s="776">
        <v>2.1986599999999998</v>
      </c>
      <c r="DB89" s="776">
        <v>2.2037100000000001</v>
      </c>
      <c r="DC89" s="776">
        <v>2.2068099999999999</v>
      </c>
      <c r="DD89" s="888"/>
      <c r="DE89" s="311"/>
      <c r="DF89" s="311"/>
      <c r="DG89" s="311"/>
      <c r="DH89" s="801"/>
      <c r="DI89" s="530"/>
      <c r="DJ89" s="735"/>
      <c r="DK89" s="459"/>
      <c r="DL89" s="263"/>
      <c r="DM89" s="269"/>
    </row>
    <row r="90" spans="1:117" ht="7.5" customHeight="1" x14ac:dyDescent="0.2">
      <c r="A90" s="204"/>
      <c r="B90" s="440"/>
      <c r="C90" s="19"/>
      <c r="D90" s="762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3"/>
      <c r="BW90" s="763"/>
      <c r="BX90" s="763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5"/>
      <c r="CW90" s="845"/>
      <c r="CX90" s="845"/>
      <c r="CY90" s="802"/>
      <c r="CZ90" s="802"/>
      <c r="DA90" s="845"/>
      <c r="DB90" s="845"/>
      <c r="DC90" s="802"/>
      <c r="DD90" s="890"/>
      <c r="DE90" s="764"/>
      <c r="DF90" s="764"/>
      <c r="DG90" s="764"/>
      <c r="DH90" s="802"/>
      <c r="DI90" s="525"/>
      <c r="DJ90" s="718"/>
      <c r="DK90" s="459"/>
      <c r="DL90" s="263"/>
      <c r="DM90" s="269"/>
    </row>
    <row r="91" spans="1:117" ht="12.75" customHeight="1" thickBot="1" x14ac:dyDescent="0.25">
      <c r="A91" s="204"/>
      <c r="B91" s="923"/>
      <c r="C91" s="787" t="s">
        <v>187</v>
      </c>
      <c r="D91" s="788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9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90">
        <v>2232.481405132653</v>
      </c>
      <c r="CJ91" s="583">
        <v>1974.48059843586</v>
      </c>
      <c r="CK91" s="790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4">
        <v>1532.86762846793</v>
      </c>
      <c r="CV91" s="814">
        <v>1654.1983506151603</v>
      </c>
      <c r="CW91" s="814">
        <v>1630.0918793236151</v>
      </c>
      <c r="CX91" s="814">
        <v>1743.4768376370262</v>
      </c>
      <c r="CY91" s="815">
        <v>1757.3066597370569</v>
      </c>
      <c r="CZ91" s="815">
        <v>1675.8152266544953</v>
      </c>
      <c r="DA91" s="814">
        <v>1662.2347640379</v>
      </c>
      <c r="DB91" s="814">
        <v>1351.5887669826529</v>
      </c>
      <c r="DC91" s="815">
        <v>1210.9271148786429</v>
      </c>
      <c r="DD91" s="891">
        <v>1210.9271148786429</v>
      </c>
      <c r="DE91" s="816">
        <v>1210.9271148786429</v>
      </c>
      <c r="DF91" s="816">
        <v>1210.9271148786429</v>
      </c>
      <c r="DG91" s="816">
        <v>1210.9271148786429</v>
      </c>
      <c r="DH91" s="815">
        <v>1182.3235918604473</v>
      </c>
      <c r="DI91" s="332">
        <v>-28.603523018195574</v>
      </c>
      <c r="DJ91" s="717">
        <v>-2.3621176424860391</v>
      </c>
      <c r="DK91" s="459"/>
      <c r="DL91" s="604"/>
      <c r="DM91" s="269"/>
    </row>
    <row r="92" spans="1:117" x14ac:dyDescent="0.2">
      <c r="A92" s="204"/>
      <c r="B92" s="923"/>
      <c r="C92" s="26" t="s">
        <v>14</v>
      </c>
      <c r="D92" s="723"/>
      <c r="E92" s="778"/>
      <c r="F92" s="778"/>
      <c r="G92" s="778"/>
      <c r="H92" s="778"/>
      <c r="I92" s="778"/>
      <c r="J92" s="778"/>
      <c r="K92" s="778"/>
      <c r="L92" s="778"/>
      <c r="M92" s="779"/>
      <c r="N92" s="780"/>
      <c r="O92" s="780"/>
      <c r="P92" s="781"/>
      <c r="Q92" s="780"/>
      <c r="R92" s="780"/>
      <c r="S92" s="782"/>
      <c r="T92" s="782"/>
      <c r="U92" s="782"/>
      <c r="V92" s="782"/>
      <c r="W92" s="782"/>
      <c r="X92" s="782"/>
      <c r="Y92" s="782"/>
      <c r="Z92" s="782"/>
      <c r="AA92" s="782"/>
      <c r="AB92" s="782"/>
      <c r="AC92" s="782"/>
      <c r="AD92" s="782"/>
      <c r="AE92" s="782"/>
      <c r="AF92" s="782"/>
      <c r="AG92" s="782"/>
      <c r="AH92" s="782"/>
      <c r="AI92" s="782"/>
      <c r="AJ92" s="782"/>
      <c r="AK92" s="782"/>
      <c r="AL92" s="782"/>
      <c r="AM92" s="782"/>
      <c r="AN92" s="782"/>
      <c r="AO92" s="782"/>
      <c r="AP92" s="782"/>
      <c r="AQ92" s="782"/>
      <c r="AR92" s="782"/>
      <c r="AS92" s="782"/>
      <c r="AT92" s="782"/>
      <c r="AU92" s="782"/>
      <c r="AV92" s="783"/>
      <c r="AW92" s="782"/>
      <c r="AX92" s="782"/>
      <c r="AY92" s="782"/>
      <c r="AZ92" s="782"/>
      <c r="BA92" s="782"/>
      <c r="BB92" s="782"/>
      <c r="BC92" s="782"/>
      <c r="BD92" s="782"/>
      <c r="BE92" s="782"/>
      <c r="BF92" s="782"/>
      <c r="BG92" s="782"/>
      <c r="BH92" s="782"/>
      <c r="BI92" s="782"/>
      <c r="BJ92" s="784"/>
      <c r="BK92" s="782"/>
      <c r="BL92" s="783"/>
      <c r="BM92" s="782"/>
      <c r="BN92" s="627"/>
      <c r="BO92" s="627"/>
      <c r="BP92" s="627"/>
      <c r="BQ92" s="627"/>
      <c r="BR92" s="627"/>
      <c r="BS92" s="785"/>
      <c r="BT92" s="627"/>
      <c r="BU92" s="627"/>
      <c r="BV92" s="786"/>
      <c r="BW92" s="786"/>
      <c r="BX92" s="786"/>
      <c r="BY92" s="627"/>
      <c r="BZ92" s="786"/>
      <c r="CA92" s="786"/>
      <c r="CB92" s="627"/>
      <c r="CC92" s="786"/>
      <c r="CD92" s="786"/>
      <c r="CE92" s="627"/>
      <c r="CF92" s="786"/>
      <c r="CG92" s="627"/>
      <c r="CH92" s="627"/>
      <c r="CI92" s="785"/>
      <c r="CJ92" s="627"/>
      <c r="CK92" s="786"/>
      <c r="CL92" s="786"/>
      <c r="CM92" s="786"/>
      <c r="CN92" s="786"/>
      <c r="CO92" s="786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62"/>
      <c r="DD92" s="892"/>
      <c r="DE92" s="360"/>
      <c r="DF92" s="360"/>
      <c r="DG92" s="360"/>
      <c r="DH92" s="362"/>
      <c r="DI92" s="527"/>
      <c r="DJ92" s="362"/>
      <c r="DK92" s="459"/>
      <c r="DL92" s="263"/>
    </row>
    <row r="93" spans="1:117" ht="12.75" customHeight="1" x14ac:dyDescent="0.2">
      <c r="A93" s="204"/>
      <c r="B93" s="923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309">
        <v>167.10192792185848</v>
      </c>
      <c r="DD93" s="893"/>
      <c r="DE93" s="361"/>
      <c r="DF93" s="361"/>
      <c r="DG93" s="361"/>
      <c r="DH93" s="675"/>
      <c r="DI93" s="528"/>
      <c r="DJ93" s="675"/>
      <c r="DK93" s="459"/>
      <c r="DL93" s="263"/>
    </row>
    <row r="94" spans="1:117" x14ac:dyDescent="0.2">
      <c r="A94" s="204"/>
      <c r="B94" s="923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3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514">
        <v>9.4718135218641031E-2</v>
      </c>
      <c r="DD94" s="893"/>
      <c r="DE94" s="361"/>
      <c r="DF94" s="361"/>
      <c r="DG94" s="361"/>
      <c r="DH94" s="675"/>
      <c r="DI94" s="528"/>
      <c r="DJ94" s="675"/>
      <c r="DK94" s="459"/>
      <c r="DL94" s="263"/>
    </row>
    <row r="95" spans="1:117" x14ac:dyDescent="0.2">
      <c r="A95" s="204"/>
      <c r="B95" s="923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3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4.9476289794969652E-2</v>
      </c>
      <c r="DC95" s="514">
        <v>0.144241288032676</v>
      </c>
      <c r="DD95" s="893"/>
      <c r="DE95" s="361"/>
      <c r="DF95" s="361"/>
      <c r="DG95" s="361"/>
      <c r="DH95" s="675"/>
      <c r="DI95" s="528"/>
      <c r="DJ95" s="675"/>
      <c r="DK95" s="459"/>
      <c r="DL95" s="263"/>
    </row>
    <row r="96" spans="1:117" x14ac:dyDescent="0.2">
      <c r="A96" s="204"/>
      <c r="B96" s="923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3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514">
        <v>1.8379466269150102</v>
      </c>
      <c r="DD96" s="893"/>
      <c r="DE96" s="361"/>
      <c r="DF96" s="361"/>
      <c r="DG96" s="361"/>
      <c r="DH96" s="675"/>
      <c r="DI96" s="528"/>
      <c r="DJ96" s="675"/>
      <c r="DK96" s="459"/>
      <c r="DL96" s="263"/>
    </row>
    <row r="97" spans="1:116" x14ac:dyDescent="0.2">
      <c r="A97" s="204"/>
      <c r="B97" s="923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309">
        <v>298.39854860253126</v>
      </c>
      <c r="DD97" s="893"/>
      <c r="DE97" s="361"/>
      <c r="DF97" s="361"/>
      <c r="DG97" s="361"/>
      <c r="DH97" s="675"/>
      <c r="DI97" s="528"/>
      <c r="DJ97" s="675"/>
      <c r="DK97" s="459"/>
      <c r="DL97" s="263"/>
    </row>
    <row r="98" spans="1:116" x14ac:dyDescent="0.2">
      <c r="A98" s="204"/>
      <c r="B98" s="923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4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478">
        <v>6.6337199347760875E-2</v>
      </c>
      <c r="DD98" s="893"/>
      <c r="DE98" s="361"/>
      <c r="DF98" s="361"/>
      <c r="DG98" s="361"/>
      <c r="DH98" s="675"/>
      <c r="DI98" s="528"/>
      <c r="DJ98" s="675"/>
      <c r="DK98" s="459"/>
      <c r="DL98" s="263"/>
    </row>
    <row r="99" spans="1:116" x14ac:dyDescent="0.2">
      <c r="A99" s="204"/>
      <c r="B99" s="923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4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478">
        <v>0.36241977513693513</v>
      </c>
      <c r="DD99" s="893"/>
      <c r="DE99" s="361"/>
      <c r="DF99" s="361"/>
      <c r="DG99" s="361"/>
      <c r="DH99" s="675"/>
      <c r="DI99" s="528"/>
      <c r="DJ99" s="675"/>
      <c r="DK99" s="459"/>
      <c r="DL99" s="263"/>
    </row>
    <row r="100" spans="1:116" x14ac:dyDescent="0.2">
      <c r="A100" s="204"/>
      <c r="B100" s="923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4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478">
        <v>1.8037828540861334</v>
      </c>
      <c r="DD100" s="893"/>
      <c r="DE100" s="361"/>
      <c r="DF100" s="361"/>
      <c r="DG100" s="361"/>
      <c r="DH100" s="675"/>
      <c r="DI100" s="528"/>
      <c r="DJ100" s="675"/>
      <c r="DK100" s="459"/>
      <c r="DL100" s="263"/>
    </row>
    <row r="101" spans="1:116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606">
        <v>0.59585573343568998</v>
      </c>
      <c r="DD101" s="893"/>
      <c r="DE101" s="361"/>
      <c r="DF101" s="361"/>
      <c r="DG101" s="361"/>
      <c r="DH101" s="675"/>
      <c r="DI101" s="528"/>
      <c r="DJ101" s="675"/>
      <c r="DK101" s="459"/>
      <c r="DL101" s="263"/>
    </row>
    <row r="102" spans="1:116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5">
        <v>-1.0555930425434199</v>
      </c>
      <c r="CU102" s="715">
        <v>-0.83628337220137405</v>
      </c>
      <c r="CV102" s="715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606">
        <v>2.0454742559428099E-2</v>
      </c>
      <c r="DD102" s="893"/>
      <c r="DE102" s="361"/>
      <c r="DF102" s="361"/>
      <c r="DG102" s="361"/>
      <c r="DH102" s="675"/>
      <c r="DI102" s="528"/>
      <c r="DJ102" s="675"/>
      <c r="DK102" s="459"/>
      <c r="DL102" s="263"/>
    </row>
    <row r="103" spans="1:116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5">
        <v>0.386745251297059</v>
      </c>
      <c r="CU103" s="715">
        <v>0.609251855609097</v>
      </c>
      <c r="CV103" s="715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606">
        <v>1.47847886417107</v>
      </c>
      <c r="DD103" s="893"/>
      <c r="DE103" s="361"/>
      <c r="DF103" s="361"/>
      <c r="DG103" s="361"/>
      <c r="DH103" s="675"/>
      <c r="DI103" s="528"/>
      <c r="DJ103" s="675"/>
      <c r="DK103" s="459"/>
      <c r="DL103" s="263"/>
    </row>
    <row r="104" spans="1:116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6">
        <v>-1.33220929663457</v>
      </c>
      <c r="CU104" s="716">
        <v>-1.40344938405391</v>
      </c>
      <c r="CV104" s="716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607">
        <v>-0.84948702135505505</v>
      </c>
      <c r="DD104" s="894"/>
      <c r="DE104" s="672"/>
      <c r="DF104" s="672"/>
      <c r="DG104" s="672"/>
      <c r="DH104" s="865"/>
      <c r="DI104" s="528"/>
      <c r="DJ104" s="675"/>
      <c r="DK104" s="459"/>
      <c r="DL104" s="263"/>
    </row>
    <row r="105" spans="1:116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62"/>
      <c r="DD105" s="892"/>
      <c r="DE105" s="360"/>
      <c r="DF105" s="360"/>
      <c r="DG105" s="360"/>
      <c r="DH105" s="362"/>
      <c r="DI105" s="529"/>
      <c r="DJ105" s="461"/>
      <c r="DK105" s="459"/>
      <c r="DL105" s="263"/>
    </row>
    <row r="106" spans="1:116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91">
        <v>1.5</v>
      </c>
      <c r="DC106" s="666">
        <v>2.5</v>
      </c>
      <c r="DD106" s="895">
        <v>2.5</v>
      </c>
      <c r="DE106" s="666">
        <v>2.5</v>
      </c>
      <c r="DF106" s="666">
        <v>2.5</v>
      </c>
      <c r="DG106" s="666">
        <v>2.5</v>
      </c>
      <c r="DH106" s="666">
        <v>2.5</v>
      </c>
      <c r="DI106" s="332" t="s">
        <v>3</v>
      </c>
      <c r="DJ106" s="706"/>
      <c r="DK106" s="459"/>
      <c r="DL106" s="263"/>
    </row>
    <row r="107" spans="1:116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92">
        <v>4</v>
      </c>
      <c r="DC107" s="625">
        <v>4</v>
      </c>
      <c r="DD107" s="896">
        <v>4</v>
      </c>
      <c r="DE107" s="673">
        <v>4</v>
      </c>
      <c r="DF107" s="673">
        <v>4</v>
      </c>
      <c r="DG107" s="673">
        <v>4</v>
      </c>
      <c r="DH107" s="625">
        <v>4</v>
      </c>
      <c r="DI107" s="530" t="s">
        <v>3</v>
      </c>
      <c r="DJ107" s="462"/>
      <c r="DK107" s="459"/>
      <c r="DL107" s="263"/>
    </row>
    <row r="108" spans="1:116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80"/>
      <c r="DJ108" s="280"/>
      <c r="DK108" s="347"/>
      <c r="DL108" s="263"/>
    </row>
    <row r="109" spans="1:116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922"/>
      <c r="DJ109" s="922"/>
      <c r="DK109" s="347"/>
      <c r="DL109" s="263"/>
    </row>
    <row r="110" spans="1:116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1"/>
      <c r="DJ110" s="282"/>
      <c r="DK110" s="347"/>
      <c r="DL110" s="263"/>
    </row>
    <row r="111" spans="1:116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1"/>
      <c r="DJ111" s="282"/>
      <c r="DK111" s="347"/>
      <c r="DL111" s="263"/>
    </row>
    <row r="112" spans="1:116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1"/>
      <c r="DJ112" s="282"/>
      <c r="DK112" s="347"/>
      <c r="DL112" s="263"/>
    </row>
    <row r="113" spans="3:116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81"/>
      <c r="DJ113" s="280"/>
      <c r="DK113" s="347"/>
      <c r="DL113" s="263"/>
    </row>
    <row r="114" spans="3:116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D114" s="660"/>
      <c r="DE114" s="660"/>
      <c r="DF114" s="660"/>
      <c r="DG114" s="660"/>
      <c r="DH114" s="660"/>
      <c r="DI114" s="280"/>
      <c r="DJ114" s="280"/>
      <c r="DK114" s="347"/>
      <c r="DL114" s="263"/>
    </row>
    <row r="115" spans="3:116" ht="13.5" customHeight="1" x14ac:dyDescent="0.25">
      <c r="C115" s="6">
        <v>2</v>
      </c>
      <c r="D115" s="1" t="s">
        <v>35</v>
      </c>
      <c r="DD115" s="659"/>
      <c r="DE115" s="659"/>
      <c r="DF115" s="659"/>
      <c r="DG115" s="659"/>
      <c r="DH115" s="659"/>
      <c r="DI115" s="280"/>
      <c r="DJ115" s="280"/>
      <c r="DK115" s="347"/>
      <c r="DL115" s="263"/>
    </row>
    <row r="116" spans="3:116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659"/>
      <c r="DE116" s="659"/>
      <c r="DF116" s="659"/>
      <c r="DG116" s="659"/>
      <c r="DH116" s="659"/>
      <c r="DI116" s="280"/>
      <c r="DJ116" s="280"/>
      <c r="DK116" s="347"/>
      <c r="DL116" s="263"/>
    </row>
    <row r="117" spans="3:116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659"/>
      <c r="DE117" s="659"/>
      <c r="DF117" s="659"/>
      <c r="DG117" s="659"/>
      <c r="DH117" s="659"/>
      <c r="DI117" s="280"/>
      <c r="DJ117" s="280"/>
      <c r="DK117" s="347"/>
      <c r="DL117" s="263"/>
    </row>
    <row r="118" spans="3:116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659"/>
      <c r="DE118" s="659"/>
      <c r="DF118" s="659"/>
      <c r="DG118" s="659"/>
      <c r="DH118" s="659"/>
      <c r="DI118" s="280"/>
      <c r="DJ118" s="280"/>
      <c r="DK118" s="347"/>
      <c r="DL118" s="263"/>
    </row>
    <row r="119" spans="3:116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3"/>
      <c r="DE119" s="283"/>
      <c r="DF119" s="283"/>
      <c r="DG119" s="283"/>
      <c r="DH119" s="283"/>
      <c r="DI119" s="283"/>
      <c r="DJ119" s="283"/>
      <c r="DK119" s="347"/>
      <c r="DL119" s="263"/>
    </row>
    <row r="120" spans="3:116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347"/>
      <c r="DL120" s="263"/>
    </row>
    <row r="121" spans="3:116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347"/>
      <c r="DL121" s="263"/>
    </row>
    <row r="122" spans="3:116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347"/>
      <c r="DL122" s="263"/>
    </row>
    <row r="123" spans="3:116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347"/>
      <c r="DL123" s="263"/>
    </row>
    <row r="124" spans="3:116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347"/>
      <c r="DL124" s="263"/>
    </row>
    <row r="125" spans="3:116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347"/>
      <c r="DL125" s="263"/>
    </row>
    <row r="126" spans="3:116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347"/>
      <c r="DL126" s="263"/>
    </row>
    <row r="127" spans="3:116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347"/>
      <c r="DL127" s="263"/>
    </row>
    <row r="128" spans="3:116" ht="12.6" customHeight="1" x14ac:dyDescent="0.25">
      <c r="C128" s="912">
        <v>14</v>
      </c>
      <c r="D128" s="913" t="s">
        <v>235</v>
      </c>
      <c r="E128" s="914"/>
      <c r="F128" s="914"/>
      <c r="G128" s="914"/>
      <c r="H128" s="914"/>
      <c r="I128" s="914"/>
      <c r="J128" s="914"/>
      <c r="K128" s="914"/>
      <c r="L128" s="914"/>
      <c r="M128" s="914"/>
      <c r="N128" s="914"/>
      <c r="O128" s="914"/>
      <c r="P128" s="914"/>
      <c r="Q128" s="914"/>
      <c r="R128" s="914"/>
      <c r="S128" s="914"/>
      <c r="T128" s="914"/>
      <c r="U128" s="914"/>
      <c r="V128" s="914"/>
      <c r="W128" s="914"/>
      <c r="X128" s="914"/>
      <c r="Y128" s="914"/>
      <c r="Z128" s="914"/>
      <c r="AA128" s="914"/>
      <c r="AB128" s="914"/>
      <c r="AC128" s="914"/>
      <c r="AD128" s="914"/>
      <c r="AE128" s="914"/>
      <c r="AF128" s="914"/>
      <c r="AG128" s="914"/>
      <c r="AH128" s="914"/>
      <c r="AI128" s="914"/>
      <c r="AJ128" s="914"/>
      <c r="AK128" s="914"/>
      <c r="AL128" s="914"/>
      <c r="AM128" s="914"/>
      <c r="AN128" s="914"/>
      <c r="AO128" s="914"/>
      <c r="AP128" s="914"/>
      <c r="AQ128" s="914"/>
      <c r="AR128" s="914"/>
      <c r="AS128" s="914"/>
      <c r="AT128" s="914"/>
      <c r="AU128" s="914"/>
      <c r="AV128" s="914"/>
      <c r="AW128" s="914"/>
      <c r="AX128" s="914"/>
      <c r="AY128" s="914"/>
      <c r="AZ128" s="914"/>
      <c r="BA128" s="914"/>
      <c r="BB128" s="914"/>
      <c r="BC128" s="914"/>
      <c r="BD128" s="914"/>
      <c r="BE128" s="914"/>
      <c r="BF128" s="914"/>
      <c r="BG128" s="914"/>
      <c r="BH128" s="914"/>
      <c r="BI128" s="914"/>
      <c r="BJ128" s="914"/>
      <c r="BK128" s="914"/>
      <c r="BL128" s="914"/>
      <c r="BM128" s="914"/>
      <c r="BN128" s="914"/>
      <c r="BO128" s="914"/>
      <c r="BP128" s="914"/>
      <c r="BQ128" s="914"/>
      <c r="BR128" s="914"/>
      <c r="BS128" s="914"/>
      <c r="BT128" s="914"/>
      <c r="BU128" s="914"/>
      <c r="BV128" s="914"/>
      <c r="BW128" s="914"/>
      <c r="BX128" s="914"/>
      <c r="BY128" s="914"/>
      <c r="BZ128" s="914"/>
      <c r="CA128" s="914"/>
      <c r="CB128" s="914"/>
      <c r="CC128" s="914"/>
      <c r="CD128" s="914"/>
      <c r="CE128" s="914"/>
      <c r="CF128" s="914"/>
      <c r="CG128" s="914"/>
      <c r="CH128" s="914"/>
      <c r="CI128" s="914"/>
      <c r="CJ128" s="914"/>
      <c r="CK128" s="914"/>
      <c r="CL128" s="914"/>
      <c r="CM128" s="914"/>
      <c r="CN128" s="914"/>
      <c r="CO128" s="914"/>
      <c r="CP128" s="914"/>
      <c r="CQ128" s="914"/>
      <c r="CR128" s="914"/>
      <c r="CS128" s="914"/>
      <c r="CT128" s="914"/>
      <c r="CU128" s="914"/>
      <c r="CV128" s="914"/>
      <c r="CW128" s="914"/>
      <c r="CX128" s="914"/>
      <c r="CY128" s="914"/>
      <c r="CZ128" s="914"/>
      <c r="DA128" s="914"/>
      <c r="DB128" s="914"/>
      <c r="DC128" s="914"/>
      <c r="DD128" s="914"/>
      <c r="DE128" s="914"/>
      <c r="DF128" s="914"/>
      <c r="DG128" s="914"/>
      <c r="DH128" s="914"/>
      <c r="DI128" s="914"/>
      <c r="DJ128" s="284"/>
    </row>
    <row r="129" spans="3:114" ht="12.6" customHeight="1" x14ac:dyDescent="0.25">
      <c r="C129" s="912"/>
      <c r="D129" s="913" t="s">
        <v>210</v>
      </c>
      <c r="E129" s="914"/>
      <c r="F129" s="914"/>
      <c r="G129" s="914"/>
      <c r="H129" s="914"/>
      <c r="I129" s="914"/>
      <c r="J129" s="914"/>
      <c r="K129" s="914"/>
      <c r="L129" s="914"/>
      <c r="M129" s="914"/>
      <c r="N129" s="914"/>
      <c r="O129" s="914"/>
      <c r="P129" s="914"/>
      <c r="Q129" s="914"/>
      <c r="R129" s="914"/>
      <c r="S129" s="914"/>
      <c r="T129" s="914"/>
      <c r="U129" s="914"/>
      <c r="V129" s="914"/>
      <c r="W129" s="914"/>
      <c r="X129" s="914"/>
      <c r="Y129" s="914"/>
      <c r="Z129" s="914"/>
      <c r="AA129" s="914"/>
      <c r="AB129" s="914"/>
      <c r="AC129" s="914"/>
      <c r="AD129" s="914"/>
      <c r="AE129" s="914"/>
      <c r="AF129" s="914"/>
      <c r="AG129" s="914"/>
      <c r="AH129" s="914"/>
      <c r="AI129" s="914"/>
      <c r="AJ129" s="914"/>
      <c r="AK129" s="914"/>
      <c r="AL129" s="914"/>
      <c r="AM129" s="914"/>
      <c r="AN129" s="914"/>
      <c r="AO129" s="914"/>
      <c r="AP129" s="914"/>
      <c r="AQ129" s="914"/>
      <c r="AR129" s="914"/>
      <c r="AS129" s="914"/>
      <c r="AT129" s="914"/>
      <c r="AU129" s="914"/>
      <c r="AV129" s="914"/>
      <c r="AW129" s="914"/>
      <c r="AX129" s="914"/>
      <c r="AY129" s="914"/>
      <c r="AZ129" s="914"/>
      <c r="BA129" s="914"/>
      <c r="BB129" s="914"/>
      <c r="BC129" s="914"/>
      <c r="BD129" s="914"/>
      <c r="BE129" s="914"/>
      <c r="BF129" s="914"/>
      <c r="BG129" s="914"/>
      <c r="BH129" s="914"/>
      <c r="BI129" s="914"/>
      <c r="BJ129" s="914"/>
      <c r="BK129" s="914"/>
      <c r="BL129" s="914"/>
      <c r="BM129" s="914"/>
      <c r="BN129" s="914"/>
      <c r="BO129" s="914"/>
      <c r="BP129" s="914"/>
      <c r="BQ129" s="914"/>
      <c r="BR129" s="914"/>
      <c r="BS129" s="914"/>
      <c r="BT129" s="914"/>
      <c r="BU129" s="914"/>
      <c r="BV129" s="914"/>
      <c r="BW129" s="914"/>
      <c r="BX129" s="914"/>
      <c r="BY129" s="914"/>
      <c r="BZ129" s="914"/>
      <c r="CA129" s="914"/>
      <c r="CB129" s="914"/>
      <c r="CC129" s="914"/>
      <c r="CD129" s="914"/>
      <c r="CE129" s="914"/>
      <c r="CF129" s="914"/>
      <c r="CG129" s="914"/>
      <c r="CH129" s="914"/>
      <c r="CI129" s="914"/>
      <c r="CJ129" s="914"/>
      <c r="CK129" s="914"/>
      <c r="CL129" s="914"/>
      <c r="CM129" s="914"/>
      <c r="CN129" s="914"/>
      <c r="CO129" s="914"/>
      <c r="CP129" s="914"/>
      <c r="CQ129" s="914"/>
      <c r="CR129" s="914"/>
      <c r="CS129" s="914"/>
      <c r="CT129" s="914"/>
      <c r="CU129" s="914"/>
      <c r="CV129" s="914"/>
      <c r="CW129" s="914"/>
      <c r="CX129" s="914"/>
      <c r="CY129" s="914"/>
      <c r="CZ129" s="914"/>
      <c r="DA129" s="914"/>
      <c r="DB129" s="914"/>
      <c r="DC129" s="914"/>
      <c r="DD129" s="914"/>
      <c r="DE129" s="914"/>
      <c r="DF129" s="914"/>
      <c r="DG129" s="914"/>
      <c r="DH129" s="914"/>
      <c r="DI129" s="914"/>
      <c r="DJ129" s="284"/>
    </row>
    <row r="130" spans="3:114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</row>
    <row r="131" spans="3:114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</row>
    <row r="132" spans="3:114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</row>
    <row r="133" spans="3:114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</row>
    <row r="134" spans="3:114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</row>
    <row r="135" spans="3:114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</row>
    <row r="136" spans="3:114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</row>
    <row r="137" spans="3:114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</row>
    <row r="138" spans="3:114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</row>
    <row r="139" spans="3:114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</row>
    <row r="140" spans="3:114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</row>
    <row r="141" spans="3:114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</row>
    <row r="142" spans="3:114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</row>
    <row r="143" spans="3:114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</row>
    <row r="144" spans="3:114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</row>
    <row r="145" spans="3:114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</row>
    <row r="146" spans="3:114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</row>
    <row r="147" spans="3:114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</row>
    <row r="148" spans="3:114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</row>
    <row r="149" spans="3:114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</row>
    <row r="150" spans="3:114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</row>
    <row r="151" spans="3:114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</row>
    <row r="152" spans="3:114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</row>
    <row r="153" spans="3:114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</row>
    <row r="154" spans="3:114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</row>
    <row r="155" spans="3:114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</row>
    <row r="156" spans="3:114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</row>
    <row r="157" spans="3:114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</row>
    <row r="158" spans="3:114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</row>
    <row r="159" spans="3:114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</row>
    <row r="160" spans="3:114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</row>
    <row r="161" spans="3:114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</row>
    <row r="162" spans="3:114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</row>
    <row r="163" spans="3:114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</row>
    <row r="164" spans="3:114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</row>
    <row r="165" spans="3:114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</row>
    <row r="166" spans="3:114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</row>
    <row r="167" spans="3:114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</row>
    <row r="168" spans="3:114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</row>
    <row r="169" spans="3:114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</row>
    <row r="170" spans="3:114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</row>
    <row r="171" spans="3:114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</row>
    <row r="172" spans="3:114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</row>
    <row r="173" spans="3:114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</row>
    <row r="174" spans="3:114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</row>
    <row r="175" spans="3:114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</row>
    <row r="176" spans="3:114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</row>
    <row r="177" spans="3:114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</row>
    <row r="178" spans="3:114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</row>
    <row r="179" spans="3:114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</row>
    <row r="180" spans="3:114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</row>
    <row r="181" spans="3:114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</row>
    <row r="182" spans="3:114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</row>
    <row r="183" spans="3:114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</row>
    <row r="184" spans="3:114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</row>
    <row r="185" spans="3:114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</row>
    <row r="186" spans="3:114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</row>
    <row r="187" spans="3:114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</row>
    <row r="188" spans="3:114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</row>
    <row r="189" spans="3:114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</row>
    <row r="190" spans="3:114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</row>
    <row r="191" spans="3:114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</row>
    <row r="192" spans="3:114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</row>
    <row r="193" spans="3:114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</row>
    <row r="194" spans="3:114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</row>
    <row r="195" spans="3:114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</row>
    <row r="196" spans="3:114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</row>
    <row r="197" spans="3:114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</row>
    <row r="198" spans="3:114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</row>
    <row r="199" spans="3:114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</row>
    <row r="200" spans="3:114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</row>
    <row r="201" spans="3:114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</row>
    <row r="202" spans="3:114" x14ac:dyDescent="0.2">
      <c r="E202" s="132"/>
      <c r="F202" s="132"/>
      <c r="G202" s="132"/>
      <c r="H202" s="132"/>
      <c r="I202" s="132"/>
      <c r="J202" s="132"/>
      <c r="K202" s="132"/>
    </row>
    <row r="203" spans="3:114" x14ac:dyDescent="0.2">
      <c r="E203" s="132"/>
      <c r="F203" s="132"/>
      <c r="G203" s="132"/>
      <c r="H203" s="132"/>
      <c r="I203" s="132"/>
      <c r="J203" s="132"/>
      <c r="K203" s="132"/>
    </row>
    <row r="204" spans="3:114" x14ac:dyDescent="0.2">
      <c r="E204" s="132"/>
      <c r="F204" s="132"/>
      <c r="G204" s="132"/>
      <c r="H204" s="132"/>
      <c r="I204" s="132"/>
      <c r="J204" s="132"/>
      <c r="K204" s="132"/>
    </row>
    <row r="205" spans="3:114" x14ac:dyDescent="0.2">
      <c r="E205" s="132"/>
      <c r="F205" s="132"/>
      <c r="G205" s="132"/>
      <c r="H205" s="132"/>
      <c r="I205" s="132"/>
      <c r="J205" s="132"/>
      <c r="K205" s="132"/>
    </row>
    <row r="206" spans="3:114" x14ac:dyDescent="0.2">
      <c r="E206" s="132"/>
      <c r="F206" s="132"/>
      <c r="G206" s="132"/>
      <c r="H206" s="132"/>
      <c r="I206" s="132"/>
      <c r="J206" s="132"/>
      <c r="K206" s="132"/>
    </row>
    <row r="207" spans="3:114" x14ac:dyDescent="0.2">
      <c r="E207" s="132"/>
      <c r="F207" s="132"/>
      <c r="G207" s="132"/>
      <c r="H207" s="132"/>
      <c r="I207" s="132"/>
      <c r="J207" s="132"/>
      <c r="K207" s="132"/>
    </row>
    <row r="208" spans="3:114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0">
    <mergeCell ref="DD3:DH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  <mergeCell ref="DC3:DC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I109:DJ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C176"/>
  <sheetViews>
    <sheetView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3" width="8.85546875" customWidth="1"/>
    <col min="114" max="114" width="9.5703125" customWidth="1"/>
    <col min="115" max="133" width="11.42578125" style="200"/>
  </cols>
  <sheetData>
    <row r="2" spans="3:125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8"/>
      <c r="DJ3" s="8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3:125" ht="13.5" customHeight="1" x14ac:dyDescent="0.25">
      <c r="C4" s="15"/>
      <c r="D4" s="926" t="str">
        <f>+entero!D3</f>
        <v>V   A   R   I   A   B   L   E   S     b/</v>
      </c>
      <c r="E4" s="928" t="str">
        <f>+entero!E3</f>
        <v>2008                          A  fines de Dic*</v>
      </c>
      <c r="F4" s="928" t="str">
        <f>+entero!F3</f>
        <v>2009                          A  fines de Ene*</v>
      </c>
      <c r="G4" s="928" t="str">
        <f>+entero!G3</f>
        <v>2009                          A  fines de Feb*</v>
      </c>
      <c r="H4" s="928" t="str">
        <f>+entero!H3</f>
        <v>2009                          A  fines de Mar*</v>
      </c>
      <c r="I4" s="928" t="str">
        <f>+entero!I3</f>
        <v>2009                          A  fines de Abr*</v>
      </c>
      <c r="J4" s="928" t="str">
        <f>+entero!J3</f>
        <v>2009                          A  fines de May*</v>
      </c>
      <c r="K4" s="928" t="str">
        <f>+entero!K3</f>
        <v>2009                          A  fines de Jun*</v>
      </c>
      <c r="L4" s="928" t="str">
        <f>+entero!L3</f>
        <v>2009                          A  fines de Jul*</v>
      </c>
      <c r="M4" s="928" t="str">
        <f>+entero!M3</f>
        <v>2009                          A  fines de Ago*</v>
      </c>
      <c r="N4" s="928" t="str">
        <f>+entero!N3</f>
        <v>2009                          A  fines de Sep*</v>
      </c>
      <c r="O4" s="928" t="str">
        <f>+entero!O3</f>
        <v>2009                          A  fines de Oct*</v>
      </c>
      <c r="P4" s="928" t="str">
        <f>+entero!P3</f>
        <v>2009                          A  fines de Nov*</v>
      </c>
      <c r="Q4" s="928" t="str">
        <f>+entero!Q3</f>
        <v>2009                          A  fines de Dic*</v>
      </c>
      <c r="R4" s="928" t="str">
        <f>+entero!R3</f>
        <v>2010                          A  fines de Ene*</v>
      </c>
      <c r="S4" s="928" t="str">
        <f>+entero!S3</f>
        <v>2010                          A  fines de Feb*</v>
      </c>
      <c r="T4" s="928" t="str">
        <f>+entero!T3</f>
        <v>2010                          A  fines de Mar*</v>
      </c>
      <c r="U4" s="928" t="str">
        <f>+entero!U3</f>
        <v>2010                          A  fines de Abr*</v>
      </c>
      <c r="V4" s="928" t="str">
        <f>+entero!V3</f>
        <v>2010                          A  fines de May*</v>
      </c>
      <c r="W4" s="928" t="str">
        <f>+entero!W3</f>
        <v>2010                          A  fines de Jun*</v>
      </c>
      <c r="X4" s="928" t="str">
        <f>+entero!X3</f>
        <v>2010                          A  fines de Jul*</v>
      </c>
      <c r="Y4" s="928" t="str">
        <f>+entero!Y3</f>
        <v>2010                          A  fines de Ago*</v>
      </c>
      <c r="Z4" s="928" t="str">
        <f>+entero!Z3</f>
        <v>2010                          A  fines de Sep*</v>
      </c>
      <c r="AA4" s="928" t="str">
        <f>+entero!AA3</f>
        <v>2010                          A  fines de Oct*</v>
      </c>
      <c r="AB4" s="928" t="str">
        <f>+entero!AB3</f>
        <v>2010                          A  fines de Nov*</v>
      </c>
      <c r="AC4" s="928" t="str">
        <f>+entero!AC3</f>
        <v>2010                          A  fines de Dic*</v>
      </c>
      <c r="AD4" s="928" t="str">
        <f>+entero!AD3</f>
        <v>2011                          A  fines de Ene*</v>
      </c>
      <c r="AE4" s="928" t="str">
        <f>+entero!AE3</f>
        <v>2011                          A  fines de Feb*</v>
      </c>
      <c r="AF4" s="928" t="str">
        <f>+entero!AF3</f>
        <v>2011                          A  fines de Mar*</v>
      </c>
      <c r="AG4" s="928" t="str">
        <f>+entero!AG3</f>
        <v>2011                          A  fines de Abr*</v>
      </c>
      <c r="AH4" s="928" t="str">
        <f>+entero!AH3</f>
        <v>2011                          A  fines de May*</v>
      </c>
      <c r="AI4" s="928" t="str">
        <f>+entero!AI3</f>
        <v>2011                          A  fines de Jun*</v>
      </c>
      <c r="AJ4" s="928" t="str">
        <f>+entero!AJ3</f>
        <v>2011                          A  fines de Jul*</v>
      </c>
      <c r="AK4" s="928" t="str">
        <f>+entero!AK3</f>
        <v>2011                          A  fines de Ago*</v>
      </c>
      <c r="AL4" s="928" t="str">
        <f>+entero!AL3</f>
        <v>2011                          A  fines de Sep*</v>
      </c>
      <c r="AM4" s="928" t="str">
        <f>+entero!AM3</f>
        <v>2011                          A  fines de Oct*</v>
      </c>
      <c r="AN4" s="928" t="str">
        <f>+entero!AN3</f>
        <v>2011                          A  fines de Nov*</v>
      </c>
      <c r="AO4" s="928" t="str">
        <f>+entero!AO3</f>
        <v>2011                          A  fines de Dic*</v>
      </c>
      <c r="AP4" s="928" t="str">
        <f>+entero!AP3</f>
        <v>2012                          A  fines de Ene*</v>
      </c>
      <c r="AQ4" s="928" t="str">
        <f>+entero!AQ3</f>
        <v>2012                          A  fines de Feb*</v>
      </c>
      <c r="AR4" s="928" t="str">
        <f>+entero!AR3</f>
        <v>2012                          A  fines de Mar*</v>
      </c>
      <c r="AS4" s="928" t="str">
        <f>+entero!AS3</f>
        <v>2012                          A  fines de Abr*</v>
      </c>
      <c r="AT4" s="928" t="str">
        <f>+entero!AT3</f>
        <v>2012                          A  fines de May*</v>
      </c>
      <c r="AU4" s="928" t="str">
        <f>+entero!AU3</f>
        <v>2012                          A  fines de Jun*</v>
      </c>
      <c r="AV4" s="928" t="str">
        <f>+entero!AV3</f>
        <v>2012                          A  fines de Jul*</v>
      </c>
      <c r="AW4" s="928" t="str">
        <f>+entero!AW3</f>
        <v>2012                          A  fines de Ago*</v>
      </c>
      <c r="AX4" s="928" t="str">
        <f>+entero!AX3</f>
        <v>2012                          A  fines de Sep*</v>
      </c>
      <c r="AY4" s="928" t="str">
        <f>+entero!AY3</f>
        <v>2012                          A  fines de Oct*</v>
      </c>
      <c r="AZ4" s="928" t="str">
        <f>+entero!AZ3</f>
        <v>2012                          A  fines de Nov*</v>
      </c>
      <c r="BA4" s="928" t="str">
        <f>+entero!BA3</f>
        <v>2012                          A  fines de Dic*</v>
      </c>
      <c r="BB4" s="928" t="str">
        <f>+entero!BB3</f>
        <v>2013                          A  fines de Ene*</v>
      </c>
      <c r="BC4" s="928" t="str">
        <f>+entero!BC3</f>
        <v>2013                          A  fines de Feb*</v>
      </c>
      <c r="BD4" s="928" t="str">
        <f>+entero!BD3</f>
        <v>2013                          A  fines de Mar*</v>
      </c>
      <c r="BE4" s="928" t="str">
        <f>+entero!BE3</f>
        <v>2013                          A  fines de Abr*</v>
      </c>
      <c r="BF4" s="928" t="str">
        <f>+entero!BF3</f>
        <v>2013                          A  fines de May*</v>
      </c>
      <c r="BG4" s="928" t="str">
        <f>+entero!BG3</f>
        <v>2013                          A  fines de Jun*</v>
      </c>
      <c r="BH4" s="928" t="str">
        <f>+entero!BH3</f>
        <v>2013                          A  fines de Jul*</v>
      </c>
      <c r="BI4" s="928" t="str">
        <f>+entero!BI3</f>
        <v>2013                          A  fines de Ago*</v>
      </c>
      <c r="BJ4" s="928" t="str">
        <f>+entero!BJ3</f>
        <v>2013                          A  fines de Sep*</v>
      </c>
      <c r="BK4" s="928" t="str">
        <f>+entero!BK3</f>
        <v>2013                          A  fines de Oct*</v>
      </c>
      <c r="BL4" s="928" t="str">
        <f>+entero!BL3</f>
        <v>2013                          A  fines de Nov*</v>
      </c>
      <c r="BM4" s="928" t="str">
        <f>+entero!BM3</f>
        <v>2013                          A  fines de Dic*</v>
      </c>
      <c r="BN4" s="928" t="str">
        <f>+entero!BN3</f>
        <v>2014                          A  fines de Ene*</v>
      </c>
      <c r="BO4" s="928" t="str">
        <f>+entero!BO3</f>
        <v>2014                          A  fines de Feb*</v>
      </c>
      <c r="BP4" s="928" t="str">
        <f>+entero!BP3</f>
        <v>2014                          A  fines de Mar*</v>
      </c>
      <c r="BQ4" s="928" t="str">
        <f>+entero!BQ3</f>
        <v>2014                          A  fines de Abr*</v>
      </c>
      <c r="BR4" s="928" t="str">
        <f>+entero!BR3</f>
        <v>2014                          A  fines de May*</v>
      </c>
      <c r="BS4" s="928" t="str">
        <f>+entero!BS3</f>
        <v>2014                          A  fines de Jun*</v>
      </c>
      <c r="BT4" s="928" t="str">
        <f>+entero!BT3</f>
        <v>2014                          A  fines de Jul*</v>
      </c>
      <c r="BU4" s="928" t="str">
        <f>+entero!BU3</f>
        <v>2014                          A  fines de Ago*</v>
      </c>
      <c r="BV4" s="928" t="str">
        <f>+entero!BV3</f>
        <v>2014                          A  fines de Sep*</v>
      </c>
      <c r="BW4" s="928" t="str">
        <f>+entero!BW3</f>
        <v>2014                          A  fines de Oct*</v>
      </c>
      <c r="BX4" s="928" t="str">
        <f>+entero!BX3</f>
        <v>2014                          A  fines de Nov*</v>
      </c>
      <c r="BY4" s="928" t="str">
        <f>+entero!BY3</f>
        <v>2014                          A  fines de Dic*</v>
      </c>
      <c r="BZ4" s="928" t="str">
        <f>+entero!BZ3</f>
        <v>2015                         A  fines de Ene*</v>
      </c>
      <c r="CA4" s="928" t="str">
        <f>+entero!CA3</f>
        <v>2015                         A  fines de Feb*</v>
      </c>
      <c r="CB4" s="928" t="str">
        <f>+entero!CB3</f>
        <v>2015                         A  fines de Mar*</v>
      </c>
      <c r="CC4" s="928" t="str">
        <f>+entero!CC3</f>
        <v xml:space="preserve">2015                         A  fines de Abr* </v>
      </c>
      <c r="CD4" s="928" t="str">
        <f>+entero!CD3</f>
        <v xml:space="preserve">2015                         A  fines de May* </v>
      </c>
      <c r="CE4" s="928" t="str">
        <f>+entero!CE3</f>
        <v xml:space="preserve">2015                         A  fines de Jun* </v>
      </c>
      <c r="CF4" s="928" t="str">
        <f>+entero!CF3</f>
        <v xml:space="preserve">2015                         A  fines de Jul* </v>
      </c>
      <c r="CG4" s="928" t="str">
        <f>+entero!CG3</f>
        <v xml:space="preserve">2015                         A  fines de Ago* </v>
      </c>
      <c r="CH4" s="928" t="str">
        <f>+entero!CH3</f>
        <v xml:space="preserve">2015                         A  fines de Sep* </v>
      </c>
      <c r="CI4" s="928" t="str">
        <f>+entero!CI3</f>
        <v xml:space="preserve">2015                         A  fines de Oct* </v>
      </c>
      <c r="CJ4" s="928" t="str">
        <f>+entero!CJ3</f>
        <v xml:space="preserve">2015                         A  fines de Nov* </v>
      </c>
      <c r="CK4" s="928" t="str">
        <f>+entero!CK3</f>
        <v xml:space="preserve">2015                         A  fines de Dic* </v>
      </c>
      <c r="CL4" s="928" t="str">
        <f>+entero!CL3</f>
        <v xml:space="preserve">2016                         A  fines de Ene* </v>
      </c>
      <c r="CM4" s="928" t="str">
        <f>+entero!CM3</f>
        <v xml:space="preserve">2016                         A  fines de Feb* </v>
      </c>
      <c r="CN4" s="928" t="str">
        <f>+entero!CN3</f>
        <v xml:space="preserve">2016                         A  fines de Mar* </v>
      </c>
      <c r="CO4" s="928" t="str">
        <f>+entero!CO3</f>
        <v xml:space="preserve">2016                         A  fines de Abr* </v>
      </c>
      <c r="CP4" s="928" t="str">
        <f>+entero!CP3</f>
        <v xml:space="preserve">2016                         A  fines de May* </v>
      </c>
      <c r="CQ4" s="928" t="str">
        <f>+entero!CQ3</f>
        <v xml:space="preserve">2016                         A  fines de Jun* </v>
      </c>
      <c r="CR4" s="928" t="str">
        <f>+entero!CR3</f>
        <v xml:space="preserve">2016                         A  fines de Jul* </v>
      </c>
      <c r="CS4" s="928" t="str">
        <f>+entero!CS3</f>
        <v xml:space="preserve">2016                         A  fines de Ago* </v>
      </c>
      <c r="CT4" s="928" t="str">
        <f>+entero!CT3</f>
        <v xml:space="preserve">2016                         A  fines de Sep* </v>
      </c>
      <c r="CU4" s="928" t="str">
        <f>+entero!CU3</f>
        <v xml:space="preserve">2016                         A  fines de Oct* </v>
      </c>
      <c r="CV4" s="928" t="str">
        <f>+entero!CV3</f>
        <v xml:space="preserve">2016                         A  fines de Nov* </v>
      </c>
      <c r="CW4" s="928" t="str">
        <f>+entero!CW3</f>
        <v>2016                         A  fines de Dic* 15</v>
      </c>
      <c r="CX4" s="928" t="str">
        <f>+entero!CX3</f>
        <v xml:space="preserve">2017                         A  fines de Ene* </v>
      </c>
      <c r="CY4" s="928" t="str">
        <f>+entero!CY3</f>
        <v xml:space="preserve">2017                         A  fines de Feb* </v>
      </c>
      <c r="CZ4" s="928" t="str">
        <f>+entero!CZ3</f>
        <v xml:space="preserve">2017                         A  fines de Mar* </v>
      </c>
      <c r="DA4" s="928" t="str">
        <f>+entero!DA3</f>
        <v xml:space="preserve">2017                         A  fines de Abr* </v>
      </c>
      <c r="DB4" s="928" t="str">
        <f>+entero!DB3</f>
        <v xml:space="preserve">2017                         A  fines de May* </v>
      </c>
      <c r="DC4" s="928" t="str">
        <f>+entero!DC3</f>
        <v xml:space="preserve">2017                         A  fines de Jun* </v>
      </c>
      <c r="DD4" s="938" t="str">
        <f>+entero!DD3</f>
        <v>Semana 1°</v>
      </c>
      <c r="DE4" s="939"/>
      <c r="DF4" s="939"/>
      <c r="DG4" s="939"/>
      <c r="DH4" s="940"/>
      <c r="DI4" s="941" t="s">
        <v>27</v>
      </c>
      <c r="DJ4" s="942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3:125" ht="23.25" customHeight="1" thickBot="1" x14ac:dyDescent="0.25">
      <c r="C5" s="20"/>
      <c r="D5" s="943"/>
      <c r="E5" s="937"/>
      <c r="F5" s="937"/>
      <c r="G5" s="937"/>
      <c r="H5" s="937"/>
      <c r="I5" s="937"/>
      <c r="J5" s="937"/>
      <c r="K5" s="937"/>
      <c r="L5" s="937"/>
      <c r="M5" s="937"/>
      <c r="N5" s="937"/>
      <c r="O5" s="937"/>
      <c r="P5" s="937"/>
      <c r="Q5" s="937"/>
      <c r="R5" s="937"/>
      <c r="S5" s="937"/>
      <c r="T5" s="937"/>
      <c r="U5" s="937"/>
      <c r="V5" s="937"/>
      <c r="W5" s="937"/>
      <c r="X5" s="937"/>
      <c r="Y5" s="937"/>
      <c r="Z5" s="937"/>
      <c r="AA5" s="937"/>
      <c r="AB5" s="937"/>
      <c r="AC5" s="937"/>
      <c r="AD5" s="937"/>
      <c r="AE5" s="937"/>
      <c r="AF5" s="937"/>
      <c r="AG5" s="937"/>
      <c r="AH5" s="937"/>
      <c r="AI5" s="937"/>
      <c r="AJ5" s="937"/>
      <c r="AK5" s="937"/>
      <c r="AL5" s="937"/>
      <c r="AM5" s="937"/>
      <c r="AN5" s="937"/>
      <c r="AO5" s="937"/>
      <c r="AP5" s="937"/>
      <c r="AQ5" s="937"/>
      <c r="AR5" s="937"/>
      <c r="AS5" s="937"/>
      <c r="AT5" s="937"/>
      <c r="AU5" s="937"/>
      <c r="AV5" s="937"/>
      <c r="AW5" s="937"/>
      <c r="AX5" s="937"/>
      <c r="AY5" s="937"/>
      <c r="AZ5" s="937"/>
      <c r="BA5" s="937"/>
      <c r="BB5" s="937"/>
      <c r="BC5" s="937"/>
      <c r="BD5" s="937"/>
      <c r="BE5" s="937"/>
      <c r="BF5" s="937"/>
      <c r="BG5" s="937"/>
      <c r="BH5" s="937"/>
      <c r="BI5" s="937"/>
      <c r="BJ5" s="937"/>
      <c r="BK5" s="937"/>
      <c r="BL5" s="937"/>
      <c r="BM5" s="937"/>
      <c r="BN5" s="937"/>
      <c r="BO5" s="937"/>
      <c r="BP5" s="937"/>
      <c r="BQ5" s="937"/>
      <c r="BR5" s="937"/>
      <c r="BS5" s="937"/>
      <c r="BT5" s="937"/>
      <c r="BU5" s="937"/>
      <c r="BV5" s="937"/>
      <c r="BW5" s="937"/>
      <c r="BX5" s="937"/>
      <c r="BY5" s="937"/>
      <c r="BZ5" s="937"/>
      <c r="CA5" s="937"/>
      <c r="CB5" s="937"/>
      <c r="CC5" s="937"/>
      <c r="CD5" s="937"/>
      <c r="CE5" s="937"/>
      <c r="CF5" s="937"/>
      <c r="CG5" s="937"/>
      <c r="CH5" s="937"/>
      <c r="CI5" s="937"/>
      <c r="CJ5" s="937"/>
      <c r="CK5" s="937"/>
      <c r="CL5" s="937"/>
      <c r="CM5" s="937"/>
      <c r="CN5" s="937"/>
      <c r="CO5" s="937"/>
      <c r="CP5" s="937"/>
      <c r="CQ5" s="937"/>
      <c r="CR5" s="937"/>
      <c r="CS5" s="937"/>
      <c r="CT5" s="937"/>
      <c r="CU5" s="937"/>
      <c r="CV5" s="937"/>
      <c r="CW5" s="937"/>
      <c r="CX5" s="937"/>
      <c r="CY5" s="937"/>
      <c r="CZ5" s="937"/>
      <c r="DA5" s="937"/>
      <c r="DB5" s="937"/>
      <c r="DC5" s="937"/>
      <c r="DD5" s="869">
        <f>+entero!DD4</f>
        <v>42919</v>
      </c>
      <c r="DE5" s="861">
        <f>+entero!DE4</f>
        <v>42920</v>
      </c>
      <c r="DF5" s="861">
        <f>+entero!DF4</f>
        <v>42921</v>
      </c>
      <c r="DG5" s="861">
        <f>+entero!DG4</f>
        <v>42922</v>
      </c>
      <c r="DH5" s="898">
        <f>+entero!DH4</f>
        <v>42923</v>
      </c>
      <c r="DI5" s="78" t="s">
        <v>13</v>
      </c>
      <c r="DJ5" s="94" t="s">
        <v>195</v>
      </c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3"/>
      <c r="CU6" s="803"/>
      <c r="CV6" s="842"/>
      <c r="CW6" s="846"/>
      <c r="CX6" s="857"/>
      <c r="CY6" s="858"/>
      <c r="CZ6" s="859"/>
      <c r="DA6" s="863"/>
      <c r="DB6" s="908"/>
      <c r="DC6" s="911"/>
      <c r="DD6" s="852"/>
      <c r="DE6" s="853"/>
      <c r="DF6" s="853"/>
      <c r="DG6" s="853"/>
      <c r="DH6" s="853"/>
      <c r="DI6" s="835"/>
      <c r="DJ6" s="836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3:125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10305.805864870001</v>
      </c>
      <c r="DD7" s="532">
        <f>+entero!DD7</f>
        <v>10304.51247148</v>
      </c>
      <c r="DE7" s="533">
        <f>+entero!DE7</f>
        <v>10269.12828519</v>
      </c>
      <c r="DF7" s="533">
        <f>+entero!DF7</f>
        <v>10255.281580530002</v>
      </c>
      <c r="DG7" s="533">
        <f>+entero!DG7</f>
        <v>10242.70657294</v>
      </c>
      <c r="DH7" s="533">
        <f>+entero!DH7</f>
        <v>10258.5241986</v>
      </c>
      <c r="DI7" s="532">
        <f>+entero!DI7</f>
        <v>-47.281666270000642</v>
      </c>
      <c r="DJ7" s="567">
        <f>+entero!DJ7</f>
        <v>-0.45878669645013082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3:125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8325.4877459800009</v>
      </c>
      <c r="DD8" s="532">
        <f>+entero!DD8</f>
        <v>8329.3537989199995</v>
      </c>
      <c r="DE8" s="533">
        <f>+entero!DE8</f>
        <v>8321.05606223</v>
      </c>
      <c r="DF8" s="533">
        <f>+entero!DF8</f>
        <v>8305.392640850001</v>
      </c>
      <c r="DG8" s="533">
        <f>+entero!DG8</f>
        <v>8289.9952278799992</v>
      </c>
      <c r="DH8" s="533">
        <f>+entero!DH8</f>
        <v>8306.3885983599994</v>
      </c>
      <c r="DI8" s="532">
        <f>+entero!DI8</f>
        <v>-19.099147620001531</v>
      </c>
      <c r="DJ8" s="567">
        <f>+entero!DJ8</f>
        <v>-0.22940575018230991</v>
      </c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3:125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232.05060526</v>
      </c>
      <c r="DD9" s="532">
        <f>+entero!DD9</f>
        <v>232.17742436999998</v>
      </c>
      <c r="DE9" s="533">
        <f>+entero!DE9</f>
        <v>231.74190084</v>
      </c>
      <c r="DF9" s="533">
        <f>+entero!DF9</f>
        <v>231.74190084</v>
      </c>
      <c r="DG9" s="533">
        <f>+entero!DG9</f>
        <v>231.19958228000002</v>
      </c>
      <c r="DH9" s="533">
        <f>+entero!DH9</f>
        <v>231.62342509000001</v>
      </c>
      <c r="DI9" s="532">
        <f>+entero!DI9</f>
        <v>-0.42718016999998554</v>
      </c>
      <c r="DJ9" s="567">
        <f>+entero!DJ9</f>
        <v>-0.18408922895131186</v>
      </c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3:125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1712.0549646900001</v>
      </c>
      <c r="DD10" s="532">
        <f>+entero!DD10</f>
        <v>1706.7489085599998</v>
      </c>
      <c r="DE10" s="533">
        <f>+entero!DE10</f>
        <v>1680.1659479100001</v>
      </c>
      <c r="DF10" s="533">
        <f>+entero!DF10</f>
        <v>1681.98266463</v>
      </c>
      <c r="DG10" s="533">
        <f>+entero!DG10</f>
        <v>1685.4320198400001</v>
      </c>
      <c r="DH10" s="533">
        <f>+entero!DH10</f>
        <v>1684.3662896100002</v>
      </c>
      <c r="DI10" s="532">
        <f>+entero!DI10</f>
        <v>-27.688675079999939</v>
      </c>
      <c r="DJ10" s="567">
        <f>+entero!DJ10</f>
        <v>-1.6172772283051917</v>
      </c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3:125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36.212548939999998</v>
      </c>
      <c r="DD11" s="532">
        <f>+entero!DD11</f>
        <v>36.232339630000006</v>
      </c>
      <c r="DE11" s="533">
        <f>+entero!DE11</f>
        <v>36.164374209999998</v>
      </c>
      <c r="DF11" s="533">
        <f>+entero!DF11</f>
        <v>36.164374209999998</v>
      </c>
      <c r="DG11" s="533">
        <f>+entero!DG11</f>
        <v>36.079742939999996</v>
      </c>
      <c r="DH11" s="533">
        <f>+entero!DH11</f>
        <v>36.145885540000002</v>
      </c>
      <c r="DI11" s="532">
        <f>+entero!DI11</f>
        <v>-6.6663399999995931E-2</v>
      </c>
      <c r="DJ11" s="567">
        <f>+entero!DJ11</f>
        <v>-0.18408922307692199</v>
      </c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3:125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10305.742381860002</v>
      </c>
      <c r="DD12" s="532">
        <f>+entero!DD12</f>
        <v>10304.448069890001</v>
      </c>
      <c r="DE12" s="533">
        <f>+entero!DE12</f>
        <v>10268.7917836</v>
      </c>
      <c r="DF12" s="533">
        <f>+entero!DF12</f>
        <v>10255.280128350001</v>
      </c>
      <c r="DG12" s="533">
        <f>+entero!DG12</f>
        <v>10242.087939049999</v>
      </c>
      <c r="DH12" s="533">
        <f>+entero!DH12</f>
        <v>10258.458019419999</v>
      </c>
      <c r="DI12" s="532">
        <f>+entero!DI12</f>
        <v>-47.284362440002951</v>
      </c>
      <c r="DJ12" s="567">
        <f>+entero!DJ12</f>
        <v>-0.45881568438225218</v>
      </c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3:125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2468.5926177623901</v>
      </c>
      <c r="DC13" s="523">
        <f>+entero!DC13</f>
        <v>2445.9706377215734</v>
      </c>
      <c r="DD13" s="532">
        <f>+entero!DD13</f>
        <v>2450.7350613483959</v>
      </c>
      <c r="DE13" s="533">
        <f>+entero!DE13</f>
        <v>2438.9180889416912</v>
      </c>
      <c r="DF13" s="533">
        <f>+entero!DF13</f>
        <v>2446.3300099387757</v>
      </c>
      <c r="DG13" s="533">
        <f>+entero!DG13</f>
        <v>2447.3722749781336</v>
      </c>
      <c r="DH13" s="533">
        <f>+entero!DH13</f>
        <v>2452.1298531749271</v>
      </c>
      <c r="DI13" s="532">
        <f>+entero!DI13</f>
        <v>6.1592154533536814</v>
      </c>
      <c r="DJ13" s="567">
        <f>+entero!DJ13</f>
        <v>0.25181068645578897</v>
      </c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3:125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1449.2928940300003</v>
      </c>
      <c r="DD14" s="532">
        <f>+entero!DD14</f>
        <v>1449.3849383199999</v>
      </c>
      <c r="DE14" s="533">
        <f>+entero!DE14</f>
        <v>1443.3882353799997</v>
      </c>
      <c r="DF14" s="533">
        <f>+entero!DF14</f>
        <v>1443.4867667300005</v>
      </c>
      <c r="DG14" s="533">
        <f>+entero!DG14</f>
        <v>1443.3158870399998</v>
      </c>
      <c r="DH14" s="533">
        <f>+entero!DH14</f>
        <v>1443.3960752999999</v>
      </c>
      <c r="DI14" s="532">
        <f>+entero!DI14</f>
        <v>-5.8968187300004047</v>
      </c>
      <c r="DJ14" s="567">
        <f>+entero!DJ14</f>
        <v>-0.40687557044479794</v>
      </c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3:125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630.74470728059998</v>
      </c>
      <c r="DD15" s="532">
        <f>+entero!DD15</f>
        <v>630.80225931869995</v>
      </c>
      <c r="DE15" s="533">
        <f>+entero!DE15</f>
        <v>630.84596907130003</v>
      </c>
      <c r="DF15" s="533">
        <f>+entero!DF15</f>
        <v>630.87127816650002</v>
      </c>
      <c r="DG15" s="533">
        <f>+entero!DG15</f>
        <v>630.89657155479995</v>
      </c>
      <c r="DH15" s="533">
        <f>+entero!DH15</f>
        <v>630.92187491239997</v>
      </c>
      <c r="DI15" s="532">
        <f>+entero!DI15</f>
        <v>0.17716763179998907</v>
      </c>
      <c r="DJ15" s="567">
        <f>+entero!DJ15</f>
        <v>2.8088643432910843E-2</v>
      </c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3:125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704.46593717270002</v>
      </c>
      <c r="DD16" s="532">
        <f>+entero!DD16</f>
        <v>704.52133260849996</v>
      </c>
      <c r="DE16" s="533">
        <f>+entero!DE16</f>
        <v>704.56713812629994</v>
      </c>
      <c r="DF16" s="533">
        <f>+entero!DF16</f>
        <v>704.59215320110002</v>
      </c>
      <c r="DG16" s="533">
        <f>+entero!DG16</f>
        <v>704.61726219640002</v>
      </c>
      <c r="DH16" s="533">
        <f>+entero!DH16</f>
        <v>704.56576439000003</v>
      </c>
      <c r="DI16" s="532">
        <f>+entero!DI16</f>
        <v>9.9827217300003213E-2</v>
      </c>
      <c r="DJ16" s="567">
        <f>+entero!DJ16</f>
        <v>1.4170623735276777E-2</v>
      </c>
      <c r="DK16" s="202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2:125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14228.687329330971</v>
      </c>
      <c r="DB17" s="523">
        <f>+entero!DB17</f>
        <v>14057.004143514039</v>
      </c>
      <c r="DC17" s="523">
        <f>+entero!DC17</f>
        <v>14086.923664034875</v>
      </c>
      <c r="DD17" s="532">
        <f>+entero!DD17</f>
        <v>14090.506723165596</v>
      </c>
      <c r="DE17" s="533">
        <f>+entero!DE17</f>
        <v>14043.122979739292</v>
      </c>
      <c r="DF17" s="533">
        <f>+entero!DF17</f>
        <v>14037.073569656377</v>
      </c>
      <c r="DG17" s="533">
        <f>+entero!DG17</f>
        <v>14024.974047779333</v>
      </c>
      <c r="DH17" s="533">
        <f>+entero!DH17</f>
        <v>14046.075511897325</v>
      </c>
      <c r="DI17" s="532">
        <f>+entero!DI17</f>
        <v>-40.848152137550642</v>
      </c>
      <c r="DJ17" s="567">
        <f>+entero!DJ17</f>
        <v>-0.28997212671663108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2:125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32">
        <f>+entero!DD18</f>
        <v>0</v>
      </c>
      <c r="DE18" s="533">
        <f>+entero!DE18</f>
        <v>0</v>
      </c>
      <c r="DF18" s="533">
        <f>+entero!DF18</f>
        <v>0</v>
      </c>
      <c r="DG18" s="533">
        <f>+entero!DG18</f>
        <v>0</v>
      </c>
      <c r="DH18" s="533">
        <f>+entero!DH18</f>
        <v>0.9</v>
      </c>
      <c r="DI18" s="833"/>
      <c r="DJ18" s="602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2:125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32">
        <f>+entero!DD19</f>
        <v>0</v>
      </c>
      <c r="DE19" s="533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833"/>
      <c r="DJ19" s="602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2:125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32">
        <f>+entero!DD20</f>
        <v>0</v>
      </c>
      <c r="DE20" s="533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833"/>
      <c r="DJ20" s="602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2:125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32">
        <f>+entero!DD21</f>
        <v>0</v>
      </c>
      <c r="DE21" s="533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833"/>
      <c r="DJ21" s="602"/>
      <c r="DL21" s="203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2:125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30.650000000000002</v>
      </c>
      <c r="DD22" s="532">
        <f>+entero!DD22</f>
        <v>1</v>
      </c>
      <c r="DE22" s="533">
        <f>+entero!DE22</f>
        <v>0</v>
      </c>
      <c r="DF22" s="533">
        <f>+entero!DF22</f>
        <v>13</v>
      </c>
      <c r="DG22" s="533">
        <f>+entero!DG22</f>
        <v>6</v>
      </c>
      <c r="DH22" s="533">
        <f>+entero!DH22</f>
        <v>0</v>
      </c>
      <c r="DI22" s="833"/>
      <c r="DJ22" s="602"/>
      <c r="DL22" s="203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2:125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1"/>
      <c r="CY23" s="851"/>
      <c r="CZ23" s="851"/>
      <c r="DA23" s="58"/>
      <c r="DB23" s="851"/>
      <c r="DC23" s="851"/>
      <c r="DD23" s="851"/>
      <c r="DE23" s="854"/>
      <c r="DF23" s="854"/>
      <c r="DG23" s="854"/>
      <c r="DH23" s="862"/>
      <c r="DI23" s="834"/>
      <c r="DJ23" s="837"/>
      <c r="DL23" s="203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42928.386163425923</v>
      </c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2:125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2:125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2:125" ht="12" customHeight="1" x14ac:dyDescent="0.25">
      <c r="C32" s="912">
        <v>4</v>
      </c>
      <c r="D32" s="915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ht="11.25" customHeight="1" x14ac:dyDescent="0.25">
      <c r="A33" s="197"/>
      <c r="B33" s="197"/>
      <c r="C33" s="912"/>
      <c r="D33" s="91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6">
    <mergeCell ref="BP4:BP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BQ4:BQ5"/>
    <mergeCell ref="BZ4:BZ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D4:DH4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W4:BW5"/>
    <mergeCell ref="BT4:BT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I4:CI5"/>
    <mergeCell ref="DB4:DB5"/>
    <mergeCell ref="CM4:CM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47" t="str">
        <f>+entero!D3</f>
        <v>V   A   R   I   A   B   L   E   S     b/</v>
      </c>
      <c r="E3" s="928" t="str">
        <f>+entero!E3</f>
        <v>2008                          A  fines de Dic*</v>
      </c>
      <c r="F3" s="928" t="str">
        <f>+entero!F3</f>
        <v>2009                          A  fines de Ene*</v>
      </c>
      <c r="G3" s="928" t="str">
        <f>+entero!G3</f>
        <v>2009                          A  fines de Feb*</v>
      </c>
      <c r="H3" s="928" t="str">
        <f>+entero!H3</f>
        <v>2009                          A  fines de Mar*</v>
      </c>
      <c r="I3" s="928" t="str">
        <f>+entero!I3</f>
        <v>2009                          A  fines de Abr*</v>
      </c>
      <c r="J3" s="928" t="str">
        <f>+entero!J3</f>
        <v>2009                          A  fines de May*</v>
      </c>
      <c r="K3" s="928" t="str">
        <f>+entero!K3</f>
        <v>2009                          A  fines de Jun*</v>
      </c>
      <c r="L3" s="928" t="str">
        <f>+entero!L3</f>
        <v>2009                          A  fines de Jul*</v>
      </c>
      <c r="M3" s="928" t="str">
        <f>+entero!M3</f>
        <v>2009                          A  fines de Ago*</v>
      </c>
      <c r="N3" s="928" t="str">
        <f>+entero!N3</f>
        <v>2009                          A  fines de Sep*</v>
      </c>
      <c r="O3" s="928" t="str">
        <f>+entero!O3</f>
        <v>2009                          A  fines de Oct*</v>
      </c>
      <c r="P3" s="928" t="str">
        <f>+entero!P3</f>
        <v>2009                          A  fines de Nov*</v>
      </c>
      <c r="Q3" s="928" t="str">
        <f>+entero!Q3</f>
        <v>2009                          A  fines de Dic*</v>
      </c>
      <c r="R3" s="928" t="str">
        <f>+entero!R3</f>
        <v>2010                          A  fines de Ene*</v>
      </c>
      <c r="S3" s="928" t="str">
        <f>+entero!S3</f>
        <v>2010                          A  fines de Feb*</v>
      </c>
      <c r="T3" s="928" t="str">
        <f>+entero!T3</f>
        <v>2010                          A  fines de Mar*</v>
      </c>
      <c r="U3" s="928" t="str">
        <f>+entero!U3</f>
        <v>2010                          A  fines de Abr*</v>
      </c>
      <c r="V3" s="928" t="str">
        <f>+entero!V3</f>
        <v>2010                          A  fines de May*</v>
      </c>
      <c r="W3" s="928" t="str">
        <f>+entero!W3</f>
        <v>2010                          A  fines de Jun*</v>
      </c>
      <c r="X3" s="928" t="str">
        <f>+entero!X3</f>
        <v>2010                          A  fines de Jul*</v>
      </c>
      <c r="Y3" s="928" t="str">
        <f>+entero!Y3</f>
        <v>2010                          A  fines de Ago*</v>
      </c>
      <c r="Z3" s="928" t="str">
        <f>+entero!Z3</f>
        <v>2010                          A  fines de Sep*</v>
      </c>
      <c r="AA3" s="928" t="str">
        <f>+entero!AA3</f>
        <v>2010                          A  fines de Oct*</v>
      </c>
      <c r="AB3" s="928" t="str">
        <f>+entero!AB3</f>
        <v>2010                          A  fines de Nov*</v>
      </c>
      <c r="AC3" s="928" t="str">
        <f>+entero!AC3</f>
        <v>2010                          A  fines de Dic*</v>
      </c>
      <c r="AD3" s="928" t="str">
        <f>+entero!AD3</f>
        <v>2011                          A  fines de Ene*</v>
      </c>
      <c r="AE3" s="928" t="str">
        <f>+entero!AE3</f>
        <v>2011                          A  fines de Feb*</v>
      </c>
      <c r="AF3" s="928" t="str">
        <f>+entero!AF3</f>
        <v>2011                          A  fines de Mar*</v>
      </c>
      <c r="AG3" s="928" t="str">
        <f>+entero!AG3</f>
        <v>2011                          A  fines de Abr*</v>
      </c>
      <c r="AH3" s="928" t="str">
        <f>+entero!AH3</f>
        <v>2011                          A  fines de May*</v>
      </c>
      <c r="AI3" s="928" t="str">
        <f>+entero!AI3</f>
        <v>2011                          A  fines de Jun*</v>
      </c>
      <c r="AJ3" s="928" t="str">
        <f>+entero!AJ3</f>
        <v>2011                          A  fines de Jul*</v>
      </c>
      <c r="AK3" s="928" t="str">
        <f>+entero!AK3</f>
        <v>2011                          A  fines de Ago*</v>
      </c>
      <c r="AL3" s="928" t="str">
        <f>+entero!AL3</f>
        <v>2011                          A  fines de Sep*</v>
      </c>
      <c r="AM3" s="928" t="str">
        <f>+entero!AM3</f>
        <v>2011                          A  fines de Oct*</v>
      </c>
      <c r="AN3" s="928" t="str">
        <f>+entero!AN3</f>
        <v>2011                          A  fines de Nov*</v>
      </c>
      <c r="AO3" s="928" t="str">
        <f>+entero!AO3</f>
        <v>2011                          A  fines de Dic*</v>
      </c>
      <c r="AP3" s="928" t="str">
        <f>+entero!AP3</f>
        <v>2012                          A  fines de Ene*</v>
      </c>
      <c r="AQ3" s="928" t="str">
        <f>+entero!AQ3</f>
        <v>2012                          A  fines de Feb*</v>
      </c>
      <c r="AR3" s="928" t="str">
        <f>+entero!AR3</f>
        <v>2012                          A  fines de Mar*</v>
      </c>
      <c r="AS3" s="928" t="str">
        <f>+entero!AS3</f>
        <v>2012                          A  fines de Abr*</v>
      </c>
      <c r="AT3" s="928" t="str">
        <f>+entero!AT3</f>
        <v>2012                          A  fines de May*</v>
      </c>
      <c r="AU3" s="928" t="str">
        <f>+entero!AU3</f>
        <v>2012                          A  fines de Jun*</v>
      </c>
      <c r="AV3" s="928" t="str">
        <f>+entero!AV3</f>
        <v>2012                          A  fines de Jul*</v>
      </c>
      <c r="AW3" s="928" t="str">
        <f>+entero!AW3</f>
        <v>2012                          A  fines de Ago*</v>
      </c>
      <c r="AX3" s="928" t="str">
        <f>+entero!AX3</f>
        <v>2012                          A  fines de Sep*</v>
      </c>
      <c r="AY3" s="928" t="str">
        <f>+entero!AY3</f>
        <v>2012                          A  fines de Oct*</v>
      </c>
      <c r="AZ3" s="928" t="str">
        <f>+entero!AZ3</f>
        <v>2012                          A  fines de Nov*</v>
      </c>
      <c r="BA3" s="928" t="str">
        <f>+entero!BA3</f>
        <v>2012                          A  fines de Dic*</v>
      </c>
      <c r="BB3" s="928" t="str">
        <f>+entero!BB3</f>
        <v>2013                          A  fines de Ene*</v>
      </c>
      <c r="BC3" s="928" t="str">
        <f>+entero!BC3</f>
        <v>2013                          A  fines de Feb*</v>
      </c>
      <c r="BD3" s="928" t="str">
        <f>+entero!BD3</f>
        <v>2013                          A  fines de Mar*</v>
      </c>
      <c r="BE3" s="928" t="str">
        <f>+entero!BE3</f>
        <v>2013                          A  fines de Abr*</v>
      </c>
      <c r="BF3" s="928" t="str">
        <f>+entero!BF3</f>
        <v>2013                          A  fines de May*</v>
      </c>
      <c r="BG3" s="928" t="str">
        <f>+entero!BG3</f>
        <v>2013                          A  fines de Jun*</v>
      </c>
      <c r="BH3" s="928" t="str">
        <f>+entero!BH3</f>
        <v>2013                          A  fines de Jul*</v>
      </c>
      <c r="BI3" s="928" t="str">
        <f>+entero!BI3</f>
        <v>2013                          A  fines de Ago*</v>
      </c>
      <c r="BJ3" s="928" t="str">
        <f>+entero!BJ3</f>
        <v>2013                          A  fines de Sep*</v>
      </c>
      <c r="BK3" s="928" t="str">
        <f>+entero!BK3</f>
        <v>2013                          A  fines de Oct*</v>
      </c>
      <c r="BL3" s="928" t="str">
        <f>+entero!BL3</f>
        <v>2013                          A  fines de Nov*</v>
      </c>
      <c r="BM3" s="928" t="str">
        <f>+entero!BM3</f>
        <v>2013                          A  fines de Dic*</v>
      </c>
      <c r="BN3" s="928" t="str">
        <f>+entero!BN3</f>
        <v>2014                          A  fines de Ene*</v>
      </c>
      <c r="BO3" s="928" t="str">
        <f>+entero!BO3</f>
        <v>2014                          A  fines de Feb*</v>
      </c>
      <c r="BP3" s="928" t="str">
        <f>+entero!BP3</f>
        <v>2014                          A  fines de Mar*</v>
      </c>
      <c r="BQ3" s="928" t="str">
        <f>+entero!BQ3</f>
        <v>2014                          A  fines de Abr*</v>
      </c>
      <c r="BR3" s="928" t="str">
        <f>+entero!BR3</f>
        <v>2014                          A  fines de May*</v>
      </c>
      <c r="BS3" s="928" t="str">
        <f>+entero!BS3</f>
        <v>2014                          A  fines de Jun*</v>
      </c>
      <c r="BT3" s="928" t="str">
        <f>+entero!BT3</f>
        <v>2014                          A  fines de Jul*</v>
      </c>
      <c r="BU3" s="928" t="str">
        <f>+entero!BU3</f>
        <v>2014                          A  fines de Ago*</v>
      </c>
      <c r="BV3" s="928" t="str">
        <f>+entero!BV3</f>
        <v>2014                          A  fines de Sep*</v>
      </c>
      <c r="BW3" s="928" t="str">
        <f>+entero!BW3</f>
        <v>2014                          A  fines de Oct*</v>
      </c>
      <c r="BX3" s="928" t="str">
        <f>+entero!BX3</f>
        <v>2014                          A  fines de Nov*</v>
      </c>
      <c r="BY3" s="928" t="str">
        <f>+entero!BY3</f>
        <v>2014                          A  fines de Dic*</v>
      </c>
      <c r="BZ3" s="928" t="str">
        <f>+entero!BZ3</f>
        <v>2015                         A  fines de Ene*</v>
      </c>
      <c r="CA3" s="928" t="str">
        <f>+entero!CA3</f>
        <v>2015                         A  fines de Feb*</v>
      </c>
      <c r="CB3" s="928" t="str">
        <f>+entero!CB3</f>
        <v>2015                         A  fines de Mar*</v>
      </c>
      <c r="CC3" s="928" t="str">
        <f>+entero!CC3</f>
        <v xml:space="preserve">2015                         A  fines de Abr* </v>
      </c>
      <c r="CD3" s="928" t="str">
        <f>+entero!CD3</f>
        <v xml:space="preserve">2015                         A  fines de May* </v>
      </c>
      <c r="CE3" s="928" t="str">
        <f>+entero!CE3</f>
        <v xml:space="preserve">2015                         A  fines de Jun* </v>
      </c>
      <c r="CF3" s="928" t="str">
        <f>+entero!CF3</f>
        <v xml:space="preserve">2015                         A  fines de Jul* </v>
      </c>
      <c r="CG3" s="928" t="str">
        <f>+entero!CG3</f>
        <v xml:space="preserve">2015                         A  fines de Ago* </v>
      </c>
      <c r="CH3" s="928" t="str">
        <f>+entero!CH3</f>
        <v xml:space="preserve">2015                         A  fines de Sep* </v>
      </c>
      <c r="CI3" s="928" t="str">
        <f>+entero!CI3</f>
        <v xml:space="preserve">2015                         A  fines de Oct* </v>
      </c>
      <c r="CJ3" s="928" t="str">
        <f>+entero!CJ3</f>
        <v xml:space="preserve">2015                         A  fines de Nov* </v>
      </c>
      <c r="CK3" s="928" t="str">
        <f>+entero!CK3</f>
        <v xml:space="preserve">2015                         A  fines de Dic* </v>
      </c>
      <c r="CL3" s="928" t="str">
        <f>+entero!CL3</f>
        <v xml:space="preserve">2016                         A  fines de Ene* </v>
      </c>
      <c r="CM3" s="928" t="str">
        <f>+entero!CM3</f>
        <v xml:space="preserve">2016                         A  fines de Feb* </v>
      </c>
      <c r="CN3" s="928" t="str">
        <f>+entero!CN3</f>
        <v xml:space="preserve">2016                         A  fines de Mar* </v>
      </c>
      <c r="CO3" s="928" t="str">
        <f>+entero!CO3</f>
        <v xml:space="preserve">2016                         A  fines de Abr* </v>
      </c>
      <c r="CP3" s="928" t="str">
        <f>+entero!CP3</f>
        <v xml:space="preserve">2016                         A  fines de May* </v>
      </c>
      <c r="CQ3" s="928" t="str">
        <f>+entero!CQ3</f>
        <v xml:space="preserve">2016                         A  fines de Jun* </v>
      </c>
      <c r="CR3" s="928" t="str">
        <f>+entero!CR3</f>
        <v xml:space="preserve">2016                         A  fines de Jul* </v>
      </c>
      <c r="CS3" s="928" t="str">
        <f>+entero!CS3</f>
        <v xml:space="preserve">2016                         A  fines de Ago* </v>
      </c>
      <c r="CT3" s="928" t="str">
        <f>+entero!CT3</f>
        <v xml:space="preserve">2016                         A  fines de Sep* </v>
      </c>
      <c r="CU3" s="928" t="str">
        <f>+entero!CU3</f>
        <v xml:space="preserve">2016                         A  fines de Oct* </v>
      </c>
      <c r="CV3" s="928" t="str">
        <f>+entero!CV3</f>
        <v xml:space="preserve">2016                         A  fines de Nov* </v>
      </c>
      <c r="CW3" s="928" t="str">
        <f>+entero!CW3</f>
        <v>2016                         A  fines de Dic* 15</v>
      </c>
      <c r="CX3" s="928" t="str">
        <f>+entero!CX3</f>
        <v xml:space="preserve">2017                         A  fines de Ene* </v>
      </c>
      <c r="CY3" s="928" t="str">
        <f>+entero!CY3</f>
        <v xml:space="preserve">2017                         A  fines de Feb* </v>
      </c>
      <c r="CZ3" s="928" t="str">
        <f>+entero!CZ3</f>
        <v xml:space="preserve">2017                         A  fines de Mar* </v>
      </c>
      <c r="DA3" s="928" t="str">
        <f>+entero!DA3</f>
        <v xml:space="preserve">2017                         A  fines de Abr* </v>
      </c>
      <c r="DB3" s="928" t="str">
        <f>+entero!DB3</f>
        <v xml:space="preserve">2017                         A  fines de May* </v>
      </c>
      <c r="DC3" s="928" t="str">
        <f>+entero!DC3</f>
        <v xml:space="preserve">2017                         A  fines de Jun* </v>
      </c>
      <c r="DD3" s="944" t="str">
        <f>+entero!DD3</f>
        <v>Semana 1°</v>
      </c>
      <c r="DE3" s="945"/>
      <c r="DF3" s="945"/>
      <c r="DG3" s="945"/>
      <c r="DH3" s="946"/>
      <c r="DI3" s="941" t="s">
        <v>27</v>
      </c>
      <c r="DJ3" s="942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6.25" customHeight="1" thickBot="1" x14ac:dyDescent="0.25">
      <c r="C4" s="20"/>
      <c r="D4" s="948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/>
      <c r="CU4" s="937"/>
      <c r="CV4" s="937"/>
      <c r="CW4" s="937"/>
      <c r="CX4" s="937"/>
      <c r="CY4" s="937"/>
      <c r="CZ4" s="937"/>
      <c r="DA4" s="937"/>
      <c r="DB4" s="937"/>
      <c r="DC4" s="937"/>
      <c r="DD4" s="899">
        <f>+entero!DD4</f>
        <v>42919</v>
      </c>
      <c r="DE4" s="901">
        <f>+entero!DE4</f>
        <v>42920</v>
      </c>
      <c r="DF4" s="901">
        <f>+entero!DF4</f>
        <v>42921</v>
      </c>
      <c r="DG4" s="901">
        <f>+entero!DG4</f>
        <v>42922</v>
      </c>
      <c r="DH4" s="900">
        <f>+entero!DH4</f>
        <v>42923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55"/>
      <c r="DE5" s="37"/>
      <c r="DF5" s="37"/>
      <c r="DG5" s="37"/>
      <c r="DH5" s="37"/>
      <c r="DI5" s="70"/>
      <c r="DJ5" s="38"/>
      <c r="DK5" s="204"/>
      <c r="DL5" s="205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923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58887.261795546787</v>
      </c>
      <c r="DD6" s="817">
        <f>+entero!DD24</f>
        <v>60583.344586462597</v>
      </c>
      <c r="DE6" s="818">
        <f>+entero!DE24</f>
        <v>60610.91947286074</v>
      </c>
      <c r="DF6" s="818">
        <f>+entero!DF24</f>
        <v>60587.913684807674</v>
      </c>
      <c r="DG6" s="818">
        <f>+entero!DG24</f>
        <v>61034.857781644416</v>
      </c>
      <c r="DH6" s="818">
        <f>+entero!DH24</f>
        <v>61224.543332817557</v>
      </c>
      <c r="DI6" s="817">
        <f>+entero!DI24</f>
        <v>2337.2815372707701</v>
      </c>
      <c r="DJ6" s="838">
        <f>+entero!DJ24</f>
        <v>3.9690783133807139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923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40427.888099410004</v>
      </c>
      <c r="DD7" s="817">
        <f>+entero!DD25</f>
        <v>40690.126979209999</v>
      </c>
      <c r="DE7" s="818">
        <f>+entero!DE25</f>
        <v>40954.006846609998</v>
      </c>
      <c r="DF7" s="818">
        <f>+entero!DF25</f>
        <v>41082.126538910001</v>
      </c>
      <c r="DG7" s="818">
        <f>+entero!DG25</f>
        <v>41229.053033910001</v>
      </c>
      <c r="DH7" s="818">
        <f>+entero!DH25</f>
        <v>41295.636646010003</v>
      </c>
      <c r="DI7" s="817">
        <f>+entero!DI25</f>
        <v>867.74854659999983</v>
      </c>
      <c r="DJ7" s="838">
        <f>+entero!DJ25</f>
        <v>2.1464107758145889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x14ac:dyDescent="0.2">
      <c r="A8" s="3"/>
      <c r="B8" s="923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-30269.504639991239</v>
      </c>
      <c r="DD8" s="817">
        <f>+entero!DD26</f>
        <v>-29998.386780086421</v>
      </c>
      <c r="DE8" s="818">
        <f>+entero!DE26</f>
        <v>-29489.904788794</v>
      </c>
      <c r="DF8" s="818">
        <f>+entero!DF26</f>
        <v>-29269.095141438538</v>
      </c>
      <c r="DG8" s="818">
        <f>+entero!DG26</f>
        <v>-29031.670227808077</v>
      </c>
      <c r="DH8" s="818">
        <f>+entero!DH26</f>
        <v>-29077.385367037827</v>
      </c>
      <c r="DI8" s="817">
        <f>+entero!DI26</f>
        <v>1192.1192729534123</v>
      </c>
      <c r="DJ8" s="838">
        <f>+entero!DJ26</f>
        <v>-3.9383507828483544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x14ac:dyDescent="0.2">
      <c r="A9" s="3"/>
      <c r="B9" s="923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-12802.391873709739</v>
      </c>
      <c r="DD9" s="817">
        <f>+entero!DD27</f>
        <v>-10885.890267845878</v>
      </c>
      <c r="DE9" s="818">
        <f>+entero!DE27</f>
        <v>-10619.549538803796</v>
      </c>
      <c r="DF9" s="818">
        <f>+entero!DF27</f>
        <v>-10539.916943577004</v>
      </c>
      <c r="DG9" s="818">
        <f>+entero!DG27</f>
        <v>-10166.644953786004</v>
      </c>
      <c r="DH9" s="818">
        <f>+entero!DH27</f>
        <v>-10127.815526389817</v>
      </c>
      <c r="DI9" s="817">
        <f>+entero!DI27</f>
        <v>2674.5763473199222</v>
      </c>
      <c r="DJ9" s="838">
        <f>+entero!DJ27</f>
        <v>-20.89122387209752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923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7724.6274949401986</v>
      </c>
      <c r="DD10" s="817">
        <f>+entero!DD28</f>
        <v>7492.5173445156006</v>
      </c>
      <c r="DE10" s="818">
        <f>+entero!DE28</f>
        <v>7257.4252444796002</v>
      </c>
      <c r="DF10" s="818">
        <f>+entero!DF28</f>
        <v>7257.5255074712004</v>
      </c>
      <c r="DG10" s="818">
        <f>+entero!DG28</f>
        <v>7442.3842172094</v>
      </c>
      <c r="DH10" s="818">
        <f>+entero!DH28</f>
        <v>7341.8910458813998</v>
      </c>
      <c r="DI10" s="817">
        <f>+entero!DI28</f>
        <v>-382.73644905879883</v>
      </c>
      <c r="DJ10" s="838">
        <f>+entero!DJ28</f>
        <v>-4.9547560618230406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923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819"/>
      <c r="DE11" s="820"/>
      <c r="DF11" s="820"/>
      <c r="DG11" s="820"/>
      <c r="DH11" s="820"/>
      <c r="DI11" s="819"/>
      <c r="DJ11" s="839"/>
      <c r="DK11" s="20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923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65367.967250489994</v>
      </c>
      <c r="DC12" s="531">
        <f>+entero!DC30</f>
        <v>66831.583186304109</v>
      </c>
      <c r="DD12" s="817">
        <f>+entero!DD30</f>
        <v>67549.210461004099</v>
      </c>
      <c r="DE12" s="818">
        <f>+entero!DE30</f>
        <v>67522.314528264105</v>
      </c>
      <c r="DF12" s="818">
        <f>+entero!DF30</f>
        <v>67682.018789184105</v>
      </c>
      <c r="DG12" s="818">
        <f>+entero!DG30</f>
        <v>67765.115976244109</v>
      </c>
      <c r="DH12" s="818">
        <f>+entero!DH30</f>
        <v>67908.057523524112</v>
      </c>
      <c r="DI12" s="817">
        <f>+entero!DI30</f>
        <v>1076.4743372200028</v>
      </c>
      <c r="DJ12" s="838">
        <f>+entero!DJ30</f>
        <v>1.6107269735315954</v>
      </c>
      <c r="DK12" s="20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923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115045.83227524</v>
      </c>
      <c r="DC13" s="531">
        <f>+entero!DC31</f>
        <v>116476.31358267539</v>
      </c>
      <c r="DD13" s="817">
        <f>+entero!DD31</f>
        <v>116891.53734156536</v>
      </c>
      <c r="DE13" s="818">
        <f>+entero!DE31</f>
        <v>117600.14612126535</v>
      </c>
      <c r="DF13" s="818">
        <f>+entero!DF31</f>
        <v>117862.73214603537</v>
      </c>
      <c r="DG13" s="818">
        <f>+entero!DG31</f>
        <v>118090.59255613537</v>
      </c>
      <c r="DH13" s="818">
        <f>+entero!DH31</f>
        <v>118340.67279201539</v>
      </c>
      <c r="DI13" s="817">
        <f>+entero!DI31</f>
        <v>1864.3592093400075</v>
      </c>
      <c r="DJ13" s="838">
        <f>+entero!DJ31</f>
        <v>1.6006337700726458</v>
      </c>
      <c r="DK13" s="20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923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188786.41005581</v>
      </c>
      <c r="DC14" s="531">
        <f>+entero!DC32</f>
        <v>192334.70382615292</v>
      </c>
      <c r="DD14" s="817">
        <f>+entero!DD32</f>
        <v>192796.1118288929</v>
      </c>
      <c r="DE14" s="818">
        <f>+entero!DE32</f>
        <v>193523.60548583293</v>
      </c>
      <c r="DF14" s="818">
        <f>+entero!DF32</f>
        <v>193730.18876948295</v>
      </c>
      <c r="DG14" s="818">
        <f>+entero!DG32</f>
        <v>193941.42280723297</v>
      </c>
      <c r="DH14" s="818">
        <f>+entero!DH32</f>
        <v>194232.77567256292</v>
      </c>
      <c r="DI14" s="817">
        <f>+entero!DI32</f>
        <v>1898.0718464099918</v>
      </c>
      <c r="DJ14" s="838">
        <f>+entero!DJ32</f>
        <v>0.9868587460563738</v>
      </c>
      <c r="DK14" s="20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923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821"/>
      <c r="DE15" s="822"/>
      <c r="DF15" s="822"/>
      <c r="DG15" s="822"/>
      <c r="DH15" s="822"/>
      <c r="DI15" s="821"/>
      <c r="DJ15" s="823"/>
      <c r="DK15" s="20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923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88.746336060702788</v>
      </c>
      <c r="DC16" s="535">
        <f>+entero!DC34</f>
        <v>89.232540387079979</v>
      </c>
      <c r="DD16" s="824">
        <f>+entero!DD34</f>
        <v>89.428496613572122</v>
      </c>
      <c r="DE16" s="825">
        <f>+entero!DE34</f>
        <v>89.44070189068259</v>
      </c>
      <c r="DF16" s="825">
        <f>+entero!DF34</f>
        <v>89.348474302066165</v>
      </c>
      <c r="DG16" s="825">
        <f>+entero!DG34</f>
        <v>89.369796469977786</v>
      </c>
      <c r="DH16" s="825">
        <f>+entero!DH34</f>
        <v>89.370224069743443</v>
      </c>
      <c r="DI16" s="824">
        <f>+entero!DI34</f>
        <v>0.13768368266346442</v>
      </c>
      <c r="DJ16" s="826">
        <f>+entero!DJ34</f>
        <v>0.15429761616805315</v>
      </c>
      <c r="DK16" s="20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923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83.423476584110603</v>
      </c>
      <c r="DC17" s="535">
        <f>+entero!DC35</f>
        <v>83.771824393028183</v>
      </c>
      <c r="DD17" s="824">
        <f>+entero!DD35</f>
        <v>83.887532606257793</v>
      </c>
      <c r="DE17" s="825">
        <f>+entero!DE35</f>
        <v>84.010106490298469</v>
      </c>
      <c r="DF17" s="825">
        <f>+entero!DF35</f>
        <v>83.981139743875488</v>
      </c>
      <c r="DG17" s="825">
        <f>+entero!DG35</f>
        <v>83.99142290405797</v>
      </c>
      <c r="DH17" s="825">
        <f>+entero!DH35</f>
        <v>84.017671483426057</v>
      </c>
      <c r="DI17" s="824">
        <f>+entero!DI35</f>
        <v>0.24584709039787356</v>
      </c>
      <c r="DJ17" s="826">
        <f>+entero!DJ35</f>
        <v>0.29347228877867337</v>
      </c>
      <c r="DK17" s="204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thickBot="1" x14ac:dyDescent="0.25">
      <c r="A18" s="3"/>
      <c r="B18" s="923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87.25171133838225</v>
      </c>
      <c r="DC18" s="537">
        <f>+entero!DC36</f>
        <v>87.588992496966029</v>
      </c>
      <c r="DD18" s="827">
        <f>+entero!DD36</f>
        <v>87.644278544660949</v>
      </c>
      <c r="DE18" s="856">
        <f>+entero!DE36</f>
        <v>87.710554188520916</v>
      </c>
      <c r="DF18" s="856">
        <f>+entero!DF36</f>
        <v>87.684708399963981</v>
      </c>
      <c r="DG18" s="856">
        <f>+entero!DG36</f>
        <v>87.680107565132829</v>
      </c>
      <c r="DH18" s="856">
        <f>+entero!DH36</f>
        <v>87.687474931739771</v>
      </c>
      <c r="DI18" s="827">
        <f>+entero!DI36</f>
        <v>9.8482434773742966E-2</v>
      </c>
      <c r="DJ18" s="828">
        <f>+entero!DJ36</f>
        <v>0.11243699917788952</v>
      </c>
      <c r="DK18" s="20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5"/>
      <c r="DJ31" s="5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7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CD3:CD4"/>
    <mergeCell ref="CE3:CE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D3:DH3"/>
    <mergeCell ref="CX3:CX4"/>
    <mergeCell ref="DB3:DB4"/>
    <mergeCell ref="CF3:CF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25" right="0.25" top="0.75" bottom="0.75" header="0.3" footer="0.3"/>
  <pageSetup paperSize="123" scale="4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U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07" width="8.85546875" customWidth="1"/>
    <col min="108" max="112" width="9.42578125" customWidth="1"/>
    <col min="113" max="113" width="8.28515625" customWidth="1"/>
    <col min="114" max="114" width="10.140625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350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286"/>
      <c r="DE2" s="286"/>
      <c r="DF2" s="350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8.75" customHeight="1" x14ac:dyDescent="0.25">
      <c r="C3" s="15"/>
      <c r="D3" s="947" t="str">
        <f>+entero!D3</f>
        <v>V   A   R   I   A   B   L   E   S     b/</v>
      </c>
      <c r="E3" s="928" t="str">
        <f>+entero!E3</f>
        <v>2008                          A  fines de Dic*</v>
      </c>
      <c r="F3" s="928" t="str">
        <f>+entero!F3</f>
        <v>2009                          A  fines de Ene*</v>
      </c>
      <c r="G3" s="928" t="str">
        <f>+entero!G3</f>
        <v>2009                          A  fines de Feb*</v>
      </c>
      <c r="H3" s="928" t="str">
        <f>+entero!H3</f>
        <v>2009                          A  fines de Mar*</v>
      </c>
      <c r="I3" s="928" t="str">
        <f>+entero!I3</f>
        <v>2009                          A  fines de Abr*</v>
      </c>
      <c r="J3" s="928" t="str">
        <f>+entero!J3</f>
        <v>2009                          A  fines de May*</v>
      </c>
      <c r="K3" s="928" t="str">
        <f>+entero!K3</f>
        <v>2009                          A  fines de Jun*</v>
      </c>
      <c r="L3" s="928" t="str">
        <f>+entero!L3</f>
        <v>2009                          A  fines de Jul*</v>
      </c>
      <c r="M3" s="928" t="str">
        <f>+entero!M3</f>
        <v>2009                          A  fines de Ago*</v>
      </c>
      <c r="N3" s="928" t="str">
        <f>+entero!N3</f>
        <v>2009                          A  fines de Sep*</v>
      </c>
      <c r="O3" s="928" t="str">
        <f>+entero!O3</f>
        <v>2009                          A  fines de Oct*</v>
      </c>
      <c r="P3" s="928" t="str">
        <f>+entero!P3</f>
        <v>2009                          A  fines de Nov*</v>
      </c>
      <c r="Q3" s="928" t="str">
        <f>+entero!Q3</f>
        <v>2009                          A  fines de Dic*</v>
      </c>
      <c r="R3" s="928" t="str">
        <f>+entero!R3</f>
        <v>2010                          A  fines de Ene*</v>
      </c>
      <c r="S3" s="928" t="str">
        <f>+entero!S3</f>
        <v>2010                          A  fines de Feb*</v>
      </c>
      <c r="T3" s="928" t="str">
        <f>+entero!T3</f>
        <v>2010                          A  fines de Mar*</v>
      </c>
      <c r="U3" s="928" t="str">
        <f>+entero!U3</f>
        <v>2010                          A  fines de Abr*</v>
      </c>
      <c r="V3" s="928" t="str">
        <f>+entero!V3</f>
        <v>2010                          A  fines de May*</v>
      </c>
      <c r="W3" s="928" t="str">
        <f>+entero!W3</f>
        <v>2010                          A  fines de Jun*</v>
      </c>
      <c r="X3" s="928" t="str">
        <f>+entero!X3</f>
        <v>2010                          A  fines de Jul*</v>
      </c>
      <c r="Y3" s="928" t="str">
        <f>+entero!Y3</f>
        <v>2010                          A  fines de Ago*</v>
      </c>
      <c r="Z3" s="928" t="str">
        <f>+entero!Z3</f>
        <v>2010                          A  fines de Sep*</v>
      </c>
      <c r="AA3" s="928" t="str">
        <f>+entero!AA3</f>
        <v>2010                          A  fines de Oct*</v>
      </c>
      <c r="AB3" s="928" t="str">
        <f>+entero!AB3</f>
        <v>2010                          A  fines de Nov*</v>
      </c>
      <c r="AC3" s="928" t="str">
        <f>+entero!AC3</f>
        <v>2010                          A  fines de Dic*</v>
      </c>
      <c r="AD3" s="928" t="str">
        <f>+entero!AD3</f>
        <v>2011                          A  fines de Ene*</v>
      </c>
      <c r="AE3" s="928" t="str">
        <f>+entero!AE3</f>
        <v>2011                          A  fines de Feb*</v>
      </c>
      <c r="AF3" s="928" t="str">
        <f>+entero!AF3</f>
        <v>2011                          A  fines de Mar*</v>
      </c>
      <c r="AG3" s="928" t="str">
        <f>+entero!AG3</f>
        <v>2011                          A  fines de Abr*</v>
      </c>
      <c r="AH3" s="928" t="str">
        <f>+entero!AH3</f>
        <v>2011                          A  fines de May*</v>
      </c>
      <c r="AI3" s="928" t="str">
        <f>+entero!AI3</f>
        <v>2011                          A  fines de Jun*</v>
      </c>
      <c r="AJ3" s="928" t="str">
        <f>+entero!AJ3</f>
        <v>2011                          A  fines de Jul*</v>
      </c>
      <c r="AK3" s="928" t="str">
        <f>+entero!AK3</f>
        <v>2011                          A  fines de Ago*</v>
      </c>
      <c r="AL3" s="928" t="str">
        <f>+entero!AL3</f>
        <v>2011                          A  fines de Sep*</v>
      </c>
      <c r="AM3" s="928" t="str">
        <f>+entero!AM3</f>
        <v>2011                          A  fines de Oct*</v>
      </c>
      <c r="AN3" s="928" t="str">
        <f>+entero!AN3</f>
        <v>2011                          A  fines de Nov*</v>
      </c>
      <c r="AO3" s="928" t="str">
        <f>+entero!AO3</f>
        <v>2011                          A  fines de Dic*</v>
      </c>
      <c r="AP3" s="928" t="str">
        <f>+entero!AP3</f>
        <v>2012                          A  fines de Ene*</v>
      </c>
      <c r="AQ3" s="928" t="str">
        <f>+entero!AQ3</f>
        <v>2012                          A  fines de Feb*</v>
      </c>
      <c r="AR3" s="928" t="str">
        <f>+entero!AR3</f>
        <v>2012                          A  fines de Mar*</v>
      </c>
      <c r="AS3" s="928" t="str">
        <f>+entero!AS3</f>
        <v>2012                          A  fines de Abr*</v>
      </c>
      <c r="AT3" s="928" t="str">
        <f>+entero!AT3</f>
        <v>2012                          A  fines de May*</v>
      </c>
      <c r="AU3" s="928" t="str">
        <f>+entero!AU3</f>
        <v>2012                          A  fines de Jun*</v>
      </c>
      <c r="AV3" s="928" t="str">
        <f>+entero!AV3</f>
        <v>2012                          A  fines de Jul*</v>
      </c>
      <c r="AW3" s="928" t="str">
        <f>+entero!AW3</f>
        <v>2012                          A  fines de Ago*</v>
      </c>
      <c r="AX3" s="928" t="str">
        <f>+entero!AX3</f>
        <v>2012                          A  fines de Sep*</v>
      </c>
      <c r="AY3" s="928" t="str">
        <f>+entero!AY3</f>
        <v>2012                          A  fines de Oct*</v>
      </c>
      <c r="AZ3" s="928" t="str">
        <f>+entero!AZ3</f>
        <v>2012                          A  fines de Nov*</v>
      </c>
      <c r="BA3" s="928" t="str">
        <f>+entero!BA3</f>
        <v>2012                          A  fines de Dic*</v>
      </c>
      <c r="BB3" s="928" t="str">
        <f>+entero!BB3</f>
        <v>2013                          A  fines de Ene*</v>
      </c>
      <c r="BC3" s="928" t="str">
        <f>+entero!BC3</f>
        <v>2013                          A  fines de Feb*</v>
      </c>
      <c r="BD3" s="928" t="str">
        <f>+entero!BD3</f>
        <v>2013                          A  fines de Mar*</v>
      </c>
      <c r="BE3" s="928" t="str">
        <f>+entero!BE3</f>
        <v>2013                          A  fines de Abr*</v>
      </c>
      <c r="BF3" s="928" t="str">
        <f>+entero!BF3</f>
        <v>2013                          A  fines de May*</v>
      </c>
      <c r="BG3" s="928" t="str">
        <f>+entero!BG3</f>
        <v>2013                          A  fines de Jun*</v>
      </c>
      <c r="BH3" s="928" t="str">
        <f>+entero!BH3</f>
        <v>2013                          A  fines de Jul*</v>
      </c>
      <c r="BI3" s="928" t="str">
        <f>+entero!BI3</f>
        <v>2013                          A  fines de Ago*</v>
      </c>
      <c r="BJ3" s="928" t="str">
        <f>+entero!BJ3</f>
        <v>2013                          A  fines de Sep*</v>
      </c>
      <c r="BK3" s="928" t="str">
        <f>+entero!BK3</f>
        <v>2013                          A  fines de Oct*</v>
      </c>
      <c r="BL3" s="928" t="str">
        <f>+entero!BL3</f>
        <v>2013                          A  fines de Nov*</v>
      </c>
      <c r="BM3" s="928" t="str">
        <f>+entero!BM3</f>
        <v>2013                          A  fines de Dic*</v>
      </c>
      <c r="BN3" s="928" t="str">
        <f>+entero!BN3</f>
        <v>2014                          A  fines de Ene*</v>
      </c>
      <c r="BO3" s="928" t="str">
        <f>+entero!BO3</f>
        <v>2014                          A  fines de Feb*</v>
      </c>
      <c r="BP3" s="928" t="str">
        <f>+entero!BP3</f>
        <v>2014                          A  fines de Mar*</v>
      </c>
      <c r="BQ3" s="928" t="str">
        <f>+entero!BQ3</f>
        <v>2014                          A  fines de Abr*</v>
      </c>
      <c r="BR3" s="928" t="str">
        <f>+entero!BR3</f>
        <v>2014                          A  fines de May*</v>
      </c>
      <c r="BS3" s="928" t="str">
        <f>+entero!BS3</f>
        <v>2014                          A  fines de Jun*</v>
      </c>
      <c r="BT3" s="928" t="str">
        <f>+entero!BT3</f>
        <v>2014                          A  fines de Jul*</v>
      </c>
      <c r="BU3" s="928" t="str">
        <f>+entero!BU3</f>
        <v>2014                          A  fines de Ago*</v>
      </c>
      <c r="BV3" s="928" t="str">
        <f>+entero!BV3</f>
        <v>2014                          A  fines de Sep*</v>
      </c>
      <c r="BW3" s="928" t="str">
        <f>+entero!BW3</f>
        <v>2014                          A  fines de Oct*</v>
      </c>
      <c r="BX3" s="928" t="str">
        <f>+entero!BX3</f>
        <v>2014                          A  fines de Nov*</v>
      </c>
      <c r="BY3" s="928" t="str">
        <f>+entero!BY3</f>
        <v>2014                          A  fines de Dic*</v>
      </c>
      <c r="BZ3" s="928" t="str">
        <f>+entero!BZ3</f>
        <v>2015                         A  fines de Ene*</v>
      </c>
      <c r="CA3" s="928" t="str">
        <f>+entero!CA3</f>
        <v>2015                         A  fines de Feb*</v>
      </c>
      <c r="CB3" s="928" t="str">
        <f>+entero!CB3</f>
        <v>2015                         A  fines de Mar*</v>
      </c>
      <c r="CC3" s="928" t="str">
        <f>+entero!CC3</f>
        <v xml:space="preserve">2015                         A  fines de Abr* </v>
      </c>
      <c r="CD3" s="928" t="str">
        <f>+entero!CD3</f>
        <v xml:space="preserve">2015                         A  fines de May* </v>
      </c>
      <c r="CE3" s="928" t="str">
        <f>+entero!CE3</f>
        <v xml:space="preserve">2015                         A  fines de Jun* </v>
      </c>
      <c r="CF3" s="928" t="str">
        <f>+entero!CF3</f>
        <v xml:space="preserve">2015                         A  fines de Jul* </v>
      </c>
      <c r="CG3" s="928" t="str">
        <f>+entero!CG3</f>
        <v xml:space="preserve">2015                         A  fines de Ago* </v>
      </c>
      <c r="CH3" s="928" t="str">
        <f>+entero!CH3</f>
        <v xml:space="preserve">2015                         A  fines de Sep* </v>
      </c>
      <c r="CI3" s="928" t="str">
        <f>+entero!CI3</f>
        <v xml:space="preserve">2015                         A  fines de Oct* </v>
      </c>
      <c r="CJ3" s="928" t="str">
        <f>+entero!CJ3</f>
        <v xml:space="preserve">2015                         A  fines de Nov* </v>
      </c>
      <c r="CK3" s="928" t="str">
        <f>+entero!CK3</f>
        <v xml:space="preserve">2015                         A  fines de Dic* </v>
      </c>
      <c r="CL3" s="928" t="str">
        <f>+entero!CL3</f>
        <v xml:space="preserve">2016                         A  fines de Ene* </v>
      </c>
      <c r="CM3" s="928" t="str">
        <f>+entero!CM3</f>
        <v xml:space="preserve">2016                         A  fines de Feb* </v>
      </c>
      <c r="CN3" s="928" t="str">
        <f>+entero!CN3</f>
        <v xml:space="preserve">2016                         A  fines de Mar* </v>
      </c>
      <c r="CO3" s="928" t="str">
        <f>+entero!CO3</f>
        <v xml:space="preserve">2016                         A  fines de Abr* </v>
      </c>
      <c r="CP3" s="928" t="str">
        <f>+entero!CP3</f>
        <v xml:space="preserve">2016                         A  fines de May* </v>
      </c>
      <c r="CQ3" s="928" t="str">
        <f>+entero!CQ3</f>
        <v xml:space="preserve">2016                         A  fines de Jun* </v>
      </c>
      <c r="CR3" s="928" t="str">
        <f>+entero!CR3</f>
        <v xml:space="preserve">2016                         A  fines de Jul* </v>
      </c>
      <c r="CS3" s="928" t="str">
        <f>+entero!CS3</f>
        <v xml:space="preserve">2016                         A  fines de Ago* </v>
      </c>
      <c r="CT3" s="928" t="str">
        <f>+entero!CT3</f>
        <v xml:space="preserve">2016                         A  fines de Sep* </v>
      </c>
      <c r="CU3" s="928" t="str">
        <f>+entero!CU3</f>
        <v xml:space="preserve">2016                         A  fines de Oct* </v>
      </c>
      <c r="CV3" s="928" t="str">
        <f>+entero!CV3</f>
        <v xml:space="preserve">2016                         A  fines de Nov* </v>
      </c>
      <c r="CW3" s="928" t="str">
        <f>+entero!CW3</f>
        <v>2016                         A  fines de Dic* 15</v>
      </c>
      <c r="CX3" s="928" t="str">
        <f>+entero!CX3</f>
        <v xml:space="preserve">2017                         A  fines de Ene* </v>
      </c>
      <c r="CY3" s="928" t="str">
        <f>+entero!CY3</f>
        <v xml:space="preserve">2017                         A  fines de Feb* </v>
      </c>
      <c r="CZ3" s="928" t="str">
        <f>+entero!CZ3</f>
        <v xml:space="preserve">2017                         A  fines de Mar* </v>
      </c>
      <c r="DA3" s="928" t="str">
        <f>+entero!DA3</f>
        <v xml:space="preserve">2017                         A  fines de Abr* </v>
      </c>
      <c r="DB3" s="928" t="str">
        <f>+entero!DB3</f>
        <v xml:space="preserve">2017                         A  fines de May* </v>
      </c>
      <c r="DC3" s="928" t="str">
        <f>+entero!DC3</f>
        <v xml:space="preserve">2017                         A  fines de Jun* </v>
      </c>
      <c r="DD3" s="949" t="str">
        <f>+entero!DD3</f>
        <v>Semana 1°</v>
      </c>
      <c r="DE3" s="950"/>
      <c r="DF3" s="950"/>
      <c r="DG3" s="950"/>
      <c r="DH3" s="951"/>
      <c r="DI3" s="941" t="s">
        <v>27</v>
      </c>
      <c r="DJ3" s="942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18.75" customHeight="1" thickBot="1" x14ac:dyDescent="0.25">
      <c r="C4" s="20"/>
      <c r="D4" s="948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/>
      <c r="CU4" s="937"/>
      <c r="CV4" s="937"/>
      <c r="CW4" s="937"/>
      <c r="CX4" s="937"/>
      <c r="CY4" s="937"/>
      <c r="CZ4" s="937"/>
      <c r="DA4" s="937"/>
      <c r="DB4" s="937"/>
      <c r="DC4" s="937"/>
      <c r="DD4" s="902">
        <f>+entero!DD4</f>
        <v>42919</v>
      </c>
      <c r="DE4" s="903">
        <f>+entero!DE4</f>
        <v>42920</v>
      </c>
      <c r="DF4" s="903">
        <f>+entero!DF4</f>
        <v>42921</v>
      </c>
      <c r="DG4" s="903">
        <f>+entero!DG4</f>
        <v>42922</v>
      </c>
      <c r="DH4" s="904">
        <f>+entero!DH4</f>
        <v>42923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33"/>
      <c r="DE5" s="33"/>
      <c r="DF5" s="33"/>
      <c r="DG5" s="33"/>
      <c r="DH5" s="33"/>
      <c r="DI5" s="79"/>
      <c r="DJ5" s="52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2946.7786648731771</v>
      </c>
      <c r="DB6" s="538">
        <f>+entero!DB38</f>
        <v>2754.9537669139936</v>
      </c>
      <c r="DC6" s="538">
        <f>+entero!DC38</f>
        <v>2598.5918135612242</v>
      </c>
      <c r="DD6" s="540">
        <f>+entero!DD38</f>
        <v>2598.5918135612242</v>
      </c>
      <c r="DE6" s="540">
        <f>+entero!DE38</f>
        <v>2598.5918135612242</v>
      </c>
      <c r="DF6" s="540">
        <f>+entero!DF38</f>
        <v>2598.5918135612242</v>
      </c>
      <c r="DG6" s="540">
        <f>+entero!DG38</f>
        <v>2598.5918135612242</v>
      </c>
      <c r="DH6" s="540">
        <f>+entero!DH38</f>
        <v>2573.4345774096205</v>
      </c>
      <c r="DI6" s="539">
        <f>+entero!DI38</f>
        <v>-25.157236151603684</v>
      </c>
      <c r="DJ6" s="566">
        <f>+entero!DJ38</f>
        <v>-0.96811034423782694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1891.1407638483968</v>
      </c>
      <c r="DB7" s="523">
        <f>+entero!DB39</f>
        <v>1876.6400641399421</v>
      </c>
      <c r="DC7" s="523">
        <f>+entero!DC39</f>
        <v>1876.6400641399421</v>
      </c>
      <c r="DD7" s="533">
        <f>+entero!DD39</f>
        <v>1876.6400641399421</v>
      </c>
      <c r="DE7" s="533">
        <f>+entero!DE39</f>
        <v>1876.6400641399421</v>
      </c>
      <c r="DF7" s="533">
        <f>+entero!DF39</f>
        <v>1876.6400641399421</v>
      </c>
      <c r="DG7" s="533">
        <f>+entero!DG39</f>
        <v>1876.6400641399421</v>
      </c>
      <c r="DH7" s="533">
        <f>+entero!DH39</f>
        <v>1876.6944897959186</v>
      </c>
      <c r="DI7" s="532">
        <f>+entero!DI39</f>
        <v>5.442565597650173E-2</v>
      </c>
      <c r="DJ7" s="567">
        <f>+entero!DJ39</f>
        <v>2.9001648753190779E-3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12973.225640000002</v>
      </c>
      <c r="DB8" s="523">
        <f>+entero!DB40</f>
        <v>12873.750840000002</v>
      </c>
      <c r="DC8" s="523">
        <f>+entero!DC40</f>
        <v>12873.750840000002</v>
      </c>
      <c r="DD8" s="533">
        <f>+entero!DD40</f>
        <v>12873.750840000002</v>
      </c>
      <c r="DE8" s="533">
        <f>+entero!DE40</f>
        <v>12873.750840000002</v>
      </c>
      <c r="DF8" s="533">
        <f>+entero!DF40</f>
        <v>12873.750840000002</v>
      </c>
      <c r="DG8" s="533">
        <f>+entero!DG40</f>
        <v>12873.750840000002</v>
      </c>
      <c r="DH8" s="533">
        <f>+entero!DH40</f>
        <v>12874.124200000002</v>
      </c>
      <c r="DI8" s="532">
        <f>+entero!DI40</f>
        <v>0.37335999999959313</v>
      </c>
      <c r="DJ8" s="567">
        <f>+entero!DJ40</f>
        <v>2.9001648753412823E-3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33">
        <f>+entero!DD41</f>
        <v>0</v>
      </c>
      <c r="DE9" s="53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2">
        <f>+entero!DI41</f>
        <v>0</v>
      </c>
      <c r="DJ9" s="602" t="e">
        <f>+entero!DJ41</f>
        <v>#DIV/0!</v>
      </c>
      <c r="DK9" s="3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1055.6379010247804</v>
      </c>
      <c r="DB10" s="523">
        <f>+entero!DB42</f>
        <v>878.31370277405165</v>
      </c>
      <c r="DC10" s="523">
        <f>+entero!DC42</f>
        <v>721.95174942128199</v>
      </c>
      <c r="DD10" s="533">
        <f>+entero!DD42</f>
        <v>721.95174942128199</v>
      </c>
      <c r="DE10" s="533">
        <f>+entero!DE42</f>
        <v>721.95174942128199</v>
      </c>
      <c r="DF10" s="533">
        <f>+entero!DF42</f>
        <v>721.95174942128199</v>
      </c>
      <c r="DG10" s="533">
        <f>+entero!DG42</f>
        <v>721.95174942128199</v>
      </c>
      <c r="DH10" s="533">
        <f>+entero!DH42</f>
        <v>696.7400876137018</v>
      </c>
      <c r="DI10" s="532">
        <f>+entero!DI42</f>
        <v>-25.211661807580185</v>
      </c>
      <c r="DJ10" s="567">
        <f>+entero!DJ42</f>
        <v>-3.4921532952569057</v>
      </c>
      <c r="DK10" s="3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7241.676001029994</v>
      </c>
      <c r="DB11" s="523">
        <f>+entero!DB43</f>
        <v>6025.2320010299945</v>
      </c>
      <c r="DC11" s="523">
        <f>+entero!DC43</f>
        <v>4952.5890010299945</v>
      </c>
      <c r="DD11" s="533">
        <f>+entero!DD43</f>
        <v>4952.5890010299945</v>
      </c>
      <c r="DE11" s="533">
        <f>+entero!DE43</f>
        <v>4952.5890010299945</v>
      </c>
      <c r="DF11" s="533">
        <f>+entero!DF43</f>
        <v>4952.5890010299945</v>
      </c>
      <c r="DG11" s="533">
        <f>+entero!DG43</f>
        <v>4952.5890010299945</v>
      </c>
      <c r="DH11" s="533">
        <f>+entero!DH43</f>
        <v>4779.6370010299943</v>
      </c>
      <c r="DI11" s="532">
        <f>+entero!DI43</f>
        <v>-172.95200000000023</v>
      </c>
      <c r="DJ11" s="567">
        <f>+entero!DJ43</f>
        <v>-3.4921532952569057</v>
      </c>
      <c r="DK11" s="3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33">
        <f>+entero!DD45</f>
        <v>0</v>
      </c>
      <c r="DE12" s="53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2">
        <f>+entero!DI45</f>
        <v>0</v>
      </c>
      <c r="DJ12" s="602" t="e">
        <f>+entero!DJ45</f>
        <v>#DIV/0!</v>
      </c>
      <c r="DK12" s="3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9">
        <f>+entero!DD46</f>
        <v>113.20609178717206</v>
      </c>
      <c r="DE13" s="9">
        <f>+entero!DE46</f>
        <v>78.255562037900873</v>
      </c>
      <c r="DF13" s="9">
        <f>+entero!DF46</f>
        <v>73.228822723032195</v>
      </c>
      <c r="DG13" s="9">
        <f>+entero!DG46</f>
        <v>73.268213991253646</v>
      </c>
      <c r="DH13" s="9">
        <f>+entero!DH46</f>
        <v>58.615951511661699</v>
      </c>
      <c r="DI13" s="12">
        <f>+entero!DI46</f>
        <v>-108.42103997959191</v>
      </c>
      <c r="DJ13" s="567">
        <f>+entero!DJ46</f>
        <v>-64.908400834834865</v>
      </c>
      <c r="DK13" s="3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9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12">
        <f>+entero!DI47</f>
        <v>-24.618075801749271</v>
      </c>
      <c r="DJ14" s="567">
        <f>+entero!DJ47</f>
        <v>0</v>
      </c>
      <c r="DK14" s="3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9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12">
        <f>+entero!DI48</f>
        <v>-79.7</v>
      </c>
      <c r="DJ15" s="567">
        <f>+entero!DJ48</f>
        <v>0</v>
      </c>
      <c r="DK15" s="3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12">
        <f>+entero!DI49</f>
        <v>-13</v>
      </c>
      <c r="DJ16" s="567">
        <f>+entero!DJ49</f>
        <v>0</v>
      </c>
      <c r="DK16" s="3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9">
        <f>+entero!DD50</f>
        <v>113.20609178717206</v>
      </c>
      <c r="DE17" s="9">
        <f>+entero!DE50</f>
        <v>78.255562037900873</v>
      </c>
      <c r="DF17" s="9">
        <f>+entero!DF50</f>
        <v>73.228822723032195</v>
      </c>
      <c r="DG17" s="9">
        <f>+entero!DG50</f>
        <v>73.268213991253646</v>
      </c>
      <c r="DH17" s="9">
        <f>+entero!DH50</f>
        <v>58.615951511661699</v>
      </c>
      <c r="DI17" s="12">
        <f>+entero!DI50</f>
        <v>-83.802964177842654</v>
      </c>
      <c r="DJ17" s="567">
        <f>+entero!DJ50</f>
        <v>-58.842579844201538</v>
      </c>
      <c r="DK17" s="3" t="s">
        <v>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9">
        <f>+entero!DD51</f>
        <v>776.59378966000031</v>
      </c>
      <c r="DE18" s="9">
        <f>+entero!DE51</f>
        <v>536.83315558000004</v>
      </c>
      <c r="DF18" s="9">
        <f>+entero!DF51</f>
        <v>502.34972388000091</v>
      </c>
      <c r="DG18" s="9">
        <f>+entero!DG51</f>
        <v>502.61994798000001</v>
      </c>
      <c r="DH18" s="9">
        <f>+entero!DH51</f>
        <v>402.10542736999929</v>
      </c>
      <c r="DI18" s="12">
        <f>+entero!DI51</f>
        <v>-574.88833426000065</v>
      </c>
      <c r="DJ18" s="567">
        <f>+entero!DJ51</f>
        <v>-58.842579844201538</v>
      </c>
      <c r="DK18" s="3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829">
        <f>+entero!DD52</f>
        <v>0</v>
      </c>
      <c r="DE19" s="829">
        <f>+entero!DE52</f>
        <v>0</v>
      </c>
      <c r="DF19" s="829">
        <f>+entero!DF52</f>
        <v>0</v>
      </c>
      <c r="DG19" s="829">
        <f>+entero!DG52</f>
        <v>0</v>
      </c>
      <c r="DH19" s="829">
        <f>+entero!DH52</f>
        <v>0</v>
      </c>
      <c r="DI19" s="30">
        <f>+entero!DI52</f>
        <v>0</v>
      </c>
      <c r="DJ19" s="603" t="e">
        <f>+entero!DJ52</f>
        <v>#DIV/0!</v>
      </c>
      <c r="DK19" s="3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6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68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1:12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1:12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1:12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6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D3:DH3"/>
    <mergeCell ref="DA3:DA4"/>
    <mergeCell ref="DB3:DB4"/>
    <mergeCell ref="DC3:DC4"/>
  </mergeCells>
  <phoneticPr fontId="0" type="noConversion"/>
  <pageMargins left="0.25" right="0.25" top="0.75" bottom="0.75" header="0.3" footer="0.3"/>
  <pageSetup paperSize="123" scale="4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U188"/>
  <sheetViews>
    <sheetView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7" width="10.140625" customWidth="1"/>
    <col min="108" max="112" width="9.5703125" customWidth="1"/>
    <col min="113" max="113" width="9" customWidth="1"/>
    <col min="114" max="114" width="10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350"/>
      <c r="DG1" s="286"/>
      <c r="DH1" s="350"/>
      <c r="DI1" s="8"/>
      <c r="DJ1" s="8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286"/>
      <c r="DE2" s="286"/>
      <c r="DF2" s="350"/>
      <c r="DG2" s="286"/>
      <c r="DH2" s="350"/>
      <c r="DI2" s="8"/>
      <c r="DJ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5">
      <c r="C3" s="15"/>
      <c r="D3" s="947" t="str">
        <f>+entero!D3</f>
        <v>V   A   R   I   A   B   L   E   S     b/</v>
      </c>
      <c r="E3" s="928" t="str">
        <f>+entero!E3</f>
        <v>2008                          A  fines de Dic*</v>
      </c>
      <c r="F3" s="928" t="str">
        <f>+entero!F3</f>
        <v>2009                          A  fines de Ene*</v>
      </c>
      <c r="G3" s="928" t="str">
        <f>+entero!G3</f>
        <v>2009                          A  fines de Feb*</v>
      </c>
      <c r="H3" s="928" t="str">
        <f>+entero!H3</f>
        <v>2009                          A  fines de Mar*</v>
      </c>
      <c r="I3" s="928" t="str">
        <f>+entero!I3</f>
        <v>2009                          A  fines de Abr*</v>
      </c>
      <c r="J3" s="928" t="str">
        <f>+entero!J3</f>
        <v>2009                          A  fines de May*</v>
      </c>
      <c r="K3" s="928" t="str">
        <f>+entero!K3</f>
        <v>2009                          A  fines de Jun*</v>
      </c>
      <c r="L3" s="928" t="str">
        <f>+entero!L3</f>
        <v>2009                          A  fines de Jul*</v>
      </c>
      <c r="M3" s="928" t="str">
        <f>+entero!M3</f>
        <v>2009                          A  fines de Ago*</v>
      </c>
      <c r="N3" s="928" t="str">
        <f>+entero!N3</f>
        <v>2009                          A  fines de Sep*</v>
      </c>
      <c r="O3" s="928" t="str">
        <f>+entero!O3</f>
        <v>2009                          A  fines de Oct*</v>
      </c>
      <c r="P3" s="928" t="str">
        <f>+entero!P3</f>
        <v>2009                          A  fines de Nov*</v>
      </c>
      <c r="Q3" s="928" t="str">
        <f>+entero!Q3</f>
        <v>2009                          A  fines de Dic*</v>
      </c>
      <c r="R3" s="928" t="str">
        <f>+entero!R3</f>
        <v>2010                          A  fines de Ene*</v>
      </c>
      <c r="S3" s="928" t="str">
        <f>+entero!S3</f>
        <v>2010                          A  fines de Feb*</v>
      </c>
      <c r="T3" s="928" t="str">
        <f>+entero!T3</f>
        <v>2010                          A  fines de Mar*</v>
      </c>
      <c r="U3" s="928" t="str">
        <f>+entero!U3</f>
        <v>2010                          A  fines de Abr*</v>
      </c>
      <c r="V3" s="928" t="str">
        <f>+entero!V3</f>
        <v>2010                          A  fines de May*</v>
      </c>
      <c r="W3" s="928" t="str">
        <f>+entero!W3</f>
        <v>2010                          A  fines de Jun*</v>
      </c>
      <c r="X3" s="928" t="str">
        <f>+entero!X3</f>
        <v>2010                          A  fines de Jul*</v>
      </c>
      <c r="Y3" s="928" t="str">
        <f>+entero!Y3</f>
        <v>2010                          A  fines de Ago*</v>
      </c>
      <c r="Z3" s="928" t="str">
        <f>+entero!Z3</f>
        <v>2010                          A  fines de Sep*</v>
      </c>
      <c r="AA3" s="928" t="str">
        <f>+entero!AA3</f>
        <v>2010                          A  fines de Oct*</v>
      </c>
      <c r="AB3" s="928" t="str">
        <f>+entero!AB3</f>
        <v>2010                          A  fines de Nov*</v>
      </c>
      <c r="AC3" s="928" t="str">
        <f>+entero!AC3</f>
        <v>2010                          A  fines de Dic*</v>
      </c>
      <c r="AD3" s="928" t="str">
        <f>+entero!AD3</f>
        <v>2011                          A  fines de Ene*</v>
      </c>
      <c r="AE3" s="928" t="str">
        <f>+entero!AE3</f>
        <v>2011                          A  fines de Feb*</v>
      </c>
      <c r="AF3" s="928" t="str">
        <f>+entero!AF3</f>
        <v>2011                          A  fines de Mar*</v>
      </c>
      <c r="AG3" s="928" t="str">
        <f>+entero!AG3</f>
        <v>2011                          A  fines de Abr*</v>
      </c>
      <c r="AH3" s="928" t="str">
        <f>+entero!AH3</f>
        <v>2011                          A  fines de May*</v>
      </c>
      <c r="AI3" s="928" t="str">
        <f>+entero!AI3</f>
        <v>2011                          A  fines de Jun*</v>
      </c>
      <c r="AJ3" s="928" t="str">
        <f>+entero!AJ3</f>
        <v>2011                          A  fines de Jul*</v>
      </c>
      <c r="AK3" s="928" t="str">
        <f>+entero!AK3</f>
        <v>2011                          A  fines de Ago*</v>
      </c>
      <c r="AL3" s="928" t="str">
        <f>+entero!AL3</f>
        <v>2011                          A  fines de Sep*</v>
      </c>
      <c r="AM3" s="928" t="str">
        <f>+entero!AM3</f>
        <v>2011                          A  fines de Oct*</v>
      </c>
      <c r="AN3" s="928" t="str">
        <f>+entero!AN3</f>
        <v>2011                          A  fines de Nov*</v>
      </c>
      <c r="AO3" s="928" t="str">
        <f>+entero!AO3</f>
        <v>2011                          A  fines de Dic*</v>
      </c>
      <c r="AP3" s="928" t="str">
        <f>+entero!AP3</f>
        <v>2012                          A  fines de Ene*</v>
      </c>
      <c r="AQ3" s="928" t="str">
        <f>+entero!AQ3</f>
        <v>2012                          A  fines de Feb*</v>
      </c>
      <c r="AR3" s="928" t="str">
        <f>+entero!AR3</f>
        <v>2012                          A  fines de Mar*</v>
      </c>
      <c r="AS3" s="928" t="str">
        <f>+entero!AS3</f>
        <v>2012                          A  fines de Abr*</v>
      </c>
      <c r="AT3" s="928" t="str">
        <f>+entero!AT3</f>
        <v>2012                          A  fines de May*</v>
      </c>
      <c r="AU3" s="928" t="str">
        <f>+entero!AU3</f>
        <v>2012                          A  fines de Jun*</v>
      </c>
      <c r="AV3" s="928" t="str">
        <f>+entero!AV3</f>
        <v>2012                          A  fines de Jul*</v>
      </c>
      <c r="AW3" s="928" t="str">
        <f>+entero!AW3</f>
        <v>2012                          A  fines de Ago*</v>
      </c>
      <c r="AX3" s="928" t="str">
        <f>+entero!AX3</f>
        <v>2012                          A  fines de Sep*</v>
      </c>
      <c r="AY3" s="928" t="str">
        <f>+entero!AY3</f>
        <v>2012                          A  fines de Oct*</v>
      </c>
      <c r="AZ3" s="928" t="str">
        <f>+entero!AZ3</f>
        <v>2012                          A  fines de Nov*</v>
      </c>
      <c r="BA3" s="928" t="str">
        <f>+entero!BA3</f>
        <v>2012                          A  fines de Dic*</v>
      </c>
      <c r="BB3" s="928" t="str">
        <f>+entero!BB3</f>
        <v>2013                          A  fines de Ene*</v>
      </c>
      <c r="BC3" s="928" t="str">
        <f>+entero!BC3</f>
        <v>2013                          A  fines de Feb*</v>
      </c>
      <c r="BD3" s="928" t="str">
        <f>+entero!BD3</f>
        <v>2013                          A  fines de Mar*</v>
      </c>
      <c r="BE3" s="928" t="str">
        <f>+entero!BE3</f>
        <v>2013                          A  fines de Abr*</v>
      </c>
      <c r="BF3" s="928" t="str">
        <f>+entero!BF3</f>
        <v>2013                          A  fines de May*</v>
      </c>
      <c r="BG3" s="928" t="str">
        <f>+entero!BG3</f>
        <v>2013                          A  fines de Jun*</v>
      </c>
      <c r="BH3" s="928" t="str">
        <f>+entero!BH3</f>
        <v>2013                          A  fines de Jul*</v>
      </c>
      <c r="BI3" s="928" t="str">
        <f>+entero!BI3</f>
        <v>2013                          A  fines de Ago*</v>
      </c>
      <c r="BJ3" s="928" t="str">
        <f>+entero!BJ3</f>
        <v>2013                          A  fines de Sep*</v>
      </c>
      <c r="BK3" s="928" t="str">
        <f>+entero!BK3</f>
        <v>2013                          A  fines de Oct*</v>
      </c>
      <c r="BL3" s="928" t="str">
        <f>+entero!BL3</f>
        <v>2013                          A  fines de Nov*</v>
      </c>
      <c r="BM3" s="928" t="str">
        <f>+entero!BM3</f>
        <v>2013                          A  fines de Dic*</v>
      </c>
      <c r="BN3" s="928" t="str">
        <f>+entero!BN3</f>
        <v>2014                          A  fines de Ene*</v>
      </c>
      <c r="BO3" s="928" t="str">
        <f>+entero!BO3</f>
        <v>2014                          A  fines de Feb*</v>
      </c>
      <c r="BP3" s="928" t="str">
        <f>+entero!BP3</f>
        <v>2014                          A  fines de Mar*</v>
      </c>
      <c r="BQ3" s="928" t="str">
        <f>+entero!BQ3</f>
        <v>2014                          A  fines de Abr*</v>
      </c>
      <c r="BR3" s="928" t="str">
        <f>+entero!BR3</f>
        <v>2014                          A  fines de May*</v>
      </c>
      <c r="BS3" s="928" t="str">
        <f>+entero!BS3</f>
        <v>2014                          A  fines de Jun*</v>
      </c>
      <c r="BT3" s="928" t="str">
        <f>+entero!BT3</f>
        <v>2014                          A  fines de Jul*</v>
      </c>
      <c r="BU3" s="928" t="str">
        <f>+entero!BU3</f>
        <v>2014                          A  fines de Ago*</v>
      </c>
      <c r="BV3" s="928" t="str">
        <f>+entero!BV3</f>
        <v>2014                          A  fines de Sep*</v>
      </c>
      <c r="BW3" s="928" t="str">
        <f>+entero!BW3</f>
        <v>2014                          A  fines de Oct*</v>
      </c>
      <c r="BX3" s="928" t="str">
        <f>+entero!BX3</f>
        <v>2014                          A  fines de Nov*</v>
      </c>
      <c r="BY3" s="928" t="str">
        <f>+entero!BY3</f>
        <v>2014                          A  fines de Dic*</v>
      </c>
      <c r="BZ3" s="928" t="str">
        <f>+entero!BZ3</f>
        <v>2015                         A  fines de Ene*</v>
      </c>
      <c r="CA3" s="928" t="str">
        <f>+entero!CA3</f>
        <v>2015                         A  fines de Feb*</v>
      </c>
      <c r="CB3" s="928" t="str">
        <f>+entero!CB3</f>
        <v>2015                         A  fines de Mar*</v>
      </c>
      <c r="CC3" s="928" t="str">
        <f>+entero!CC3</f>
        <v xml:space="preserve">2015                         A  fines de Abr* </v>
      </c>
      <c r="CD3" s="928" t="str">
        <f>+entero!CD3</f>
        <v xml:space="preserve">2015                         A  fines de May* </v>
      </c>
      <c r="CE3" s="928" t="str">
        <f>+entero!CE3</f>
        <v xml:space="preserve">2015                         A  fines de Jun* </v>
      </c>
      <c r="CF3" s="928" t="str">
        <f>+entero!CF3</f>
        <v xml:space="preserve">2015                         A  fines de Jul* </v>
      </c>
      <c r="CG3" s="928" t="str">
        <f>+entero!CG3</f>
        <v xml:space="preserve">2015                         A  fines de Ago* </v>
      </c>
      <c r="CH3" s="928" t="str">
        <f>+entero!CH3</f>
        <v xml:space="preserve">2015                         A  fines de Sep* </v>
      </c>
      <c r="CI3" s="928" t="str">
        <f>+entero!CI3</f>
        <v xml:space="preserve">2015                         A  fines de Oct* </v>
      </c>
      <c r="CJ3" s="928" t="str">
        <f>+entero!CJ3</f>
        <v xml:space="preserve">2015                         A  fines de Nov* </v>
      </c>
      <c r="CK3" s="928" t="str">
        <f>+entero!CK3</f>
        <v xml:space="preserve">2015                         A  fines de Dic* </v>
      </c>
      <c r="CL3" s="928" t="str">
        <f>+entero!CL3</f>
        <v xml:space="preserve">2016                         A  fines de Ene* </v>
      </c>
      <c r="CM3" s="928" t="str">
        <f>+entero!CM3</f>
        <v xml:space="preserve">2016                         A  fines de Feb* </v>
      </c>
      <c r="CN3" s="928" t="str">
        <f>+entero!CN3</f>
        <v xml:space="preserve">2016                         A  fines de Mar* </v>
      </c>
      <c r="CO3" s="928" t="str">
        <f>+entero!CO3</f>
        <v xml:space="preserve">2016                         A  fines de Abr* </v>
      </c>
      <c r="CP3" s="928" t="str">
        <f>+entero!CP3</f>
        <v xml:space="preserve">2016                         A  fines de May* </v>
      </c>
      <c r="CQ3" s="928" t="str">
        <f>+entero!CQ3</f>
        <v xml:space="preserve">2016                         A  fines de Jun* </v>
      </c>
      <c r="CR3" s="928" t="str">
        <f>+entero!CR3</f>
        <v xml:space="preserve">2016                         A  fines de Jul* </v>
      </c>
      <c r="CS3" s="928" t="str">
        <f>+entero!CS3</f>
        <v xml:space="preserve">2016                         A  fines de Ago* </v>
      </c>
      <c r="CT3" s="928" t="str">
        <f>+entero!CT3</f>
        <v xml:space="preserve">2016                         A  fines de Sep* </v>
      </c>
      <c r="CU3" s="928" t="str">
        <f>+entero!CU3</f>
        <v xml:space="preserve">2016                         A  fines de Oct* </v>
      </c>
      <c r="CV3" s="928" t="str">
        <f>+entero!CV3</f>
        <v xml:space="preserve">2016                         A  fines de Nov* </v>
      </c>
      <c r="CW3" s="928" t="str">
        <f>+entero!CW3</f>
        <v>2016                         A  fines de Dic* 15</v>
      </c>
      <c r="CX3" s="928" t="str">
        <f>+entero!CX3</f>
        <v xml:space="preserve">2017                         A  fines de Ene* </v>
      </c>
      <c r="CY3" s="928" t="str">
        <f>+entero!CY3</f>
        <v xml:space="preserve">2017                         A  fines de Feb* </v>
      </c>
      <c r="CZ3" s="928" t="str">
        <f>+entero!CZ3</f>
        <v xml:space="preserve">2017                         A  fines de Mar* </v>
      </c>
      <c r="DA3" s="928" t="str">
        <f>+entero!DA3</f>
        <v xml:space="preserve">2017                         A  fines de Abr* </v>
      </c>
      <c r="DB3" s="928" t="str">
        <f>+entero!DB3</f>
        <v xml:space="preserve">2017                         A  fines de May* </v>
      </c>
      <c r="DC3" s="928" t="str">
        <f>+entero!DC3</f>
        <v xml:space="preserve">2017                         A  fines de Jun* </v>
      </c>
      <c r="DD3" s="949" t="str">
        <f>+entero!DD3</f>
        <v>Semana 1°</v>
      </c>
      <c r="DE3" s="950"/>
      <c r="DF3" s="950"/>
      <c r="DG3" s="950"/>
      <c r="DH3" s="951"/>
      <c r="DI3" s="941" t="s">
        <v>27</v>
      </c>
      <c r="DJ3" s="942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48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/>
      <c r="CU4" s="937"/>
      <c r="CV4" s="937"/>
      <c r="CW4" s="937"/>
      <c r="CX4" s="937"/>
      <c r="CY4" s="937"/>
      <c r="CZ4" s="937"/>
      <c r="DA4" s="937"/>
      <c r="DB4" s="937"/>
      <c r="DC4" s="937"/>
      <c r="DD4" s="902">
        <f>+entero!DD4</f>
        <v>42919</v>
      </c>
      <c r="DE4" s="903">
        <f>+entero!DE4</f>
        <v>42920</v>
      </c>
      <c r="DF4" s="903">
        <f>+entero!DF4</f>
        <v>42921</v>
      </c>
      <c r="DG4" s="903">
        <f>+entero!DG4</f>
        <v>42922</v>
      </c>
      <c r="DH4" s="904">
        <f>+entero!DH4</f>
        <v>42923</v>
      </c>
      <c r="DI4" s="78" t="s">
        <v>13</v>
      </c>
      <c r="DJ4" s="94" t="s">
        <v>195</v>
      </c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51"/>
      <c r="DE5" s="51"/>
      <c r="DF5" s="51"/>
      <c r="DG5" s="51"/>
      <c r="DH5" s="51"/>
      <c r="DI5" s="79"/>
      <c r="DJ5" s="52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23783.331357999996</v>
      </c>
      <c r="DC6" s="431">
        <f>+entero!DC54</f>
        <v>24218.48488712433</v>
      </c>
      <c r="DD6" s="542">
        <f>+entero!DD54</f>
        <v>24252.546538953775</v>
      </c>
      <c r="DE6" s="542">
        <f>+entero!DE54</f>
        <v>24319.394525016462</v>
      </c>
      <c r="DF6" s="542">
        <f>+entero!DF54</f>
        <v>24323.48082087798</v>
      </c>
      <c r="DG6" s="542">
        <f>+entero!DG54</f>
        <v>24340.515701449403</v>
      </c>
      <c r="DH6" s="542">
        <f>+entero!DH54</f>
        <v>24365.378311156404</v>
      </c>
      <c r="DI6" s="541">
        <f>+entero!DI54</f>
        <v>146.89342403207411</v>
      </c>
      <c r="DJ6" s="840">
        <f>+entero!DJ54</f>
        <v>0.60653432581230238</v>
      </c>
      <c r="DK6" s="197"/>
      <c r="DL6" s="197"/>
      <c r="DM6" s="197"/>
      <c r="DN6" s="197"/>
      <c r="DO6" s="197"/>
      <c r="DP6" s="197"/>
      <c r="DQ6" s="197"/>
      <c r="DR6" s="197"/>
      <c r="DS6" s="197"/>
      <c r="DT6" s="197"/>
    </row>
    <row r="7" spans="1:124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84.822256894227152</v>
      </c>
      <c r="DC7" s="570">
        <f>+entero!DC55</f>
        <v>84.963926309102717</v>
      </c>
      <c r="DD7" s="572">
        <f>+entero!DD55</f>
        <v>85.013714944837716</v>
      </c>
      <c r="DE7" s="572">
        <f>+entero!DE55</f>
        <v>85.061755208756466</v>
      </c>
      <c r="DF7" s="572">
        <f>+entero!DF55</f>
        <v>85.007590304773245</v>
      </c>
      <c r="DG7" s="572">
        <f>+entero!DG55</f>
        <v>84.977537812946309</v>
      </c>
      <c r="DH7" s="572">
        <f>+entero!DH55</f>
        <v>84.957440836540655</v>
      </c>
      <c r="DI7" s="571">
        <f>+entero!DI55</f>
        <v>-6.4854725620620002E-3</v>
      </c>
      <c r="DJ7" s="573">
        <f>+entero!DJ55</f>
        <v>0</v>
      </c>
      <c r="DK7" s="197"/>
      <c r="DL7" s="197"/>
      <c r="DM7" s="197"/>
      <c r="DN7" s="197"/>
      <c r="DO7" s="197"/>
      <c r="DP7" s="197"/>
      <c r="DQ7" s="197"/>
      <c r="DR7" s="197"/>
      <c r="DS7" s="197"/>
      <c r="DT7" s="197"/>
    </row>
    <row r="8" spans="1:124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22550.78904934548</v>
      </c>
      <c r="DC8" s="431">
        <f>+entero!DC56</f>
        <v>22985.701095131622</v>
      </c>
      <c r="DD8" s="542">
        <f>+entero!DD56</f>
        <v>23019.069434589343</v>
      </c>
      <c r="DE8" s="542">
        <f>+entero!DE56</f>
        <v>23085.59287629489</v>
      </c>
      <c r="DF8" s="542">
        <f>+entero!DF56</f>
        <v>23089.279846458146</v>
      </c>
      <c r="DG8" s="542">
        <f>+entero!DG56</f>
        <v>23105.978229319666</v>
      </c>
      <c r="DH8" s="542">
        <f>+entero!DH56</f>
        <v>23131.833787380892</v>
      </c>
      <c r="DI8" s="541">
        <f>+entero!DI56</f>
        <v>146.13269224926989</v>
      </c>
      <c r="DJ8" s="840">
        <f>+entero!DJ56</f>
        <v>0.63575477486836895</v>
      </c>
      <c r="DK8" s="432"/>
      <c r="DL8" s="197"/>
      <c r="DM8" s="197"/>
      <c r="DN8" s="197"/>
      <c r="DO8" s="197"/>
      <c r="DP8" s="197"/>
      <c r="DQ8" s="197"/>
      <c r="DR8" s="197"/>
      <c r="DS8" s="197"/>
      <c r="DT8" s="197"/>
    </row>
    <row r="9" spans="1:124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84.093218052038239</v>
      </c>
      <c r="DC9" s="570">
        <f>+entero!DC57</f>
        <v>84.433369819752201</v>
      </c>
      <c r="DD9" s="572">
        <f>+entero!DD57</f>
        <v>84.483484334864571</v>
      </c>
      <c r="DE9" s="572">
        <f>+entero!DE57</f>
        <v>84.531779329821902</v>
      </c>
      <c r="DF9" s="572">
        <f>+entero!DF57</f>
        <v>84.468640218724843</v>
      </c>
      <c r="DG9" s="572">
        <f>+entero!DG57</f>
        <v>84.439500394103447</v>
      </c>
      <c r="DH9" s="572">
        <f>+entero!DH57</f>
        <v>84.424400074822486</v>
      </c>
      <c r="DI9" s="571">
        <f>+entero!DI57</f>
        <v>-8.9697449297148069E-3</v>
      </c>
      <c r="DJ9" s="573">
        <f>+entero!DJ57</f>
        <v>0</v>
      </c>
      <c r="DK9" s="432"/>
      <c r="DL9" s="197"/>
      <c r="DM9" s="197"/>
      <c r="DN9" s="197"/>
      <c r="DO9" s="197"/>
      <c r="DP9" s="197"/>
      <c r="DQ9" s="197"/>
      <c r="DR9" s="197"/>
      <c r="DS9" s="197"/>
      <c r="DT9" s="197"/>
    </row>
    <row r="10" spans="1:124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6"/>
      <c r="DE10" s="86"/>
      <c r="DF10" s="86"/>
      <c r="DG10" s="86"/>
      <c r="DH10" s="86"/>
      <c r="DI10" s="304"/>
      <c r="DJ10" s="305"/>
      <c r="DK10" s="432"/>
      <c r="DL10" s="197"/>
      <c r="DM10" s="197"/>
      <c r="DN10" s="197"/>
      <c r="DO10" s="197"/>
      <c r="DP10" s="197"/>
      <c r="DQ10" s="197"/>
      <c r="DR10" s="197"/>
      <c r="DS10" s="197"/>
      <c r="DT10" s="197"/>
    </row>
    <row r="11" spans="1:124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4559.7624013396508</v>
      </c>
      <c r="DC11" s="431">
        <f>+entero!DC59</f>
        <v>4690.7855499641564</v>
      </c>
      <c r="DD11" s="542">
        <f>+entero!DD59</f>
        <v>4761.5036375210075</v>
      </c>
      <c r="DE11" s="542">
        <f>+entero!DE59</f>
        <v>4718.0577512848558</v>
      </c>
      <c r="DF11" s="542">
        <f>+entero!DF59</f>
        <v>4714.9110446653212</v>
      </c>
      <c r="DG11" s="542">
        <f>+entero!DG59</f>
        <v>4712.9305863183836</v>
      </c>
      <c r="DH11" s="542">
        <f>+entero!DH59</f>
        <v>4717.1518414568682</v>
      </c>
      <c r="DI11" s="541">
        <f>+entero!DI59</f>
        <v>26.366291492711753</v>
      </c>
      <c r="DJ11" s="840">
        <f>+entero!DJ59</f>
        <v>0.56208690872499023</v>
      </c>
      <c r="DK11" s="432"/>
      <c r="DL11" s="197"/>
      <c r="DM11" s="197"/>
      <c r="DN11" s="197"/>
      <c r="DO11" s="197"/>
      <c r="DP11" s="197"/>
      <c r="DQ11" s="197"/>
      <c r="DR11" s="197"/>
      <c r="DS11" s="197"/>
      <c r="DT11" s="197"/>
    </row>
    <row r="12" spans="1:124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76.482422006454982</v>
      </c>
      <c r="DC12" s="570">
        <f>+entero!DC60</f>
        <v>77.63724496681327</v>
      </c>
      <c r="DD12" s="572">
        <f>+entero!DD60</f>
        <v>78.138055154811326</v>
      </c>
      <c r="DE12" s="572">
        <f>+entero!DE60</f>
        <v>77.97098881840607</v>
      </c>
      <c r="DF12" s="572">
        <f>+entero!DF60</f>
        <v>77.711158055173968</v>
      </c>
      <c r="DG12" s="572">
        <f>+entero!DG60</f>
        <v>77.719106301371497</v>
      </c>
      <c r="DH12" s="572">
        <f>+entero!DH60</f>
        <v>77.692985682785405</v>
      </c>
      <c r="DI12" s="571">
        <f>+entero!DI60</f>
        <v>5.5740715972135035E-2</v>
      </c>
      <c r="DJ12" s="573">
        <f>+entero!DJ60</f>
        <v>0</v>
      </c>
      <c r="DK12" s="432"/>
      <c r="DL12" s="197"/>
      <c r="DM12" s="197"/>
      <c r="DN12" s="197"/>
      <c r="DO12" s="197"/>
      <c r="DP12" s="197"/>
      <c r="DQ12" s="197"/>
      <c r="DR12" s="197"/>
      <c r="DS12" s="197"/>
      <c r="DT12" s="197"/>
    </row>
    <row r="13" spans="1:124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6"/>
      <c r="DE13" s="86"/>
      <c r="DF13" s="86"/>
      <c r="DG13" s="86"/>
      <c r="DH13" s="86"/>
      <c r="DI13" s="304"/>
      <c r="DJ13" s="305"/>
      <c r="DK13" s="432"/>
      <c r="DL13" s="197"/>
      <c r="DM13" s="197"/>
      <c r="DN13" s="197"/>
      <c r="DO13" s="197"/>
      <c r="DP13" s="197"/>
      <c r="DQ13" s="197"/>
      <c r="DR13" s="197"/>
      <c r="DS13" s="197"/>
      <c r="DT13" s="197"/>
    </row>
    <row r="14" spans="1:124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7241.671286406704</v>
      </c>
      <c r="DC14" s="431">
        <f>+entero!DC62</f>
        <v>7236.8411656517892</v>
      </c>
      <c r="DD14" s="542">
        <f>+entero!DD62</f>
        <v>7192.7590204899798</v>
      </c>
      <c r="DE14" s="542">
        <f>+entero!DE62</f>
        <v>7299.9754508748192</v>
      </c>
      <c r="DF14" s="542">
        <f>+entero!DF62</f>
        <v>7314.9727925439156</v>
      </c>
      <c r="DG14" s="542">
        <f>+entero!DG62</f>
        <v>7336.0753031911463</v>
      </c>
      <c r="DH14" s="542">
        <f>+entero!DH62</f>
        <v>7351.693187826716</v>
      </c>
      <c r="DI14" s="541">
        <f>+entero!DI62</f>
        <v>114.85202217492679</v>
      </c>
      <c r="DJ14" s="840">
        <f>+entero!DJ62</f>
        <v>1.5870463306566496</v>
      </c>
      <c r="DK14" s="432"/>
      <c r="DL14" s="197"/>
      <c r="DM14" s="197"/>
      <c r="DN14" s="197"/>
      <c r="DO14" s="197"/>
      <c r="DP14" s="197"/>
      <c r="DQ14" s="197"/>
      <c r="DR14" s="197"/>
      <c r="DS14" s="197"/>
      <c r="DT14" s="197"/>
    </row>
    <row r="15" spans="1:124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76.419461742259216</v>
      </c>
      <c r="DC15" s="570">
        <f>+entero!DC63</f>
        <v>76.42062533726839</v>
      </c>
      <c r="DD15" s="572">
        <f>+entero!DD63</f>
        <v>76.302001733485397</v>
      </c>
      <c r="DE15" s="572">
        <f>+entero!DE63</f>
        <v>76.68777724727812</v>
      </c>
      <c r="DF15" s="572">
        <f>+entero!DF63</f>
        <v>76.74186365323979</v>
      </c>
      <c r="DG15" s="572">
        <f>+entero!DG63</f>
        <v>76.749243927778679</v>
      </c>
      <c r="DH15" s="572">
        <f>+entero!DH63</f>
        <v>76.810402001281645</v>
      </c>
      <c r="DI15" s="571">
        <f>+entero!DI63</f>
        <v>0.3897766640132545</v>
      </c>
      <c r="DJ15" s="573">
        <f>+entero!DJ63</f>
        <v>0</v>
      </c>
      <c r="DK15" s="432"/>
      <c r="DL15" s="197"/>
      <c r="DM15" s="197"/>
      <c r="DN15" s="197"/>
      <c r="DO15" s="197"/>
      <c r="DP15" s="197"/>
      <c r="DQ15" s="197"/>
      <c r="DR15" s="197"/>
      <c r="DS15" s="197"/>
      <c r="DT15" s="197"/>
    </row>
    <row r="16" spans="1:124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6"/>
      <c r="DE16" s="86"/>
      <c r="DF16" s="86"/>
      <c r="DG16" s="86"/>
      <c r="DH16" s="86"/>
      <c r="DI16" s="304"/>
      <c r="DJ16" s="305"/>
      <c r="DK16" s="432"/>
      <c r="DL16" s="197"/>
      <c r="DM16" s="197"/>
      <c r="DN16" s="197"/>
      <c r="DO16" s="197"/>
      <c r="DP16" s="197"/>
      <c r="DQ16" s="197"/>
      <c r="DR16" s="197"/>
      <c r="DS16" s="197"/>
      <c r="DT16" s="197"/>
    </row>
    <row r="17" spans="1:124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9879.3987262055398</v>
      </c>
      <c r="DC17" s="431">
        <f>+entero!DC65</f>
        <v>10186.699273042268</v>
      </c>
      <c r="DD17" s="542">
        <f>+entero!DD65</f>
        <v>10196.316967778419</v>
      </c>
      <c r="DE17" s="542">
        <f>+entero!DE65</f>
        <v>10201.907533132651</v>
      </c>
      <c r="DF17" s="542">
        <f>+entero!DF65</f>
        <v>10196.355067153056</v>
      </c>
      <c r="DG17" s="542">
        <f>+entero!DG65</f>
        <v>10195.435861813403</v>
      </c>
      <c r="DH17" s="542">
        <f>+entero!DH65</f>
        <v>10197.553991606406</v>
      </c>
      <c r="DI17" s="541">
        <f>+entero!DI65</f>
        <v>10.854718564138238</v>
      </c>
      <c r="DJ17" s="840">
        <f>+entero!DJ65</f>
        <v>0.10655776000831896</v>
      </c>
      <c r="DK17" s="432"/>
      <c r="DL17" s="197"/>
      <c r="DM17" s="197"/>
      <c r="DN17" s="197"/>
      <c r="DO17" s="197"/>
      <c r="DP17" s="197"/>
      <c r="DQ17" s="197"/>
      <c r="DR17" s="197"/>
      <c r="DS17" s="197"/>
      <c r="DT17" s="197"/>
    </row>
    <row r="18" spans="1:124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94.41610527094727</v>
      </c>
      <c r="DC18" s="570">
        <f>+entero!DC66</f>
        <v>94.631534412244122</v>
      </c>
      <c r="DD18" s="572">
        <f>+entero!DD66</f>
        <v>94.632609349242486</v>
      </c>
      <c r="DE18" s="572">
        <f>+entero!DE66</f>
        <v>94.635221537224879</v>
      </c>
      <c r="DF18" s="572">
        <f>+entero!DF66</f>
        <v>94.633415922759838</v>
      </c>
      <c r="DG18" s="572">
        <f>+entero!DG66</f>
        <v>94.626864335863658</v>
      </c>
      <c r="DH18" s="572">
        <f>+entero!DH66</f>
        <v>94.626830424245838</v>
      </c>
      <c r="DI18" s="571">
        <f>+entero!DI66</f>
        <v>-4.7039879982833099E-3</v>
      </c>
      <c r="DJ18" s="573">
        <f>+entero!DJ66</f>
        <v>0</v>
      </c>
      <c r="DK18" s="432"/>
      <c r="DL18" s="197"/>
      <c r="DM18" s="197"/>
      <c r="DN18" s="197"/>
      <c r="DO18" s="197"/>
      <c r="DP18" s="197"/>
      <c r="DQ18" s="197"/>
      <c r="DR18" s="197"/>
      <c r="DS18" s="197"/>
      <c r="DT18" s="197"/>
    </row>
    <row r="19" spans="1:124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6"/>
      <c r="DE19" s="86"/>
      <c r="DF19" s="86"/>
      <c r="DG19" s="86"/>
      <c r="DH19" s="86"/>
      <c r="DI19" s="304"/>
      <c r="DJ19" s="305"/>
      <c r="DK19" s="432"/>
      <c r="DL19" s="197"/>
      <c r="DM19" s="197"/>
      <c r="DN19" s="197"/>
      <c r="DO19" s="197"/>
      <c r="DP19" s="197"/>
      <c r="DQ19" s="197"/>
      <c r="DR19" s="197"/>
      <c r="DS19" s="197"/>
      <c r="DT19" s="197"/>
    </row>
    <row r="20" spans="1:124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869.95663539358566</v>
      </c>
      <c r="DC20" s="431">
        <f>+entero!DC68</f>
        <v>871.37510647340912</v>
      </c>
      <c r="DD20" s="542">
        <f>+entero!DD68</f>
        <v>868.48980879993962</v>
      </c>
      <c r="DE20" s="542">
        <f>+entero!DE68</f>
        <v>865.65214100256367</v>
      </c>
      <c r="DF20" s="542">
        <f>+entero!DF68</f>
        <v>863.04094209585799</v>
      </c>
      <c r="DG20" s="542">
        <f>+entero!DG68</f>
        <v>861.53647799673286</v>
      </c>
      <c r="DH20" s="542">
        <f>+entero!DH68</f>
        <v>865.43476649090167</v>
      </c>
      <c r="DI20" s="541">
        <f>+entero!DI68</f>
        <v>-5.940339982507453</v>
      </c>
      <c r="DJ20" s="840">
        <f>+entero!DJ68</f>
        <v>-0.68172018438178439</v>
      </c>
      <c r="DK20" s="432"/>
      <c r="DL20" s="197"/>
      <c r="DM20" s="197"/>
      <c r="DN20" s="197"/>
      <c r="DO20" s="197"/>
      <c r="DP20" s="197"/>
      <c r="DQ20" s="197"/>
      <c r="DR20" s="197"/>
      <c r="DS20" s="197"/>
      <c r="DT20" s="197"/>
    </row>
    <row r="21" spans="1:124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79.689977572326015</v>
      </c>
      <c r="DC21" s="570">
        <f>+entero!DC69</f>
        <v>79.637937383366292</v>
      </c>
      <c r="DD21" s="572">
        <f>+entero!DD69</f>
        <v>79.305835450912355</v>
      </c>
      <c r="DE21" s="572">
        <f>+entero!DE69</f>
        <v>79.383316755372988</v>
      </c>
      <c r="DF21" s="572">
        <f>+entero!DF69</f>
        <v>79.319059797586988</v>
      </c>
      <c r="DG21" s="572">
        <f>+entero!DG69</f>
        <v>79.17574007491659</v>
      </c>
      <c r="DH21" s="572">
        <f>+entero!DH69</f>
        <v>79.070640470479546</v>
      </c>
      <c r="DI21" s="571">
        <f>+entero!DI69</f>
        <v>-0.56729691288674644</v>
      </c>
      <c r="DJ21" s="573">
        <f>+entero!DJ69</f>
        <v>0</v>
      </c>
      <c r="DK21" s="432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6"/>
      <c r="DE22" s="86"/>
      <c r="DF22" s="86"/>
      <c r="DG22" s="86"/>
      <c r="DH22" s="86"/>
      <c r="DI22" s="304"/>
      <c r="DJ22" s="305"/>
      <c r="DK22" s="432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4380.3166895554941</v>
      </c>
      <c r="DD23" s="542">
        <f>+entero!DD71</f>
        <v>4587.0806867173887</v>
      </c>
      <c r="DE23" s="542">
        <f>+entero!DE71</f>
        <v>4541.5348338441227</v>
      </c>
      <c r="DF23" s="542">
        <f>+entero!DF71</f>
        <v>4517.531541495483</v>
      </c>
      <c r="DG23" s="542">
        <f>+entero!DG71</f>
        <v>4563.1360652669264</v>
      </c>
      <c r="DH23" s="542">
        <f>+entero!DH71</f>
        <v>4581.3651923629022</v>
      </c>
      <c r="DI23" s="541">
        <f>+entero!DI71</f>
        <v>201.04850280740811</v>
      </c>
      <c r="DJ23" s="840">
        <f>+entero!DJ71</f>
        <v>4.5898166058812917</v>
      </c>
      <c r="DK23" s="432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1752.9039453185133</v>
      </c>
      <c r="DD24" s="542">
        <f>+entero!DD72</f>
        <v>1975.5326530714287</v>
      </c>
      <c r="DE24" s="542">
        <f>+entero!DE72</f>
        <v>1934.1346812908166</v>
      </c>
      <c r="DF24" s="542">
        <f>+entero!DF72</f>
        <v>1909.5747618622445</v>
      </c>
      <c r="DG24" s="542">
        <f>+entero!DG72</f>
        <v>1967.0418864285718</v>
      </c>
      <c r="DH24" s="542">
        <f>+entero!DH72</f>
        <v>1978.1518990867346</v>
      </c>
      <c r="DI24" s="541">
        <f>+entero!DI72</f>
        <v>225.24795376822135</v>
      </c>
      <c r="DJ24" s="840">
        <f>+entero!DJ72</f>
        <v>12.849988407510393</v>
      </c>
      <c r="DK24" s="432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493.33761050546491</v>
      </c>
      <c r="DD25" s="542">
        <f>+entero!DD73</f>
        <v>493.35242391019386</v>
      </c>
      <c r="DE25" s="542">
        <f>+entero!DE73</f>
        <v>494.30366382506111</v>
      </c>
      <c r="DF25" s="542">
        <f>+entero!DF73</f>
        <v>494.30859524306265</v>
      </c>
      <c r="DG25" s="542">
        <f>+entero!DG73</f>
        <v>494.31354254592259</v>
      </c>
      <c r="DH25" s="542">
        <f>+entero!DH73</f>
        <v>494.31848981963117</v>
      </c>
      <c r="DI25" s="541">
        <f>+entero!DI73</f>
        <v>0.98087931416625906</v>
      </c>
      <c r="DJ25" s="840">
        <f>+entero!DJ73</f>
        <v>0.19882516420373086</v>
      </c>
      <c r="DK25" s="432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684.782239701516</v>
      </c>
      <c r="DD26" s="542">
        <f>+entero!DD74</f>
        <v>668.81067141576671</v>
      </c>
      <c r="DE26" s="542">
        <f>+entero!DE74</f>
        <v>669.70825334824474</v>
      </c>
      <c r="DF26" s="542">
        <f>+entero!DF74</f>
        <v>670.16141766017495</v>
      </c>
      <c r="DG26" s="542">
        <f>+entero!DG74</f>
        <v>658.46474925243149</v>
      </c>
      <c r="DH26" s="542">
        <f>+entero!DH74</f>
        <v>665.49872815653634</v>
      </c>
      <c r="DI26" s="541">
        <f>+entero!DI74</f>
        <v>-19.28351154497966</v>
      </c>
      <c r="DJ26" s="840">
        <f>+entero!DJ74</f>
        <v>-2.816006377937752</v>
      </c>
      <c r="DK26" s="432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1449.2928940300003</v>
      </c>
      <c r="DD27" s="542">
        <f>+entero!DD75</f>
        <v>1449.3849383199999</v>
      </c>
      <c r="DE27" s="542">
        <f>+entero!DE75</f>
        <v>1443.3882353799997</v>
      </c>
      <c r="DF27" s="542">
        <f>+entero!DF75</f>
        <v>1443.4867667300005</v>
      </c>
      <c r="DG27" s="542">
        <f>+entero!DG75</f>
        <v>1443.3158870399998</v>
      </c>
      <c r="DH27" s="542">
        <f>+entero!DH75</f>
        <v>1443.3960752999999</v>
      </c>
      <c r="DI27" s="541">
        <f>+entero!DI75</f>
        <v>-5.8968187300004047</v>
      </c>
      <c r="DJ27" s="840">
        <f>+entero!DJ75</f>
        <v>-0.40687557044479794</v>
      </c>
      <c r="DK27" s="432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1093.8536384083041</v>
      </c>
      <c r="DD28" s="542">
        <f>+entero!DD76</f>
        <v>1306.6844116834275</v>
      </c>
      <c r="DE28" s="542">
        <f>+entero!DE76</f>
        <v>1266.9046551932024</v>
      </c>
      <c r="DF28" s="542">
        <f>+entero!DF76</f>
        <v>1244.7459654161551</v>
      </c>
      <c r="DG28" s="542">
        <f>+entero!DG76</f>
        <v>1287.552153656273</v>
      </c>
      <c r="DH28" s="542">
        <f>+entero!DH76</f>
        <v>1300.1760402573002</v>
      </c>
      <c r="DI28" s="541">
        <f>+entero!DI76</f>
        <v>206.32240184899615</v>
      </c>
      <c r="DJ28" s="840">
        <f>+entero!DJ76</f>
        <v>18.861975186115522</v>
      </c>
      <c r="DK28" s="432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912.38476705678784</v>
      </c>
      <c r="DD29" s="542">
        <f>+entero!DD77</f>
        <v>1139.9112749076608</v>
      </c>
      <c r="DE29" s="542">
        <f>+entero!DE77</f>
        <v>1097.5664361849572</v>
      </c>
      <c r="DF29" s="542">
        <f>+entero!DF77</f>
        <v>1072.0590979559802</v>
      </c>
      <c r="DG29" s="542">
        <f>+entero!DG77</f>
        <v>1126.6034810238414</v>
      </c>
      <c r="DH29" s="542">
        <f>+entero!DH77</f>
        <v>1133.6216686907637</v>
      </c>
      <c r="DI29" s="541">
        <f>+entero!DI77</f>
        <v>221.23690163397589</v>
      </c>
      <c r="DJ29" s="840">
        <f>+entero!DJ77</f>
        <v>24.248202032970354</v>
      </c>
      <c r="DK29" s="432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181.4688713515161</v>
      </c>
      <c r="DD30" s="542">
        <f>+entero!DD78</f>
        <v>166.77313677576674</v>
      </c>
      <c r="DE30" s="542">
        <f>+entero!DE78</f>
        <v>169.33821900824498</v>
      </c>
      <c r="DF30" s="542">
        <f>+entero!DF78</f>
        <v>172.68686746017491</v>
      </c>
      <c r="DG30" s="542">
        <f>+entero!DG78</f>
        <v>160.94867263243148</v>
      </c>
      <c r="DH30" s="542">
        <f>+entero!DH78</f>
        <v>166.55437156653636</v>
      </c>
      <c r="DI30" s="541">
        <f>+entero!DI78</f>
        <v>-14.914499784979739</v>
      </c>
      <c r="DJ30" s="840">
        <f>+entero!DJ78</f>
        <v>-8.2187648349283275</v>
      </c>
      <c r="DK30" s="432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542">
        <f>+entero!DD79</f>
        <v>0</v>
      </c>
      <c r="DE31" s="542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1"/>
      <c r="DJ31" s="840"/>
      <c r="DK31" s="432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20892.752411059988</v>
      </c>
      <c r="DC32" s="431">
        <f>+entero!DC80</f>
        <v>21083.229998072744</v>
      </c>
      <c r="DD32" s="542">
        <f>+entero!DD80</f>
        <v>21014.056639687911</v>
      </c>
      <c r="DE32" s="542">
        <f>+entero!DE80</f>
        <v>20999.459580148556</v>
      </c>
      <c r="DF32" s="542">
        <f>+entero!DF80</f>
        <v>20979.601851266631</v>
      </c>
      <c r="DG32" s="542">
        <f>+entero!DG80</f>
        <v>20970.308902654386</v>
      </c>
      <c r="DH32" s="542">
        <f>+entero!DH80</f>
        <v>20963.917686711229</v>
      </c>
      <c r="DI32" s="541">
        <f>+entero!DI80</f>
        <v>-119.31231136151473</v>
      </c>
      <c r="DJ32" s="840">
        <f>+entero!DJ80</f>
        <v>-0.56591096986762235</v>
      </c>
      <c r="DK32" s="432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6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304">
        <f>+entero!DI81</f>
        <v>0</v>
      </c>
      <c r="DJ33" s="305" t="e">
        <f>+entero!DJ81</f>
        <v>#DIV/0!</v>
      </c>
      <c r="DK33" s="432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97.203911380303396</v>
      </c>
      <c r="DC34" s="519">
        <f>+entero!DC82</f>
        <v>97.29133959881608</v>
      </c>
      <c r="DD34" s="521">
        <f>+entero!DD82</f>
        <v>97.306493015797528</v>
      </c>
      <c r="DE34" s="521">
        <f>+entero!DE82</f>
        <v>97.309004988506331</v>
      </c>
      <c r="DF34" s="521">
        <f>+entero!DF82</f>
        <v>97.309473350299072</v>
      </c>
      <c r="DG34" s="521">
        <f>+entero!DG82</f>
        <v>97.310814774818226</v>
      </c>
      <c r="DH34" s="521">
        <f>+entero!DH82</f>
        <v>97.310732311493197</v>
      </c>
      <c r="DI34" s="520">
        <f>+entero!DI82</f>
        <v>1.9392712677117174E-2</v>
      </c>
      <c r="DJ34" s="522">
        <f>+entero!DJ82</f>
        <v>1.9932619652562877E-2</v>
      </c>
      <c r="DK34" s="432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9"/>
      <c r="CY35" s="849"/>
      <c r="CZ35" s="849"/>
      <c r="DA35" s="849"/>
      <c r="DB35" s="849"/>
      <c r="DC35" s="849"/>
      <c r="DD35" s="88"/>
      <c r="DE35" s="88"/>
      <c r="DF35" s="88"/>
      <c r="DG35" s="88"/>
      <c r="DH35" s="849"/>
      <c r="DI35" s="87"/>
      <c r="DJ35" s="576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4"/>
      <c r="DE36" s="4"/>
      <c r="DF36" s="4"/>
      <c r="DG36" s="4"/>
      <c r="DH36" s="4"/>
      <c r="DI36" s="4"/>
      <c r="DJ36" s="4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</row>
    <row r="89" spans="1:124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</row>
    <row r="90" spans="1:124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</row>
    <row r="91" spans="1:124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</row>
    <row r="92" spans="1:124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</row>
    <row r="93" spans="1:124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</row>
    <row r="94" spans="1:124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</row>
    <row r="95" spans="1:124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</row>
    <row r="96" spans="1:124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</row>
    <row r="97" spans="1:124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</row>
    <row r="98" spans="1:124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</row>
    <row r="99" spans="1:124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</row>
    <row r="100" spans="1:124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</row>
    <row r="101" spans="1:124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</row>
    <row r="102" spans="1:12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1:12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1:12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1:12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1:12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1:12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1:12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1:12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1:12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1:12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1:12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6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H3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U162"/>
  <sheetViews>
    <sheetView tabSelected="1"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7" width="8.140625" customWidth="1"/>
    <col min="108" max="112" width="8" customWidth="1"/>
    <col min="113" max="113" width="8.42578125" bestFit="1" customWidth="1"/>
    <col min="114" max="114" width="10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350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286"/>
      <c r="DE2" s="286"/>
      <c r="DF2" s="350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s="178" customFormat="1" ht="13.5" customHeight="1" x14ac:dyDescent="0.25">
      <c r="C3" s="179"/>
      <c r="D3" s="956" t="str">
        <f>+entero!D3</f>
        <v>V   A   R   I   A   B   L   E   S     b/</v>
      </c>
      <c r="E3" s="952" t="str">
        <f>+entero!E3</f>
        <v>2008                          A  fines de Dic*</v>
      </c>
      <c r="F3" s="952" t="str">
        <f>+entero!F3</f>
        <v>2009                          A  fines de Ene*</v>
      </c>
      <c r="G3" s="952" t="str">
        <f>+entero!G3</f>
        <v>2009                          A  fines de Feb*</v>
      </c>
      <c r="H3" s="952" t="str">
        <f>+entero!H3</f>
        <v>2009                          A  fines de Mar*</v>
      </c>
      <c r="I3" s="952" t="str">
        <f>+entero!I3</f>
        <v>2009                          A  fines de Abr*</v>
      </c>
      <c r="J3" s="952" t="str">
        <f>+entero!J3</f>
        <v>2009                          A  fines de May*</v>
      </c>
      <c r="K3" s="952" t="str">
        <f>+entero!K3</f>
        <v>2009                          A  fines de Jun*</v>
      </c>
      <c r="L3" s="952" t="str">
        <f>+entero!L3</f>
        <v>2009                          A  fines de Jul*</v>
      </c>
      <c r="M3" s="952" t="str">
        <f>+entero!M3</f>
        <v>2009                          A  fines de Ago*</v>
      </c>
      <c r="N3" s="952" t="str">
        <f>+entero!N3</f>
        <v>2009                          A  fines de Sep*</v>
      </c>
      <c r="O3" s="952" t="str">
        <f>+entero!O3</f>
        <v>2009                          A  fines de Oct*</v>
      </c>
      <c r="P3" s="952" t="str">
        <f>+entero!P3</f>
        <v>2009                          A  fines de Nov*</v>
      </c>
      <c r="Q3" s="952" t="str">
        <f>+entero!Q3</f>
        <v>2009                          A  fines de Dic*</v>
      </c>
      <c r="R3" s="952" t="str">
        <f>+entero!R3</f>
        <v>2010                          A  fines de Ene*</v>
      </c>
      <c r="S3" s="952" t="str">
        <f>+entero!S3</f>
        <v>2010                          A  fines de Feb*</v>
      </c>
      <c r="T3" s="952" t="str">
        <f>+entero!T3</f>
        <v>2010                          A  fines de Mar*</v>
      </c>
      <c r="U3" s="952" t="str">
        <f>+entero!U3</f>
        <v>2010                          A  fines de Abr*</v>
      </c>
      <c r="V3" s="952" t="str">
        <f>+entero!V3</f>
        <v>2010                          A  fines de May*</v>
      </c>
      <c r="W3" s="952" t="str">
        <f>+entero!W3</f>
        <v>2010                          A  fines de Jun*</v>
      </c>
      <c r="X3" s="952" t="str">
        <f>+entero!X3</f>
        <v>2010                          A  fines de Jul*</v>
      </c>
      <c r="Y3" s="952" t="str">
        <f>+entero!Y3</f>
        <v>2010                          A  fines de Ago*</v>
      </c>
      <c r="Z3" s="952" t="str">
        <f>+entero!Z3</f>
        <v>2010                          A  fines de Sep*</v>
      </c>
      <c r="AA3" s="952" t="str">
        <f>+entero!AA3</f>
        <v>2010                          A  fines de Oct*</v>
      </c>
      <c r="AB3" s="952" t="str">
        <f>+entero!AB3</f>
        <v>2010                          A  fines de Nov*</v>
      </c>
      <c r="AC3" s="952" t="str">
        <f>+entero!AC3</f>
        <v>2010                          A  fines de Dic*</v>
      </c>
      <c r="AD3" s="952" t="str">
        <f>+entero!AD3</f>
        <v>2011                          A  fines de Ene*</v>
      </c>
      <c r="AE3" s="952" t="str">
        <f>+entero!AE3</f>
        <v>2011                          A  fines de Feb*</v>
      </c>
      <c r="AF3" s="952" t="str">
        <f>+entero!AF3</f>
        <v>2011                          A  fines de Mar*</v>
      </c>
      <c r="AG3" s="952" t="str">
        <f>+entero!AG3</f>
        <v>2011                          A  fines de Abr*</v>
      </c>
      <c r="AH3" s="952" t="str">
        <f>+entero!AH3</f>
        <v>2011                          A  fines de May*</v>
      </c>
      <c r="AI3" s="952" t="str">
        <f>+entero!AI3</f>
        <v>2011                          A  fines de Jun*</v>
      </c>
      <c r="AJ3" s="952" t="str">
        <f>+entero!AJ3</f>
        <v>2011                          A  fines de Jul*</v>
      </c>
      <c r="AK3" s="952" t="str">
        <f>+entero!AK3</f>
        <v>2011                          A  fines de Ago*</v>
      </c>
      <c r="AL3" s="952" t="str">
        <f>+entero!AL3</f>
        <v>2011                          A  fines de Sep*</v>
      </c>
      <c r="AM3" s="952" t="str">
        <f>+entero!AM3</f>
        <v>2011                          A  fines de Oct*</v>
      </c>
      <c r="AN3" s="952" t="str">
        <f>+entero!AN3</f>
        <v>2011                          A  fines de Nov*</v>
      </c>
      <c r="AO3" s="952" t="str">
        <f>+entero!AO3</f>
        <v>2011                          A  fines de Dic*</v>
      </c>
      <c r="AP3" s="952" t="str">
        <f>+entero!AP3</f>
        <v>2012                          A  fines de Ene*</v>
      </c>
      <c r="AQ3" s="952" t="str">
        <f>+entero!AQ3</f>
        <v>2012                          A  fines de Feb*</v>
      </c>
      <c r="AR3" s="952" t="str">
        <f>+entero!AR3</f>
        <v>2012                          A  fines de Mar*</v>
      </c>
      <c r="AS3" s="952" t="str">
        <f>+entero!AS3</f>
        <v>2012                          A  fines de Abr*</v>
      </c>
      <c r="AT3" s="952" t="str">
        <f>+entero!AT3</f>
        <v>2012                          A  fines de May*</v>
      </c>
      <c r="AU3" s="952" t="str">
        <f>+entero!AU3</f>
        <v>2012                          A  fines de Jun*</v>
      </c>
      <c r="AV3" s="952" t="str">
        <f>+entero!AV3</f>
        <v>2012                          A  fines de Jul*</v>
      </c>
      <c r="AW3" s="952" t="str">
        <f>+entero!AW3</f>
        <v>2012                          A  fines de Ago*</v>
      </c>
      <c r="AX3" s="952" t="str">
        <f>+entero!AX3</f>
        <v>2012                          A  fines de Sep*</v>
      </c>
      <c r="AY3" s="952" t="str">
        <f>+entero!AY3</f>
        <v>2012                          A  fines de Oct*</v>
      </c>
      <c r="AZ3" s="952" t="str">
        <f>+entero!AZ3</f>
        <v>2012                          A  fines de Nov*</v>
      </c>
      <c r="BA3" s="952" t="str">
        <f>+entero!BA3</f>
        <v>2012                          A  fines de Dic*</v>
      </c>
      <c r="BB3" s="952" t="str">
        <f>+entero!BB3</f>
        <v>2013                          A  fines de Ene*</v>
      </c>
      <c r="BC3" s="952" t="str">
        <f>+entero!BC3</f>
        <v>2013                          A  fines de Feb*</v>
      </c>
      <c r="BD3" s="952" t="str">
        <f>+entero!BD3</f>
        <v>2013                          A  fines de Mar*</v>
      </c>
      <c r="BE3" s="952" t="str">
        <f>+entero!BE3</f>
        <v>2013                          A  fines de Abr*</v>
      </c>
      <c r="BF3" s="952" t="str">
        <f>+entero!BF3</f>
        <v>2013                          A  fines de May*</v>
      </c>
      <c r="BG3" s="952" t="str">
        <f>+entero!BG3</f>
        <v>2013                          A  fines de Jun*</v>
      </c>
      <c r="BH3" s="952" t="str">
        <f>+entero!BH3</f>
        <v>2013                          A  fines de Jul*</v>
      </c>
      <c r="BI3" s="952" t="str">
        <f>+entero!BI3</f>
        <v>2013                          A  fines de Ago*</v>
      </c>
      <c r="BJ3" s="952" t="str">
        <f>+entero!BJ3</f>
        <v>2013                          A  fines de Sep*</v>
      </c>
      <c r="BK3" s="952" t="str">
        <f>+entero!BK3</f>
        <v>2013                          A  fines de Oct*</v>
      </c>
      <c r="BL3" s="952" t="str">
        <f>+entero!BL3</f>
        <v>2013                          A  fines de Nov*</v>
      </c>
      <c r="BM3" s="952" t="str">
        <f>+entero!BM3</f>
        <v>2013                          A  fines de Dic*</v>
      </c>
      <c r="BN3" s="952" t="str">
        <f>+entero!BN3</f>
        <v>2014                          A  fines de Ene*</v>
      </c>
      <c r="BO3" s="952" t="str">
        <f>+entero!BO3</f>
        <v>2014                          A  fines de Feb*</v>
      </c>
      <c r="BP3" s="952" t="str">
        <f>+entero!BP3</f>
        <v>2014                          A  fines de Mar*</v>
      </c>
      <c r="BQ3" s="952" t="str">
        <f>+entero!BQ3</f>
        <v>2014                          A  fines de Abr*</v>
      </c>
      <c r="BR3" s="952" t="str">
        <f>+entero!BR3</f>
        <v>2014                          A  fines de May*</v>
      </c>
      <c r="BS3" s="952" t="str">
        <f>+entero!BS3</f>
        <v>2014                          A  fines de Jun*</v>
      </c>
      <c r="BT3" s="952" t="str">
        <f>+entero!BT3</f>
        <v>2014                          A  fines de Jul*</v>
      </c>
      <c r="BU3" s="952" t="str">
        <f>+entero!BU3</f>
        <v>2014                          A  fines de Ago*</v>
      </c>
      <c r="BV3" s="952" t="str">
        <f>+entero!BV3</f>
        <v>2014                          A  fines de Sep*</v>
      </c>
      <c r="BW3" s="952" t="str">
        <f>+entero!BW3</f>
        <v>2014                          A  fines de Oct*</v>
      </c>
      <c r="BX3" s="952" t="str">
        <f>+entero!BX3</f>
        <v>2014                          A  fines de Nov*</v>
      </c>
      <c r="BY3" s="952" t="str">
        <f>+entero!BY3</f>
        <v>2014                          A  fines de Dic*</v>
      </c>
      <c r="BZ3" s="952" t="str">
        <f>+entero!BZ3</f>
        <v>2015                         A  fines de Ene*</v>
      </c>
      <c r="CA3" s="952" t="str">
        <f>+entero!CA3</f>
        <v>2015                         A  fines de Feb*</v>
      </c>
      <c r="CB3" s="952" t="str">
        <f>+entero!CB3</f>
        <v>2015                         A  fines de Mar*</v>
      </c>
      <c r="CC3" s="952" t="str">
        <f>+entero!CC3</f>
        <v xml:space="preserve">2015                         A  fines de Abr* </v>
      </c>
      <c r="CD3" s="952" t="str">
        <f>+entero!CD3</f>
        <v xml:space="preserve">2015                         A  fines de May* </v>
      </c>
      <c r="CE3" s="952" t="str">
        <f>+entero!CE3</f>
        <v xml:space="preserve">2015                         A  fines de Jun* </v>
      </c>
      <c r="CF3" s="952" t="str">
        <f>+entero!CF3</f>
        <v xml:space="preserve">2015                         A  fines de Jul* </v>
      </c>
      <c r="CG3" s="952" t="str">
        <f>+entero!CG3</f>
        <v xml:space="preserve">2015                         A  fines de Ago* </v>
      </c>
      <c r="CH3" s="952" t="str">
        <f>+entero!CH3</f>
        <v xml:space="preserve">2015                         A  fines de Sep* </v>
      </c>
      <c r="CI3" s="952" t="str">
        <f>+entero!CI3</f>
        <v xml:space="preserve">2015                         A  fines de Oct* </v>
      </c>
      <c r="CJ3" s="952" t="str">
        <f>+entero!CJ3</f>
        <v xml:space="preserve">2015                         A  fines de Nov* </v>
      </c>
      <c r="CK3" s="952" t="str">
        <f>+entero!CK3</f>
        <v xml:space="preserve">2015                         A  fines de Dic* </v>
      </c>
      <c r="CL3" s="952" t="str">
        <f>+entero!CL3</f>
        <v xml:space="preserve">2016                         A  fines de Ene* </v>
      </c>
      <c r="CM3" s="952" t="str">
        <f>+entero!CM3</f>
        <v xml:space="preserve">2016                         A  fines de Feb* </v>
      </c>
      <c r="CN3" s="952" t="str">
        <f>+entero!CN3</f>
        <v xml:space="preserve">2016                         A  fines de Mar* </v>
      </c>
      <c r="CO3" s="952" t="str">
        <f>+entero!CO3</f>
        <v xml:space="preserve">2016                         A  fines de Abr* </v>
      </c>
      <c r="CP3" s="952" t="str">
        <f>+entero!CP3</f>
        <v xml:space="preserve">2016                         A  fines de May* </v>
      </c>
      <c r="CQ3" s="952" t="str">
        <f>+entero!CQ3</f>
        <v xml:space="preserve">2016                         A  fines de Jun* </v>
      </c>
      <c r="CR3" s="952" t="str">
        <f>+entero!CR3</f>
        <v xml:space="preserve">2016                         A  fines de Jul* </v>
      </c>
      <c r="CS3" s="952" t="str">
        <f>+entero!CS3</f>
        <v xml:space="preserve">2016                         A  fines de Ago* </v>
      </c>
      <c r="CT3" s="952" t="str">
        <f>+entero!CT3</f>
        <v xml:space="preserve">2016                         A  fines de Sep* </v>
      </c>
      <c r="CU3" s="952" t="str">
        <f>+entero!CU3</f>
        <v xml:space="preserve">2016                         A  fines de Oct* </v>
      </c>
      <c r="CV3" s="952" t="str">
        <f>+entero!CV3</f>
        <v xml:space="preserve">2016                         A  fines de Nov* </v>
      </c>
      <c r="CW3" s="952" t="str">
        <f>+entero!CW3</f>
        <v>2016                         A  fines de Dic* 15</v>
      </c>
      <c r="CX3" s="952" t="str">
        <f>+entero!CX3</f>
        <v xml:space="preserve">2017                         A  fines de Ene* </v>
      </c>
      <c r="CY3" s="952" t="str">
        <f>+entero!CY3</f>
        <v xml:space="preserve">2017                         A  fines de Feb* </v>
      </c>
      <c r="CZ3" s="952" t="str">
        <f>+entero!CZ3</f>
        <v xml:space="preserve">2017                         A  fines de Mar* </v>
      </c>
      <c r="DA3" s="952" t="str">
        <f>+entero!DA3</f>
        <v xml:space="preserve">2017                         A  fines de Abr* </v>
      </c>
      <c r="DB3" s="952" t="str">
        <f>+entero!DB3</f>
        <v xml:space="preserve">2017                         A  fines de May* </v>
      </c>
      <c r="DC3" s="952" t="str">
        <f>+entero!DC3</f>
        <v xml:space="preserve">2017                         A  fines de Jun* </v>
      </c>
      <c r="DD3" s="949" t="str">
        <f>+entero!DD3</f>
        <v>Semana 1°</v>
      </c>
      <c r="DE3" s="950"/>
      <c r="DF3" s="950"/>
      <c r="DG3" s="950"/>
      <c r="DH3" s="951"/>
      <c r="DI3" s="954" t="s">
        <v>27</v>
      </c>
      <c r="DJ3" s="955"/>
      <c r="DL3" s="206"/>
      <c r="DM3" s="206"/>
      <c r="DN3" s="206"/>
      <c r="DO3" s="206"/>
      <c r="DP3" s="206"/>
      <c r="DQ3" s="206"/>
      <c r="DR3" s="206"/>
      <c r="DS3" s="206"/>
      <c r="DT3" s="206"/>
      <c r="DU3" s="206"/>
    </row>
    <row r="4" spans="1:125" s="178" customFormat="1" ht="28.5" customHeight="1" thickBot="1" x14ac:dyDescent="0.25">
      <c r="C4" s="180"/>
      <c r="D4" s="957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953"/>
      <c r="S4" s="953"/>
      <c r="T4" s="953"/>
      <c r="U4" s="953"/>
      <c r="V4" s="953"/>
      <c r="W4" s="953"/>
      <c r="X4" s="953"/>
      <c r="Y4" s="953"/>
      <c r="Z4" s="953"/>
      <c r="AA4" s="953"/>
      <c r="AB4" s="953"/>
      <c r="AC4" s="953"/>
      <c r="AD4" s="953"/>
      <c r="AE4" s="953"/>
      <c r="AF4" s="953"/>
      <c r="AG4" s="953"/>
      <c r="AH4" s="953"/>
      <c r="AI4" s="953"/>
      <c r="AJ4" s="953"/>
      <c r="AK4" s="953"/>
      <c r="AL4" s="953"/>
      <c r="AM4" s="953"/>
      <c r="AN4" s="953"/>
      <c r="AO4" s="953"/>
      <c r="AP4" s="953"/>
      <c r="AQ4" s="953"/>
      <c r="AR4" s="953"/>
      <c r="AS4" s="953"/>
      <c r="AT4" s="953"/>
      <c r="AU4" s="953"/>
      <c r="AV4" s="953"/>
      <c r="AW4" s="953"/>
      <c r="AX4" s="953"/>
      <c r="AY4" s="953"/>
      <c r="AZ4" s="953"/>
      <c r="BA4" s="953"/>
      <c r="BB4" s="953"/>
      <c r="BC4" s="953"/>
      <c r="BD4" s="953"/>
      <c r="BE4" s="953"/>
      <c r="BF4" s="953"/>
      <c r="BG4" s="953"/>
      <c r="BH4" s="953"/>
      <c r="BI4" s="953"/>
      <c r="BJ4" s="953"/>
      <c r="BK4" s="953"/>
      <c r="BL4" s="953"/>
      <c r="BM4" s="953"/>
      <c r="BN4" s="953"/>
      <c r="BO4" s="953"/>
      <c r="BP4" s="953"/>
      <c r="BQ4" s="953"/>
      <c r="BR4" s="953"/>
      <c r="BS4" s="953"/>
      <c r="BT4" s="953"/>
      <c r="BU4" s="953"/>
      <c r="BV4" s="953"/>
      <c r="BW4" s="953"/>
      <c r="BX4" s="953"/>
      <c r="BY4" s="953"/>
      <c r="BZ4" s="953"/>
      <c r="CA4" s="953"/>
      <c r="CB4" s="953"/>
      <c r="CC4" s="953"/>
      <c r="CD4" s="953"/>
      <c r="CE4" s="953"/>
      <c r="CF4" s="953"/>
      <c r="CG4" s="953"/>
      <c r="CH4" s="953"/>
      <c r="CI4" s="953"/>
      <c r="CJ4" s="953"/>
      <c r="CK4" s="953"/>
      <c r="CL4" s="953"/>
      <c r="CM4" s="953"/>
      <c r="CN4" s="953"/>
      <c r="CO4" s="953"/>
      <c r="CP4" s="953"/>
      <c r="CQ4" s="953"/>
      <c r="CR4" s="953"/>
      <c r="CS4" s="953"/>
      <c r="CT4" s="953"/>
      <c r="CU4" s="953"/>
      <c r="CV4" s="953"/>
      <c r="CW4" s="953"/>
      <c r="CX4" s="953"/>
      <c r="CY4" s="953"/>
      <c r="CZ4" s="953"/>
      <c r="DA4" s="953"/>
      <c r="DB4" s="953"/>
      <c r="DC4" s="953"/>
      <c r="DD4" s="902">
        <f>+entero!DD4</f>
        <v>42919</v>
      </c>
      <c r="DE4" s="903">
        <f>+entero!DE4</f>
        <v>42920</v>
      </c>
      <c r="DF4" s="903">
        <f>+entero!DF4</f>
        <v>42921</v>
      </c>
      <c r="DG4" s="903">
        <f>+entero!DG4</f>
        <v>42922</v>
      </c>
      <c r="DH4" s="904">
        <f>+entero!DH4</f>
        <v>42923</v>
      </c>
      <c r="DI4" s="181" t="s">
        <v>13</v>
      </c>
      <c r="DJ4" s="182" t="s">
        <v>195</v>
      </c>
      <c r="DL4" s="206"/>
      <c r="DM4" s="206"/>
      <c r="DN4" s="206"/>
      <c r="DO4" s="206"/>
      <c r="DP4" s="206"/>
      <c r="DQ4" s="206"/>
      <c r="DR4" s="206"/>
      <c r="DS4" s="206"/>
      <c r="DT4" s="206"/>
      <c r="DU4" s="206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35">
        <v>7.5</v>
      </c>
      <c r="DE5" s="35">
        <v>7.5</v>
      </c>
      <c r="DF5" s="35">
        <v>7.5</v>
      </c>
      <c r="DG5" s="35">
        <v>7.5</v>
      </c>
      <c r="DH5" s="35">
        <v>7.5</v>
      </c>
      <c r="DI5" s="77"/>
      <c r="DJ5" s="36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5">
        <f>+entero!DI84</f>
        <v>0</v>
      </c>
      <c r="DJ6" s="463">
        <f>+entero!DJ84</f>
        <v>0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5">
        <f>+entero!DI85</f>
        <v>0</v>
      </c>
      <c r="DJ7" s="463">
        <f>+entero!DJ85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515">
        <f>+entero!DD86</f>
        <v>6.9725880820031394</v>
      </c>
      <c r="DE8" s="515">
        <f>+entero!DE86</f>
        <v>6.950472098380807</v>
      </c>
      <c r="DF8" s="515">
        <f>+entero!DF86</f>
        <v>6.9530086318738462</v>
      </c>
      <c r="DG8" s="515">
        <f>+entero!DG86</f>
        <v>6.9738700838859824</v>
      </c>
      <c r="DH8" s="515">
        <f>+entero!DH86</f>
        <v>6.9693409120882723</v>
      </c>
      <c r="DI8" s="590">
        <f>+entero!DI86</f>
        <v>4.5059491538479435E-3</v>
      </c>
      <c r="DJ8" s="536">
        <f>+entero!DJ86</f>
        <v>6.4695706040818202E-2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64.84488137890213</v>
      </c>
      <c r="DC9" s="74">
        <f>+entero!DC87</f>
        <v>64.600357584706288</v>
      </c>
      <c r="DD9" s="587"/>
      <c r="DE9" s="587"/>
      <c r="DF9" s="587"/>
      <c r="DG9" s="587"/>
      <c r="DH9" s="587"/>
      <c r="DI9" s="590"/>
      <c r="DJ9" s="536"/>
      <c r="DK9" s="3"/>
      <c r="DL9" s="20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830">
        <f>+entero!DD88</f>
        <v>2.20702</v>
      </c>
      <c r="DE10" s="830">
        <f>+entero!DE88</f>
        <v>2.20709</v>
      </c>
      <c r="DF10" s="830">
        <f>+entero!DF88</f>
        <v>2.20716</v>
      </c>
      <c r="DG10" s="830">
        <f>+entero!DG88</f>
        <v>2.20723</v>
      </c>
      <c r="DH10" s="830">
        <f>+entero!DH88</f>
        <v>2.2073</v>
      </c>
      <c r="DI10" s="565">
        <f>+entero!DI88</f>
        <v>4.9000000000010147E-4</v>
      </c>
      <c r="DJ10" s="463">
        <f>+entero!DJ88</f>
        <v>2.2203995812963839E-2</v>
      </c>
      <c r="DK10" s="3"/>
      <c r="DL10" s="208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9">
        <f>+entero!DC89</f>
        <v>2.2068099999999999</v>
      </c>
      <c r="DD11" s="587"/>
      <c r="DE11" s="587"/>
      <c r="DF11" s="587"/>
      <c r="DG11" s="587"/>
      <c r="DH11" s="587"/>
      <c r="DI11" s="591"/>
      <c r="DJ11" s="464"/>
      <c r="DK11" s="3"/>
      <c r="DL11" s="208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4"/>
      <c r="DE12" s="4"/>
      <c r="DF12" s="4"/>
      <c r="DG12" s="4"/>
      <c r="DH12" s="4"/>
      <c r="DI12" s="4"/>
      <c r="DJ12" s="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4"/>
      <c r="DE13" s="4"/>
      <c r="DF13" s="4"/>
      <c r="DG13" s="4"/>
      <c r="DH13" s="4"/>
      <c r="DI13" s="4"/>
      <c r="DJ13" s="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4"/>
      <c r="DE14" s="4"/>
      <c r="DF14" s="4"/>
      <c r="DG14" s="4"/>
      <c r="DH14" s="4"/>
      <c r="DI14" s="4"/>
      <c r="DJ14" s="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4"/>
      <c r="DE15" s="4"/>
      <c r="DF15" s="4"/>
      <c r="DG15" s="4"/>
      <c r="DH15" s="4"/>
      <c r="DI15" s="4"/>
      <c r="DJ15" s="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4"/>
      <c r="DE16" s="4"/>
      <c r="DF16" s="4"/>
      <c r="DG16" s="4"/>
      <c r="DH16" s="4"/>
      <c r="DI16" s="4"/>
      <c r="DJ16" s="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42928.386163425923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6"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DC3:DC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D3:DH3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Z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J10" sqref="DJ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7" width="7.5703125" customWidth="1"/>
    <col min="108" max="112" width="7.7109375" customWidth="1"/>
    <col min="113" max="113" width="8.140625" customWidth="1"/>
    <col min="114" max="114" width="9.5703125" customWidth="1"/>
    <col min="115" max="130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350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286"/>
      <c r="DE2" s="286"/>
      <c r="DF2" s="350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47" t="str">
        <f>+entero!D3</f>
        <v>V   A   R   I   A   B   L   E   S     b/</v>
      </c>
      <c r="E3" s="928" t="str">
        <f>+entero!E3</f>
        <v>2008                          A  fines de Dic*</v>
      </c>
      <c r="F3" s="928" t="str">
        <f>+entero!F3</f>
        <v>2009                          A  fines de Ene*</v>
      </c>
      <c r="G3" s="928" t="str">
        <f>+entero!G3</f>
        <v>2009                          A  fines de Feb*</v>
      </c>
      <c r="H3" s="928" t="str">
        <f>+entero!H3</f>
        <v>2009                          A  fines de Mar*</v>
      </c>
      <c r="I3" s="928" t="str">
        <f>+entero!I3</f>
        <v>2009                          A  fines de Abr*</v>
      </c>
      <c r="J3" s="928" t="str">
        <f>+entero!J3</f>
        <v>2009                          A  fines de May*</v>
      </c>
      <c r="K3" s="928" t="str">
        <f>+entero!K3</f>
        <v>2009                          A  fines de Jun*</v>
      </c>
      <c r="L3" s="928" t="str">
        <f>+entero!L3</f>
        <v>2009                          A  fines de Jul*</v>
      </c>
      <c r="M3" s="928" t="str">
        <f>+entero!M3</f>
        <v>2009                          A  fines de Ago*</v>
      </c>
      <c r="N3" s="928" t="str">
        <f>+entero!N3</f>
        <v>2009                          A  fines de Sep*</v>
      </c>
      <c r="O3" s="928" t="str">
        <f>+entero!O3</f>
        <v>2009                          A  fines de Oct*</v>
      </c>
      <c r="P3" s="928" t="str">
        <f>+entero!P3</f>
        <v>2009                          A  fines de Nov*</v>
      </c>
      <c r="Q3" s="928" t="str">
        <f>+entero!Q3</f>
        <v>2009                          A  fines de Dic*</v>
      </c>
      <c r="R3" s="928" t="str">
        <f>+entero!R3</f>
        <v>2010                          A  fines de Ene*</v>
      </c>
      <c r="S3" s="928" t="str">
        <f>+entero!S3</f>
        <v>2010                          A  fines de Feb*</v>
      </c>
      <c r="T3" s="928" t="str">
        <f>+entero!T3</f>
        <v>2010                          A  fines de Mar*</v>
      </c>
      <c r="U3" s="928" t="str">
        <f>+entero!U3</f>
        <v>2010                          A  fines de Abr*</v>
      </c>
      <c r="V3" s="928" t="str">
        <f>+entero!V3</f>
        <v>2010                          A  fines de May*</v>
      </c>
      <c r="W3" s="928" t="str">
        <f>+entero!W3</f>
        <v>2010                          A  fines de Jun*</v>
      </c>
      <c r="X3" s="928" t="str">
        <f>+entero!X3</f>
        <v>2010                          A  fines de Jul*</v>
      </c>
      <c r="Y3" s="928" t="str">
        <f>+entero!Y3</f>
        <v>2010                          A  fines de Ago*</v>
      </c>
      <c r="Z3" s="928" t="str">
        <f>+entero!Z3</f>
        <v>2010                          A  fines de Sep*</v>
      </c>
      <c r="AA3" s="928" t="str">
        <f>+entero!AA3</f>
        <v>2010                          A  fines de Oct*</v>
      </c>
      <c r="AB3" s="928" t="str">
        <f>+entero!AB3</f>
        <v>2010                          A  fines de Nov*</v>
      </c>
      <c r="AC3" s="928" t="str">
        <f>+entero!AC3</f>
        <v>2010                          A  fines de Dic*</v>
      </c>
      <c r="AD3" s="928" t="str">
        <f>+entero!AD3</f>
        <v>2011                          A  fines de Ene*</v>
      </c>
      <c r="AE3" s="928" t="str">
        <f>+entero!AE3</f>
        <v>2011                          A  fines de Feb*</v>
      </c>
      <c r="AF3" s="928" t="str">
        <f>+entero!AF3</f>
        <v>2011                          A  fines de Mar*</v>
      </c>
      <c r="AG3" s="928" t="str">
        <f>+entero!AG3</f>
        <v>2011                          A  fines de Abr*</v>
      </c>
      <c r="AH3" s="928" t="str">
        <f>+entero!AH3</f>
        <v>2011                          A  fines de May*</v>
      </c>
      <c r="AI3" s="928" t="str">
        <f>+entero!AI3</f>
        <v>2011                          A  fines de Jun*</v>
      </c>
      <c r="AJ3" s="928" t="str">
        <f>+entero!AJ3</f>
        <v>2011                          A  fines de Jul*</v>
      </c>
      <c r="AK3" s="928" t="str">
        <f>+entero!AK3</f>
        <v>2011                          A  fines de Ago*</v>
      </c>
      <c r="AL3" s="928" t="str">
        <f>+entero!AL3</f>
        <v>2011                          A  fines de Sep*</v>
      </c>
      <c r="AM3" s="928" t="str">
        <f>+entero!AM3</f>
        <v>2011                          A  fines de Oct*</v>
      </c>
      <c r="AN3" s="928" t="str">
        <f>+entero!AN3</f>
        <v>2011                          A  fines de Nov*</v>
      </c>
      <c r="AO3" s="928" t="str">
        <f>+entero!AO3</f>
        <v>2011                          A  fines de Dic*</v>
      </c>
      <c r="AP3" s="928" t="str">
        <f>+entero!AP3</f>
        <v>2012                          A  fines de Ene*</v>
      </c>
      <c r="AQ3" s="928" t="str">
        <f>+entero!AQ3</f>
        <v>2012                          A  fines de Feb*</v>
      </c>
      <c r="AR3" s="928" t="str">
        <f>+entero!AR3</f>
        <v>2012                          A  fines de Mar*</v>
      </c>
      <c r="AS3" s="928" t="str">
        <f>+entero!AS3</f>
        <v>2012                          A  fines de Abr*</v>
      </c>
      <c r="AT3" s="928" t="str">
        <f>+entero!AT3</f>
        <v>2012                          A  fines de May*</v>
      </c>
      <c r="AU3" s="928" t="str">
        <f>+entero!AU3</f>
        <v>2012                          A  fines de Jun*</v>
      </c>
      <c r="AV3" s="928" t="str">
        <f>+entero!AV3</f>
        <v>2012                          A  fines de Jul*</v>
      </c>
      <c r="AW3" s="928" t="str">
        <f>+entero!AW3</f>
        <v>2012                          A  fines de Ago*</v>
      </c>
      <c r="AX3" s="928" t="str">
        <f>+entero!AX3</f>
        <v>2012                          A  fines de Sep*</v>
      </c>
      <c r="AY3" s="928" t="str">
        <f>+entero!AY3</f>
        <v>2012                          A  fines de Oct*</v>
      </c>
      <c r="AZ3" s="928" t="str">
        <f>+entero!AZ3</f>
        <v>2012                          A  fines de Nov*</v>
      </c>
      <c r="BA3" s="928" t="str">
        <f>+entero!BA3</f>
        <v>2012                          A  fines de Dic*</v>
      </c>
      <c r="BB3" s="928" t="str">
        <f>+entero!BB3</f>
        <v>2013                          A  fines de Ene*</v>
      </c>
      <c r="BC3" s="928" t="str">
        <f>+entero!BC3</f>
        <v>2013                          A  fines de Feb*</v>
      </c>
      <c r="BD3" s="928" t="str">
        <f>+entero!BD3</f>
        <v>2013                          A  fines de Mar*</v>
      </c>
      <c r="BE3" s="928" t="str">
        <f>+entero!BE3</f>
        <v>2013                          A  fines de Abr*</v>
      </c>
      <c r="BF3" s="928" t="str">
        <f>+entero!BF3</f>
        <v>2013                          A  fines de May*</v>
      </c>
      <c r="BG3" s="928" t="str">
        <f>+entero!BG3</f>
        <v>2013                          A  fines de Jun*</v>
      </c>
      <c r="BH3" s="928" t="str">
        <f>+entero!BH3</f>
        <v>2013                          A  fines de Jul*</v>
      </c>
      <c r="BI3" s="928" t="str">
        <f>+entero!BI3</f>
        <v>2013                          A  fines de Ago*</v>
      </c>
      <c r="BJ3" s="928" t="str">
        <f>+entero!BJ3</f>
        <v>2013                          A  fines de Sep*</v>
      </c>
      <c r="BK3" s="928" t="str">
        <f>+entero!BK3</f>
        <v>2013                          A  fines de Oct*</v>
      </c>
      <c r="BL3" s="928" t="str">
        <f>+entero!BL3</f>
        <v>2013                          A  fines de Nov*</v>
      </c>
      <c r="BM3" s="928" t="str">
        <f>+entero!BM3</f>
        <v>2013                          A  fines de Dic*</v>
      </c>
      <c r="BN3" s="928" t="str">
        <f>+entero!BN3</f>
        <v>2014                          A  fines de Ene*</v>
      </c>
      <c r="BO3" s="928" t="str">
        <f>+entero!BO3</f>
        <v>2014                          A  fines de Feb*</v>
      </c>
      <c r="BP3" s="928" t="str">
        <f>+entero!BP3</f>
        <v>2014                          A  fines de Mar*</v>
      </c>
      <c r="BQ3" s="928" t="str">
        <f>+entero!BQ3</f>
        <v>2014                          A  fines de Abr*</v>
      </c>
      <c r="BR3" s="928" t="str">
        <f>+entero!BR3</f>
        <v>2014                          A  fines de May*</v>
      </c>
      <c r="BS3" s="928" t="str">
        <f>+entero!BS3</f>
        <v>2014                          A  fines de Jun*</v>
      </c>
      <c r="BT3" s="928" t="str">
        <f>+entero!BT3</f>
        <v>2014                          A  fines de Jul*</v>
      </c>
      <c r="BU3" s="928" t="str">
        <f>+entero!BU3</f>
        <v>2014                          A  fines de Ago*</v>
      </c>
      <c r="BV3" s="928" t="str">
        <f>+entero!BV3</f>
        <v>2014                          A  fines de Sep*</v>
      </c>
      <c r="BW3" s="928" t="str">
        <f>+entero!BW3</f>
        <v>2014                          A  fines de Oct*</v>
      </c>
      <c r="BX3" s="928" t="str">
        <f>+entero!BX3</f>
        <v>2014                          A  fines de Nov*</v>
      </c>
      <c r="BY3" s="928" t="str">
        <f>+entero!BY3</f>
        <v>2014                          A  fines de Dic*</v>
      </c>
      <c r="BZ3" s="928" t="str">
        <f>+entero!BZ3</f>
        <v>2015                         A  fines de Ene*</v>
      </c>
      <c r="CA3" s="928" t="str">
        <f>+entero!CA3</f>
        <v>2015                         A  fines de Feb*</v>
      </c>
      <c r="CB3" s="928" t="str">
        <f>+entero!CB3</f>
        <v>2015                         A  fines de Mar*</v>
      </c>
      <c r="CC3" s="928" t="str">
        <f>+entero!CC3</f>
        <v xml:space="preserve">2015                         A  fines de Abr* </v>
      </c>
      <c r="CD3" s="928" t="str">
        <f>+entero!CD3</f>
        <v xml:space="preserve">2015                         A  fines de May* </v>
      </c>
      <c r="CE3" s="928" t="str">
        <f>+entero!CE3</f>
        <v xml:space="preserve">2015                         A  fines de Jun* </v>
      </c>
      <c r="CF3" s="928" t="str">
        <f>+entero!CF3</f>
        <v xml:space="preserve">2015                         A  fines de Jul* </v>
      </c>
      <c r="CG3" s="928" t="str">
        <f>+entero!CG3</f>
        <v xml:space="preserve">2015                         A  fines de Ago* </v>
      </c>
      <c r="CH3" s="928" t="str">
        <f>+entero!CH3</f>
        <v xml:space="preserve">2015                         A  fines de Sep* </v>
      </c>
      <c r="CI3" s="928" t="str">
        <f>+entero!CI3</f>
        <v xml:space="preserve">2015                         A  fines de Oct* </v>
      </c>
      <c r="CJ3" s="928" t="str">
        <f>+entero!CJ3</f>
        <v xml:space="preserve">2015                         A  fines de Nov* </v>
      </c>
      <c r="CK3" s="928" t="str">
        <f>+entero!CK3</f>
        <v xml:space="preserve">2015                         A  fines de Dic* </v>
      </c>
      <c r="CL3" s="928" t="str">
        <f>+entero!CL3</f>
        <v xml:space="preserve">2016                         A  fines de Ene* </v>
      </c>
      <c r="CM3" s="928" t="str">
        <f>+entero!CM3</f>
        <v xml:space="preserve">2016                         A  fines de Feb* </v>
      </c>
      <c r="CN3" s="928" t="str">
        <f>+entero!CN3</f>
        <v xml:space="preserve">2016                         A  fines de Mar* </v>
      </c>
      <c r="CO3" s="928" t="str">
        <f>+entero!CO3</f>
        <v xml:space="preserve">2016                         A  fines de Abr* </v>
      </c>
      <c r="CP3" s="928" t="str">
        <f>+entero!CP3</f>
        <v xml:space="preserve">2016                         A  fines de May* </v>
      </c>
      <c r="CQ3" s="928" t="str">
        <f>+entero!CQ3</f>
        <v xml:space="preserve">2016                         A  fines de Jun* </v>
      </c>
      <c r="CR3" s="928" t="str">
        <f>+entero!CR3</f>
        <v xml:space="preserve">2016                         A  fines de Jul* </v>
      </c>
      <c r="CS3" s="928" t="str">
        <f>+entero!CS3</f>
        <v xml:space="preserve">2016                         A  fines de Ago* </v>
      </c>
      <c r="CT3" s="928" t="str">
        <f>entero!CT3</f>
        <v xml:space="preserve">2016                         A  fines de Sep* </v>
      </c>
      <c r="CU3" s="928" t="str">
        <f>entero!CU3</f>
        <v xml:space="preserve">2016                         A  fines de Oct* </v>
      </c>
      <c r="CV3" s="928" t="str">
        <f>entero!CV3</f>
        <v xml:space="preserve">2016                         A  fines de Nov* </v>
      </c>
      <c r="CW3" s="928" t="str">
        <f>entero!CW3</f>
        <v>2016                         A  fines de Dic* 15</v>
      </c>
      <c r="CX3" s="928" t="str">
        <f>entero!CX3</f>
        <v xml:space="preserve">2017                         A  fines de Ene* </v>
      </c>
      <c r="CY3" s="928" t="str">
        <f>entero!CY3</f>
        <v xml:space="preserve">2017                         A  fines de Feb* </v>
      </c>
      <c r="CZ3" s="928" t="str">
        <f>entero!CZ3</f>
        <v xml:space="preserve">2017                         A  fines de Mar* </v>
      </c>
      <c r="DA3" s="928" t="str">
        <f>entero!DA3</f>
        <v xml:space="preserve">2017                         A  fines de Abr* </v>
      </c>
      <c r="DB3" s="928" t="str">
        <f>entero!DB3</f>
        <v xml:space="preserve">2017                         A  fines de May* </v>
      </c>
      <c r="DC3" s="928" t="str">
        <f>entero!DC3</f>
        <v xml:space="preserve">2017                         A  fines de Jun* </v>
      </c>
      <c r="DD3" s="949" t="str">
        <f>+entero!DD3</f>
        <v>Semana 1°</v>
      </c>
      <c r="DE3" s="950"/>
      <c r="DF3" s="950"/>
      <c r="DG3" s="950"/>
      <c r="DH3" s="951"/>
      <c r="DI3" s="941" t="s">
        <v>27</v>
      </c>
      <c r="DJ3" s="942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7.75" customHeight="1" thickBot="1" x14ac:dyDescent="0.25">
      <c r="C4" s="20"/>
      <c r="D4" s="948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 t="str">
        <f>entero!CT3</f>
        <v xml:space="preserve">2016                         A  fines de Sep* </v>
      </c>
      <c r="CU4" s="937" t="str">
        <f>entero!CU3</f>
        <v xml:space="preserve">2016                         A  fines de Oct* </v>
      </c>
      <c r="CV4" s="937" t="str">
        <f>entero!CV3</f>
        <v xml:space="preserve">2016                         A  fines de Nov* </v>
      </c>
      <c r="CW4" s="937" t="str">
        <f>entero!CW3</f>
        <v>2016                         A  fines de Dic* 15</v>
      </c>
      <c r="CX4" s="937" t="str">
        <f>entero!CX3</f>
        <v xml:space="preserve">2017                         A  fines de Ene* </v>
      </c>
      <c r="CY4" s="937" t="str">
        <f>entero!CY3</f>
        <v xml:space="preserve">2017                         A  fines de Feb* </v>
      </c>
      <c r="CZ4" s="937" t="str">
        <f>entero!CZ3</f>
        <v xml:space="preserve">2017                         A  fines de Mar* </v>
      </c>
      <c r="DA4" s="937" t="str">
        <f>entero!DA3</f>
        <v xml:space="preserve">2017                         A  fines de Abr* </v>
      </c>
      <c r="DB4" s="937" t="str">
        <f>entero!DB3</f>
        <v xml:space="preserve">2017                         A  fines de May* </v>
      </c>
      <c r="DC4" s="937" t="str">
        <f>entero!DC3</f>
        <v xml:space="preserve">2017                         A  fines de Jun* </v>
      </c>
      <c r="DD4" s="902">
        <f>+entero!DD4</f>
        <v>42919</v>
      </c>
      <c r="DE4" s="903">
        <f>+entero!DE4</f>
        <v>42920</v>
      </c>
      <c r="DF4" s="903">
        <f>+entero!DF4</f>
        <v>42921</v>
      </c>
      <c r="DG4" s="903">
        <f>+entero!DG4</f>
        <v>42922</v>
      </c>
      <c r="DH4" s="904">
        <f>+entero!DH4</f>
        <v>42923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3"/>
      <c r="DE5" s="33"/>
      <c r="DF5" s="33"/>
      <c r="DG5" s="33"/>
      <c r="DH5" s="33"/>
      <c r="DI5" s="79"/>
      <c r="DJ5" s="34"/>
      <c r="DK5" s="204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0" t="e">
        <f>+entero!#REF!</f>
        <v>#REF!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0" t="e">
        <f>+entero!#REF!</f>
        <v>#REF!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0" t="e">
        <f>+entero!#REF!</f>
        <v>#REF!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0" t="e">
        <f>+entero!#REF!</f>
        <v>#REF!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1351.5887669826529</v>
      </c>
      <c r="DC10" s="593">
        <f>+entero!DC91</f>
        <v>1210.9271148786429</v>
      </c>
      <c r="DD10" s="594">
        <f>+entero!DD91</f>
        <v>1210.9271148786429</v>
      </c>
      <c r="DE10" s="905">
        <f>+entero!DE91</f>
        <v>1210.9271148786429</v>
      </c>
      <c r="DF10" s="905">
        <f>+entero!DF91</f>
        <v>1210.9271148786429</v>
      </c>
      <c r="DG10" s="905">
        <f>+entero!DG91</f>
        <v>1210.9271148786429</v>
      </c>
      <c r="DH10" s="906">
        <f>+entero!DH91</f>
        <v>1182.3235918604473</v>
      </c>
      <c r="DI10" s="594">
        <f>+entero!DI91</f>
        <v>-28.603523018195574</v>
      </c>
      <c r="DJ10" s="841">
        <f>+entero!DJ91</f>
        <v>-2.3621176424860391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4"/>
      <c r="DE11" s="4"/>
      <c r="DF11" s="4"/>
      <c r="DG11" s="4"/>
      <c r="DH11" s="4"/>
      <c r="DI11" s="4"/>
      <c r="DJ11" s="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</row>
    <row r="75" spans="1:125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6"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I3:DJ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D3:DH3"/>
    <mergeCell ref="CZ3:CZ4"/>
    <mergeCell ref="DA3:DA4"/>
    <mergeCell ref="DC3:D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T174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7" width="7.85546875" customWidth="1"/>
    <col min="108" max="112" width="7.7109375" customWidth="1"/>
    <col min="113" max="113" width="1.5703125" customWidth="1"/>
    <col min="114" max="124" width="11.42578125" style="200"/>
  </cols>
  <sheetData>
    <row r="1" spans="1:123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J1" s="197"/>
      <c r="DK1" s="197"/>
      <c r="DL1" s="197"/>
      <c r="DM1" s="197"/>
      <c r="DN1" s="197"/>
      <c r="DO1" s="197"/>
      <c r="DP1" s="197"/>
      <c r="DQ1" s="197"/>
      <c r="DR1" s="197"/>
      <c r="DS1" s="197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8"/>
      <c r="DE2" s="8"/>
      <c r="DF2" s="350"/>
      <c r="DG2" s="8"/>
      <c r="DH2" s="350"/>
      <c r="DJ2" s="197"/>
      <c r="DK2" s="197"/>
      <c r="DL2" s="197"/>
      <c r="DM2" s="197"/>
      <c r="DN2" s="197"/>
      <c r="DO2" s="197"/>
      <c r="DP2" s="197"/>
      <c r="DQ2" s="197"/>
      <c r="DR2" s="197"/>
      <c r="DS2" s="197"/>
    </row>
    <row r="3" spans="1:123" ht="13.5" customHeight="1" x14ac:dyDescent="0.2">
      <c r="C3" s="15"/>
      <c r="D3" s="947" t="str">
        <f>+entero!D3</f>
        <v>V   A   R   I   A   B   L   E   S     b/</v>
      </c>
      <c r="E3" s="928" t="str">
        <f>+entero!E3</f>
        <v>2008                          A  fines de Dic*</v>
      </c>
      <c r="F3" s="928" t="str">
        <f>+entero!F3</f>
        <v>2009                          A  fines de Ene*</v>
      </c>
      <c r="G3" s="928" t="str">
        <f>+entero!G3</f>
        <v>2009                          A  fines de Feb*</v>
      </c>
      <c r="H3" s="928" t="str">
        <f>+entero!H3</f>
        <v>2009                          A  fines de Mar*</v>
      </c>
      <c r="I3" s="928" t="str">
        <f>+entero!I3</f>
        <v>2009                          A  fines de Abr*</v>
      </c>
      <c r="J3" s="928" t="str">
        <f>+entero!J3</f>
        <v>2009                          A  fines de May*</v>
      </c>
      <c r="K3" s="928" t="str">
        <f>+entero!K3</f>
        <v>2009                          A  fines de Jun*</v>
      </c>
      <c r="L3" s="928" t="str">
        <f>+entero!L3</f>
        <v>2009                          A  fines de Jul*</v>
      </c>
      <c r="M3" s="928" t="str">
        <f>+entero!M3</f>
        <v>2009                          A  fines de Ago*</v>
      </c>
      <c r="N3" s="928" t="str">
        <f>+entero!N3</f>
        <v>2009                          A  fines de Sep*</v>
      </c>
      <c r="O3" s="928" t="str">
        <f>+entero!O3</f>
        <v>2009                          A  fines de Oct*</v>
      </c>
      <c r="P3" s="928" t="str">
        <f>+entero!P3</f>
        <v>2009                          A  fines de Nov*</v>
      </c>
      <c r="Q3" s="928" t="str">
        <f>+entero!Q3</f>
        <v>2009                          A  fines de Dic*</v>
      </c>
      <c r="R3" s="928" t="str">
        <f>+entero!R3</f>
        <v>2010                          A  fines de Ene*</v>
      </c>
      <c r="S3" s="928" t="str">
        <f>+entero!S3</f>
        <v>2010                          A  fines de Feb*</v>
      </c>
      <c r="T3" s="928" t="str">
        <f>+entero!T3</f>
        <v>2010                          A  fines de Mar*</v>
      </c>
      <c r="U3" s="928" t="str">
        <f>+entero!U3</f>
        <v>2010                          A  fines de Abr*</v>
      </c>
      <c r="V3" s="928" t="str">
        <f>+entero!V3</f>
        <v>2010                          A  fines de May*</v>
      </c>
      <c r="W3" s="928" t="str">
        <f>+entero!W3</f>
        <v>2010                          A  fines de Jun*</v>
      </c>
      <c r="X3" s="928" t="str">
        <f>+entero!X3</f>
        <v>2010                          A  fines de Jul*</v>
      </c>
      <c r="Y3" s="928" t="str">
        <f>+entero!Y3</f>
        <v>2010                          A  fines de Ago*</v>
      </c>
      <c r="Z3" s="928" t="str">
        <f>+entero!Z3</f>
        <v>2010                          A  fines de Sep*</v>
      </c>
      <c r="AA3" s="928" t="str">
        <f>+entero!AA3</f>
        <v>2010                          A  fines de Oct*</v>
      </c>
      <c r="AB3" s="928" t="str">
        <f>+entero!AB3</f>
        <v>2010                          A  fines de Nov*</v>
      </c>
      <c r="AC3" s="928" t="str">
        <f>+entero!AC3</f>
        <v>2010                          A  fines de Dic*</v>
      </c>
      <c r="AD3" s="928" t="str">
        <f>+entero!AD3</f>
        <v>2011                          A  fines de Ene*</v>
      </c>
      <c r="AE3" s="928" t="str">
        <f>+entero!AE3</f>
        <v>2011                          A  fines de Feb*</v>
      </c>
      <c r="AF3" s="928" t="str">
        <f>+entero!AF3</f>
        <v>2011                          A  fines de Mar*</v>
      </c>
      <c r="AG3" s="928" t="str">
        <f>+entero!AG3</f>
        <v>2011                          A  fines de Abr*</v>
      </c>
      <c r="AH3" s="928" t="str">
        <f>+entero!AH3</f>
        <v>2011                          A  fines de May*</v>
      </c>
      <c r="AI3" s="928" t="str">
        <f>+entero!AI3</f>
        <v>2011                          A  fines de Jun*</v>
      </c>
      <c r="AJ3" s="928" t="str">
        <f>+entero!AJ3</f>
        <v>2011                          A  fines de Jul*</v>
      </c>
      <c r="AK3" s="928" t="str">
        <f>+entero!AK3</f>
        <v>2011                          A  fines de Ago*</v>
      </c>
      <c r="AL3" s="928" t="str">
        <f>+entero!AL3</f>
        <v>2011                          A  fines de Sep*</v>
      </c>
      <c r="AM3" s="928" t="str">
        <f>+entero!AM3</f>
        <v>2011                          A  fines de Oct*</v>
      </c>
      <c r="AN3" s="928" t="str">
        <f>+entero!AN3</f>
        <v>2011                          A  fines de Nov*</v>
      </c>
      <c r="AO3" s="928" t="str">
        <f>+entero!AO3</f>
        <v>2011                          A  fines de Dic*</v>
      </c>
      <c r="AP3" s="928" t="str">
        <f>+entero!AP3</f>
        <v>2012                          A  fines de Ene*</v>
      </c>
      <c r="AQ3" s="928" t="str">
        <f>+entero!AQ3</f>
        <v>2012                          A  fines de Feb*</v>
      </c>
      <c r="AR3" s="928" t="str">
        <f>+entero!AR3</f>
        <v>2012                          A  fines de Mar*</v>
      </c>
      <c r="AS3" s="928" t="str">
        <f>+entero!AS3</f>
        <v>2012                          A  fines de Abr*</v>
      </c>
      <c r="AT3" s="928" t="str">
        <f>+entero!AT3</f>
        <v>2012                          A  fines de May*</v>
      </c>
      <c r="AU3" s="928" t="str">
        <f>+entero!AU3</f>
        <v>2012                          A  fines de Jun*</v>
      </c>
      <c r="AV3" s="928" t="str">
        <f>+entero!AV3</f>
        <v>2012                          A  fines de Jul*</v>
      </c>
      <c r="AW3" s="928" t="str">
        <f>+entero!AW3</f>
        <v>2012                          A  fines de Ago*</v>
      </c>
      <c r="AX3" s="928" t="str">
        <f>+entero!AX3</f>
        <v>2012                          A  fines de Sep*</v>
      </c>
      <c r="AY3" s="928" t="str">
        <f>+entero!AY3</f>
        <v>2012                          A  fines de Oct*</v>
      </c>
      <c r="AZ3" s="928" t="str">
        <f>+entero!AZ3</f>
        <v>2012                          A  fines de Nov*</v>
      </c>
      <c r="BA3" s="928" t="str">
        <f>+entero!BA3</f>
        <v>2012                          A  fines de Dic*</v>
      </c>
      <c r="BB3" s="928" t="str">
        <f>+entero!BB3</f>
        <v>2013                          A  fines de Ene*</v>
      </c>
      <c r="BC3" s="928" t="str">
        <f>+entero!BC3</f>
        <v>2013                          A  fines de Feb*</v>
      </c>
      <c r="BD3" s="928" t="str">
        <f>+entero!BD3</f>
        <v>2013                          A  fines de Mar*</v>
      </c>
      <c r="BE3" s="928" t="str">
        <f>+entero!BE3</f>
        <v>2013                          A  fines de Abr*</v>
      </c>
      <c r="BF3" s="928" t="str">
        <f>+entero!BF3</f>
        <v>2013                          A  fines de May*</v>
      </c>
      <c r="BG3" s="928" t="str">
        <f>+entero!BG3</f>
        <v>2013                          A  fines de Jun*</v>
      </c>
      <c r="BH3" s="928" t="str">
        <f>+entero!BH3</f>
        <v>2013                          A  fines de Jul*</v>
      </c>
      <c r="BI3" s="928" t="str">
        <f>+entero!BI3</f>
        <v>2013                          A  fines de Ago*</v>
      </c>
      <c r="BJ3" s="928" t="str">
        <f>+entero!BJ3</f>
        <v>2013                          A  fines de Sep*</v>
      </c>
      <c r="BK3" s="928" t="str">
        <f>+entero!BK3</f>
        <v>2013                          A  fines de Oct*</v>
      </c>
      <c r="BL3" s="928" t="str">
        <f>+entero!BL3</f>
        <v>2013                          A  fines de Nov*</v>
      </c>
      <c r="BM3" s="928" t="str">
        <f>+entero!BM3</f>
        <v>2013                          A  fines de Dic*</v>
      </c>
      <c r="BN3" s="928" t="str">
        <f>+entero!BN3</f>
        <v>2014                          A  fines de Ene*</v>
      </c>
      <c r="BO3" s="928" t="str">
        <f>+entero!BO3</f>
        <v>2014                          A  fines de Feb*</v>
      </c>
      <c r="BP3" s="928" t="str">
        <f>+entero!BP3</f>
        <v>2014                          A  fines de Mar*</v>
      </c>
      <c r="BQ3" s="928" t="str">
        <f>+entero!BQ3</f>
        <v>2014                          A  fines de Abr*</v>
      </c>
      <c r="BR3" s="928" t="str">
        <f>+entero!BR3</f>
        <v>2014                          A  fines de May*</v>
      </c>
      <c r="BS3" s="928" t="str">
        <f>+entero!BS3</f>
        <v>2014                          A  fines de Jun*</v>
      </c>
      <c r="BT3" s="928" t="str">
        <f>+entero!BT3</f>
        <v>2014                          A  fines de Jul*</v>
      </c>
      <c r="BU3" s="928" t="str">
        <f>+entero!BU3</f>
        <v>2014                          A  fines de Ago*</v>
      </c>
      <c r="BV3" s="928" t="str">
        <f>+entero!BV3</f>
        <v>2014                          A  fines de Sep*</v>
      </c>
      <c r="BW3" s="928" t="str">
        <f>+entero!BW3</f>
        <v>2014                          A  fines de Oct*</v>
      </c>
      <c r="BX3" s="928" t="str">
        <f>+entero!BX3</f>
        <v>2014                          A  fines de Nov*</v>
      </c>
      <c r="BY3" s="928" t="str">
        <f>+entero!BY3</f>
        <v>2014                          A  fines de Dic*</v>
      </c>
      <c r="BZ3" s="928" t="str">
        <f>+entero!BZ3</f>
        <v>2015                         A  fines de Ene*</v>
      </c>
      <c r="CA3" s="928" t="str">
        <f>+entero!CA3</f>
        <v>2015                         A  fines de Feb*</v>
      </c>
      <c r="CB3" s="928" t="str">
        <f>+entero!CB3</f>
        <v>2015                         A  fines de Mar*</v>
      </c>
      <c r="CC3" s="928" t="str">
        <f>+entero!CC3</f>
        <v xml:space="preserve">2015                         A  fines de Abr* </v>
      </c>
      <c r="CD3" s="928" t="str">
        <f>+entero!CD3</f>
        <v xml:space="preserve">2015                         A  fines de May* </v>
      </c>
      <c r="CE3" s="928" t="str">
        <f>+entero!CE3</f>
        <v xml:space="preserve">2015                         A  fines de Jun* </v>
      </c>
      <c r="CF3" s="928" t="str">
        <f>+entero!CF3</f>
        <v xml:space="preserve">2015                         A  fines de Jul* </v>
      </c>
      <c r="CG3" s="928" t="str">
        <f>+entero!CG3</f>
        <v xml:space="preserve">2015                         A  fines de Ago* </v>
      </c>
      <c r="CH3" s="928" t="str">
        <f>+entero!CH3</f>
        <v xml:space="preserve">2015                         A  fines de Sep* </v>
      </c>
      <c r="CI3" s="928" t="str">
        <f>+entero!CI3</f>
        <v xml:space="preserve">2015                         A  fines de Oct* </v>
      </c>
      <c r="CJ3" s="928" t="str">
        <f>+entero!CJ3</f>
        <v xml:space="preserve">2015                         A  fines de Nov* </v>
      </c>
      <c r="CK3" s="928" t="str">
        <f>+entero!CK3</f>
        <v xml:space="preserve">2015                         A  fines de Dic* </v>
      </c>
      <c r="CL3" s="928" t="str">
        <f>+entero!CL3</f>
        <v xml:space="preserve">2016                         A  fines de Ene* </v>
      </c>
      <c r="CM3" s="928" t="str">
        <f>+entero!CM3</f>
        <v xml:space="preserve">2016                         A  fines de Feb* </v>
      </c>
      <c r="CN3" s="928" t="str">
        <f>+entero!CN3</f>
        <v xml:space="preserve">2016                         A  fines de Mar* </v>
      </c>
      <c r="CO3" s="928" t="str">
        <f>+entero!CO3</f>
        <v xml:space="preserve">2016                         A  fines de Abr* </v>
      </c>
      <c r="CP3" s="928" t="str">
        <f>+entero!CP3</f>
        <v xml:space="preserve">2016                         A  fines de May* </v>
      </c>
      <c r="CQ3" s="928" t="str">
        <f>+entero!CQ3</f>
        <v xml:space="preserve">2016                         A  fines de Jun* </v>
      </c>
      <c r="CR3" s="928" t="str">
        <f>+entero!CR3</f>
        <v xml:space="preserve">2016                         A  fines de Jul* </v>
      </c>
      <c r="CS3" s="928" t="str">
        <f>+entero!CS3</f>
        <v xml:space="preserve">2016                         A  fines de Ago* </v>
      </c>
      <c r="CT3" s="928" t="str">
        <f>+entero!CT3</f>
        <v xml:space="preserve">2016                         A  fines de Sep* </v>
      </c>
      <c r="CU3" s="928" t="str">
        <f>+entero!CU3</f>
        <v xml:space="preserve">2016                         A  fines de Oct* </v>
      </c>
      <c r="CV3" s="928" t="str">
        <f>+entero!CV3</f>
        <v xml:space="preserve">2016                         A  fines de Nov* </v>
      </c>
      <c r="CW3" s="928" t="str">
        <f>+entero!CW3</f>
        <v>2016                         A  fines de Dic* 15</v>
      </c>
      <c r="CX3" s="928" t="str">
        <f>+entero!CX3</f>
        <v xml:space="preserve">2017                         A  fines de Ene* </v>
      </c>
      <c r="CY3" s="928" t="str">
        <f>+entero!CY3</f>
        <v xml:space="preserve">2017                         A  fines de Feb* </v>
      </c>
      <c r="CZ3" s="928" t="str">
        <f>+entero!CZ3</f>
        <v xml:space="preserve">2017                         A  fines de Mar* </v>
      </c>
      <c r="DA3" s="928" t="str">
        <f>+entero!DA3</f>
        <v xml:space="preserve">2017                         A  fines de Abr* </v>
      </c>
      <c r="DB3" s="928" t="str">
        <f>+entero!DB3</f>
        <v xml:space="preserve">2017                         A  fines de May* </v>
      </c>
      <c r="DC3" s="928" t="str">
        <f>+entero!DC3</f>
        <v xml:space="preserve">2017                         A  fines de Jun* </v>
      </c>
      <c r="DD3" s="949" t="str">
        <f>+entero!DD3</f>
        <v>Semana 1°</v>
      </c>
      <c r="DE3" s="950"/>
      <c r="DF3" s="950"/>
      <c r="DG3" s="950"/>
      <c r="DH3" s="951"/>
      <c r="DI3" s="23"/>
      <c r="DJ3" s="197"/>
      <c r="DK3" s="197"/>
      <c r="DL3" s="197"/>
      <c r="DM3" s="197"/>
      <c r="DN3" s="197"/>
      <c r="DO3" s="197"/>
      <c r="DP3" s="197"/>
      <c r="DQ3" s="197"/>
      <c r="DR3" s="197"/>
      <c r="DS3" s="197"/>
    </row>
    <row r="4" spans="1:123" ht="24.75" customHeight="1" thickBot="1" x14ac:dyDescent="0.25">
      <c r="C4" s="20"/>
      <c r="D4" s="948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/>
      <c r="CU4" s="937"/>
      <c r="CV4" s="937"/>
      <c r="CW4" s="937"/>
      <c r="CX4" s="937"/>
      <c r="CY4" s="937"/>
      <c r="CZ4" s="937"/>
      <c r="DA4" s="937"/>
      <c r="DB4" s="937"/>
      <c r="DC4" s="937"/>
      <c r="DD4" s="902">
        <f>+entero!DD4</f>
        <v>42919</v>
      </c>
      <c r="DE4" s="903">
        <f>+entero!DE4</f>
        <v>42920</v>
      </c>
      <c r="DF4" s="903">
        <f>+entero!DF4</f>
        <v>42921</v>
      </c>
      <c r="DG4" s="903">
        <f>+entero!DG4</f>
        <v>42922</v>
      </c>
      <c r="DH4" s="904">
        <f>+entero!DH4</f>
        <v>42923</v>
      </c>
      <c r="DI4" s="23"/>
      <c r="DJ4" s="197"/>
      <c r="DK4" s="197"/>
      <c r="DL4" s="197"/>
      <c r="DM4" s="197"/>
      <c r="DN4" s="197"/>
      <c r="DO4" s="197"/>
      <c r="DP4" s="197"/>
      <c r="DQ4" s="197"/>
      <c r="DR4" s="197"/>
      <c r="DS4" s="197"/>
    </row>
    <row r="5" spans="1:123" x14ac:dyDescent="0.2">
      <c r="A5" s="3"/>
      <c r="B5" s="923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137"/>
      <c r="DE5" s="137"/>
      <c r="DF5" s="137"/>
      <c r="DG5" s="137"/>
      <c r="DH5" s="137"/>
      <c r="DI5" s="75"/>
      <c r="DJ5" s="197"/>
      <c r="DK5" s="197"/>
      <c r="DL5" s="197"/>
      <c r="DM5" s="197"/>
      <c r="DN5" s="197"/>
      <c r="DO5" s="197"/>
      <c r="DP5" s="197"/>
      <c r="DQ5" s="197"/>
      <c r="DR5" s="197"/>
      <c r="DS5" s="197"/>
    </row>
    <row r="6" spans="1:123" ht="12.75" customHeight="1" x14ac:dyDescent="0.2">
      <c r="A6" s="3"/>
      <c r="B6" s="923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524">
        <f>+entero!DC93</f>
        <v>167.10192792185848</v>
      </c>
      <c r="DD6" s="42"/>
      <c r="DE6" s="42"/>
      <c r="DF6" s="42"/>
      <c r="DG6" s="42"/>
      <c r="DH6" s="42"/>
      <c r="DI6" s="76"/>
      <c r="DJ6" s="210"/>
      <c r="DK6" s="210"/>
      <c r="DL6" s="210"/>
      <c r="DM6" s="210"/>
      <c r="DN6" s="210"/>
      <c r="DO6" s="210"/>
      <c r="DP6" s="210"/>
      <c r="DQ6" s="197"/>
      <c r="DR6" s="197"/>
      <c r="DS6" s="197"/>
    </row>
    <row r="7" spans="1:123" x14ac:dyDescent="0.2">
      <c r="A7" s="3"/>
      <c r="B7" s="923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42"/>
      <c r="DE7" s="42"/>
      <c r="DF7" s="42"/>
      <c r="DG7" s="42"/>
      <c r="DH7" s="42"/>
      <c r="DI7" s="76"/>
      <c r="DJ7" s="210"/>
      <c r="DK7" s="210"/>
      <c r="DL7" s="210"/>
      <c r="DM7" s="210"/>
      <c r="DN7" s="210"/>
      <c r="DO7" s="210"/>
      <c r="DP7" s="210"/>
      <c r="DQ7" s="197"/>
      <c r="DR7" s="197"/>
      <c r="DS7" s="197"/>
    </row>
    <row r="8" spans="1:123" x14ac:dyDescent="0.2">
      <c r="A8" s="3"/>
      <c r="B8" s="923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42"/>
      <c r="DE8" s="42"/>
      <c r="DF8" s="42"/>
      <c r="DG8" s="42"/>
      <c r="DH8" s="42"/>
      <c r="DI8" s="76"/>
      <c r="DJ8" s="210"/>
      <c r="DK8" s="210"/>
      <c r="DL8" s="210"/>
      <c r="DM8" s="210"/>
      <c r="DN8" s="210"/>
      <c r="DO8" s="210"/>
      <c r="DP8" s="210"/>
      <c r="DQ8" s="197"/>
      <c r="DR8" s="197"/>
      <c r="DS8" s="197"/>
    </row>
    <row r="9" spans="1:123" x14ac:dyDescent="0.2">
      <c r="A9" s="3"/>
      <c r="B9" s="923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42"/>
      <c r="DE9" s="42"/>
      <c r="DF9" s="42"/>
      <c r="DG9" s="42"/>
      <c r="DH9" s="42"/>
      <c r="DI9" s="76"/>
      <c r="DJ9" s="210"/>
      <c r="DK9" s="210"/>
      <c r="DL9" s="210"/>
      <c r="DM9" s="210"/>
      <c r="DN9" s="210"/>
      <c r="DO9" s="210"/>
      <c r="DP9" s="210"/>
      <c r="DQ9" s="197"/>
      <c r="DR9" s="197"/>
      <c r="DS9" s="197"/>
    </row>
    <row r="10" spans="1:123" x14ac:dyDescent="0.2">
      <c r="A10" s="3"/>
      <c r="B10" s="923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524">
        <f>+entero!DC97</f>
        <v>298.39854860253126</v>
      </c>
      <c r="DD10" s="42"/>
      <c r="DE10" s="42"/>
      <c r="DF10" s="42"/>
      <c r="DG10" s="42"/>
      <c r="DH10" s="42"/>
      <c r="DI10" s="76"/>
      <c r="DJ10" s="210"/>
      <c r="DK10" s="210"/>
      <c r="DL10" s="210"/>
      <c r="DM10" s="210"/>
      <c r="DN10" s="210"/>
      <c r="DO10" s="210"/>
      <c r="DP10" s="210"/>
      <c r="DQ10" s="197"/>
      <c r="DR10" s="197"/>
      <c r="DS10" s="197"/>
    </row>
    <row r="11" spans="1:123" x14ac:dyDescent="0.2">
      <c r="A11" s="3"/>
      <c r="B11" s="923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42"/>
      <c r="DE11" s="42"/>
      <c r="DF11" s="42"/>
      <c r="DG11" s="42"/>
      <c r="DH11" s="42"/>
      <c r="DI11" s="76"/>
      <c r="DJ11" s="210"/>
      <c r="DK11" s="210"/>
      <c r="DL11" s="210"/>
      <c r="DM11" s="210"/>
      <c r="DN11" s="210"/>
      <c r="DO11" s="210"/>
      <c r="DP11" s="210"/>
      <c r="DQ11" s="197"/>
      <c r="DR11" s="197"/>
      <c r="DS11" s="197"/>
    </row>
    <row r="12" spans="1:123" x14ac:dyDescent="0.2">
      <c r="A12" s="3"/>
      <c r="B12" s="923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42"/>
      <c r="DE12" s="42"/>
      <c r="DF12" s="42"/>
      <c r="DG12" s="42"/>
      <c r="DH12" s="42"/>
      <c r="DI12" s="76"/>
      <c r="DJ12" s="210"/>
      <c r="DK12" s="210"/>
      <c r="DL12" s="210"/>
      <c r="DM12" s="210"/>
      <c r="DN12" s="210"/>
      <c r="DO12" s="210"/>
      <c r="DP12" s="210"/>
      <c r="DQ12" s="197"/>
      <c r="DR12" s="197"/>
      <c r="DS12" s="197"/>
    </row>
    <row r="13" spans="1:123" x14ac:dyDescent="0.2">
      <c r="A13" s="3"/>
      <c r="B13" s="923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42"/>
      <c r="DE13" s="42"/>
      <c r="DF13" s="42"/>
      <c r="DG13" s="42"/>
      <c r="DH13" s="42"/>
      <c r="DI13" s="76"/>
      <c r="DJ13" s="210"/>
      <c r="DK13" s="210"/>
      <c r="DL13" s="210"/>
      <c r="DM13" s="210"/>
      <c r="DN13" s="210"/>
      <c r="DO13" s="210"/>
      <c r="DP13" s="210"/>
      <c r="DQ13" s="197"/>
      <c r="DR13" s="197"/>
      <c r="DS13" s="197"/>
    </row>
    <row r="14" spans="1:123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42"/>
      <c r="DE14" s="42"/>
      <c r="DF14" s="42"/>
      <c r="DG14" s="42"/>
      <c r="DH14" s="42"/>
      <c r="DI14" s="76"/>
      <c r="DJ14" s="210"/>
      <c r="DK14" s="210"/>
      <c r="DL14" s="210"/>
      <c r="DM14" s="210"/>
      <c r="DN14" s="210"/>
      <c r="DO14" s="210"/>
      <c r="DP14" s="210"/>
      <c r="DQ14" s="197"/>
      <c r="DR14" s="197"/>
      <c r="DS14" s="197"/>
    </row>
    <row r="15" spans="1:123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42"/>
      <c r="DE15" s="42"/>
      <c r="DF15" s="42"/>
      <c r="DG15" s="42"/>
      <c r="DH15" s="42"/>
      <c r="DI15" s="76"/>
      <c r="DJ15" s="210"/>
      <c r="DK15" s="210"/>
      <c r="DL15" s="210"/>
      <c r="DM15" s="210"/>
      <c r="DN15" s="210"/>
      <c r="DO15" s="210"/>
      <c r="DP15" s="210"/>
      <c r="DQ15" s="197"/>
      <c r="DR15" s="197"/>
      <c r="DS15" s="197"/>
    </row>
    <row r="16" spans="1:123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42"/>
      <c r="DE16" s="42"/>
      <c r="DF16" s="42"/>
      <c r="DG16" s="42"/>
      <c r="DH16" s="42"/>
      <c r="DI16" s="76"/>
      <c r="DJ16" s="210"/>
      <c r="DK16" s="210"/>
      <c r="DL16" s="210"/>
      <c r="DM16" s="210"/>
      <c r="DN16" s="210"/>
      <c r="DO16" s="210"/>
      <c r="DP16" s="210"/>
      <c r="DQ16" s="197"/>
      <c r="DR16" s="197"/>
      <c r="DS16" s="197"/>
    </row>
    <row r="17" spans="1:123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42"/>
      <c r="DE17" s="42"/>
      <c r="DF17" s="42"/>
      <c r="DG17" s="42"/>
      <c r="DH17" s="42"/>
      <c r="DI17" s="76"/>
      <c r="DJ17" s="210"/>
      <c r="DK17" s="210"/>
      <c r="DL17" s="210"/>
      <c r="DM17" s="210"/>
      <c r="DN17" s="210"/>
      <c r="DO17" s="210"/>
      <c r="DP17" s="210"/>
      <c r="DQ17" s="197"/>
      <c r="DR17" s="197"/>
      <c r="DS17" s="197"/>
    </row>
    <row r="18" spans="1:123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1"/>
      <c r="DE18" s="91"/>
      <c r="DF18" s="91"/>
      <c r="DG18" s="91"/>
      <c r="DH18" s="91"/>
      <c r="DI18" s="76"/>
      <c r="DJ18" s="210"/>
      <c r="DK18" s="210"/>
      <c r="DL18" s="210"/>
      <c r="DM18" s="210"/>
      <c r="DN18" s="210"/>
      <c r="DO18" s="210"/>
      <c r="DP18" s="210"/>
      <c r="DQ18" s="197"/>
      <c r="DR18" s="197"/>
      <c r="DS18" s="197"/>
    </row>
    <row r="19" spans="1:123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76"/>
      <c r="DJ19" s="210"/>
      <c r="DK19" s="210"/>
      <c r="DL19" s="210"/>
      <c r="DM19" s="210"/>
      <c r="DN19" s="210"/>
      <c r="DO19" s="210"/>
      <c r="DP19" s="210"/>
      <c r="DQ19" s="197"/>
      <c r="DR19" s="197"/>
      <c r="DS19" s="197"/>
    </row>
    <row r="20" spans="1:123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10">
        <f>+entero!DD107</f>
        <v>4</v>
      </c>
      <c r="DE20" s="510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76"/>
      <c r="DJ20" s="210"/>
      <c r="DK20" s="210"/>
      <c r="DL20" s="210"/>
      <c r="DM20" s="210"/>
      <c r="DN20" s="210"/>
      <c r="DO20" s="210"/>
      <c r="DP20" s="210"/>
      <c r="DQ20" s="197"/>
      <c r="DR20" s="197"/>
      <c r="DS20" s="197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4"/>
      <c r="DE21" s="4"/>
      <c r="DF21" s="4"/>
      <c r="DG21" s="4"/>
      <c r="DH21" s="4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4"/>
      <c r="DE22" s="4"/>
      <c r="DF22" s="4"/>
      <c r="DG22" s="4"/>
      <c r="DH22" s="4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4"/>
      <c r="DE23" s="4"/>
      <c r="DF23" s="4"/>
      <c r="DG23" s="4"/>
      <c r="DH23" s="4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4"/>
      <c r="DE24" s="4"/>
      <c r="DF24" s="4"/>
      <c r="DG24" s="4"/>
      <c r="DH24" s="4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4"/>
      <c r="DE25" s="4"/>
      <c r="DF25" s="4"/>
      <c r="DG25" s="4"/>
      <c r="DH25" s="4"/>
      <c r="DJ25" s="197"/>
      <c r="DK25" s="197"/>
      <c r="DL25" s="197"/>
      <c r="DM25" s="197"/>
      <c r="DN25" s="197"/>
      <c r="DO25" s="197"/>
      <c r="DP25" s="197"/>
      <c r="DQ25" s="197"/>
      <c r="DR25" s="197"/>
      <c r="DS25" s="197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</row>
    <row r="31" spans="1:12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</row>
    <row r="32" spans="1:12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</row>
    <row r="33" spans="1:12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</row>
    <row r="34" spans="1:12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</row>
    <row r="35" spans="1:12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</row>
    <row r="36" spans="1:12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</row>
    <row r="37" spans="1:12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</row>
    <row r="38" spans="1:12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</row>
    <row r="39" spans="1:12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</row>
    <row r="40" spans="1:12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</row>
    <row r="41" spans="1:12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</row>
    <row r="42" spans="1:12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</row>
    <row r="43" spans="1:12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</row>
    <row r="44" spans="1:12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7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</row>
    <row r="45" spans="1:12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</row>
    <row r="46" spans="1:12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</row>
    <row r="47" spans="1:12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</row>
    <row r="48" spans="1:12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</row>
    <row r="49" spans="1:12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</row>
    <row r="50" spans="1:12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</row>
    <row r="51" spans="1:12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</row>
    <row r="52" spans="1:12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</row>
    <row r="53" spans="1:12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</row>
    <row r="54" spans="1:12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</row>
    <row r="55" spans="1:12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7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</row>
    <row r="56" spans="1:12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</row>
    <row r="57" spans="1:12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</row>
    <row r="58" spans="1:12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</row>
    <row r="59" spans="1:12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7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</row>
    <row r="60" spans="1:12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</row>
    <row r="61" spans="1:12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</row>
    <row r="62" spans="1:12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</row>
    <row r="63" spans="1:12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</row>
    <row r="64" spans="1:12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</row>
    <row r="65" spans="1:12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</row>
    <row r="66" spans="1:12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</row>
    <row r="67" spans="1:12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</row>
    <row r="68" spans="1:12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</row>
    <row r="69" spans="1:12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</row>
    <row r="70" spans="1:12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</row>
    <row r="71" spans="1:12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</row>
    <row r="72" spans="1:12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</row>
    <row r="73" spans="1:12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</row>
    <row r="74" spans="1:12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</row>
    <row r="75" spans="1:12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</row>
    <row r="76" spans="1:12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</row>
    <row r="77" spans="1:12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</row>
    <row r="78" spans="1:123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</row>
    <row r="79" spans="1:123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</row>
    <row r="80" spans="1:123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</row>
    <row r="81" spans="1:123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</row>
    <row r="82" spans="1:123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</row>
    <row r="83" spans="1:12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</row>
    <row r="84" spans="1:12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</row>
    <row r="85" spans="1:12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</row>
    <row r="86" spans="1:12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</row>
    <row r="87" spans="1:12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</row>
    <row r="88" spans="1:123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</row>
    <row r="89" spans="1:123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</row>
    <row r="90" spans="1:123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</row>
    <row r="91" spans="1:123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</row>
    <row r="92" spans="1:123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</row>
    <row r="93" spans="1:12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</row>
    <row r="94" spans="1:12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</row>
    <row r="95" spans="1:12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</row>
    <row r="96" spans="1:12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</row>
    <row r="97" spans="3:11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</row>
    <row r="98" spans="3:11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</row>
    <row r="99" spans="3:11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</row>
    <row r="100" spans="3:11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</row>
    <row r="101" spans="3:11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</row>
    <row r="102" spans="3:11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</row>
    <row r="103" spans="3:11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</row>
    <row r="104" spans="3:11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</row>
    <row r="105" spans="3:11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</row>
    <row r="106" spans="3:11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</row>
    <row r="107" spans="3:11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</row>
    <row r="108" spans="3:11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</row>
    <row r="109" spans="3:11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</row>
    <row r="110" spans="3:11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</row>
    <row r="111" spans="3:11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</row>
    <row r="112" spans="3:11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</row>
    <row r="113" spans="3:11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</row>
    <row r="114" spans="3:11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</row>
    <row r="115" spans="3:11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</row>
    <row r="116" spans="3:11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</row>
    <row r="117" spans="3:11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</row>
    <row r="118" spans="3:11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</row>
    <row r="119" spans="3:11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</row>
    <row r="120" spans="3:11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</row>
    <row r="121" spans="3:11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</row>
    <row r="122" spans="3:11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</row>
    <row r="123" spans="3:11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</row>
    <row r="124" spans="3:11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</row>
    <row r="125" spans="3:11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</row>
    <row r="126" spans="3:11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</row>
    <row r="127" spans="3:11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</row>
    <row r="128" spans="3:11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</row>
    <row r="129" spans="3:11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</row>
    <row r="130" spans="3:11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</row>
    <row r="131" spans="3:11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</row>
    <row r="132" spans="3:11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</row>
    <row r="133" spans="3:11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</row>
    <row r="134" spans="3:11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</row>
    <row r="135" spans="3:11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</row>
    <row r="136" spans="3:11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</row>
    <row r="137" spans="3:11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</row>
    <row r="138" spans="3:11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</row>
    <row r="139" spans="3:11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</row>
    <row r="140" spans="3:11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</row>
    <row r="141" spans="3:11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</row>
    <row r="142" spans="3:11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</row>
    <row r="143" spans="3:11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</row>
    <row r="144" spans="3:11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</row>
    <row r="145" spans="3:11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</row>
    <row r="146" spans="3:11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</row>
    <row r="147" spans="3:11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</row>
    <row r="148" spans="3:11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</row>
    <row r="149" spans="3:11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</row>
    <row r="150" spans="3:11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</row>
    <row r="151" spans="3:11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</row>
    <row r="152" spans="3:11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</row>
    <row r="153" spans="3:11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</row>
    <row r="154" spans="3:11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</row>
    <row r="155" spans="3:11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</row>
    <row r="156" spans="3:11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6"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D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D6:DE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2017-07-12T13:19:31Z</cp:lastPrinted>
  <dcterms:created xsi:type="dcterms:W3CDTF">2002-08-27T17:11:09Z</dcterms:created>
  <dcterms:modified xsi:type="dcterms:W3CDTF">2017-07-12T13:19:58Z</dcterms:modified>
</cp:coreProperties>
</file>