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055" windowWidth="17490" windowHeight="462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5" i="9" l="1"/>
  <c r="DD20" i="4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4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7" i="7"/>
  <c r="DD10" i="8"/>
  <c r="DD9" i="8"/>
  <c r="DD8" i="8"/>
  <c r="DD7" i="8"/>
  <c r="DD6" i="8"/>
  <c r="DD17" i="9"/>
  <c r="DD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E3" i="4" l="1"/>
  <c r="DE4" i="4"/>
  <c r="DH20" i="4"/>
  <c r="DG20" i="4"/>
  <c r="DF20" i="4"/>
  <c r="DE20" i="4"/>
  <c r="DH19" i="4"/>
  <c r="DG19" i="4"/>
  <c r="DF19" i="4"/>
  <c r="DE19" i="4"/>
  <c r="DE3" i="10"/>
  <c r="DE4" i="10"/>
  <c r="DH10" i="10"/>
  <c r="DG10" i="10"/>
  <c r="DF10" i="10"/>
  <c r="DE10" i="10"/>
  <c r="DE3" i="5"/>
  <c r="DE4" i="5"/>
  <c r="DH10" i="5" l="1"/>
  <c r="DG10" i="5"/>
  <c r="DF10" i="5"/>
  <c r="DE10" i="5"/>
  <c r="DH8" i="5"/>
  <c r="DG8" i="5"/>
  <c r="DF8" i="5"/>
  <c r="DE8" i="5"/>
  <c r="DH7" i="5"/>
  <c r="DG7" i="5"/>
  <c r="DF7" i="5"/>
  <c r="DE7" i="5"/>
  <c r="DE3" i="6"/>
  <c r="DE4" i="6"/>
  <c r="DH34" i="6"/>
  <c r="DG34" i="6"/>
  <c r="DF34" i="6"/>
  <c r="DE34" i="6"/>
  <c r="DH33" i="6"/>
  <c r="DG33" i="6"/>
  <c r="DF33" i="6"/>
  <c r="DE33" i="6"/>
  <c r="DH32" i="6"/>
  <c r="DG32" i="6"/>
  <c r="DF32" i="6"/>
  <c r="DE32" i="6"/>
  <c r="DH31" i="6"/>
  <c r="DG31" i="6"/>
  <c r="DF31" i="6"/>
  <c r="DE31" i="6"/>
  <c r="DH30" i="6"/>
  <c r="DG30" i="6"/>
  <c r="DF30" i="6"/>
  <c r="DE30" i="6"/>
  <c r="DH29" i="6"/>
  <c r="DG29" i="6"/>
  <c r="DF29" i="6"/>
  <c r="DE29" i="6"/>
  <c r="DH28" i="6"/>
  <c r="DG28" i="6"/>
  <c r="DF28" i="6"/>
  <c r="DE28" i="6"/>
  <c r="DH27" i="6"/>
  <c r="DG27" i="6"/>
  <c r="DF27" i="6"/>
  <c r="DE27" i="6"/>
  <c r="DH26" i="6"/>
  <c r="DG26" i="6"/>
  <c r="DF26" i="6"/>
  <c r="DE26" i="6"/>
  <c r="DH25" i="6"/>
  <c r="DG25" i="6"/>
  <c r="DF25" i="6"/>
  <c r="DE25" i="6"/>
  <c r="DH24" i="6"/>
  <c r="DG24" i="6"/>
  <c r="DF24" i="6"/>
  <c r="DE24" i="6"/>
  <c r="DH23" i="6"/>
  <c r="DG23" i="6"/>
  <c r="DF23" i="6"/>
  <c r="DE23" i="6"/>
  <c r="DH21" i="6"/>
  <c r="DG21" i="6"/>
  <c r="DF21" i="6"/>
  <c r="DE21" i="6"/>
  <c r="DH20" i="6"/>
  <c r="DG20" i="6"/>
  <c r="DF20" i="6"/>
  <c r="DE20" i="6"/>
  <c r="DH18" i="6"/>
  <c r="DG18" i="6"/>
  <c r="DF18" i="6"/>
  <c r="DE18" i="6"/>
  <c r="DH17" i="6"/>
  <c r="DG17" i="6"/>
  <c r="DF17" i="6"/>
  <c r="DE17" i="6"/>
  <c r="DH15" i="6"/>
  <c r="DG15" i="6"/>
  <c r="DF15" i="6"/>
  <c r="DE15" i="6"/>
  <c r="DH14" i="6"/>
  <c r="DG14" i="6"/>
  <c r="DF14" i="6"/>
  <c r="DE14" i="6"/>
  <c r="DH12" i="6"/>
  <c r="DG12" i="6"/>
  <c r="DF12" i="6"/>
  <c r="DE12" i="6"/>
  <c r="DH11" i="6"/>
  <c r="DG11" i="6"/>
  <c r="DF11" i="6"/>
  <c r="DE11" i="6"/>
  <c r="DH9" i="6"/>
  <c r="DG9" i="6"/>
  <c r="DF9" i="6"/>
  <c r="DE9" i="6"/>
  <c r="DH8" i="6"/>
  <c r="DG8" i="6"/>
  <c r="DF8" i="6"/>
  <c r="DE8" i="6"/>
  <c r="DH7" i="6"/>
  <c r="DG7" i="6"/>
  <c r="DF7" i="6"/>
  <c r="DE7" i="6"/>
  <c r="DH6" i="6"/>
  <c r="DG6" i="6"/>
  <c r="DF6" i="6"/>
  <c r="DE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E3" i="7"/>
  <c r="DE4" i="7"/>
  <c r="DG19" i="7"/>
  <c r="DF19" i="7"/>
  <c r="DE19" i="7"/>
  <c r="DG18" i="7"/>
  <c r="DF18" i="7"/>
  <c r="DE18" i="7"/>
  <c r="DG16" i="7"/>
  <c r="DF16" i="7"/>
  <c r="DE16" i="7"/>
  <c r="DG15" i="7"/>
  <c r="DF15" i="7"/>
  <c r="DE15" i="7"/>
  <c r="DG12" i="7"/>
  <c r="DF12" i="7"/>
  <c r="DE12" i="7"/>
  <c r="DG11" i="7"/>
  <c r="DF11" i="7"/>
  <c r="DE11" i="7"/>
  <c r="DG10" i="7"/>
  <c r="DF10" i="7"/>
  <c r="DE10" i="7"/>
  <c r="DG9" i="7"/>
  <c r="DF9" i="7"/>
  <c r="DE9" i="7"/>
  <c r="DG8" i="7"/>
  <c r="DF8" i="7"/>
  <c r="DE8" i="7"/>
  <c r="DG7" i="7"/>
  <c r="DF7" i="7"/>
  <c r="DE7" i="7"/>
  <c r="DG6" i="7"/>
  <c r="DF6" i="7"/>
  <c r="DE6" i="7"/>
  <c r="DE3" i="8"/>
  <c r="DE4" i="8"/>
  <c r="DH18" i="8"/>
  <c r="DG18" i="8"/>
  <c r="DF18" i="8"/>
  <c r="DE18" i="8"/>
  <c r="DH17" i="8"/>
  <c r="DG17" i="8"/>
  <c r="DF17" i="8"/>
  <c r="DE17" i="8"/>
  <c r="DH16" i="8"/>
  <c r="DG16" i="8"/>
  <c r="DF16" i="8"/>
  <c r="DE16" i="8"/>
  <c r="DH14" i="8"/>
  <c r="DG14" i="8"/>
  <c r="DF14" i="8"/>
  <c r="DE14" i="8"/>
  <c r="DH13" i="8"/>
  <c r="DG13" i="8"/>
  <c r="DF13" i="8"/>
  <c r="DE13" i="8"/>
  <c r="DH12" i="8"/>
  <c r="DG12" i="8"/>
  <c r="DF12" i="8"/>
  <c r="DE12" i="8"/>
  <c r="DE4" i="9"/>
  <c r="DE5" i="9"/>
  <c r="DG22" i="9"/>
  <c r="DF22" i="9"/>
  <c r="DE22" i="9"/>
  <c r="DG21" i="9"/>
  <c r="DF21" i="9"/>
  <c r="DE21" i="9"/>
  <c r="DG20" i="9"/>
  <c r="DF20" i="9"/>
  <c r="DE20" i="9"/>
  <c r="DG19" i="9"/>
  <c r="DF19" i="9"/>
  <c r="DE19" i="9"/>
  <c r="DG18" i="9"/>
  <c r="DF18" i="9"/>
  <c r="DE18" i="9"/>
  <c r="DG16" i="9"/>
  <c r="DF16" i="9"/>
  <c r="DE16" i="9"/>
  <c r="DG15" i="9"/>
  <c r="DF15" i="9"/>
  <c r="DE15" i="9"/>
  <c r="DG14" i="9"/>
  <c r="DF14" i="9"/>
  <c r="DE14" i="9"/>
  <c r="DG13" i="9"/>
  <c r="DF13" i="9"/>
  <c r="DE13" i="9"/>
  <c r="DG12" i="9"/>
  <c r="DF12" i="9"/>
  <c r="DE12" i="9"/>
  <c r="DG11" i="9"/>
  <c r="DF11" i="9"/>
  <c r="DE11" i="9"/>
  <c r="DG10" i="9"/>
  <c r="DF10" i="9"/>
  <c r="DE10" i="9"/>
  <c r="DG9" i="9"/>
  <c r="DF9" i="9"/>
  <c r="DE9" i="9"/>
  <c r="DG8" i="9"/>
  <c r="DF8" i="9"/>
  <c r="DE8" i="9"/>
  <c r="DG7" i="9"/>
  <c r="DF7" i="9"/>
  <c r="DE7" i="9"/>
  <c r="DH10" i="8" l="1"/>
  <c r="DH9" i="8"/>
  <c r="DH8" i="8"/>
  <c r="DH7" i="8"/>
  <c r="DH6" i="8"/>
  <c r="DH6" i="5" l="1"/>
  <c r="DH17" i="9"/>
  <c r="DH17" i="7"/>
  <c r="DH14" i="7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H13" i="7" l="1"/>
  <c r="DE17" i="9"/>
  <c r="DG6" i="5" l="1"/>
  <c r="DF6" i="5"/>
  <c r="DE6" i="5"/>
  <c r="DG17" i="7"/>
  <c r="DF17" i="7"/>
  <c r="DE17" i="7"/>
  <c r="DE14" i="7"/>
  <c r="DG17" i="9"/>
  <c r="DF17" i="9"/>
  <c r="DF13" i="7" l="1"/>
  <c r="DF14" i="7"/>
  <c r="DE13" i="7"/>
  <c r="DG13" i="7"/>
  <c r="DG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J16" i="9"/>
  <c r="DI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F4" i="4" l="1"/>
  <c r="DF4" i="10"/>
  <c r="DF4" i="5"/>
  <c r="DF4" i="7"/>
  <c r="DF5" i="9"/>
  <c r="DF4" i="8"/>
  <c r="DF4" i="6"/>
  <c r="DG4" i="5" l="1"/>
  <c r="DG4" i="10"/>
  <c r="DG4" i="4"/>
  <c r="DG4" i="8"/>
  <c r="DG4" i="7"/>
  <c r="DG5" i="9"/>
  <c r="DG4" i="6"/>
  <c r="DH4" i="10" l="1"/>
  <c r="DH4" i="4"/>
  <c r="DH4" i="5"/>
  <c r="DH4" i="6"/>
  <c r="DH4" i="8"/>
  <c r="DH4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<sst xmlns="http://schemas.openxmlformats.org/spreadsheetml/2006/main" count="434" uniqueCount="245">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</sst>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4" xfId="0" applyNumberFormat="1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40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41" xfId="0" applyNumberFormat="1" applyFont="1" applyFill="1" applyBorder="1" applyAlignment="1">
      <alignment horizontal="center" vertical="center"/>
    </xf>
    <xf numFmtId="172" fontId="15" fillId="0" borderId="42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172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72" fontId="38" fillId="0" borderId="6" xfId="0" applyNumberFormat="1" applyFont="1" applyFill="1" applyBorder="1" applyAlignment="1">
      <alignment horizontal="center" vertical="center"/>
    </xf>
    <xf numFmtId="3" fontId="14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S888"/>
  <sheetViews>
    <sheetView zoomScale="93" zoomScaleNormal="93" workbookViewId="0">
      <pane xSplit="4" ySplit="5" topLeftCell="DC57" activePane="bottomRight" state="frozen"/>
      <selection pane="topRight" activeCell="E1" sqref="E1"/>
      <selection pane="bottomLeft" activeCell="A6" sqref="A6"/>
      <selection pane="bottomRight" activeCell="DL72" sqref="DL72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8" width="9.28515625" style="178" customWidth="1"/>
    <col min="109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</row>
    <row r="3" spans="1:123" ht="19.5" customHeight="1" x14ac:dyDescent="0.2">
      <c r="A3"/>
      <c r="C3" s="15"/>
      <c r="D3" s="938" t="s">
        <v>108</v>
      </c>
      <c r="E3" s="940" t="s">
        <v>88</v>
      </c>
      <c r="F3" s="940" t="s">
        <v>90</v>
      </c>
      <c r="G3" s="940" t="s">
        <v>91</v>
      </c>
      <c r="H3" s="940" t="s">
        <v>92</v>
      </c>
      <c r="I3" s="940" t="s">
        <v>93</v>
      </c>
      <c r="J3" s="940" t="s">
        <v>95</v>
      </c>
      <c r="K3" s="940" t="s">
        <v>97</v>
      </c>
      <c r="L3" s="927" t="s">
        <v>98</v>
      </c>
      <c r="M3" s="929" t="s">
        <v>99</v>
      </c>
      <c r="N3" s="927" t="s">
        <v>100</v>
      </c>
      <c r="O3" s="927" t="s">
        <v>101</v>
      </c>
      <c r="P3" s="929" t="s">
        <v>102</v>
      </c>
      <c r="Q3" s="927" t="s">
        <v>103</v>
      </c>
      <c r="R3" s="927" t="s">
        <v>104</v>
      </c>
      <c r="S3" s="927" t="s">
        <v>105</v>
      </c>
      <c r="T3" s="927" t="s">
        <v>106</v>
      </c>
      <c r="U3" s="927" t="s">
        <v>114</v>
      </c>
      <c r="V3" s="927" t="s">
        <v>115</v>
      </c>
      <c r="W3" s="927" t="s">
        <v>116</v>
      </c>
      <c r="X3" s="927" t="s">
        <v>117</v>
      </c>
      <c r="Y3" s="927" t="s">
        <v>118</v>
      </c>
      <c r="Z3" s="927" t="s">
        <v>119</v>
      </c>
      <c r="AA3" s="927" t="s">
        <v>120</v>
      </c>
      <c r="AB3" s="927" t="s">
        <v>121</v>
      </c>
      <c r="AC3" s="927" t="s">
        <v>122</v>
      </c>
      <c r="AD3" s="927" t="s">
        <v>123</v>
      </c>
      <c r="AE3" s="927" t="s">
        <v>124</v>
      </c>
      <c r="AF3" s="927" t="s">
        <v>125</v>
      </c>
      <c r="AG3" s="927" t="s">
        <v>126</v>
      </c>
      <c r="AH3" s="927" t="s">
        <v>127</v>
      </c>
      <c r="AI3" s="927" t="s">
        <v>128</v>
      </c>
      <c r="AJ3" s="927" t="s">
        <v>129</v>
      </c>
      <c r="AK3" s="927" t="s">
        <v>130</v>
      </c>
      <c r="AL3" s="927" t="s">
        <v>131</v>
      </c>
      <c r="AM3" s="927" t="s">
        <v>132</v>
      </c>
      <c r="AN3" s="927" t="s">
        <v>133</v>
      </c>
      <c r="AO3" s="927" t="s">
        <v>134</v>
      </c>
      <c r="AP3" s="927" t="s">
        <v>135</v>
      </c>
      <c r="AQ3" s="927" t="s">
        <v>136</v>
      </c>
      <c r="AR3" s="927" t="s">
        <v>137</v>
      </c>
      <c r="AS3" s="927" t="s">
        <v>138</v>
      </c>
      <c r="AT3" s="927" t="s">
        <v>139</v>
      </c>
      <c r="AU3" s="927" t="s">
        <v>140</v>
      </c>
      <c r="AV3" s="929" t="s">
        <v>141</v>
      </c>
      <c r="AW3" s="927" t="s">
        <v>142</v>
      </c>
      <c r="AX3" s="927" t="s">
        <v>143</v>
      </c>
      <c r="AY3" s="927" t="s">
        <v>144</v>
      </c>
      <c r="AZ3" s="927" t="s">
        <v>145</v>
      </c>
      <c r="BA3" s="927" t="s">
        <v>146</v>
      </c>
      <c r="BB3" s="927" t="s">
        <v>152</v>
      </c>
      <c r="BC3" s="927" t="s">
        <v>153</v>
      </c>
      <c r="BD3" s="927" t="s">
        <v>154</v>
      </c>
      <c r="BE3" s="927" t="s">
        <v>155</v>
      </c>
      <c r="BF3" s="927" t="s">
        <v>156</v>
      </c>
      <c r="BG3" s="927" t="s">
        <v>162</v>
      </c>
      <c r="BH3" s="927" t="s">
        <v>163</v>
      </c>
      <c r="BI3" s="927" t="s">
        <v>164</v>
      </c>
      <c r="BJ3" s="927" t="s">
        <v>165</v>
      </c>
      <c r="BK3" s="927" t="s">
        <v>167</v>
      </c>
      <c r="BL3" s="929" t="s">
        <v>168</v>
      </c>
      <c r="BM3" s="927" t="s">
        <v>169</v>
      </c>
      <c r="BN3" s="927" t="s">
        <v>170</v>
      </c>
      <c r="BO3" s="927" t="s">
        <v>171</v>
      </c>
      <c r="BP3" s="927" t="s">
        <v>172</v>
      </c>
      <c r="BQ3" s="927" t="s">
        <v>173</v>
      </c>
      <c r="BR3" s="927" t="s">
        <v>174</v>
      </c>
      <c r="BS3" s="933" t="s">
        <v>175</v>
      </c>
      <c r="BT3" s="933" t="s">
        <v>176</v>
      </c>
      <c r="BU3" s="931" t="s">
        <v>185</v>
      </c>
      <c r="BV3" s="927" t="s">
        <v>186</v>
      </c>
      <c r="BW3" s="927" t="s">
        <v>192</v>
      </c>
      <c r="BX3" s="927" t="s">
        <v>193</v>
      </c>
      <c r="BY3" s="927" t="s">
        <v>196</v>
      </c>
      <c r="BZ3" s="929" t="s">
        <v>200</v>
      </c>
      <c r="CA3" s="929" t="s">
        <v>201</v>
      </c>
      <c r="CB3" s="929" t="s">
        <v>203</v>
      </c>
      <c r="CC3" s="929" t="s">
        <v>205</v>
      </c>
      <c r="CD3" s="929" t="s">
        <v>206</v>
      </c>
      <c r="CE3" s="929" t="s">
        <v>207</v>
      </c>
      <c r="CF3" s="929" t="s">
        <v>208</v>
      </c>
      <c r="CG3" s="929" t="s">
        <v>209</v>
      </c>
      <c r="CH3" s="929" t="s">
        <v>211</v>
      </c>
      <c r="CI3" s="929" t="s">
        <v>212</v>
      </c>
      <c r="CJ3" s="927" t="s">
        <v>213</v>
      </c>
      <c r="CK3" s="927" t="s">
        <v>214</v>
      </c>
      <c r="CL3" s="927" t="s">
        <v>215</v>
      </c>
      <c r="CM3" s="927" t="s">
        <v>216</v>
      </c>
      <c r="CN3" s="927" t="s">
        <v>218</v>
      </c>
      <c r="CO3" s="927" t="s">
        <v>219</v>
      </c>
      <c r="CP3" s="927" t="s">
        <v>226</v>
      </c>
      <c r="CQ3" s="927" t="s">
        <v>227</v>
      </c>
      <c r="CR3" s="927" t="s">
        <v>228</v>
      </c>
      <c r="CS3" s="927" t="s">
        <v>230</v>
      </c>
      <c r="CT3" s="927" t="s">
        <v>231</v>
      </c>
      <c r="CU3" s="927" t="s">
        <v>232</v>
      </c>
      <c r="CV3" s="927" t="s">
        <v>233</v>
      </c>
      <c r="CW3" s="927" t="s">
        <v>236</v>
      </c>
      <c r="CX3" s="927" t="s">
        <v>239</v>
      </c>
      <c r="CY3" s="927" t="s">
        <v>240</v>
      </c>
      <c r="CZ3" s="927" t="s">
        <v>241</v>
      </c>
      <c r="DA3" s="927" t="s">
        <v>242</v>
      </c>
      <c r="DB3" s="927" t="s">
        <v>243</v>
      </c>
      <c r="DC3" s="863" t="s">
        <v>237</v>
      </c>
      <c r="DD3" s="863" t="s">
        <v>238</v>
      </c>
      <c r="DE3" s="924" t="s">
        <v>244</v>
      </c>
      <c r="DF3" s="925"/>
      <c r="DG3" s="925"/>
      <c r="DH3" s="926"/>
      <c r="DI3" s="874"/>
      <c r="DJ3" s="875"/>
    </row>
    <row r="4" spans="1:123" ht="16.5" customHeight="1" x14ac:dyDescent="0.2">
      <c r="A4"/>
      <c r="C4" s="23"/>
      <c r="D4" s="939"/>
      <c r="E4" s="941"/>
      <c r="F4" s="941"/>
      <c r="G4" s="941"/>
      <c r="H4" s="941"/>
      <c r="I4" s="941"/>
      <c r="J4" s="941"/>
      <c r="K4" s="941"/>
      <c r="L4" s="928"/>
      <c r="M4" s="930"/>
      <c r="N4" s="928"/>
      <c r="O4" s="928"/>
      <c r="P4" s="930"/>
      <c r="Q4" s="928"/>
      <c r="R4" s="928"/>
      <c r="S4" s="928"/>
      <c r="T4" s="928"/>
      <c r="U4" s="928"/>
      <c r="V4" s="928"/>
      <c r="W4" s="928"/>
      <c r="X4" s="928"/>
      <c r="Y4" s="928"/>
      <c r="Z4" s="928"/>
      <c r="AA4" s="928"/>
      <c r="AB4" s="928"/>
      <c r="AC4" s="928"/>
      <c r="AD4" s="928"/>
      <c r="AE4" s="928"/>
      <c r="AF4" s="928"/>
      <c r="AG4" s="928"/>
      <c r="AH4" s="928"/>
      <c r="AI4" s="928"/>
      <c r="AJ4" s="928"/>
      <c r="AK4" s="928"/>
      <c r="AL4" s="928"/>
      <c r="AM4" s="928"/>
      <c r="AN4" s="928"/>
      <c r="AO4" s="928"/>
      <c r="AP4" s="928"/>
      <c r="AQ4" s="928"/>
      <c r="AR4" s="928"/>
      <c r="AS4" s="928"/>
      <c r="AT4" s="928"/>
      <c r="AU4" s="928"/>
      <c r="AV4" s="930"/>
      <c r="AW4" s="928"/>
      <c r="AX4" s="928"/>
      <c r="AY4" s="928"/>
      <c r="AZ4" s="928"/>
      <c r="BA4" s="928"/>
      <c r="BB4" s="928"/>
      <c r="BC4" s="928"/>
      <c r="BD4" s="928"/>
      <c r="BE4" s="928"/>
      <c r="BF4" s="928"/>
      <c r="BG4" s="928"/>
      <c r="BH4" s="928"/>
      <c r="BI4" s="928"/>
      <c r="BJ4" s="928"/>
      <c r="BK4" s="928"/>
      <c r="BL4" s="930"/>
      <c r="BM4" s="928"/>
      <c r="BN4" s="928"/>
      <c r="BO4" s="928"/>
      <c r="BP4" s="928"/>
      <c r="BQ4" s="928"/>
      <c r="BR4" s="928"/>
      <c r="BS4" s="934"/>
      <c r="BT4" s="934"/>
      <c r="BU4" s="932"/>
      <c r="BV4" s="928"/>
      <c r="BW4" s="928"/>
      <c r="BX4" s="928"/>
      <c r="BY4" s="928"/>
      <c r="BZ4" s="930"/>
      <c r="CA4" s="930"/>
      <c r="CB4" s="930"/>
      <c r="CC4" s="930"/>
      <c r="CD4" s="930"/>
      <c r="CE4" s="930"/>
      <c r="CF4" s="930"/>
      <c r="CG4" s="930"/>
      <c r="CH4" s="930"/>
      <c r="CI4" s="930"/>
      <c r="CJ4" s="928"/>
      <c r="CK4" s="928"/>
      <c r="CL4" s="928"/>
      <c r="CM4" s="928"/>
      <c r="CN4" s="928"/>
      <c r="CO4" s="928"/>
      <c r="CP4" s="928"/>
      <c r="CQ4" s="928"/>
      <c r="CR4" s="928"/>
      <c r="CS4" s="928"/>
      <c r="CT4" s="928"/>
      <c r="CU4" s="928"/>
      <c r="CV4" s="928"/>
      <c r="CW4" s="928"/>
      <c r="CX4" s="928"/>
      <c r="CY4" s="928"/>
      <c r="CZ4" s="928"/>
      <c r="DA4" s="928"/>
      <c r="DB4" s="928"/>
      <c r="DC4" s="864">
        <v>42888</v>
      </c>
      <c r="DD4" s="864">
        <v>42895</v>
      </c>
      <c r="DE4" s="915">
        <v>42898</v>
      </c>
      <c r="DF4" s="857">
        <v>42899</v>
      </c>
      <c r="DG4" s="857">
        <v>42900</v>
      </c>
      <c r="DH4" s="856">
        <v>42902</v>
      </c>
      <c r="DI4" s="327" t="s">
        <v>13</v>
      </c>
      <c r="DJ4" s="279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865"/>
      <c r="DD5" s="920"/>
      <c r="DE5" s="328"/>
      <c r="DF5" s="674"/>
      <c r="DG5" s="674"/>
      <c r="DH5" s="288"/>
      <c r="DI5" s="876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51"/>
      <c r="DC6" s="866"/>
      <c r="DD6" s="921"/>
      <c r="DE6" s="878"/>
      <c r="DF6" s="843"/>
      <c r="DG6" s="843"/>
      <c r="DH6" s="905"/>
      <c r="DI6" s="271"/>
      <c r="DJ6" s="272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0">
        <v>10694.288073039999</v>
      </c>
      <c r="CV7" s="397">
        <v>10353.11501207</v>
      </c>
      <c r="CW7" s="800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405">
        <v>10253.681384449999</v>
      </c>
      <c r="DC7" s="397">
        <v>10339.72983179</v>
      </c>
      <c r="DD7" s="638">
        <v>10314.234111880001</v>
      </c>
      <c r="DE7" s="879">
        <v>10359.221298</v>
      </c>
      <c r="DF7" s="405">
        <v>10339.379216250003</v>
      </c>
      <c r="DG7" s="405">
        <v>10331.048293860002</v>
      </c>
      <c r="DH7" s="638">
        <v>10359.860107500001</v>
      </c>
      <c r="DI7" s="332">
        <v>45.62599561999923</v>
      </c>
      <c r="DJ7" s="715">
        <v>0.44235951138094087</v>
      </c>
      <c r="DK7" s="459"/>
      <c r="DL7" s="788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0">
        <v>8698.4865364500001</v>
      </c>
      <c r="CV8" s="397">
        <v>8477.6299724400014</v>
      </c>
      <c r="CW8" s="800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405">
        <v>8252.1080953799992</v>
      </c>
      <c r="DC8" s="397">
        <v>8328.6938115600005</v>
      </c>
      <c r="DD8" s="638">
        <v>8290.3860739800002</v>
      </c>
      <c r="DE8" s="879">
        <v>8346.6496668199998</v>
      </c>
      <c r="DF8" s="405">
        <v>8333.0950281300011</v>
      </c>
      <c r="DG8" s="405">
        <v>8322.6884213900012</v>
      </c>
      <c r="DH8" s="638">
        <v>8360.5291496700011</v>
      </c>
      <c r="DI8" s="332">
        <v>70.143075690000842</v>
      </c>
      <c r="DJ8" s="715">
        <v>0.84607731249273233</v>
      </c>
      <c r="DK8" s="459"/>
      <c r="DL8" s="788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0">
        <v>228.70130441000001</v>
      </c>
      <c r="CV9" s="397">
        <v>225.42481620000001</v>
      </c>
      <c r="CW9" s="800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405">
        <v>230.26214908</v>
      </c>
      <c r="DC9" s="397">
        <v>230.96097958000001</v>
      </c>
      <c r="DD9" s="638">
        <v>231.22116468999999</v>
      </c>
      <c r="DE9" s="879">
        <v>230.51899848000002</v>
      </c>
      <c r="DF9" s="405">
        <v>230.71246945000001</v>
      </c>
      <c r="DG9" s="405">
        <v>230.69912663000002</v>
      </c>
      <c r="DH9" s="638">
        <v>230.65242673999998</v>
      </c>
      <c r="DI9" s="332">
        <v>-0.56873795000001337</v>
      </c>
      <c r="DJ9" s="715">
        <v>-0.24597140610485013</v>
      </c>
      <c r="DK9" s="459"/>
      <c r="DL9" s="788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0">
        <v>1754.9263059300001</v>
      </c>
      <c r="CV10" s="397">
        <v>1638.0603359300001</v>
      </c>
      <c r="CW10" s="800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405">
        <v>1735.3713229</v>
      </c>
      <c r="DC10" s="397">
        <v>1744.0261485799999</v>
      </c>
      <c r="DD10" s="638">
        <v>1756.53737088</v>
      </c>
      <c r="DE10" s="879">
        <v>1746.0727260000001</v>
      </c>
      <c r="DF10" s="405">
        <v>1739.5616146</v>
      </c>
      <c r="DG10" s="405">
        <v>1741.65272435</v>
      </c>
      <c r="DH10" s="638">
        <v>1732.67779862</v>
      </c>
      <c r="DI10" s="332">
        <v>-23.85957226000005</v>
      </c>
      <c r="DJ10" s="715">
        <v>-1.3583298969635171</v>
      </c>
      <c r="DK10" s="459"/>
      <c r="DL10" s="788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0">
        <v>12.173926250000001</v>
      </c>
      <c r="CV11" s="397">
        <v>11.999887500000002</v>
      </c>
      <c r="CW11" s="800">
        <v>11.89329875</v>
      </c>
      <c r="CX11" s="397">
        <v>35.247999750000005</v>
      </c>
      <c r="CY11" s="800">
        <v>35.168363249999999</v>
      </c>
      <c r="CZ11" s="643">
        <v>35.391917999999997</v>
      </c>
      <c r="DA11" s="397">
        <v>35.636888339999999</v>
      </c>
      <c r="DB11" s="405">
        <v>35.939817089999998</v>
      </c>
      <c r="DC11" s="397">
        <v>36.048892070000001</v>
      </c>
      <c r="DD11" s="638">
        <v>36.089502330000002</v>
      </c>
      <c r="DE11" s="879">
        <v>35.979906700000001</v>
      </c>
      <c r="DF11" s="405">
        <v>36.010104070000004</v>
      </c>
      <c r="DG11" s="405">
        <v>36.008021489999997</v>
      </c>
      <c r="DH11" s="638">
        <v>36.000732470000003</v>
      </c>
      <c r="DI11" s="332">
        <v>-8.8769859999999312E-2</v>
      </c>
      <c r="DJ11" s="715">
        <v>-0.24597141625366525</v>
      </c>
      <c r="DK11" s="459"/>
      <c r="DL11" s="788"/>
      <c r="DM11" s="269"/>
    </row>
    <row r="12" spans="1:123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405">
        <v>10253.67932406</v>
      </c>
      <c r="DC12" s="397">
        <v>10339.727703400002</v>
      </c>
      <c r="DD12" s="638">
        <v>10314.231972149999</v>
      </c>
      <c r="DE12" s="879">
        <v>10359.17185613</v>
      </c>
      <c r="DF12" s="405">
        <v>10339.329774380003</v>
      </c>
      <c r="DG12" s="405">
        <v>10330.693837660001</v>
      </c>
      <c r="DH12" s="638">
        <v>10359.76095344</v>
      </c>
      <c r="DI12" s="332">
        <v>45.528981290000957</v>
      </c>
      <c r="DJ12" s="715">
        <v>0.44141901610257328</v>
      </c>
      <c r="DK12" s="459"/>
      <c r="DL12" s="788"/>
      <c r="DM12" s="269"/>
    </row>
    <row r="13" spans="1:123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405">
        <v>2468.2674800102041</v>
      </c>
      <c r="DC13" s="397">
        <v>2544.6698379285708</v>
      </c>
      <c r="DD13" s="405">
        <v>2545.6404170014571</v>
      </c>
      <c r="DE13" s="879">
        <v>2543.6017069154514</v>
      </c>
      <c r="DF13" s="405">
        <v>2546.2969294475215</v>
      </c>
      <c r="DG13" s="405">
        <v>2549.4080777565591</v>
      </c>
      <c r="DH13" s="405">
        <v>2559.5096160029161</v>
      </c>
      <c r="DI13" s="332">
        <v>13.869199001459037</v>
      </c>
      <c r="DJ13" s="715">
        <v>0.54482160594369056</v>
      </c>
      <c r="DK13" s="459"/>
      <c r="DL13" s="788"/>
      <c r="DM13" s="697"/>
      <c r="DN13" s="697"/>
      <c r="DO13" s="697"/>
      <c r="DP13" s="697"/>
    </row>
    <row r="14" spans="1:123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405">
        <v>1392.2932805699998</v>
      </c>
      <c r="DC14" s="397">
        <v>1453.2704314399998</v>
      </c>
      <c r="DD14" s="638">
        <v>1461.1609041499999</v>
      </c>
      <c r="DE14" s="879">
        <v>1461.2084948499999</v>
      </c>
      <c r="DF14" s="405">
        <v>1452.4672064999997</v>
      </c>
      <c r="DG14" s="405">
        <v>1452.4856661900001</v>
      </c>
      <c r="DH14" s="638">
        <v>1452.6148839999998</v>
      </c>
      <c r="DI14" s="332">
        <v>-8.5460201500000039</v>
      </c>
      <c r="DJ14" s="715">
        <v>-0.58487878547307526</v>
      </c>
      <c r="DK14" s="459"/>
      <c r="DL14" s="788"/>
      <c r="DM14" s="697"/>
      <c r="DN14" s="697"/>
      <c r="DO14" s="697"/>
      <c r="DP14" s="697"/>
    </row>
    <row r="15" spans="1:123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405">
        <v>631.04918475375007</v>
      </c>
      <c r="DC15" s="397">
        <v>631.09946127470005</v>
      </c>
      <c r="DD15" s="638">
        <v>631.27526912370001</v>
      </c>
      <c r="DE15" s="879">
        <v>631.33143447939995</v>
      </c>
      <c r="DF15" s="405">
        <v>631.37507221864996</v>
      </c>
      <c r="DG15" s="405">
        <v>631.40038462625</v>
      </c>
      <c r="DH15" s="638">
        <v>631.45105375269998</v>
      </c>
      <c r="DI15" s="332">
        <v>0.17578462899996339</v>
      </c>
      <c r="DJ15" s="715">
        <v>2.78459552587762E-2</v>
      </c>
      <c r="DK15" s="459"/>
      <c r="DL15" s="788"/>
      <c r="DM15" s="697"/>
      <c r="DN15" s="697"/>
      <c r="DO15" s="697"/>
      <c r="DP15" s="697"/>
      <c r="DQ15" s="697"/>
      <c r="DR15" s="697"/>
      <c r="DS15" s="697"/>
    </row>
    <row r="16" spans="1:123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405">
        <v>703.68301693789988</v>
      </c>
      <c r="DC16" s="397">
        <v>703.75791599479999</v>
      </c>
      <c r="DD16" s="638">
        <v>703.93416635950007</v>
      </c>
      <c r="DE16" s="879">
        <v>703.98922813390004</v>
      </c>
      <c r="DF16" s="405">
        <v>704.03480923949996</v>
      </c>
      <c r="DG16" s="405">
        <v>704.06001826840009</v>
      </c>
      <c r="DH16" s="638">
        <v>704.11060167940002</v>
      </c>
      <c r="DI16" s="332">
        <v>0.17643531989995154</v>
      </c>
      <c r="DJ16" s="715">
        <v>2.5064179057032732E-2</v>
      </c>
      <c r="DK16" s="459"/>
      <c r="DL16" s="788"/>
      <c r="DM16" s="697"/>
      <c r="DN16" s="697"/>
      <c r="DO16" s="697"/>
      <c r="DP16" s="697"/>
    </row>
    <row r="17" spans="1:120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405">
        <v>14056.679005761855</v>
      </c>
      <c r="DC17" s="397">
        <v>14219.254918598073</v>
      </c>
      <c r="DD17" s="638">
        <v>14195.081824634657</v>
      </c>
      <c r="DE17" s="879">
        <v>14238.094225658751</v>
      </c>
      <c r="DF17" s="405">
        <v>14221.036585285676</v>
      </c>
      <c r="DG17" s="405">
        <v>14215.562318311209</v>
      </c>
      <c r="DH17" s="638">
        <v>14254.832224875017</v>
      </c>
      <c r="DI17" s="332">
        <v>59.75040024036025</v>
      </c>
      <c r="DJ17" s="715">
        <v>0.42092325340927772</v>
      </c>
      <c r="DK17" s="459"/>
      <c r="DL17" s="788"/>
      <c r="DM17" s="697"/>
      <c r="DN17" s="697"/>
      <c r="DO17" s="697"/>
      <c r="DP17" s="697"/>
    </row>
    <row r="18" spans="1:120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7">
        <v>8.3000000000000007</v>
      </c>
      <c r="CU18" s="801">
        <v>38.200000000000003</v>
      </c>
      <c r="CV18" s="688">
        <v>26.2</v>
      </c>
      <c r="CW18" s="801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65">
        <v>1.5</v>
      </c>
      <c r="DC18" s="688">
        <v>3</v>
      </c>
      <c r="DD18" s="639">
        <v>0</v>
      </c>
      <c r="DE18" s="880">
        <v>0</v>
      </c>
      <c r="DF18" s="665">
        <v>0</v>
      </c>
      <c r="DG18" s="665">
        <v>0</v>
      </c>
      <c r="DH18" s="639">
        <v>0</v>
      </c>
      <c r="DI18" s="655"/>
      <c r="DJ18" s="809"/>
      <c r="DK18" s="459"/>
      <c r="DL18" s="788"/>
      <c r="DM18" s="697"/>
      <c r="DN18" s="697"/>
      <c r="DO18" s="697"/>
      <c r="DP18" s="697"/>
    </row>
    <row r="19" spans="1:120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7">
        <v>2.2000000000000002</v>
      </c>
      <c r="CU19" s="801">
        <v>0</v>
      </c>
      <c r="CV19" s="688">
        <v>0</v>
      </c>
      <c r="CW19" s="801">
        <v>1</v>
      </c>
      <c r="CX19" s="688">
        <v>0</v>
      </c>
      <c r="CY19" s="644">
        <v>0.2</v>
      </c>
      <c r="CZ19" s="644">
        <v>0</v>
      </c>
      <c r="DA19" s="688">
        <v>0</v>
      </c>
      <c r="DB19" s="665">
        <v>0</v>
      </c>
      <c r="DC19" s="688">
        <v>0</v>
      </c>
      <c r="DD19" s="639">
        <v>0</v>
      </c>
      <c r="DE19" s="880">
        <v>0</v>
      </c>
      <c r="DF19" s="665">
        <v>0</v>
      </c>
      <c r="DG19" s="665">
        <v>0</v>
      </c>
      <c r="DH19" s="639">
        <v>0</v>
      </c>
      <c r="DI19" s="655"/>
      <c r="DJ19" s="809"/>
      <c r="DK19" s="459"/>
      <c r="DL19" s="788"/>
      <c r="DM19" s="697"/>
      <c r="DN19" s="697"/>
      <c r="DO19" s="697"/>
      <c r="DP19" s="697"/>
    </row>
    <row r="20" spans="1:120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7">
        <v>0</v>
      </c>
      <c r="CU20" s="801">
        <v>0</v>
      </c>
      <c r="CV20" s="688">
        <v>0</v>
      </c>
      <c r="CW20" s="801">
        <v>0</v>
      </c>
      <c r="CX20" s="688">
        <v>0</v>
      </c>
      <c r="CY20" s="644">
        <v>0</v>
      </c>
      <c r="CZ20" s="644">
        <v>0</v>
      </c>
      <c r="DA20" s="688">
        <v>0</v>
      </c>
      <c r="DB20" s="665">
        <v>0</v>
      </c>
      <c r="DC20" s="688">
        <v>0</v>
      </c>
      <c r="DD20" s="639">
        <v>0</v>
      </c>
      <c r="DE20" s="880">
        <v>0</v>
      </c>
      <c r="DF20" s="665">
        <v>0</v>
      </c>
      <c r="DG20" s="665">
        <v>0</v>
      </c>
      <c r="DH20" s="639">
        <v>0</v>
      </c>
      <c r="DI20" s="655"/>
      <c r="DJ20" s="809"/>
      <c r="DK20" s="459"/>
      <c r="DL20" s="788"/>
      <c r="DM20" s="697"/>
      <c r="DN20" s="697"/>
      <c r="DO20" s="697"/>
      <c r="DP20" s="697"/>
    </row>
    <row r="21" spans="1:120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7">
        <v>0</v>
      </c>
      <c r="CU21" s="801">
        <v>0</v>
      </c>
      <c r="CV21" s="688">
        <v>0</v>
      </c>
      <c r="CW21" s="801">
        <v>0</v>
      </c>
      <c r="CX21" s="688">
        <v>0</v>
      </c>
      <c r="CY21" s="644">
        <v>0</v>
      </c>
      <c r="CZ21" s="644">
        <v>0</v>
      </c>
      <c r="DA21" s="688">
        <v>0</v>
      </c>
      <c r="DB21" s="665">
        <v>0</v>
      </c>
      <c r="DC21" s="688">
        <v>0</v>
      </c>
      <c r="DD21" s="639">
        <v>0</v>
      </c>
      <c r="DE21" s="880">
        <v>0</v>
      </c>
      <c r="DF21" s="665">
        <v>0</v>
      </c>
      <c r="DG21" s="665">
        <v>0</v>
      </c>
      <c r="DH21" s="639">
        <v>0</v>
      </c>
      <c r="DI21" s="655"/>
      <c r="DJ21" s="809"/>
      <c r="DK21" s="459"/>
      <c r="DL21" s="788"/>
      <c r="DM21" s="697"/>
      <c r="DN21" s="697"/>
      <c r="DO21" s="697"/>
      <c r="DP21" s="697"/>
    </row>
    <row r="22" spans="1:120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62">
        <v>71.2</v>
      </c>
      <c r="DC22" s="685">
        <v>6</v>
      </c>
      <c r="DD22" s="634">
        <v>3.4</v>
      </c>
      <c r="DE22" s="881">
        <v>0</v>
      </c>
      <c r="DF22" s="662">
        <v>1</v>
      </c>
      <c r="DG22" s="662">
        <v>0</v>
      </c>
      <c r="DH22" s="634">
        <v>5</v>
      </c>
      <c r="DI22" s="655"/>
      <c r="DJ22" s="809"/>
      <c r="DK22" s="459"/>
      <c r="DL22" s="788"/>
      <c r="DM22" s="697"/>
      <c r="DN22" s="697"/>
      <c r="DO22" s="697"/>
      <c r="DP22" s="697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635"/>
      <c r="DC23" s="221"/>
      <c r="DD23" s="439"/>
      <c r="DE23" s="333"/>
      <c r="DF23" s="635"/>
      <c r="DG23" s="635"/>
      <c r="DH23" s="439"/>
      <c r="DI23" s="706"/>
      <c r="DJ23" s="460" t="s">
        <v>3</v>
      </c>
      <c r="DK23" s="459"/>
      <c r="DL23" s="788"/>
    </row>
    <row r="24" spans="1:120" x14ac:dyDescent="0.2">
      <c r="A24" s="204"/>
      <c r="B24" s="935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63">
        <v>56458.957319403678</v>
      </c>
      <c r="DC24" s="686">
        <v>56992.556869690292</v>
      </c>
      <c r="DD24" s="633">
        <v>57631.48962233575</v>
      </c>
      <c r="DE24" s="882">
        <v>57534.465575715105</v>
      </c>
      <c r="DF24" s="663">
        <v>57465.286150705579</v>
      </c>
      <c r="DG24" s="663">
        <v>58473.819648610646</v>
      </c>
      <c r="DH24" s="633">
        <v>58960.423449136586</v>
      </c>
      <c r="DI24" s="332">
        <v>1328.933826800836</v>
      </c>
      <c r="DJ24" s="715">
        <v>2.3059161501975067</v>
      </c>
      <c r="DK24" s="459"/>
      <c r="DL24" s="788"/>
      <c r="DM24" s="269"/>
    </row>
    <row r="25" spans="1:120" x14ac:dyDescent="0.2">
      <c r="A25" s="204"/>
      <c r="B25" s="935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63">
        <v>39678.108934699994</v>
      </c>
      <c r="DC25" s="686">
        <v>40207.820741099997</v>
      </c>
      <c r="DD25" s="633">
        <v>40810.625206709999</v>
      </c>
      <c r="DE25" s="882">
        <v>41065.359777309997</v>
      </c>
      <c r="DF25" s="663">
        <v>41163.640487910001</v>
      </c>
      <c r="DG25" s="663">
        <v>41086.344825610002</v>
      </c>
      <c r="DH25" s="633">
        <v>41164.676760709997</v>
      </c>
      <c r="DI25" s="332">
        <v>354.05155399999785</v>
      </c>
      <c r="DJ25" s="715">
        <v>0.86754748844617424</v>
      </c>
      <c r="DK25" s="459"/>
      <c r="DL25" s="788"/>
      <c r="DM25" s="269"/>
    </row>
    <row r="26" spans="1:120" x14ac:dyDescent="0.2">
      <c r="A26" s="204"/>
      <c r="B26" s="935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63">
        <v>-30662.131228143819</v>
      </c>
      <c r="DC26" s="686">
        <v>-30722.711304083594</v>
      </c>
      <c r="DD26" s="633">
        <v>-29945.006122060207</v>
      </c>
      <c r="DE26" s="882">
        <v>-29998.559155567338</v>
      </c>
      <c r="DF26" s="663">
        <v>-29764.161764116601</v>
      </c>
      <c r="DG26" s="663">
        <v>-29782.21490057269</v>
      </c>
      <c r="DH26" s="633">
        <v>-29903.283379685447</v>
      </c>
      <c r="DI26" s="332">
        <v>41.722742374760855</v>
      </c>
      <c r="DJ26" s="715">
        <v>-0.13933122005282961</v>
      </c>
      <c r="DK26" s="459"/>
      <c r="DL26" s="788"/>
      <c r="DM26" s="269"/>
    </row>
    <row r="27" spans="1:120" x14ac:dyDescent="0.2">
      <c r="A27" s="204"/>
      <c r="B27" s="935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63">
        <v>-14471.898039667671</v>
      </c>
      <c r="DC27" s="686">
        <v>-13505.045013993769</v>
      </c>
      <c r="DD27" s="633">
        <v>-12404.993270641551</v>
      </c>
      <c r="DE27" s="882">
        <v>-12902.543713265348</v>
      </c>
      <c r="DF27" s="663">
        <v>-12849.866228013076</v>
      </c>
      <c r="DG27" s="663">
        <v>-11763.126784012215</v>
      </c>
      <c r="DH27" s="633">
        <v>-12125.055905666462</v>
      </c>
      <c r="DI27" s="332">
        <v>279.93736497508871</v>
      </c>
      <c r="DJ27" s="715">
        <v>-2.2566506798323394</v>
      </c>
      <c r="DK27" s="459"/>
      <c r="DL27" s="788"/>
      <c r="DM27" s="269"/>
    </row>
    <row r="28" spans="1:120" x14ac:dyDescent="0.2">
      <c r="A28" s="204"/>
      <c r="B28" s="935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63">
        <v>7386.1557732742003</v>
      </c>
      <c r="DC28" s="686">
        <v>7179.3669094400002</v>
      </c>
      <c r="DD28" s="633">
        <v>6797.3611250368003</v>
      </c>
      <c r="DE28" s="882">
        <v>6811.4538879026004</v>
      </c>
      <c r="DF28" s="663">
        <v>6813.5794575343998</v>
      </c>
      <c r="DG28" s="663">
        <v>6827.7843430856001</v>
      </c>
      <c r="DH28" s="633">
        <v>7111.3344071040001</v>
      </c>
      <c r="DI28" s="332">
        <v>313.97328206719976</v>
      </c>
      <c r="DJ28" s="715">
        <v>4.6190466607804348</v>
      </c>
      <c r="DK28" s="459"/>
      <c r="DL28" s="788"/>
      <c r="DM28" s="269"/>
    </row>
    <row r="29" spans="1:120" ht="13.5" x14ac:dyDescent="0.2">
      <c r="A29" s="204"/>
      <c r="B29" s="935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08"/>
      <c r="CU29" s="687"/>
      <c r="CV29" s="687"/>
      <c r="CW29" s="687"/>
      <c r="CX29" s="687"/>
      <c r="CY29" s="631"/>
      <c r="CZ29" s="631"/>
      <c r="DA29" s="687"/>
      <c r="DB29" s="630"/>
      <c r="DC29" s="687"/>
      <c r="DD29" s="631"/>
      <c r="DE29" s="883"/>
      <c r="DF29" s="630"/>
      <c r="DG29" s="630"/>
      <c r="DH29" s="631"/>
      <c r="DI29" s="525"/>
      <c r="DJ29" s="716"/>
      <c r="DK29" s="459"/>
      <c r="DL29" s="788"/>
    </row>
    <row r="30" spans="1:120" x14ac:dyDescent="0.2">
      <c r="A30" s="204"/>
      <c r="B30" s="935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63">
        <v>65345.699504384109</v>
      </c>
      <c r="DC30" s="686">
        <v>66629.264833734109</v>
      </c>
      <c r="DD30" s="633">
        <v>67214.496141864118</v>
      </c>
      <c r="DE30" s="882">
        <v>67157.23026702409</v>
      </c>
      <c r="DF30" s="663">
        <v>67165.269098064105</v>
      </c>
      <c r="DG30" s="663">
        <v>66930.421029094126</v>
      </c>
      <c r="DH30" s="633">
        <v>68054.524243774111</v>
      </c>
      <c r="DI30" s="332">
        <v>840.02810190999298</v>
      </c>
      <c r="DJ30" s="715">
        <v>1.2497722219579233</v>
      </c>
      <c r="DK30" s="459"/>
      <c r="DL30" s="788"/>
      <c r="DM30" s="269"/>
    </row>
    <row r="31" spans="1:120" x14ac:dyDescent="0.2">
      <c r="A31" s="204"/>
      <c r="B31" s="935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63">
        <v>115012.91760564539</v>
      </c>
      <c r="DC31" s="686">
        <v>117116.35838801537</v>
      </c>
      <c r="DD31" s="633">
        <v>117517.00741939538</v>
      </c>
      <c r="DE31" s="882">
        <v>116940.70255708534</v>
      </c>
      <c r="DF31" s="663">
        <v>116858.95999138539</v>
      </c>
      <c r="DG31" s="663">
        <v>116685.6102294654</v>
      </c>
      <c r="DH31" s="633">
        <v>117494.63066169538</v>
      </c>
      <c r="DI31" s="332">
        <v>-22.376757699996233</v>
      </c>
      <c r="DJ31" s="715">
        <v>-1.9041292993560166E-2</v>
      </c>
      <c r="DK31" s="459"/>
      <c r="DL31" s="788"/>
      <c r="DM31" s="269"/>
    </row>
    <row r="32" spans="1:120" x14ac:dyDescent="0.2">
      <c r="A32" s="204"/>
      <c r="B32" s="935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63">
        <v>188806.64074251291</v>
      </c>
      <c r="DC32" s="686">
        <v>190900.56824886295</v>
      </c>
      <c r="DD32" s="633">
        <v>191522.21764229293</v>
      </c>
      <c r="DE32" s="882">
        <v>190909.39477882293</v>
      </c>
      <c r="DF32" s="663">
        <v>190852.36675467296</v>
      </c>
      <c r="DG32" s="663">
        <v>190632.26951804294</v>
      </c>
      <c r="DH32" s="633">
        <v>190991.00493424296</v>
      </c>
      <c r="DI32" s="332">
        <v>-531.21270804997766</v>
      </c>
      <c r="DJ32" s="715">
        <v>-0.2773634905596789</v>
      </c>
      <c r="DK32" s="459"/>
      <c r="DL32" s="788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08"/>
      <c r="CZ33" s="708"/>
      <c r="DA33" s="687"/>
      <c r="DB33" s="630"/>
      <c r="DC33" s="687"/>
      <c r="DD33" s="631"/>
      <c r="DE33" s="883"/>
      <c r="DF33" s="630"/>
      <c r="DG33" s="630"/>
      <c r="DH33" s="631"/>
      <c r="DI33" s="525"/>
      <c r="DJ33" s="917"/>
      <c r="DK33" s="459"/>
      <c r="DL33" s="788"/>
    </row>
    <row r="34" spans="1:117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09">
        <v>88.49010157658121</v>
      </c>
      <c r="CU34" s="802">
        <v>88.138869816084025</v>
      </c>
      <c r="CV34" s="802">
        <v>88.478867089610745</v>
      </c>
      <c r="CW34" s="802">
        <v>89.60211252585691</v>
      </c>
      <c r="CX34" s="802">
        <v>88.794658345560222</v>
      </c>
      <c r="CY34" s="846">
        <v>88.868163434058616</v>
      </c>
      <c r="CZ34" s="846">
        <v>89.039220705126283</v>
      </c>
      <c r="DA34" s="802">
        <v>89.056873497777786</v>
      </c>
      <c r="DB34" s="700">
        <v>88.742500898216235</v>
      </c>
      <c r="DC34" s="802">
        <v>88.698763887339211</v>
      </c>
      <c r="DD34" s="870">
        <v>89.158880441563241</v>
      </c>
      <c r="DE34" s="884">
        <v>89.149308316771865</v>
      </c>
      <c r="DF34" s="700">
        <v>89.129992202486719</v>
      </c>
      <c r="DG34" s="700">
        <v>89.133467251059372</v>
      </c>
      <c r="DH34" s="870">
        <v>89.242172520704784</v>
      </c>
      <c r="DI34" s="332">
        <v>8.329207914154324E-2</v>
      </c>
      <c r="DJ34" s="715">
        <v>9.3419835162844578E-2</v>
      </c>
      <c r="DK34" s="459"/>
      <c r="DL34" s="788"/>
    </row>
    <row r="35" spans="1:117" x14ac:dyDescent="0.2">
      <c r="A35" s="204"/>
      <c r="B35" s="44"/>
      <c r="C35" s="17"/>
      <c r="D35" s="720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1">
        <v>81.27072973795471</v>
      </c>
      <c r="BV35" s="721">
        <v>81.903012564586675</v>
      </c>
      <c r="BW35" s="721">
        <v>81.920860682059043</v>
      </c>
      <c r="BX35" s="721">
        <v>82.238070746653648</v>
      </c>
      <c r="BY35" s="517">
        <v>83.442450853385225</v>
      </c>
      <c r="BZ35" s="721">
        <v>82.726479779714111</v>
      </c>
      <c r="CA35" s="721">
        <v>82.365601639783463</v>
      </c>
      <c r="CB35" s="517">
        <v>81.809200985689912</v>
      </c>
      <c r="CC35" s="721">
        <v>81.569298124319985</v>
      </c>
      <c r="CD35" s="721">
        <v>81.419929497921046</v>
      </c>
      <c r="CE35" s="517">
        <v>81.923887376399819</v>
      </c>
      <c r="CF35" s="721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2">
        <v>83.438419673227344</v>
      </c>
      <c r="CV35" s="802">
        <v>83.574785484113036</v>
      </c>
      <c r="CW35" s="802">
        <v>84.364190442443402</v>
      </c>
      <c r="CX35" s="802">
        <v>83.671997446641655</v>
      </c>
      <c r="CY35" s="846">
        <v>83.639082387729133</v>
      </c>
      <c r="CZ35" s="846">
        <v>83.692262976551589</v>
      </c>
      <c r="DA35" s="802">
        <v>83.553422334017782</v>
      </c>
      <c r="DB35" s="700">
        <v>83.418957321801145</v>
      </c>
      <c r="DC35" s="802">
        <v>83.549335372303318</v>
      </c>
      <c r="DD35" s="870">
        <v>83.826539843009272</v>
      </c>
      <c r="DE35" s="884">
        <v>83.710144701256098</v>
      </c>
      <c r="DF35" s="700">
        <v>83.698075779034752</v>
      </c>
      <c r="DG35" s="700">
        <v>83.708590941873112</v>
      </c>
      <c r="DH35" s="870">
        <v>83.773941534428715</v>
      </c>
      <c r="DI35" s="332">
        <v>-5.2598308580556363E-2</v>
      </c>
      <c r="DJ35" s="715">
        <v>-6.2746605882890716E-2</v>
      </c>
      <c r="DK35" s="459"/>
      <c r="DL35" s="788"/>
    </row>
    <row r="36" spans="1:117" ht="13.5" thickBot="1" x14ac:dyDescent="0.25">
      <c r="A36" s="204"/>
      <c r="B36" s="44"/>
      <c r="C36" s="27"/>
      <c r="D36" s="83" t="s">
        <v>66</v>
      </c>
      <c r="E36" s="722">
        <v>60.273576235717684</v>
      </c>
      <c r="F36" s="722">
        <v>59.003816889426844</v>
      </c>
      <c r="G36" s="722">
        <v>58.113195449165303</v>
      </c>
      <c r="H36" s="722">
        <v>56.732519402305414</v>
      </c>
      <c r="I36" s="722">
        <v>56.042252284811688</v>
      </c>
      <c r="J36" s="722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2">
        <v>59.760006321845523</v>
      </c>
      <c r="R36" s="722">
        <v>59.856096711048458</v>
      </c>
      <c r="S36" s="723">
        <v>59.692379055945779</v>
      </c>
      <c r="T36" s="723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4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4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5">
        <v>81.404792892849557</v>
      </c>
      <c r="BM36" s="486">
        <v>82.811047055828411</v>
      </c>
      <c r="BN36" s="724">
        <v>82.578423286805801</v>
      </c>
      <c r="BO36" s="724">
        <v>82.629300058484944</v>
      </c>
      <c r="BP36" s="724">
        <v>82.495226635575634</v>
      </c>
      <c r="BQ36" s="724">
        <v>82.521770135965596</v>
      </c>
      <c r="BR36" s="724">
        <v>82.437970508558493</v>
      </c>
      <c r="BS36" s="726">
        <v>82.860840720363086</v>
      </c>
      <c r="BT36" s="509">
        <v>83.021177659442088</v>
      </c>
      <c r="BU36" s="727">
        <v>83.427521905848039</v>
      </c>
      <c r="BV36" s="727">
        <v>83.940657653654654</v>
      </c>
      <c r="BW36" s="727">
        <v>84.123377096602567</v>
      </c>
      <c r="BX36" s="727">
        <v>84.363824078603528</v>
      </c>
      <c r="BY36" s="728">
        <v>85.213845190488897</v>
      </c>
      <c r="BZ36" s="727">
        <v>84.916030206714154</v>
      </c>
      <c r="CA36" s="727">
        <v>84.697324158212353</v>
      </c>
      <c r="CB36" s="728">
        <v>84.392246278745134</v>
      </c>
      <c r="CC36" s="727">
        <v>84.281418496161791</v>
      </c>
      <c r="CD36" s="727">
        <v>84.396438324483057</v>
      </c>
      <c r="CE36" s="728">
        <v>84.79873281647167</v>
      </c>
      <c r="CF36" s="727">
        <v>84.625509020023841</v>
      </c>
      <c r="CG36" s="728">
        <v>84.964700584848131</v>
      </c>
      <c r="CH36" s="728">
        <v>85.067387163049787</v>
      </c>
      <c r="CI36" s="728">
        <v>85.702308389915828</v>
      </c>
      <c r="CJ36" s="728">
        <v>85.80721297212456</v>
      </c>
      <c r="CK36" s="728">
        <v>86.590798893887893</v>
      </c>
      <c r="CL36" s="729">
        <v>86.36450054232337</v>
      </c>
      <c r="CM36" s="729">
        <v>86.290421336663655</v>
      </c>
      <c r="CN36" s="729">
        <v>86.130230170998971</v>
      </c>
      <c r="CO36" s="729">
        <v>86.419858481904271</v>
      </c>
      <c r="CP36" s="730">
        <v>86.417364690323808</v>
      </c>
      <c r="CQ36" s="730">
        <v>86.593834113438106</v>
      </c>
      <c r="CR36" s="729">
        <v>86.702931129026567</v>
      </c>
      <c r="CS36" s="730">
        <v>86.841411904245987</v>
      </c>
      <c r="CT36" s="729">
        <v>86.997227110775626</v>
      </c>
      <c r="CU36" s="803">
        <v>86.900672438115862</v>
      </c>
      <c r="CV36" s="803">
        <v>87.064960429790133</v>
      </c>
      <c r="CW36" s="803">
        <v>87.546028989890686</v>
      </c>
      <c r="CX36" s="803">
        <v>87.20161097062396</v>
      </c>
      <c r="CY36" s="791">
        <v>87.238302478769953</v>
      </c>
      <c r="CZ36" s="791">
        <v>87.150728654902181</v>
      </c>
      <c r="DA36" s="803">
        <v>86.860738502340723</v>
      </c>
      <c r="DB36" s="731">
        <v>87.253195267631824</v>
      </c>
      <c r="DC36" s="803">
        <v>87.280872219563648</v>
      </c>
      <c r="DD36" s="791">
        <v>87.463836288933962</v>
      </c>
      <c r="DE36" s="885">
        <v>87.404115813068699</v>
      </c>
      <c r="DF36" s="731">
        <v>87.400604248852858</v>
      </c>
      <c r="DG36" s="731">
        <v>87.402505068839332</v>
      </c>
      <c r="DH36" s="791">
        <v>87.421518315051912</v>
      </c>
      <c r="DI36" s="530">
        <v>-4.2317973882049387E-2</v>
      </c>
      <c r="DJ36" s="732">
        <v>-4.8383395558193598E-2</v>
      </c>
      <c r="DK36" s="459"/>
      <c r="DL36" s="788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39"/>
      <c r="CW37" s="839"/>
      <c r="CX37" s="839"/>
      <c r="CY37" s="792"/>
      <c r="CZ37" s="792"/>
      <c r="DA37" s="839"/>
      <c r="DB37" s="703"/>
      <c r="DC37" s="839"/>
      <c r="DD37" s="792"/>
      <c r="DE37" s="886"/>
      <c r="DF37" s="703"/>
      <c r="DG37" s="703"/>
      <c r="DH37" s="792"/>
      <c r="DI37" s="526" t="s">
        <v>3</v>
      </c>
      <c r="DJ37" s="918"/>
      <c r="DK37" s="459"/>
      <c r="DL37" s="788"/>
    </row>
    <row r="38" spans="1:117" ht="12.75" customHeight="1" x14ac:dyDescent="0.2">
      <c r="A38" s="204"/>
      <c r="B38" s="937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405">
        <v>2755.4027465058307</v>
      </c>
      <c r="DC38" s="397">
        <v>2744.883970995626</v>
      </c>
      <c r="DD38" s="638">
        <v>2712.1966823658886</v>
      </c>
      <c r="DE38" s="879">
        <v>2712.1966823658886</v>
      </c>
      <c r="DF38" s="405">
        <v>2712.1966823658886</v>
      </c>
      <c r="DG38" s="405">
        <v>2712.1966823658886</v>
      </c>
      <c r="DH38" s="638">
        <v>2664.4934053979587</v>
      </c>
      <c r="DI38" s="332">
        <v>-47.703276967929924</v>
      </c>
      <c r="DJ38" s="715">
        <v>-1.7588428331206996</v>
      </c>
      <c r="DK38" s="459"/>
      <c r="DL38" s="788"/>
      <c r="DM38" s="269"/>
    </row>
    <row r="39" spans="1:117" x14ac:dyDescent="0.2">
      <c r="A39" s="204"/>
      <c r="B39" s="937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405">
        <v>1876.6400641399421</v>
      </c>
      <c r="DC39" s="397">
        <v>1876.6446122448981</v>
      </c>
      <c r="DD39" s="638">
        <v>1876.6605306122451</v>
      </c>
      <c r="DE39" s="879">
        <v>1876.6605306122451</v>
      </c>
      <c r="DF39" s="405">
        <v>1876.6605306122451</v>
      </c>
      <c r="DG39" s="405">
        <v>1876.6605306122451</v>
      </c>
      <c r="DH39" s="638">
        <v>1876.6700816326531</v>
      </c>
      <c r="DI39" s="332">
        <v>9.5510204080255789E-3</v>
      </c>
      <c r="DJ39" s="715">
        <v>5.0893703213983343E-4</v>
      </c>
      <c r="DK39" s="459"/>
      <c r="DL39" s="788"/>
      <c r="DM39" s="269"/>
    </row>
    <row r="40" spans="1:117" ht="12.75" customHeight="1" x14ac:dyDescent="0.2">
      <c r="A40" s="204"/>
      <c r="B40" s="937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405">
        <v>12873.750840000002</v>
      </c>
      <c r="DC40" s="397">
        <v>12873.782040000002</v>
      </c>
      <c r="DD40" s="638">
        <v>12873.891240000003</v>
      </c>
      <c r="DE40" s="879">
        <v>12873.891240000003</v>
      </c>
      <c r="DF40" s="405">
        <v>12873.891240000003</v>
      </c>
      <c r="DG40" s="405">
        <v>12873.891240000003</v>
      </c>
      <c r="DH40" s="638">
        <v>12873.956760000001</v>
      </c>
      <c r="DI40" s="332">
        <v>6.5519999998286949E-2</v>
      </c>
      <c r="DJ40" s="715">
        <v>5.0893703213983343E-4</v>
      </c>
      <c r="DK40" s="459"/>
      <c r="DL40" s="788"/>
      <c r="DM40" s="269"/>
    </row>
    <row r="41" spans="1:117" ht="12.75" customHeight="1" x14ac:dyDescent="0.2">
      <c r="A41" s="204"/>
      <c r="B41" s="937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405">
        <v>0</v>
      </c>
      <c r="DC41" s="397">
        <v>0</v>
      </c>
      <c r="DD41" s="638">
        <v>0</v>
      </c>
      <c r="DE41" s="879">
        <v>0</v>
      </c>
      <c r="DF41" s="405">
        <v>0</v>
      </c>
      <c r="DG41" s="405">
        <v>0</v>
      </c>
      <c r="DH41" s="638">
        <v>0</v>
      </c>
      <c r="DI41" s="332">
        <v>0</v>
      </c>
      <c r="DJ41" s="827" t="e">
        <v>#DIV/0!</v>
      </c>
      <c r="DK41" s="459"/>
      <c r="DL41" s="788"/>
      <c r="DM41" s="269"/>
    </row>
    <row r="42" spans="1:117" x14ac:dyDescent="0.2">
      <c r="A42" s="204"/>
      <c r="B42" s="937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405">
        <v>878.76268236588839</v>
      </c>
      <c r="DC42" s="397">
        <v>868.23935875072789</v>
      </c>
      <c r="DD42" s="638">
        <v>835.53615175364337</v>
      </c>
      <c r="DE42" s="879">
        <v>835.53615175364337</v>
      </c>
      <c r="DF42" s="405">
        <v>835.53615175364337</v>
      </c>
      <c r="DG42" s="405">
        <v>835.53615175364337</v>
      </c>
      <c r="DH42" s="638">
        <v>787.8233237653053</v>
      </c>
      <c r="DI42" s="332">
        <v>-47.712827988338063</v>
      </c>
      <c r="DJ42" s="715">
        <v>-5.7104444718755971</v>
      </c>
      <c r="DK42" s="459"/>
      <c r="DL42" s="788"/>
      <c r="DM42" s="269"/>
    </row>
    <row r="43" spans="1:117" ht="13.5" x14ac:dyDescent="0.2">
      <c r="A43" s="204"/>
      <c r="B43" s="937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405">
        <v>6028.3120010299945</v>
      </c>
      <c r="DC43" s="397">
        <v>5956.122001029994</v>
      </c>
      <c r="DD43" s="638">
        <v>5731.7780010299939</v>
      </c>
      <c r="DE43" s="879">
        <v>5731.7780010299939</v>
      </c>
      <c r="DF43" s="405">
        <v>5731.7780010299939</v>
      </c>
      <c r="DG43" s="405">
        <v>5731.7780010299939</v>
      </c>
      <c r="DH43" s="638">
        <v>5404.4680010299944</v>
      </c>
      <c r="DI43" s="332">
        <v>-327.30999999999949</v>
      </c>
      <c r="DJ43" s="715">
        <v>-5.7104444718756087</v>
      </c>
      <c r="DK43" s="459"/>
      <c r="DL43" s="788"/>
      <c r="DM43" s="269"/>
    </row>
    <row r="44" spans="1:117" ht="12.75" customHeight="1" x14ac:dyDescent="0.2">
      <c r="A44" s="204"/>
      <c r="B44" s="937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405">
        <v>1726.5370010299996</v>
      </c>
      <c r="DC44" s="397">
        <v>1734.3470010299995</v>
      </c>
      <c r="DD44" s="638">
        <v>1740.0030010299995</v>
      </c>
      <c r="DE44" s="879">
        <v>1740.0030010299995</v>
      </c>
      <c r="DF44" s="405">
        <v>1740.0030010299995</v>
      </c>
      <c r="DG44" s="405">
        <v>1740.0030010299995</v>
      </c>
      <c r="DH44" s="638">
        <v>1743.6930010299996</v>
      </c>
      <c r="DI44" s="332">
        <v>3.6900000000000546</v>
      </c>
      <c r="DJ44" s="715">
        <v>0.21206859975619885</v>
      </c>
      <c r="DK44" s="459"/>
      <c r="DL44" s="788"/>
      <c r="DM44" s="269"/>
    </row>
    <row r="45" spans="1:117" x14ac:dyDescent="0.2">
      <c r="A45" s="204"/>
      <c r="B45" s="937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405">
        <v>0</v>
      </c>
      <c r="DC45" s="397">
        <v>0</v>
      </c>
      <c r="DD45" s="638">
        <v>0</v>
      </c>
      <c r="DE45" s="879">
        <v>0</v>
      </c>
      <c r="DF45" s="405">
        <v>0</v>
      </c>
      <c r="DG45" s="405">
        <v>0</v>
      </c>
      <c r="DH45" s="638">
        <v>0</v>
      </c>
      <c r="DI45" s="332">
        <v>0</v>
      </c>
      <c r="DJ45" s="809" t="e">
        <v>#DIV/0!</v>
      </c>
      <c r="DK45" s="459"/>
      <c r="DL45" s="788"/>
    </row>
    <row r="46" spans="1:117" x14ac:dyDescent="0.2">
      <c r="A46" s="204"/>
      <c r="B46" s="937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7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65">
        <v>230.18556851311956</v>
      </c>
      <c r="DC46" s="688">
        <v>164.42803024635569</v>
      </c>
      <c r="DD46" s="639">
        <v>73.786061403790072</v>
      </c>
      <c r="DE46" s="880">
        <v>73.786061403790072</v>
      </c>
      <c r="DF46" s="665">
        <v>74.096116459183676</v>
      </c>
      <c r="DG46" s="665">
        <v>72.239998976676375</v>
      </c>
      <c r="DH46" s="639">
        <v>103.57547773469388</v>
      </c>
      <c r="DI46" s="332">
        <v>29.789416330903805</v>
      </c>
      <c r="DJ46" s="715">
        <v>40.372687963222354</v>
      </c>
      <c r="DK46" s="459"/>
      <c r="DL46" s="788"/>
    </row>
    <row r="47" spans="1:117" x14ac:dyDescent="0.2">
      <c r="A47" s="204"/>
      <c r="B47" s="937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7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65">
        <v>1.4577259475218658</v>
      </c>
      <c r="DC47" s="688">
        <v>0</v>
      </c>
      <c r="DD47" s="639">
        <v>0</v>
      </c>
      <c r="DE47" s="880">
        <v>0</v>
      </c>
      <c r="DF47" s="665">
        <v>0</v>
      </c>
      <c r="DG47" s="665">
        <v>0</v>
      </c>
      <c r="DH47" s="639">
        <v>0</v>
      </c>
      <c r="DI47" s="332">
        <v>0</v>
      </c>
      <c r="DJ47" s="827" t="e">
        <v>#DIV/0!</v>
      </c>
      <c r="DK47" s="459"/>
      <c r="DL47" s="788"/>
    </row>
    <row r="48" spans="1:117" ht="12.75" customHeight="1" outlineLevel="1" x14ac:dyDescent="0.2">
      <c r="A48" s="204"/>
      <c r="B48" s="937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7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65">
        <v>10</v>
      </c>
      <c r="DC48" s="688">
        <v>0</v>
      </c>
      <c r="DD48" s="639">
        <v>0</v>
      </c>
      <c r="DE48" s="880">
        <v>0</v>
      </c>
      <c r="DF48" s="665">
        <v>0</v>
      </c>
      <c r="DG48" s="665">
        <v>0</v>
      </c>
      <c r="DH48" s="639">
        <v>0</v>
      </c>
      <c r="DI48" s="332">
        <v>0</v>
      </c>
      <c r="DJ48" s="827" t="e">
        <v>#DIV/0!</v>
      </c>
      <c r="DK48" s="459"/>
      <c r="DL48" s="788"/>
    </row>
    <row r="49" spans="1:119" ht="12.75" customHeight="1" outlineLevel="1" x14ac:dyDescent="0.2">
      <c r="A49" s="204"/>
      <c r="B49" s="937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7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65">
        <v>0</v>
      </c>
      <c r="DC49" s="688">
        <v>0</v>
      </c>
      <c r="DD49" s="639">
        <v>0</v>
      </c>
      <c r="DE49" s="880">
        <v>0</v>
      </c>
      <c r="DF49" s="665">
        <v>0</v>
      </c>
      <c r="DG49" s="665">
        <v>0</v>
      </c>
      <c r="DH49" s="639">
        <v>0</v>
      </c>
      <c r="DI49" s="332">
        <v>0</v>
      </c>
      <c r="DJ49" s="827" t="e">
        <v>#DIV/0!</v>
      </c>
      <c r="DK49" s="459"/>
      <c r="DL49" s="788"/>
    </row>
    <row r="50" spans="1:119" x14ac:dyDescent="0.2">
      <c r="A50" s="204"/>
      <c r="B50" s="937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7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65">
        <v>228.72784256559768</v>
      </c>
      <c r="DC50" s="688">
        <v>164.42803024635569</v>
      </c>
      <c r="DD50" s="639">
        <v>73.786061403790072</v>
      </c>
      <c r="DE50" s="880">
        <v>73.786061403790072</v>
      </c>
      <c r="DF50" s="665">
        <v>74.096116459183676</v>
      </c>
      <c r="DG50" s="665">
        <v>72.239998976676375</v>
      </c>
      <c r="DH50" s="639">
        <v>103.57547773469388</v>
      </c>
      <c r="DI50" s="332">
        <v>29.789416330903805</v>
      </c>
      <c r="DJ50" s="715">
        <v>40.372687963222354</v>
      </c>
      <c r="DK50" s="459"/>
      <c r="DL50" s="788"/>
    </row>
    <row r="51" spans="1:119" ht="12.75" customHeight="1" outlineLevel="1" x14ac:dyDescent="0.2">
      <c r="A51" s="204"/>
      <c r="B51" s="937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7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65">
        <v>1569.0730000000001</v>
      </c>
      <c r="DC51" s="688">
        <v>1127.97628749</v>
      </c>
      <c r="DD51" s="639">
        <v>506.17238122999993</v>
      </c>
      <c r="DE51" s="880">
        <v>506.17238122999993</v>
      </c>
      <c r="DF51" s="665">
        <v>508.29935891000008</v>
      </c>
      <c r="DG51" s="665">
        <v>495.56639297999999</v>
      </c>
      <c r="DH51" s="639">
        <v>710.52777725999999</v>
      </c>
      <c r="DI51" s="332">
        <v>204.35539603000007</v>
      </c>
      <c r="DJ51" s="715">
        <v>40.372687963222333</v>
      </c>
      <c r="DK51" s="459"/>
      <c r="DL51" s="788"/>
    </row>
    <row r="52" spans="1:119" ht="12.75" customHeight="1" outlineLevel="1" thickBot="1" x14ac:dyDescent="0.25">
      <c r="A52" s="204"/>
      <c r="B52" s="937"/>
      <c r="C52" s="27"/>
      <c r="D52" s="83" t="s">
        <v>10</v>
      </c>
      <c r="E52" s="733">
        <v>0</v>
      </c>
      <c r="F52" s="733">
        <v>0</v>
      </c>
      <c r="G52" s="733">
        <v>0</v>
      </c>
      <c r="H52" s="733">
        <v>0</v>
      </c>
      <c r="I52" s="733">
        <v>0</v>
      </c>
      <c r="J52" s="733">
        <v>0</v>
      </c>
      <c r="K52" s="733">
        <v>0</v>
      </c>
      <c r="L52" s="733">
        <v>0</v>
      </c>
      <c r="M52" s="734">
        <v>0</v>
      </c>
      <c r="N52" s="733">
        <v>0</v>
      </c>
      <c r="O52" s="733">
        <v>0</v>
      </c>
      <c r="P52" s="735">
        <v>0</v>
      </c>
      <c r="Q52" s="733">
        <v>0</v>
      </c>
      <c r="R52" s="733">
        <v>0</v>
      </c>
      <c r="S52" s="736">
        <v>0</v>
      </c>
      <c r="T52" s="736">
        <v>0</v>
      </c>
      <c r="U52" s="736">
        <v>0</v>
      </c>
      <c r="V52" s="736">
        <v>0</v>
      </c>
      <c r="W52" s="736">
        <v>0</v>
      </c>
      <c r="X52" s="736">
        <v>0</v>
      </c>
      <c r="Y52" s="736">
        <v>0</v>
      </c>
      <c r="Z52" s="736">
        <v>0</v>
      </c>
      <c r="AA52" s="736">
        <v>0</v>
      </c>
      <c r="AB52" s="737">
        <v>0</v>
      </c>
      <c r="AC52" s="736">
        <v>0</v>
      </c>
      <c r="AD52" s="736">
        <v>0</v>
      </c>
      <c r="AE52" s="736">
        <v>0</v>
      </c>
      <c r="AF52" s="736">
        <v>0</v>
      </c>
      <c r="AG52" s="736">
        <v>0</v>
      </c>
      <c r="AH52" s="736">
        <v>0</v>
      </c>
      <c r="AI52" s="736">
        <v>0</v>
      </c>
      <c r="AJ52" s="736">
        <v>0</v>
      </c>
      <c r="AK52" s="736">
        <v>0</v>
      </c>
      <c r="AL52" s="736">
        <v>0</v>
      </c>
      <c r="AM52" s="736">
        <v>0</v>
      </c>
      <c r="AN52" s="736">
        <v>0</v>
      </c>
      <c r="AO52" s="736">
        <v>0</v>
      </c>
      <c r="AP52" s="736">
        <v>0</v>
      </c>
      <c r="AQ52" s="736">
        <v>0</v>
      </c>
      <c r="AR52" s="736">
        <v>0</v>
      </c>
      <c r="AS52" s="736">
        <v>0</v>
      </c>
      <c r="AT52" s="736">
        <v>0</v>
      </c>
      <c r="AU52" s="736">
        <v>0</v>
      </c>
      <c r="AV52" s="738">
        <v>0</v>
      </c>
      <c r="AW52" s="736">
        <v>0</v>
      </c>
      <c r="AX52" s="736">
        <v>0</v>
      </c>
      <c r="AY52" s="736">
        <v>0</v>
      </c>
      <c r="AZ52" s="736">
        <v>0</v>
      </c>
      <c r="BA52" s="736">
        <v>0</v>
      </c>
      <c r="BB52" s="736">
        <v>0</v>
      </c>
      <c r="BC52" s="736">
        <v>0</v>
      </c>
      <c r="BD52" s="736">
        <v>0</v>
      </c>
      <c r="BE52" s="736">
        <v>0</v>
      </c>
      <c r="BF52" s="736">
        <v>0</v>
      </c>
      <c r="BG52" s="736">
        <v>0</v>
      </c>
      <c r="BH52" s="736">
        <v>0</v>
      </c>
      <c r="BI52" s="736">
        <v>0</v>
      </c>
      <c r="BJ52" s="738">
        <v>0</v>
      </c>
      <c r="BK52" s="736">
        <v>0</v>
      </c>
      <c r="BL52" s="739">
        <v>0</v>
      </c>
      <c r="BM52" s="736">
        <v>0</v>
      </c>
      <c r="BN52" s="737">
        <v>0</v>
      </c>
      <c r="BO52" s="737">
        <v>0</v>
      </c>
      <c r="BP52" s="737">
        <v>0</v>
      </c>
      <c r="BQ52" s="737">
        <v>0</v>
      </c>
      <c r="BR52" s="740">
        <v>0</v>
      </c>
      <c r="BS52" s="741">
        <v>0</v>
      </c>
      <c r="BT52" s="740">
        <v>0</v>
      </c>
      <c r="BU52" s="742">
        <v>0</v>
      </c>
      <c r="BV52" s="742">
        <v>0</v>
      </c>
      <c r="BW52" s="742">
        <v>0</v>
      </c>
      <c r="BX52" s="742">
        <v>0</v>
      </c>
      <c r="BY52" s="740">
        <v>0</v>
      </c>
      <c r="BZ52" s="742">
        <v>0</v>
      </c>
      <c r="CA52" s="742">
        <v>0</v>
      </c>
      <c r="CB52" s="740">
        <v>0</v>
      </c>
      <c r="CC52" s="742">
        <v>0</v>
      </c>
      <c r="CD52" s="740">
        <v>0</v>
      </c>
      <c r="CE52" s="740">
        <v>0</v>
      </c>
      <c r="CF52" s="740">
        <v>0</v>
      </c>
      <c r="CG52" s="740">
        <v>0</v>
      </c>
      <c r="CH52" s="740">
        <v>0</v>
      </c>
      <c r="CI52" s="740">
        <v>0</v>
      </c>
      <c r="CJ52" s="740">
        <v>0</v>
      </c>
      <c r="CK52" s="740">
        <v>0</v>
      </c>
      <c r="CL52" s="743">
        <v>0</v>
      </c>
      <c r="CM52" s="743">
        <v>0</v>
      </c>
      <c r="CN52" s="743">
        <v>0</v>
      </c>
      <c r="CO52" s="743">
        <v>0</v>
      </c>
      <c r="CP52" s="744">
        <v>0</v>
      </c>
      <c r="CQ52" s="744">
        <v>0</v>
      </c>
      <c r="CR52" s="743">
        <v>0</v>
      </c>
      <c r="CS52" s="744">
        <v>0</v>
      </c>
      <c r="CT52" s="743">
        <v>0</v>
      </c>
      <c r="CU52" s="744">
        <v>0</v>
      </c>
      <c r="CV52" s="744">
        <v>0</v>
      </c>
      <c r="CW52" s="744">
        <v>0</v>
      </c>
      <c r="CX52" s="744">
        <v>0</v>
      </c>
      <c r="CY52" s="743">
        <v>0</v>
      </c>
      <c r="CZ52" s="743">
        <v>0</v>
      </c>
      <c r="DA52" s="744">
        <v>0</v>
      </c>
      <c r="DB52" s="745">
        <v>0</v>
      </c>
      <c r="DC52" s="744">
        <v>0</v>
      </c>
      <c r="DD52" s="743">
        <v>0</v>
      </c>
      <c r="DE52" s="887">
        <v>0</v>
      </c>
      <c r="DF52" s="745">
        <v>0</v>
      </c>
      <c r="DG52" s="745">
        <v>0</v>
      </c>
      <c r="DH52" s="743">
        <v>0</v>
      </c>
      <c r="DI52" s="530">
        <v>0</v>
      </c>
      <c r="DJ52" s="828" t="e">
        <v>#DIV/0!</v>
      </c>
      <c r="DK52" s="459"/>
      <c r="DL52" s="788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69"/>
      <c r="DC53" s="175"/>
      <c r="DD53" s="645"/>
      <c r="DE53" s="341"/>
      <c r="DF53" s="169"/>
      <c r="DG53" s="169"/>
      <c r="DH53" s="645"/>
      <c r="DI53" s="526"/>
      <c r="DJ53" s="918"/>
      <c r="DK53" s="459"/>
      <c r="DL53" s="788"/>
      <c r="DM53" s="200"/>
    </row>
    <row r="54" spans="1:119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405">
        <v>23782.357238044158</v>
      </c>
      <c r="DC54" s="397">
        <v>24015.704386007717</v>
      </c>
      <c r="DD54" s="638">
        <v>24000.772094232205</v>
      </c>
      <c r="DE54" s="879">
        <v>23906.78589627739</v>
      </c>
      <c r="DF54" s="405">
        <v>23898.719919458155</v>
      </c>
      <c r="DG54" s="405">
        <v>23889.276767675357</v>
      </c>
      <c r="DH54" s="638">
        <v>23951.527649653486</v>
      </c>
      <c r="DI54" s="332">
        <v>-49.244444578718685</v>
      </c>
      <c r="DJ54" s="715">
        <v>-0.20517858502790975</v>
      </c>
      <c r="DK54" s="459"/>
      <c r="DL54" s="788"/>
      <c r="DM54" s="200"/>
    </row>
    <row r="55" spans="1:119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09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64">
        <v>84.822291143431627</v>
      </c>
      <c r="DC55" s="677">
        <v>84.851941591903355</v>
      </c>
      <c r="DD55" s="632">
        <v>84.981096253093696</v>
      </c>
      <c r="DE55" s="888">
        <v>84.896423837254176</v>
      </c>
      <c r="DF55" s="664">
        <v>84.890137413723338</v>
      </c>
      <c r="DG55" s="664">
        <v>84.893787207956464</v>
      </c>
      <c r="DH55" s="632">
        <v>84.643216042694348</v>
      </c>
      <c r="DI55" s="922">
        <v>-0.3378802103993479</v>
      </c>
      <c r="DJ55" s="715"/>
      <c r="DK55" s="459"/>
      <c r="DL55" s="788"/>
      <c r="DM55" s="200"/>
    </row>
    <row r="56" spans="1:119" ht="12.75" customHeight="1" x14ac:dyDescent="0.2">
      <c r="A56" s="204"/>
      <c r="B56" s="936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405">
        <v>22556.984252246781</v>
      </c>
      <c r="DC56" s="397">
        <v>22791.540927892554</v>
      </c>
      <c r="DD56" s="638">
        <v>22776.178790584971</v>
      </c>
      <c r="DE56" s="879">
        <v>22681.694677940657</v>
      </c>
      <c r="DF56" s="405">
        <v>22673.206625704508</v>
      </c>
      <c r="DG56" s="405">
        <v>22663.597666726375</v>
      </c>
      <c r="DH56" s="638">
        <v>22726.791569882349</v>
      </c>
      <c r="DI56" s="332">
        <v>-49.387220702621562</v>
      </c>
      <c r="DJ56" s="715">
        <v>-0.21683716639525619</v>
      </c>
      <c r="DK56" s="459"/>
      <c r="DL56" s="788"/>
      <c r="DM56" s="790"/>
    </row>
    <row r="57" spans="1:119" ht="12.75" customHeight="1" x14ac:dyDescent="0.2">
      <c r="A57" s="204"/>
      <c r="B57" s="936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09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64">
        <v>84.09791978290491</v>
      </c>
      <c r="DC57" s="677">
        <v>84.118173640406809</v>
      </c>
      <c r="DD57" s="632">
        <v>84.251580887023579</v>
      </c>
      <c r="DE57" s="888">
        <v>84.167393305916491</v>
      </c>
      <c r="DF57" s="664">
        <v>84.15340577222949</v>
      </c>
      <c r="DG57" s="664">
        <v>84.145452297534902</v>
      </c>
      <c r="DH57" s="632">
        <v>84.081157026711551</v>
      </c>
      <c r="DI57" s="922">
        <v>-0.17042386031202739</v>
      </c>
      <c r="DJ57" s="715"/>
      <c r="DK57" s="459"/>
      <c r="DL57" s="788"/>
      <c r="DM57" s="790"/>
    </row>
    <row r="58" spans="1:119" ht="3" customHeight="1" x14ac:dyDescent="0.2">
      <c r="A58" s="204"/>
      <c r="B58" s="936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18"/>
      <c r="CU58" s="689"/>
      <c r="CV58" s="677"/>
      <c r="CW58" s="677"/>
      <c r="CX58" s="677"/>
      <c r="CY58" s="632"/>
      <c r="CZ58" s="632"/>
      <c r="DA58" s="677"/>
      <c r="DB58" s="664"/>
      <c r="DC58" s="677"/>
      <c r="DD58" s="632"/>
      <c r="DE58" s="888"/>
      <c r="DF58" s="664"/>
      <c r="DG58" s="664"/>
      <c r="DH58" s="632"/>
      <c r="DI58" s="332"/>
      <c r="DJ58" s="715"/>
      <c r="DK58" s="459"/>
      <c r="DL58" s="788"/>
      <c r="DM58" s="790"/>
    </row>
    <row r="59" spans="1:119" x14ac:dyDescent="0.2">
      <c r="A59" s="204"/>
      <c r="B59" s="936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405">
        <v>4559.7624974175087</v>
      </c>
      <c r="DC59" s="397">
        <v>4676.1905758329613</v>
      </c>
      <c r="DD59" s="638">
        <v>4655.5196797352928</v>
      </c>
      <c r="DE59" s="879">
        <v>4642.0205508562831</v>
      </c>
      <c r="DF59" s="405">
        <v>4643.0174629335434</v>
      </c>
      <c r="DG59" s="405">
        <v>4631.2582368504536</v>
      </c>
      <c r="DH59" s="638">
        <v>4806.021789930629</v>
      </c>
      <c r="DI59" s="332">
        <v>150.50211019533617</v>
      </c>
      <c r="DJ59" s="715">
        <v>3.2327671355455001</v>
      </c>
      <c r="DK59" s="459"/>
      <c r="DL59" s="788"/>
      <c r="DM59" s="790"/>
    </row>
    <row r="60" spans="1:119" x14ac:dyDescent="0.2">
      <c r="A60" s="204"/>
      <c r="B60" s="936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09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64">
        <v>76.482421937921075</v>
      </c>
      <c r="DC60" s="677">
        <v>76.526672829692544</v>
      </c>
      <c r="DD60" s="632">
        <v>77.183722050804022</v>
      </c>
      <c r="DE60" s="888">
        <v>77.116680446424354</v>
      </c>
      <c r="DF60" s="664">
        <v>77.078122780675642</v>
      </c>
      <c r="DG60" s="664">
        <v>77.107594150766062</v>
      </c>
      <c r="DH60" s="632">
        <v>77.793928882009254</v>
      </c>
      <c r="DI60" s="922">
        <v>0.61020683120523245</v>
      </c>
      <c r="DJ60" s="715"/>
      <c r="DK60" s="459"/>
      <c r="DL60" s="788"/>
      <c r="DM60" s="789"/>
      <c r="DN60" s="789"/>
      <c r="DO60" s="789"/>
    </row>
    <row r="61" spans="1:119" ht="3" customHeight="1" x14ac:dyDescent="0.2">
      <c r="A61" s="204"/>
      <c r="B61" s="936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4"/>
      <c r="CV61" s="804"/>
      <c r="CW61" s="804">
        <v>0</v>
      </c>
      <c r="CX61" s="804"/>
      <c r="CY61" s="793"/>
      <c r="CZ61" s="793"/>
      <c r="DA61" s="804"/>
      <c r="DB61" s="717"/>
      <c r="DC61" s="804"/>
      <c r="DD61" s="793"/>
      <c r="DE61" s="889"/>
      <c r="DF61" s="717"/>
      <c r="DG61" s="717"/>
      <c r="DH61" s="793"/>
      <c r="DI61" s="922"/>
      <c r="DJ61" s="715"/>
      <c r="DK61" s="459"/>
      <c r="DL61" s="788"/>
      <c r="DM61" s="790"/>
    </row>
    <row r="62" spans="1:119" x14ac:dyDescent="0.2">
      <c r="A62" s="204"/>
      <c r="B62" s="936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405">
        <v>7240.1192567436237</v>
      </c>
      <c r="DC62" s="397">
        <v>7359.6346289039739</v>
      </c>
      <c r="DD62" s="638">
        <v>7332.7275914768607</v>
      </c>
      <c r="DE62" s="879">
        <v>7257.0659314958111</v>
      </c>
      <c r="DF62" s="405">
        <v>7243.9782643325461</v>
      </c>
      <c r="DG62" s="405">
        <v>7252.9430321240925</v>
      </c>
      <c r="DH62" s="638">
        <v>7207.0125973646145</v>
      </c>
      <c r="DI62" s="332">
        <v>-125.71499411224613</v>
      </c>
      <c r="DJ62" s="715">
        <v>-1.7144369887457711</v>
      </c>
      <c r="DK62" s="459"/>
      <c r="DL62" s="788"/>
      <c r="DM62" s="790"/>
    </row>
    <row r="63" spans="1:119" x14ac:dyDescent="0.2">
      <c r="A63" s="204"/>
      <c r="B63" s="936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09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64">
        <v>76.414927457803572</v>
      </c>
      <c r="DC63" s="677">
        <v>76.753486926366861</v>
      </c>
      <c r="DD63" s="632">
        <v>76.701436592971305</v>
      </c>
      <c r="DE63" s="888">
        <v>76.372786606607136</v>
      </c>
      <c r="DF63" s="664">
        <v>76.356376626871807</v>
      </c>
      <c r="DG63" s="664">
        <v>76.411075622568831</v>
      </c>
      <c r="DH63" s="632">
        <v>76.246897496934736</v>
      </c>
      <c r="DI63" s="922">
        <v>-0.45453909603656939</v>
      </c>
      <c r="DJ63" s="715"/>
      <c r="DK63" s="459"/>
      <c r="DL63" s="788"/>
      <c r="DM63" s="790"/>
    </row>
    <row r="64" spans="1:119" ht="3.75" customHeight="1" x14ac:dyDescent="0.2">
      <c r="A64" s="204"/>
      <c r="B64" s="936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18"/>
      <c r="CU64" s="689"/>
      <c r="CV64" s="689"/>
      <c r="CW64" s="689"/>
      <c r="CX64" s="689"/>
      <c r="CY64" s="647"/>
      <c r="CZ64" s="647"/>
      <c r="DA64" s="689"/>
      <c r="DB64" s="719"/>
      <c r="DC64" s="689"/>
      <c r="DD64" s="647"/>
      <c r="DE64" s="890"/>
      <c r="DF64" s="719"/>
      <c r="DG64" s="719"/>
      <c r="DH64" s="647"/>
      <c r="DI64" s="332"/>
      <c r="DJ64" s="715"/>
      <c r="DK64" s="459"/>
      <c r="DL64" s="788"/>
      <c r="DM64" s="790"/>
    </row>
    <row r="65" spans="1:117" x14ac:dyDescent="0.2">
      <c r="A65" s="204"/>
      <c r="B65" s="936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405">
        <v>9887.1402389343984</v>
      </c>
      <c r="DC65" s="397">
        <v>9886.3169612099082</v>
      </c>
      <c r="DD65" s="638">
        <v>9923.2300670699606</v>
      </c>
      <c r="DE65" s="879">
        <v>9917.1510986136964</v>
      </c>
      <c r="DF65" s="405">
        <v>9919.9942618979549</v>
      </c>
      <c r="DG65" s="405">
        <v>9912.154307078712</v>
      </c>
      <c r="DH65" s="638">
        <v>9843.3401066632578</v>
      </c>
      <c r="DI65" s="332">
        <v>-79.889960406702812</v>
      </c>
      <c r="DJ65" s="715">
        <v>-0.8050801993578327</v>
      </c>
      <c r="DK65" s="459"/>
      <c r="DL65" s="788"/>
      <c r="DM65" s="790"/>
    </row>
    <row r="66" spans="1:117" x14ac:dyDescent="0.2">
      <c r="A66" s="204"/>
      <c r="B66" s="936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09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64">
        <v>94.4204415133335</v>
      </c>
      <c r="DC66" s="677">
        <v>94.423778531098563</v>
      </c>
      <c r="DD66" s="632">
        <v>94.455608929107044</v>
      </c>
      <c r="DE66" s="888">
        <v>94.45858507215992</v>
      </c>
      <c r="DF66" s="664">
        <v>94.462238442055252</v>
      </c>
      <c r="DG66" s="664">
        <v>94.459101697501296</v>
      </c>
      <c r="DH66" s="632">
        <v>94.480748024847287</v>
      </c>
      <c r="DI66" s="922">
        <v>2.5139095740243533E-2</v>
      </c>
      <c r="DJ66" s="715"/>
      <c r="DK66" s="459"/>
      <c r="DL66" s="788"/>
      <c r="DM66" s="790"/>
    </row>
    <row r="67" spans="1:117" ht="3" customHeight="1" x14ac:dyDescent="0.2">
      <c r="A67" s="204"/>
      <c r="B67" s="936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405"/>
      <c r="DC67" s="397"/>
      <c r="DD67" s="638"/>
      <c r="DE67" s="879"/>
      <c r="DF67" s="405"/>
      <c r="DG67" s="405"/>
      <c r="DH67" s="638"/>
      <c r="DI67" s="332"/>
      <c r="DJ67" s="715"/>
      <c r="DK67" s="459"/>
      <c r="DL67" s="788"/>
      <c r="DM67" s="790"/>
    </row>
    <row r="68" spans="1:117" x14ac:dyDescent="0.2">
      <c r="A68" s="204"/>
      <c r="B68" s="936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405">
        <v>869.9622591512516</v>
      </c>
      <c r="DC68" s="397">
        <v>869.39876194571241</v>
      </c>
      <c r="DD68" s="638">
        <v>864.70145230285505</v>
      </c>
      <c r="DE68" s="879">
        <v>865.45709697486677</v>
      </c>
      <c r="DF68" s="405">
        <v>866.21663654046461</v>
      </c>
      <c r="DG68" s="405">
        <v>867.24209067311756</v>
      </c>
      <c r="DH68" s="638">
        <v>870.41707592384637</v>
      </c>
      <c r="DI68" s="332">
        <v>5.7156236209913232</v>
      </c>
      <c r="DJ68" s="715">
        <v>0.66099387317664071</v>
      </c>
      <c r="DK68" s="459"/>
      <c r="DL68" s="788"/>
      <c r="DM68" s="790"/>
    </row>
    <row r="69" spans="1:117" ht="12.75" customHeight="1" x14ac:dyDescent="0.2">
      <c r="A69" s="204"/>
      <c r="B69" s="936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09">
        <v>83.485873739736448</v>
      </c>
      <c r="CU69" s="805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64">
        <v>79.689918754398036</v>
      </c>
      <c r="DC69" s="677">
        <v>79.331801331952335</v>
      </c>
      <c r="DD69" s="632">
        <v>79.28607819759533</v>
      </c>
      <c r="DE69" s="888">
        <v>79.327416398927781</v>
      </c>
      <c r="DF69" s="664">
        <v>79.34325093554034</v>
      </c>
      <c r="DG69" s="664">
        <v>79.199253232944173</v>
      </c>
      <c r="DH69" s="632">
        <v>79.364992207139551</v>
      </c>
      <c r="DI69" s="922">
        <v>7.8914009544220676E-2</v>
      </c>
      <c r="DJ69" s="715"/>
      <c r="DK69" s="459"/>
      <c r="DL69" s="788"/>
      <c r="DM69" s="790"/>
    </row>
    <row r="70" spans="1:117" s="418" customFormat="1" ht="4.5" customHeight="1" x14ac:dyDescent="0.2">
      <c r="A70" s="204"/>
      <c r="B70" s="936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06"/>
      <c r="CV70" s="806"/>
      <c r="CW70" s="806"/>
      <c r="CX70" s="806"/>
      <c r="CY70" s="794"/>
      <c r="CZ70" s="794"/>
      <c r="DA70" s="806"/>
      <c r="DB70" s="705"/>
      <c r="DC70" s="806"/>
      <c r="DD70" s="794"/>
      <c r="DE70" s="891"/>
      <c r="DF70" s="705"/>
      <c r="DG70" s="705"/>
      <c r="DH70" s="794"/>
      <c r="DI70" s="525"/>
      <c r="DJ70" s="716"/>
      <c r="DK70" s="459"/>
      <c r="DL70" s="788"/>
      <c r="DM70" s="790"/>
    </row>
    <row r="71" spans="1:117" ht="12.75" customHeight="1" x14ac:dyDescent="0.2">
      <c r="A71" s="204"/>
      <c r="B71" s="936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405">
        <v>3879.5892048193973</v>
      </c>
      <c r="DC71" s="397">
        <v>4124.4550120166086</v>
      </c>
      <c r="DD71" s="638">
        <v>4143.8026369035606</v>
      </c>
      <c r="DE71" s="879">
        <v>4096.616758637183</v>
      </c>
      <c r="DF71" s="405">
        <v>4062.5177371158884</v>
      </c>
      <c r="DG71" s="405">
        <v>4224.723250754344</v>
      </c>
      <c r="DH71" s="638">
        <v>4282.6842786987763</v>
      </c>
      <c r="DI71" s="332">
        <v>138.88164179521573</v>
      </c>
      <c r="DJ71" s="715">
        <v>3.3515505916805521</v>
      </c>
      <c r="DK71" s="459"/>
      <c r="DL71" s="788"/>
      <c r="DM71" s="790"/>
    </row>
    <row r="72" spans="1:117" x14ac:dyDescent="0.2">
      <c r="A72" s="204"/>
      <c r="B72" s="936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405">
        <v>1327.0856155262386</v>
      </c>
      <c r="DC72" s="397">
        <v>1499.7861224256555</v>
      </c>
      <c r="DD72" s="638">
        <v>1522.28276952551</v>
      </c>
      <c r="DE72" s="879">
        <v>1470.0188406472303</v>
      </c>
      <c r="DF72" s="405">
        <v>1441.6762773381922</v>
      </c>
      <c r="DG72" s="405">
        <v>1608.439516166181</v>
      </c>
      <c r="DH72" s="638">
        <v>1667.5959535838192</v>
      </c>
      <c r="DI72" s="332">
        <v>145.31318405830916</v>
      </c>
      <c r="DJ72" s="715">
        <v>9.5457418928549522</v>
      </c>
      <c r="DK72" s="459"/>
      <c r="DL72" s="788"/>
      <c r="DM72" s="269"/>
    </row>
    <row r="73" spans="1:117" ht="15" x14ac:dyDescent="0.25">
      <c r="A73" s="204"/>
      <c r="B73" s="936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405">
        <v>473.279437536535</v>
      </c>
      <c r="DC73" s="397">
        <v>473.27646976162396</v>
      </c>
      <c r="DD73" s="638">
        <v>491.91390292618507</v>
      </c>
      <c r="DE73" s="879">
        <v>491.92867793153351</v>
      </c>
      <c r="DF73" s="405">
        <v>498.79635077352185</v>
      </c>
      <c r="DG73" s="405">
        <v>498.80134335123603</v>
      </c>
      <c r="DH73" s="638">
        <v>498.80989285942428</v>
      </c>
      <c r="DI73" s="332">
        <v>6.8959899332392069</v>
      </c>
      <c r="DJ73" s="715">
        <v>1.4018692889584683</v>
      </c>
      <c r="DK73" s="459"/>
      <c r="DL73" s="788"/>
      <c r="DM73" s="626"/>
    </row>
    <row r="74" spans="1:117" ht="15" x14ac:dyDescent="0.25">
      <c r="A74" s="204"/>
      <c r="B74" s="936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405">
        <v>686.9308711866239</v>
      </c>
      <c r="DC74" s="397">
        <v>698.12198838932943</v>
      </c>
      <c r="DD74" s="638">
        <v>668.44506030186585</v>
      </c>
      <c r="DE74" s="879">
        <v>673.46074520841989</v>
      </c>
      <c r="DF74" s="405">
        <v>669.57790250417497</v>
      </c>
      <c r="DG74" s="405">
        <v>664.99672504692717</v>
      </c>
      <c r="DH74" s="638">
        <v>663.66354825553333</v>
      </c>
      <c r="DI74" s="332">
        <v>-4.7815120463325229</v>
      </c>
      <c r="DJ74" s="715">
        <v>-0.71531862980230843</v>
      </c>
      <c r="DK74" s="459"/>
      <c r="DL74" s="788"/>
      <c r="DM74" s="626"/>
    </row>
    <row r="75" spans="1:117" ht="15" x14ac:dyDescent="0.25">
      <c r="A75" s="204"/>
      <c r="B75" s="936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405">
        <v>1392.2932805699998</v>
      </c>
      <c r="DC75" s="397">
        <v>1453.2704314399998</v>
      </c>
      <c r="DD75" s="638">
        <v>1461.1609041499999</v>
      </c>
      <c r="DE75" s="879">
        <v>1461.2084948499999</v>
      </c>
      <c r="DF75" s="405">
        <v>1452.4672064999997</v>
      </c>
      <c r="DG75" s="405">
        <v>1452.4856661900001</v>
      </c>
      <c r="DH75" s="638">
        <v>1452.6148839999998</v>
      </c>
      <c r="DI75" s="332">
        <v>-8.5460201500000039</v>
      </c>
      <c r="DJ75" s="715">
        <v>-0.58487878547307526</v>
      </c>
      <c r="DK75" s="459"/>
      <c r="DL75" s="788"/>
      <c r="DM75" s="626"/>
    </row>
    <row r="76" spans="1:117" ht="15" x14ac:dyDescent="0.25">
      <c r="A76" s="204"/>
      <c r="B76" s="936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405">
        <v>695.32607513282926</v>
      </c>
      <c r="DC76" s="397">
        <v>877.30350224323354</v>
      </c>
      <c r="DD76" s="638">
        <v>845.1569922718511</v>
      </c>
      <c r="DE76" s="879">
        <v>790.70283807530586</v>
      </c>
      <c r="DF76" s="405">
        <v>764.78342245877843</v>
      </c>
      <c r="DG76" s="405">
        <v>922.12547548942666</v>
      </c>
      <c r="DH76" s="638">
        <v>979.53112455622897</v>
      </c>
      <c r="DI76" s="332">
        <v>134.37413228437788</v>
      </c>
      <c r="DJ76" s="715">
        <v>15.899310248048625</v>
      </c>
      <c r="DK76" s="459"/>
      <c r="DL76" s="788"/>
      <c r="DM76" s="626"/>
    </row>
    <row r="77" spans="1:117" x14ac:dyDescent="0.2">
      <c r="A77" s="204"/>
      <c r="B77" s="936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405">
        <v>511.86206015620553</v>
      </c>
      <c r="DC77" s="397">
        <v>684.471908303904</v>
      </c>
      <c r="DD77" s="638">
        <v>682.86119641998516</v>
      </c>
      <c r="DE77" s="879">
        <v>628.1087079068858</v>
      </c>
      <c r="DF77" s="405">
        <v>600.77148226460349</v>
      </c>
      <c r="DG77" s="405">
        <v>762.11710422249951</v>
      </c>
      <c r="DH77" s="638">
        <v>821.95741335069567</v>
      </c>
      <c r="DI77" s="332">
        <v>139.09621693071051</v>
      </c>
      <c r="DJ77" s="715">
        <v>20.369617963349775</v>
      </c>
      <c r="DK77" s="459"/>
      <c r="DL77" s="788"/>
      <c r="DM77" s="269"/>
    </row>
    <row r="78" spans="1:117" x14ac:dyDescent="0.2">
      <c r="A78" s="204"/>
      <c r="B78" s="936"/>
      <c r="C78" s="17"/>
      <c r="D78" s="720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405">
        <v>183.46401497662384</v>
      </c>
      <c r="DC78" s="397">
        <v>192.83159393932954</v>
      </c>
      <c r="DD78" s="638">
        <v>162.29579585186593</v>
      </c>
      <c r="DE78" s="879">
        <v>162.59413016842001</v>
      </c>
      <c r="DF78" s="405">
        <v>164.01194019417491</v>
      </c>
      <c r="DG78" s="405">
        <v>160.0083712669271</v>
      </c>
      <c r="DH78" s="638">
        <v>157.57371120553341</v>
      </c>
      <c r="DI78" s="332">
        <v>-4.7220846463325188</v>
      </c>
      <c r="DJ78" s="715">
        <v>-2.9095545091276209</v>
      </c>
      <c r="DK78" s="459"/>
      <c r="DL78" s="788"/>
      <c r="DM78" s="269"/>
    </row>
    <row r="79" spans="1:117" ht="12.75" hidden="1" customHeight="1" outlineLevel="1" x14ac:dyDescent="0.2">
      <c r="A79" s="204"/>
      <c r="B79" s="936"/>
      <c r="C79" s="17"/>
      <c r="D79" s="720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07">
        <v>0</v>
      </c>
      <c r="CV79" s="840">
        <v>0</v>
      </c>
      <c r="CW79" s="840">
        <v>0</v>
      </c>
      <c r="CX79" s="840">
        <v>0</v>
      </c>
      <c r="CY79" s="795">
        <v>0</v>
      </c>
      <c r="CZ79" s="795">
        <v>0</v>
      </c>
      <c r="DA79" s="840">
        <v>0</v>
      </c>
      <c r="DB79" s="698">
        <v>0</v>
      </c>
      <c r="DC79" s="840">
        <v>0</v>
      </c>
      <c r="DD79" s="795">
        <v>0</v>
      </c>
      <c r="DE79" s="892">
        <v>0</v>
      </c>
      <c r="DF79" s="698">
        <v>0</v>
      </c>
      <c r="DG79" s="698">
        <v>0</v>
      </c>
      <c r="DH79" s="795">
        <v>0</v>
      </c>
      <c r="DI79" s="332">
        <v>0</v>
      </c>
      <c r="DJ79" s="715" t="e">
        <v>#DIV/0!</v>
      </c>
      <c r="DK79" s="459"/>
      <c r="DL79" s="788"/>
      <c r="DM79" s="269"/>
    </row>
    <row r="80" spans="1:117" collapsed="1" x14ac:dyDescent="0.2">
      <c r="A80" s="204"/>
      <c r="B80" s="936"/>
      <c r="C80" s="19"/>
      <c r="D80" s="720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405">
        <v>20884.302848198124</v>
      </c>
      <c r="DC80" s="397">
        <v>20836.647765508616</v>
      </c>
      <c r="DD80" s="638">
        <v>20822.613428304536</v>
      </c>
      <c r="DE80" s="879">
        <v>20794.855610133978</v>
      </c>
      <c r="DF80" s="405">
        <v>20796.515208768091</v>
      </c>
      <c r="DG80" s="405">
        <v>20804.9744461296</v>
      </c>
      <c r="DH80" s="638">
        <v>20873.367677568382</v>
      </c>
      <c r="DI80" s="332">
        <v>50.75424926384585</v>
      </c>
      <c r="DJ80" s="715">
        <v>0.24374581720301158</v>
      </c>
      <c r="DK80" s="459"/>
      <c r="DL80" s="788"/>
      <c r="DM80" s="269"/>
    </row>
    <row r="81" spans="1:117" ht="12.75" hidden="1" customHeight="1" x14ac:dyDescent="0.2">
      <c r="A81" s="204"/>
      <c r="B81" s="936"/>
      <c r="C81" s="19"/>
      <c r="D81" s="720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08"/>
      <c r="CV81" s="808"/>
      <c r="CW81" s="844"/>
      <c r="CX81" s="808"/>
      <c r="CY81" s="796"/>
      <c r="CZ81" s="796"/>
      <c r="DA81" s="808"/>
      <c r="DB81" s="699"/>
      <c r="DC81" s="808"/>
      <c r="DD81" s="871"/>
      <c r="DE81" s="893"/>
      <c r="DF81" s="699"/>
      <c r="DG81" s="699"/>
      <c r="DH81" s="871"/>
      <c r="DI81" s="332">
        <v>0</v>
      </c>
      <c r="DJ81" s="715" t="e">
        <v>#DIV/0!</v>
      </c>
      <c r="DK81" s="459"/>
      <c r="DL81" s="788"/>
      <c r="DM81" s="269"/>
    </row>
    <row r="82" spans="1:117" ht="13.5" thickBot="1" x14ac:dyDescent="0.25">
      <c r="A82" s="204"/>
      <c r="B82" s="936"/>
      <c r="C82" s="50"/>
      <c r="D82" s="746" t="s">
        <v>177</v>
      </c>
      <c r="E82" s="747">
        <v>33.923918785321</v>
      </c>
      <c r="F82" s="748">
        <v>33.200648490561299</v>
      </c>
      <c r="G82" s="747">
        <v>32.3658133668266</v>
      </c>
      <c r="H82" s="747">
        <v>31.296237712804501</v>
      </c>
      <c r="I82" s="747">
        <v>30.640906479623901</v>
      </c>
      <c r="J82" s="747">
        <v>29.846292770951798</v>
      </c>
      <c r="K82" s="747">
        <v>30.0274606107347</v>
      </c>
      <c r="L82" s="747">
        <v>30.400688911449102</v>
      </c>
      <c r="M82" s="749">
        <v>31.2549151656142</v>
      </c>
      <c r="N82" s="747">
        <v>32.938494747107796</v>
      </c>
      <c r="O82" s="747">
        <v>34.672105151715201</v>
      </c>
      <c r="P82" s="750">
        <v>36.344614051327603</v>
      </c>
      <c r="Q82" s="747">
        <v>38.731167458055801</v>
      </c>
      <c r="R82" s="747">
        <v>40.108609650023197</v>
      </c>
      <c r="S82" s="751">
        <v>41.329034059016699</v>
      </c>
      <c r="T82" s="751">
        <v>42.449927673480801</v>
      </c>
      <c r="U82" s="751">
        <v>43.673647138997801</v>
      </c>
      <c r="V82" s="751">
        <v>44.9076327201387</v>
      </c>
      <c r="W82" s="751">
        <v>46.450800215728002</v>
      </c>
      <c r="X82" s="751">
        <v>48.459791889126102</v>
      </c>
      <c r="Y82" s="751">
        <v>50.105979499431697</v>
      </c>
      <c r="Z82" s="751">
        <v>51.793221338267301</v>
      </c>
      <c r="AA82" s="751">
        <v>53.542842879098302</v>
      </c>
      <c r="AB82" s="751">
        <v>55.312777993857203</v>
      </c>
      <c r="AC82" s="751">
        <v>56.3840052807194</v>
      </c>
      <c r="AD82" s="751">
        <v>57.4670226386949</v>
      </c>
      <c r="AE82" s="751">
        <v>58.532804094332697</v>
      </c>
      <c r="AF82" s="751">
        <v>59.910809444690003</v>
      </c>
      <c r="AG82" s="751">
        <v>60.906049597635501</v>
      </c>
      <c r="AH82" s="751">
        <v>61.533134037814499</v>
      </c>
      <c r="AI82" s="751">
        <v>62.708881410811301</v>
      </c>
      <c r="AJ82" s="751">
        <v>63.880107008626503</v>
      </c>
      <c r="AK82" s="751">
        <v>65.164866167848103</v>
      </c>
      <c r="AL82" s="751">
        <v>66.354198848628897</v>
      </c>
      <c r="AM82" s="751">
        <v>67.391996078884503</v>
      </c>
      <c r="AN82" s="752">
        <v>68.372858221029105</v>
      </c>
      <c r="AO82" s="751">
        <v>69.520683950960205</v>
      </c>
      <c r="AP82" s="751">
        <v>70.125348212986907</v>
      </c>
      <c r="AQ82" s="751">
        <v>70.851488082794603</v>
      </c>
      <c r="AR82" s="751">
        <v>71.791864465935902</v>
      </c>
      <c r="AS82" s="751">
        <v>72.156338900097097</v>
      </c>
      <c r="AT82" s="751">
        <v>73.140838662313399</v>
      </c>
      <c r="AU82" s="753">
        <v>74.168600453948201</v>
      </c>
      <c r="AV82" s="754">
        <v>75.323680214256697</v>
      </c>
      <c r="AW82" s="751">
        <v>76.352468803890702</v>
      </c>
      <c r="AX82" s="751">
        <v>77.3011459522357</v>
      </c>
      <c r="AY82" s="751">
        <v>78.351263889421404</v>
      </c>
      <c r="AZ82" s="751">
        <v>79.226915842217295</v>
      </c>
      <c r="BA82" s="751">
        <v>80.011224230787604</v>
      </c>
      <c r="BB82" s="751">
        <v>80.5815066680901</v>
      </c>
      <c r="BC82" s="751">
        <v>81.264309180162414</v>
      </c>
      <c r="BD82" s="751">
        <v>81.916084516792125</v>
      </c>
      <c r="BE82" s="751">
        <v>82.787649896932265</v>
      </c>
      <c r="BF82" s="751">
        <v>83.592013446293109</v>
      </c>
      <c r="BG82" s="751">
        <v>84.260859902898915</v>
      </c>
      <c r="BH82" s="751">
        <v>84.816080056027161</v>
      </c>
      <c r="BI82" s="751">
        <v>85.39383837534146</v>
      </c>
      <c r="BJ82" s="754">
        <v>85.882031127596861</v>
      </c>
      <c r="BK82" s="751">
        <v>86.519864098941341</v>
      </c>
      <c r="BL82" s="755">
        <v>87.060755190251697</v>
      </c>
      <c r="BM82" s="751">
        <v>87.611227558077658</v>
      </c>
      <c r="BN82" s="756">
        <v>88.028500760176001</v>
      </c>
      <c r="BO82" s="756">
        <v>88.352125637626941</v>
      </c>
      <c r="BP82" s="756">
        <v>88.833230097317028</v>
      </c>
      <c r="BQ82" s="756">
        <v>89.375880998251347</v>
      </c>
      <c r="BR82" s="756">
        <v>89.763733341557796</v>
      </c>
      <c r="BS82" s="757">
        <v>90.119374857428809</v>
      </c>
      <c r="BT82" s="756">
        <v>90.541176245161381</v>
      </c>
      <c r="BU82" s="758">
        <v>91.053132054846813</v>
      </c>
      <c r="BV82" s="758">
        <v>91.422384260821516</v>
      </c>
      <c r="BW82" s="758">
        <v>91.661444595219876</v>
      </c>
      <c r="BX82" s="758">
        <v>91.930801349358575</v>
      </c>
      <c r="BY82" s="756">
        <v>92.300000000000011</v>
      </c>
      <c r="BZ82" s="758">
        <v>92.37629948815453</v>
      </c>
      <c r="CA82" s="756">
        <v>92.497043282089834</v>
      </c>
      <c r="CB82" s="756">
        <v>92.823035009211395</v>
      </c>
      <c r="CC82" s="758">
        <v>93.163894536522278</v>
      </c>
      <c r="CD82" s="756">
        <v>93.448235157029117</v>
      </c>
      <c r="CE82" s="756">
        <v>93.737877461533884</v>
      </c>
      <c r="CF82" s="756">
        <v>94.048515289213313</v>
      </c>
      <c r="CG82" s="756">
        <v>94.285164837224315</v>
      </c>
      <c r="CH82" s="756">
        <v>94.52625462464222</v>
      </c>
      <c r="CI82" s="756">
        <v>94.787380557774384</v>
      </c>
      <c r="CJ82" s="756">
        <v>95.029088174397231</v>
      </c>
      <c r="CK82" s="756">
        <v>95.242489315264237</v>
      </c>
      <c r="CL82" s="758">
        <v>95.413562323955702</v>
      </c>
      <c r="CM82" s="758">
        <v>95.557402441518505</v>
      </c>
      <c r="CN82" s="758">
        <v>95.729690713536527</v>
      </c>
      <c r="CO82" s="758">
        <v>95.91696324286751</v>
      </c>
      <c r="CP82" s="756">
        <v>96.083559612490305</v>
      </c>
      <c r="CQ82" s="756">
        <v>96.25469022227</v>
      </c>
      <c r="CR82" s="758">
        <v>96.406967728057893</v>
      </c>
      <c r="CS82" s="756">
        <v>96.530773434076593</v>
      </c>
      <c r="CT82" s="758">
        <v>96.65471429791846</v>
      </c>
      <c r="CU82" s="756">
        <v>96.760845734772374</v>
      </c>
      <c r="CV82" s="756">
        <v>96.882883593746001</v>
      </c>
      <c r="CW82" s="756">
        <v>96.995489298414498</v>
      </c>
      <c r="CX82" s="756">
        <v>96.827091572334496</v>
      </c>
      <c r="CY82" s="758">
        <v>96.926818878912101</v>
      </c>
      <c r="CZ82" s="758">
        <v>97.017484025570823</v>
      </c>
      <c r="DA82" s="756">
        <v>97.128603545208605</v>
      </c>
      <c r="DB82" s="757">
        <v>97.202042854340633</v>
      </c>
      <c r="DC82" s="756">
        <v>97.201231202659116</v>
      </c>
      <c r="DD82" s="758">
        <v>97.215678068074212</v>
      </c>
      <c r="DE82" s="894">
        <v>97.218852653328142</v>
      </c>
      <c r="DF82" s="757">
        <v>97.223627385491056</v>
      </c>
      <c r="DG82" s="757">
        <v>97.232144091744587</v>
      </c>
      <c r="DH82" s="758">
        <v>97.232144091744587</v>
      </c>
      <c r="DI82" s="923">
        <v>1.6466023670375307E-2</v>
      </c>
      <c r="DJ82" s="732">
        <v>1.6937621582857609E-2</v>
      </c>
      <c r="DK82" s="459"/>
      <c r="DL82" s="788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308"/>
      <c r="DC83" s="184"/>
      <c r="DD83" s="650"/>
      <c r="DE83" s="344"/>
      <c r="DF83" s="308"/>
      <c r="DG83" s="308"/>
      <c r="DH83" s="650"/>
      <c r="DI83" s="525"/>
      <c r="DJ83" s="716"/>
      <c r="DK83" s="459"/>
      <c r="DL83" s="788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0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701">
        <v>6.96</v>
      </c>
      <c r="DC84" s="690">
        <v>6.96</v>
      </c>
      <c r="DD84" s="651">
        <v>6.96</v>
      </c>
      <c r="DE84" s="895">
        <v>6.96</v>
      </c>
      <c r="DF84" s="701">
        <v>6.96</v>
      </c>
      <c r="DG84" s="701">
        <v>6.96</v>
      </c>
      <c r="DH84" s="651">
        <v>6.96</v>
      </c>
      <c r="DI84" s="332">
        <v>0</v>
      </c>
      <c r="DJ84" s="715">
        <v>0</v>
      </c>
      <c r="DK84" s="459"/>
      <c r="DL84" s="788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0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701">
        <v>6.86</v>
      </c>
      <c r="DC85" s="690">
        <v>6.86</v>
      </c>
      <c r="DD85" s="651">
        <v>6.86</v>
      </c>
      <c r="DE85" s="895">
        <v>6.86</v>
      </c>
      <c r="DF85" s="701">
        <v>6.86</v>
      </c>
      <c r="DG85" s="701">
        <v>6.86</v>
      </c>
      <c r="DH85" s="651">
        <v>6.86</v>
      </c>
      <c r="DI85" s="332">
        <v>0</v>
      </c>
      <c r="DJ85" s="715">
        <v>0</v>
      </c>
      <c r="DK85" s="459"/>
      <c r="DL85" s="788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579">
        <v>6.9676184619311856</v>
      </c>
      <c r="DC86" s="481">
        <v>6.9627115928292067</v>
      </c>
      <c r="DD86" s="652">
        <v>6.9563547054996473</v>
      </c>
      <c r="DE86" s="581">
        <v>6.9584918328460343</v>
      </c>
      <c r="DF86" s="579">
        <v>6.964935542067213</v>
      </c>
      <c r="DG86" s="579">
        <v>6.973480826306341</v>
      </c>
      <c r="DH86" s="652">
        <v>6.9781775353729909</v>
      </c>
      <c r="DI86" s="332">
        <v>2.1822829873343608E-2</v>
      </c>
      <c r="DJ86" s="715">
        <v>0.31371071196371059</v>
      </c>
      <c r="DK86" s="459"/>
      <c r="DL86" s="788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64.90701455603282</v>
      </c>
      <c r="DC87" s="858"/>
      <c r="DD87" s="797"/>
      <c r="DE87" s="896"/>
      <c r="DF87" s="311"/>
      <c r="DG87" s="311"/>
      <c r="DH87" s="797"/>
      <c r="DI87" s="332"/>
      <c r="DJ87" s="715"/>
      <c r="DK87" s="459"/>
      <c r="DL87" s="788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0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0">
        <v>2.1853400000000001</v>
      </c>
      <c r="CZ88" s="710">
        <v>2.1925599999999998</v>
      </c>
      <c r="DA88" s="690">
        <v>2.1982599999999999</v>
      </c>
      <c r="DB88" s="701">
        <v>2.2037100000000001</v>
      </c>
      <c r="DC88" s="867">
        <v>2.2040099999999998</v>
      </c>
      <c r="DD88" s="872">
        <v>2.20506</v>
      </c>
      <c r="DE88" s="897">
        <v>2.2053699999999998</v>
      </c>
      <c r="DF88" s="702">
        <v>2.2054499999999999</v>
      </c>
      <c r="DG88" s="702">
        <v>2.20553</v>
      </c>
      <c r="DH88" s="872">
        <v>2.2056900000000002</v>
      </c>
      <c r="DI88" s="332">
        <v>6.3000000000013046E-4</v>
      </c>
      <c r="DJ88" s="715">
        <v>2.857065113874846E-2</v>
      </c>
      <c r="DK88" s="459"/>
      <c r="DL88" s="788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62">
        <v>1.4689700000000001</v>
      </c>
      <c r="F89" s="762">
        <v>1.4827999999999999</v>
      </c>
      <c r="G89" s="762">
        <v>1.4961100000000001</v>
      </c>
      <c r="H89" s="762">
        <v>1.5070300000000001</v>
      </c>
      <c r="I89" s="762">
        <v>1.51573</v>
      </c>
      <c r="J89" s="762">
        <v>1.52274</v>
      </c>
      <c r="K89" s="762">
        <v>1.5275399999999999</v>
      </c>
      <c r="L89" s="762">
        <v>1.5307299999999999</v>
      </c>
      <c r="M89" s="763">
        <v>1.5328900000000001</v>
      </c>
      <c r="N89" s="763">
        <v>1.5346900000000001</v>
      </c>
      <c r="O89" s="762">
        <v>1.53592</v>
      </c>
      <c r="P89" s="764">
        <v>1.5375399999999999</v>
      </c>
      <c r="Q89" s="765">
        <v>1.5375399999999999</v>
      </c>
      <c r="R89" s="765">
        <v>1.5379499999999999</v>
      </c>
      <c r="S89" s="766">
        <v>1.5380499999999999</v>
      </c>
      <c r="T89" s="766">
        <v>1.53826</v>
      </c>
      <c r="U89" s="766">
        <v>1.5389600000000001</v>
      </c>
      <c r="V89" s="766">
        <v>1.5403100000000001</v>
      </c>
      <c r="W89" s="766">
        <v>1.5420100000000001</v>
      </c>
      <c r="X89" s="767">
        <v>1.54366</v>
      </c>
      <c r="Y89" s="767">
        <v>1.5460499999999999</v>
      </c>
      <c r="Z89" s="767">
        <v>1.54915</v>
      </c>
      <c r="AA89" s="767">
        <v>1.55298</v>
      </c>
      <c r="AB89" s="767">
        <v>1.5579799999999999</v>
      </c>
      <c r="AC89" s="767">
        <v>1.5645100000000001</v>
      </c>
      <c r="AD89" s="767">
        <v>1.5729</v>
      </c>
      <c r="AE89" s="767">
        <v>1.5829800000000001</v>
      </c>
      <c r="AF89" s="767">
        <v>1.5949899999999999</v>
      </c>
      <c r="AG89" s="767">
        <v>1.60859</v>
      </c>
      <c r="AH89" s="767">
        <v>1.6227499999999999</v>
      </c>
      <c r="AI89" s="767">
        <v>1.6371</v>
      </c>
      <c r="AJ89" s="767">
        <v>1.65167</v>
      </c>
      <c r="AK89" s="767">
        <v>1.66629</v>
      </c>
      <c r="AL89" s="767">
        <v>1.6803900000000001</v>
      </c>
      <c r="AM89" s="767">
        <v>1.6939200000000001</v>
      </c>
      <c r="AN89" s="767">
        <v>1.70662</v>
      </c>
      <c r="AO89" s="767">
        <v>1.7183900000000001</v>
      </c>
      <c r="AP89" s="767">
        <v>1.7285999999999999</v>
      </c>
      <c r="AQ89" s="767">
        <v>1.73722</v>
      </c>
      <c r="AR89" s="767">
        <v>1.7443299999999999</v>
      </c>
      <c r="AS89" s="767">
        <v>1.7503299999999999</v>
      </c>
      <c r="AT89" s="767">
        <v>1.7562199999999999</v>
      </c>
      <c r="AU89" s="768">
        <v>1.7624200000000001</v>
      </c>
      <c r="AV89" s="766">
        <v>1.7689299999999999</v>
      </c>
      <c r="AW89" s="767">
        <v>1.7752600000000001</v>
      </c>
      <c r="AX89" s="767">
        <v>1.78156</v>
      </c>
      <c r="AY89" s="767">
        <v>1.7879700000000001</v>
      </c>
      <c r="AZ89" s="767">
        <v>1.79437</v>
      </c>
      <c r="BA89" s="767">
        <v>1.80078</v>
      </c>
      <c r="BB89" s="767">
        <v>1.8075000000000001</v>
      </c>
      <c r="BC89" s="767">
        <v>1.8145800000000001</v>
      </c>
      <c r="BD89" s="767">
        <v>1.82192</v>
      </c>
      <c r="BE89" s="767">
        <v>1.82942</v>
      </c>
      <c r="BF89" s="767">
        <v>1.8368599999999999</v>
      </c>
      <c r="BG89" s="767">
        <v>1.84416</v>
      </c>
      <c r="BH89" s="767">
        <v>1.8512900000000001</v>
      </c>
      <c r="BI89" s="767">
        <v>1.85884</v>
      </c>
      <c r="BJ89" s="766">
        <v>1.86754</v>
      </c>
      <c r="BK89" s="767">
        <v>1.8778900000000001</v>
      </c>
      <c r="BL89" s="769">
        <v>1.8890899999999999</v>
      </c>
      <c r="BM89" s="767">
        <v>1.8999299999999999</v>
      </c>
      <c r="BN89" s="768">
        <v>1.91005</v>
      </c>
      <c r="BO89" s="768">
        <v>1.91974</v>
      </c>
      <c r="BP89" s="768">
        <v>1.9292499999999999</v>
      </c>
      <c r="BQ89" s="768">
        <v>1.93885</v>
      </c>
      <c r="BR89" s="768">
        <v>1.9486699999999999</v>
      </c>
      <c r="BS89" s="770">
        <v>1.9587699999999999</v>
      </c>
      <c r="BT89" s="770">
        <v>1.96984</v>
      </c>
      <c r="BU89" s="770">
        <v>1.9815799999999999</v>
      </c>
      <c r="BV89" s="768">
        <v>1.9921800000000001</v>
      </c>
      <c r="BW89" s="768">
        <v>2.00021</v>
      </c>
      <c r="BX89" s="768">
        <v>2.00651</v>
      </c>
      <c r="BY89" s="768">
        <v>2.0132400000000001</v>
      </c>
      <c r="BZ89" s="768">
        <v>2.0213000000000001</v>
      </c>
      <c r="CA89" s="768">
        <v>2.0306600000000001</v>
      </c>
      <c r="CB89" s="768">
        <v>2.03986</v>
      </c>
      <c r="CC89" s="768">
        <v>2.04806</v>
      </c>
      <c r="CD89" s="768">
        <v>2.0552800000000002</v>
      </c>
      <c r="CE89" s="768">
        <v>2.0621800000000001</v>
      </c>
      <c r="CF89" s="768">
        <v>2.0679500000000002</v>
      </c>
      <c r="CG89" s="768">
        <v>2.0732599999999999</v>
      </c>
      <c r="CH89" s="768">
        <v>2.07856</v>
      </c>
      <c r="CI89" s="770">
        <v>2.0847600000000002</v>
      </c>
      <c r="CJ89" s="768">
        <v>2.0922800000000001</v>
      </c>
      <c r="CK89" s="771">
        <v>2.0922800000000001</v>
      </c>
      <c r="CL89" s="768">
        <v>2.1042399999999999</v>
      </c>
      <c r="CM89" s="768">
        <v>2.1086999999999998</v>
      </c>
      <c r="CN89" s="772">
        <v>2.1109290322580647</v>
      </c>
      <c r="CO89" s="772">
        <v>2.1157550000000005</v>
      </c>
      <c r="CP89" s="768">
        <v>2.1250800000000001</v>
      </c>
      <c r="CQ89" s="768">
        <v>2.1332800000000001</v>
      </c>
      <c r="CR89" s="768">
        <v>2.1409099999999999</v>
      </c>
      <c r="CS89" s="773">
        <v>2.1474099999999998</v>
      </c>
      <c r="CT89" s="774">
        <v>2.1535700000000002</v>
      </c>
      <c r="CU89" s="773">
        <v>2.15977</v>
      </c>
      <c r="CV89" s="773">
        <v>2.1659700000000002</v>
      </c>
      <c r="CW89" s="773">
        <v>2.17259</v>
      </c>
      <c r="CX89" s="773">
        <v>2.1796199999999999</v>
      </c>
      <c r="CY89" s="773">
        <v>2.1862599999999999</v>
      </c>
      <c r="CZ89" s="773">
        <v>2.1925599999999998</v>
      </c>
      <c r="DA89" s="773">
        <v>2.1986599999999998</v>
      </c>
      <c r="DB89" s="773">
        <v>2.2037100000000001</v>
      </c>
      <c r="DC89" s="858"/>
      <c r="DD89" s="797"/>
      <c r="DE89" s="896"/>
      <c r="DF89" s="311"/>
      <c r="DG89" s="311"/>
      <c r="DH89" s="797"/>
      <c r="DI89" s="530"/>
      <c r="DJ89" s="732"/>
      <c r="DK89" s="459"/>
      <c r="DL89" s="788"/>
      <c r="DM89" s="269"/>
    </row>
    <row r="90" spans="1:117" ht="7.5" customHeight="1" x14ac:dyDescent="0.2">
      <c r="A90" s="204"/>
      <c r="B90" s="440"/>
      <c r="C90" s="19"/>
      <c r="D90" s="759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0"/>
      <c r="BW90" s="760"/>
      <c r="BX90" s="760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1"/>
      <c r="CW90" s="841"/>
      <c r="CX90" s="841"/>
      <c r="CY90" s="798"/>
      <c r="CZ90" s="798"/>
      <c r="DA90" s="841"/>
      <c r="DB90" s="761"/>
      <c r="DC90" s="841"/>
      <c r="DD90" s="798"/>
      <c r="DE90" s="898"/>
      <c r="DF90" s="761"/>
      <c r="DG90" s="761"/>
      <c r="DH90" s="798"/>
      <c r="DI90" s="525"/>
      <c r="DJ90" s="716"/>
      <c r="DK90" s="459"/>
      <c r="DL90" s="788"/>
      <c r="DM90" s="269"/>
    </row>
    <row r="91" spans="1:117" ht="12.75" customHeight="1" thickBot="1" x14ac:dyDescent="0.25">
      <c r="A91" s="204"/>
      <c r="B91" s="935"/>
      <c r="C91" s="784" t="s">
        <v>187</v>
      </c>
      <c r="D91" s="785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6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87">
        <v>2232.481405132653</v>
      </c>
      <c r="CJ91" s="583">
        <v>1974.48059843586</v>
      </c>
      <c r="CK91" s="787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0">
        <v>1532.86762846793</v>
      </c>
      <c r="CV91" s="810">
        <v>1654.1983506151603</v>
      </c>
      <c r="CW91" s="810">
        <v>1630.0918793236151</v>
      </c>
      <c r="CX91" s="810">
        <v>1743.4768376370262</v>
      </c>
      <c r="CY91" s="811">
        <v>1757.3066597370569</v>
      </c>
      <c r="CZ91" s="811">
        <v>1675.8152266544953</v>
      </c>
      <c r="DA91" s="810">
        <v>1662.2347640379</v>
      </c>
      <c r="DB91" s="812">
        <v>1341.5144229593295</v>
      </c>
      <c r="DC91" s="810">
        <v>1341.5114551843644</v>
      </c>
      <c r="DD91" s="811">
        <v>1327.4608417016952</v>
      </c>
      <c r="DE91" s="899">
        <v>1327.4608417016952</v>
      </c>
      <c r="DF91" s="812">
        <v>1327.4608417016952</v>
      </c>
      <c r="DG91" s="812">
        <v>1327.4608417016952</v>
      </c>
      <c r="DH91" s="811">
        <v>1286.6440036465963</v>
      </c>
      <c r="DI91" s="332">
        <v>-40.81683805509897</v>
      </c>
      <c r="DJ91" s="715">
        <v>-3.0748054310042905</v>
      </c>
      <c r="DK91" s="459"/>
      <c r="DL91" s="604"/>
      <c r="DM91" s="269"/>
    </row>
    <row r="92" spans="1:117" x14ac:dyDescent="0.2">
      <c r="A92" s="204"/>
      <c r="B92" s="935"/>
      <c r="C92" s="26" t="s">
        <v>14</v>
      </c>
      <c r="D92" s="720"/>
      <c r="E92" s="775"/>
      <c r="F92" s="775"/>
      <c r="G92" s="775"/>
      <c r="H92" s="775"/>
      <c r="I92" s="775"/>
      <c r="J92" s="775"/>
      <c r="K92" s="775"/>
      <c r="L92" s="775"/>
      <c r="M92" s="776"/>
      <c r="N92" s="777"/>
      <c r="O92" s="777"/>
      <c r="P92" s="778"/>
      <c r="Q92" s="777"/>
      <c r="R92" s="777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779"/>
      <c r="AL92" s="779"/>
      <c r="AM92" s="779"/>
      <c r="AN92" s="779"/>
      <c r="AO92" s="779"/>
      <c r="AP92" s="779"/>
      <c r="AQ92" s="779"/>
      <c r="AR92" s="779"/>
      <c r="AS92" s="779"/>
      <c r="AT92" s="779"/>
      <c r="AU92" s="779"/>
      <c r="AV92" s="780"/>
      <c r="AW92" s="779"/>
      <c r="AX92" s="779"/>
      <c r="AY92" s="779"/>
      <c r="AZ92" s="779"/>
      <c r="BA92" s="779"/>
      <c r="BB92" s="779"/>
      <c r="BC92" s="779"/>
      <c r="BD92" s="779"/>
      <c r="BE92" s="779"/>
      <c r="BF92" s="779"/>
      <c r="BG92" s="779"/>
      <c r="BH92" s="779"/>
      <c r="BI92" s="779"/>
      <c r="BJ92" s="781"/>
      <c r="BK92" s="779"/>
      <c r="BL92" s="780"/>
      <c r="BM92" s="779"/>
      <c r="BN92" s="627"/>
      <c r="BO92" s="627"/>
      <c r="BP92" s="627"/>
      <c r="BQ92" s="627"/>
      <c r="BR92" s="627"/>
      <c r="BS92" s="782"/>
      <c r="BT92" s="627"/>
      <c r="BU92" s="627"/>
      <c r="BV92" s="783"/>
      <c r="BW92" s="783"/>
      <c r="BX92" s="783"/>
      <c r="BY92" s="627"/>
      <c r="BZ92" s="783"/>
      <c r="CA92" s="783"/>
      <c r="CB92" s="627"/>
      <c r="CC92" s="783"/>
      <c r="CD92" s="783"/>
      <c r="CE92" s="627"/>
      <c r="CF92" s="783"/>
      <c r="CG92" s="627"/>
      <c r="CH92" s="627"/>
      <c r="CI92" s="782"/>
      <c r="CJ92" s="627"/>
      <c r="CK92" s="783"/>
      <c r="CL92" s="783"/>
      <c r="CM92" s="783"/>
      <c r="CN92" s="783"/>
      <c r="CO92" s="783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60"/>
      <c r="DC92" s="382"/>
      <c r="DD92" s="362"/>
      <c r="DE92" s="900"/>
      <c r="DF92" s="360"/>
      <c r="DG92" s="360"/>
      <c r="DH92" s="362"/>
      <c r="DI92" s="527"/>
      <c r="DJ92" s="362"/>
      <c r="DK92" s="459"/>
      <c r="DL92" s="263"/>
    </row>
    <row r="93" spans="1:117" ht="12.75" customHeight="1" x14ac:dyDescent="0.2">
      <c r="A93" s="204"/>
      <c r="B93" s="935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859"/>
      <c r="DD93" s="675"/>
      <c r="DE93" s="901"/>
      <c r="DF93" s="361"/>
      <c r="DG93" s="361"/>
      <c r="DH93" s="675"/>
      <c r="DI93" s="528"/>
      <c r="DJ93" s="675"/>
      <c r="DK93" s="459"/>
      <c r="DL93" s="263"/>
    </row>
    <row r="94" spans="1:117" x14ac:dyDescent="0.2">
      <c r="A94" s="204"/>
      <c r="B94" s="935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1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859"/>
      <c r="DD94" s="675"/>
      <c r="DE94" s="901"/>
      <c r="DF94" s="361"/>
      <c r="DG94" s="361"/>
      <c r="DH94" s="675"/>
      <c r="DI94" s="528"/>
      <c r="DJ94" s="675"/>
      <c r="DK94" s="459"/>
      <c r="DL94" s="263"/>
    </row>
    <row r="95" spans="1:117" x14ac:dyDescent="0.2">
      <c r="A95" s="204"/>
      <c r="B95" s="935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1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6.6393021538679875E-2</v>
      </c>
      <c r="DC95" s="859"/>
      <c r="DD95" s="675"/>
      <c r="DE95" s="901"/>
      <c r="DF95" s="361"/>
      <c r="DG95" s="361"/>
      <c r="DH95" s="675"/>
      <c r="DI95" s="528"/>
      <c r="DJ95" s="675"/>
      <c r="DK95" s="459"/>
      <c r="DL95" s="263"/>
    </row>
    <row r="96" spans="1:117" x14ac:dyDescent="0.2">
      <c r="A96" s="204"/>
      <c r="B96" s="935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1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859"/>
      <c r="DD96" s="675"/>
      <c r="DE96" s="901"/>
      <c r="DF96" s="361"/>
      <c r="DG96" s="361"/>
      <c r="DH96" s="675"/>
      <c r="DI96" s="528"/>
      <c r="DJ96" s="675"/>
      <c r="DK96" s="459"/>
      <c r="DL96" s="263"/>
    </row>
    <row r="97" spans="1:116" x14ac:dyDescent="0.2">
      <c r="A97" s="204"/>
      <c r="B97" s="935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859"/>
      <c r="DD97" s="675"/>
      <c r="DE97" s="901"/>
      <c r="DF97" s="361"/>
      <c r="DG97" s="361"/>
      <c r="DH97" s="675"/>
      <c r="DI97" s="528"/>
      <c r="DJ97" s="675"/>
      <c r="DK97" s="459"/>
      <c r="DL97" s="263"/>
    </row>
    <row r="98" spans="1:116" x14ac:dyDescent="0.2">
      <c r="A98" s="204"/>
      <c r="B98" s="935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2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859"/>
      <c r="DD98" s="675"/>
      <c r="DE98" s="901"/>
      <c r="DF98" s="361"/>
      <c r="DG98" s="361"/>
      <c r="DH98" s="675"/>
      <c r="DI98" s="528"/>
      <c r="DJ98" s="675"/>
      <c r="DK98" s="459"/>
      <c r="DL98" s="263"/>
    </row>
    <row r="99" spans="1:116" x14ac:dyDescent="0.2">
      <c r="A99" s="204"/>
      <c r="B99" s="935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2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859"/>
      <c r="DD99" s="675"/>
      <c r="DE99" s="901"/>
      <c r="DF99" s="361"/>
      <c r="DG99" s="361"/>
      <c r="DH99" s="675"/>
      <c r="DI99" s="528"/>
      <c r="DJ99" s="675"/>
      <c r="DK99" s="459"/>
      <c r="DL99" s="263"/>
    </row>
    <row r="100" spans="1:116" x14ac:dyDescent="0.2">
      <c r="A100" s="204"/>
      <c r="B100" s="935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2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859"/>
      <c r="DD100" s="675"/>
      <c r="DE100" s="901"/>
      <c r="DF100" s="361"/>
      <c r="DG100" s="361"/>
      <c r="DH100" s="675"/>
      <c r="DI100" s="528"/>
      <c r="DJ100" s="675"/>
      <c r="DK100" s="459"/>
      <c r="DL100" s="263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859"/>
      <c r="DD101" s="675"/>
      <c r="DE101" s="901"/>
      <c r="DF101" s="361"/>
      <c r="DG101" s="361"/>
      <c r="DH101" s="675"/>
      <c r="DI101" s="528"/>
      <c r="DJ101" s="675"/>
      <c r="DK101" s="459"/>
      <c r="DL101" s="263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859"/>
      <c r="DD102" s="675"/>
      <c r="DE102" s="901"/>
      <c r="DF102" s="361"/>
      <c r="DG102" s="361"/>
      <c r="DH102" s="675"/>
      <c r="DI102" s="528"/>
      <c r="DJ102" s="675"/>
      <c r="DK102" s="459"/>
      <c r="DL102" s="263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859"/>
      <c r="DD103" s="675"/>
      <c r="DE103" s="901"/>
      <c r="DF103" s="361"/>
      <c r="DG103" s="361"/>
      <c r="DH103" s="675"/>
      <c r="DI103" s="528"/>
      <c r="DJ103" s="675"/>
      <c r="DK103" s="459"/>
      <c r="DL103" s="263"/>
    </row>
    <row r="104" spans="1:116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860"/>
      <c r="DD104" s="873"/>
      <c r="DE104" s="902"/>
      <c r="DF104" s="672"/>
      <c r="DG104" s="672"/>
      <c r="DH104" s="873"/>
      <c r="DI104" s="528"/>
      <c r="DJ104" s="675"/>
      <c r="DK104" s="459"/>
      <c r="DL104" s="263"/>
    </row>
    <row r="105" spans="1:116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60"/>
      <c r="DC105" s="382"/>
      <c r="DD105" s="362"/>
      <c r="DE105" s="900"/>
      <c r="DF105" s="360"/>
      <c r="DG105" s="360"/>
      <c r="DH105" s="362"/>
      <c r="DI105" s="529"/>
      <c r="DJ105" s="461"/>
      <c r="DK105" s="459"/>
      <c r="DL105" s="263"/>
    </row>
    <row r="106" spans="1:116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66">
        <v>1.5</v>
      </c>
      <c r="DC106" s="691">
        <v>2.5</v>
      </c>
      <c r="DD106" s="666">
        <v>2.5</v>
      </c>
      <c r="DE106" s="903">
        <v>2.5</v>
      </c>
      <c r="DF106" s="666">
        <v>2.5</v>
      </c>
      <c r="DG106" s="666">
        <v>2.5</v>
      </c>
      <c r="DH106" s="666">
        <v>2.5</v>
      </c>
      <c r="DI106" s="332" t="s">
        <v>3</v>
      </c>
      <c r="DJ106" s="704"/>
      <c r="DK106" s="459"/>
      <c r="DL106" s="263"/>
    </row>
    <row r="107" spans="1:116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73">
        <v>4</v>
      </c>
      <c r="DC107" s="692">
        <v>4</v>
      </c>
      <c r="DD107" s="625">
        <v>4</v>
      </c>
      <c r="DE107" s="904">
        <v>4</v>
      </c>
      <c r="DF107" s="673">
        <v>4</v>
      </c>
      <c r="DG107" s="673">
        <v>4</v>
      </c>
      <c r="DH107" s="625">
        <v>4</v>
      </c>
      <c r="DI107" s="530" t="s">
        <v>3</v>
      </c>
      <c r="DJ107" s="462"/>
      <c r="DK107" s="459"/>
      <c r="DL107" s="263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80"/>
      <c r="DJ108" s="280"/>
      <c r="DK108" s="347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942"/>
      <c r="DJ109" s="942"/>
      <c r="DK109" s="347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1"/>
      <c r="DJ110" s="282"/>
      <c r="DK110" s="347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1"/>
      <c r="DJ111" s="282"/>
      <c r="DK111" s="347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1"/>
      <c r="DJ112" s="282"/>
      <c r="DK112" s="347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81"/>
      <c r="DJ113" s="280"/>
      <c r="DK113" s="347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E114" s="660"/>
      <c r="DF114" s="660"/>
      <c r="DG114" s="660"/>
      <c r="DH114" s="660"/>
      <c r="DI114" s="280"/>
      <c r="DJ114" s="280"/>
      <c r="DK114" s="347"/>
      <c r="DL114" s="263"/>
    </row>
    <row r="115" spans="3:116" ht="13.5" customHeight="1" x14ac:dyDescent="0.25">
      <c r="C115" s="6">
        <v>2</v>
      </c>
      <c r="D115" s="1" t="s">
        <v>35</v>
      </c>
      <c r="DE115" s="659"/>
      <c r="DF115" s="659"/>
      <c r="DG115" s="659"/>
      <c r="DH115" s="659"/>
      <c r="DI115" s="280"/>
      <c r="DJ115" s="280"/>
      <c r="DK115" s="347"/>
      <c r="DL115" s="263"/>
    </row>
    <row r="116" spans="3:116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659"/>
      <c r="DF116" s="659"/>
      <c r="DG116" s="659"/>
      <c r="DH116" s="659"/>
      <c r="DI116" s="280"/>
      <c r="DJ116" s="280"/>
      <c r="DK116" s="347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659"/>
      <c r="DF117" s="659"/>
      <c r="DG117" s="659"/>
      <c r="DH117" s="659"/>
      <c r="DI117" s="280"/>
      <c r="DJ117" s="280"/>
      <c r="DK117" s="347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659"/>
      <c r="DF118" s="659"/>
      <c r="DG118" s="659"/>
      <c r="DH118" s="659"/>
      <c r="DI118" s="280"/>
      <c r="DJ118" s="280"/>
      <c r="DK118" s="347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3"/>
      <c r="DF119" s="283"/>
      <c r="DG119" s="283"/>
      <c r="DH119" s="283"/>
      <c r="DI119" s="283"/>
      <c r="DJ119" s="283"/>
      <c r="DK119" s="347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347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347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347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347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347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347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347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347"/>
      <c r="DL127" s="263"/>
    </row>
    <row r="128" spans="3:116" ht="12.6" customHeight="1" x14ac:dyDescent="0.25">
      <c r="C128" s="6">
        <v>14</v>
      </c>
      <c r="D128" s="1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</row>
    <row r="129" spans="3:114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E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10" sqref="DH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0"/>
  </cols>
  <sheetData>
    <row r="2" spans="3:125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38" t="str">
        <f>+entero!D3</f>
        <v>V   A   R   I   A   B   L   E   S     b/</v>
      </c>
      <c r="E4" s="940" t="str">
        <f>+entero!E3</f>
        <v>2008                          A  fines de Dic*</v>
      </c>
      <c r="F4" s="940" t="str">
        <f>+entero!F3</f>
        <v>2009                          A  fines de Ene*</v>
      </c>
      <c r="G4" s="940" t="str">
        <f>+entero!G3</f>
        <v>2009                          A  fines de Feb*</v>
      </c>
      <c r="H4" s="940" t="str">
        <f>+entero!H3</f>
        <v>2009                          A  fines de Mar*</v>
      </c>
      <c r="I4" s="940" t="str">
        <f>+entero!I3</f>
        <v>2009                          A  fines de Abr*</v>
      </c>
      <c r="J4" s="940" t="str">
        <f>+entero!J3</f>
        <v>2009                          A  fines de May*</v>
      </c>
      <c r="K4" s="940" t="str">
        <f>+entero!K3</f>
        <v>2009                          A  fines de Jun*</v>
      </c>
      <c r="L4" s="940" t="str">
        <f>+entero!L3</f>
        <v>2009                          A  fines de Jul*</v>
      </c>
      <c r="M4" s="940" t="str">
        <f>+entero!M3</f>
        <v>2009                          A  fines de Ago*</v>
      </c>
      <c r="N4" s="940" t="str">
        <f>+entero!N3</f>
        <v>2009                          A  fines de Sep*</v>
      </c>
      <c r="O4" s="940" t="str">
        <f>+entero!O3</f>
        <v>2009                          A  fines de Oct*</v>
      </c>
      <c r="P4" s="940" t="str">
        <f>+entero!P3</f>
        <v>2009                          A  fines de Nov*</v>
      </c>
      <c r="Q4" s="940" t="str">
        <f>+entero!Q3</f>
        <v>2009                          A  fines de Dic*</v>
      </c>
      <c r="R4" s="940" t="str">
        <f>+entero!R3</f>
        <v>2010                          A  fines de Ene*</v>
      </c>
      <c r="S4" s="940" t="str">
        <f>+entero!S3</f>
        <v>2010                          A  fines de Feb*</v>
      </c>
      <c r="T4" s="940" t="str">
        <f>+entero!T3</f>
        <v>2010                          A  fines de Mar*</v>
      </c>
      <c r="U4" s="940" t="str">
        <f>+entero!U3</f>
        <v>2010                          A  fines de Abr*</v>
      </c>
      <c r="V4" s="940" t="str">
        <f>+entero!V3</f>
        <v>2010                          A  fines de May*</v>
      </c>
      <c r="W4" s="940" t="str">
        <f>+entero!W3</f>
        <v>2010                          A  fines de Jun*</v>
      </c>
      <c r="X4" s="940" t="str">
        <f>+entero!X3</f>
        <v>2010                          A  fines de Jul*</v>
      </c>
      <c r="Y4" s="940" t="str">
        <f>+entero!Y3</f>
        <v>2010                          A  fines de Ago*</v>
      </c>
      <c r="Z4" s="940" t="str">
        <f>+entero!Z3</f>
        <v>2010                          A  fines de Sep*</v>
      </c>
      <c r="AA4" s="940" t="str">
        <f>+entero!AA3</f>
        <v>2010                          A  fines de Oct*</v>
      </c>
      <c r="AB4" s="940" t="str">
        <f>+entero!AB3</f>
        <v>2010                          A  fines de Nov*</v>
      </c>
      <c r="AC4" s="940" t="str">
        <f>+entero!AC3</f>
        <v>2010                          A  fines de Dic*</v>
      </c>
      <c r="AD4" s="940" t="str">
        <f>+entero!AD3</f>
        <v>2011                          A  fines de Ene*</v>
      </c>
      <c r="AE4" s="940" t="str">
        <f>+entero!AE3</f>
        <v>2011                          A  fines de Feb*</v>
      </c>
      <c r="AF4" s="940" t="str">
        <f>+entero!AF3</f>
        <v>2011                          A  fines de Mar*</v>
      </c>
      <c r="AG4" s="940" t="str">
        <f>+entero!AG3</f>
        <v>2011                          A  fines de Abr*</v>
      </c>
      <c r="AH4" s="940" t="str">
        <f>+entero!AH3</f>
        <v>2011                          A  fines de May*</v>
      </c>
      <c r="AI4" s="940" t="str">
        <f>+entero!AI3</f>
        <v>2011                          A  fines de Jun*</v>
      </c>
      <c r="AJ4" s="940" t="str">
        <f>+entero!AJ3</f>
        <v>2011                          A  fines de Jul*</v>
      </c>
      <c r="AK4" s="940" t="str">
        <f>+entero!AK3</f>
        <v>2011                          A  fines de Ago*</v>
      </c>
      <c r="AL4" s="940" t="str">
        <f>+entero!AL3</f>
        <v>2011                          A  fines de Sep*</v>
      </c>
      <c r="AM4" s="940" t="str">
        <f>+entero!AM3</f>
        <v>2011                          A  fines de Oct*</v>
      </c>
      <c r="AN4" s="940" t="str">
        <f>+entero!AN3</f>
        <v>2011                          A  fines de Nov*</v>
      </c>
      <c r="AO4" s="940" t="str">
        <f>+entero!AO3</f>
        <v>2011                          A  fines de Dic*</v>
      </c>
      <c r="AP4" s="940" t="str">
        <f>+entero!AP3</f>
        <v>2012                          A  fines de Ene*</v>
      </c>
      <c r="AQ4" s="940" t="str">
        <f>+entero!AQ3</f>
        <v>2012                          A  fines de Feb*</v>
      </c>
      <c r="AR4" s="940" t="str">
        <f>+entero!AR3</f>
        <v>2012                          A  fines de Mar*</v>
      </c>
      <c r="AS4" s="940" t="str">
        <f>+entero!AS3</f>
        <v>2012                          A  fines de Abr*</v>
      </c>
      <c r="AT4" s="940" t="str">
        <f>+entero!AT3</f>
        <v>2012                          A  fines de May*</v>
      </c>
      <c r="AU4" s="940" t="str">
        <f>+entero!AU3</f>
        <v>2012                          A  fines de Jun*</v>
      </c>
      <c r="AV4" s="940" t="str">
        <f>+entero!AV3</f>
        <v>2012                          A  fines de Jul*</v>
      </c>
      <c r="AW4" s="940" t="str">
        <f>+entero!AW3</f>
        <v>2012                          A  fines de Ago*</v>
      </c>
      <c r="AX4" s="940" t="str">
        <f>+entero!AX3</f>
        <v>2012                          A  fines de Sep*</v>
      </c>
      <c r="AY4" s="940" t="str">
        <f>+entero!AY3</f>
        <v>2012                          A  fines de Oct*</v>
      </c>
      <c r="AZ4" s="940" t="str">
        <f>+entero!AZ3</f>
        <v>2012                          A  fines de Nov*</v>
      </c>
      <c r="BA4" s="940" t="str">
        <f>+entero!BA3</f>
        <v>2012                          A  fines de Dic*</v>
      </c>
      <c r="BB4" s="940" t="str">
        <f>+entero!BB3</f>
        <v>2013                          A  fines de Ene*</v>
      </c>
      <c r="BC4" s="940" t="str">
        <f>+entero!BC3</f>
        <v>2013                          A  fines de Feb*</v>
      </c>
      <c r="BD4" s="940" t="str">
        <f>+entero!BD3</f>
        <v>2013                          A  fines de Mar*</v>
      </c>
      <c r="BE4" s="940" t="str">
        <f>+entero!BE3</f>
        <v>2013                          A  fines de Abr*</v>
      </c>
      <c r="BF4" s="940" t="str">
        <f>+entero!BF3</f>
        <v>2013                          A  fines de May*</v>
      </c>
      <c r="BG4" s="940" t="str">
        <f>+entero!BG3</f>
        <v>2013                          A  fines de Jun*</v>
      </c>
      <c r="BH4" s="940" t="str">
        <f>+entero!BH3</f>
        <v>2013                          A  fines de Jul*</v>
      </c>
      <c r="BI4" s="940" t="str">
        <f>+entero!BI3</f>
        <v>2013                          A  fines de Ago*</v>
      </c>
      <c r="BJ4" s="940" t="str">
        <f>+entero!BJ3</f>
        <v>2013                          A  fines de Sep*</v>
      </c>
      <c r="BK4" s="940" t="str">
        <f>+entero!BK3</f>
        <v>2013                          A  fines de Oct*</v>
      </c>
      <c r="BL4" s="940" t="str">
        <f>+entero!BL3</f>
        <v>2013                          A  fines de Nov*</v>
      </c>
      <c r="BM4" s="940" t="str">
        <f>+entero!BM3</f>
        <v>2013                          A  fines de Dic*</v>
      </c>
      <c r="BN4" s="940" t="str">
        <f>+entero!BN3</f>
        <v>2014                          A  fines de Ene*</v>
      </c>
      <c r="BO4" s="940" t="str">
        <f>+entero!BO3</f>
        <v>2014                          A  fines de Feb*</v>
      </c>
      <c r="BP4" s="940" t="str">
        <f>+entero!BP3</f>
        <v>2014                          A  fines de Mar*</v>
      </c>
      <c r="BQ4" s="940" t="str">
        <f>+entero!BQ3</f>
        <v>2014                          A  fines de Abr*</v>
      </c>
      <c r="BR4" s="940" t="str">
        <f>+entero!BR3</f>
        <v>2014                          A  fines de May*</v>
      </c>
      <c r="BS4" s="940" t="str">
        <f>+entero!BS3</f>
        <v>2014                          A  fines de Jun*</v>
      </c>
      <c r="BT4" s="940" t="str">
        <f>+entero!BT3</f>
        <v>2014                          A  fines de Jul*</v>
      </c>
      <c r="BU4" s="940" t="str">
        <f>+entero!BU3</f>
        <v>2014                          A  fines de Ago*</v>
      </c>
      <c r="BV4" s="940" t="str">
        <f>+entero!BV3</f>
        <v>2014                          A  fines de Sep*</v>
      </c>
      <c r="BW4" s="940" t="str">
        <f>+entero!BW3</f>
        <v>2014                          A  fines de Oct*</v>
      </c>
      <c r="BX4" s="940" t="str">
        <f>+entero!BX3</f>
        <v>2014                          A  fines de Nov*</v>
      </c>
      <c r="BY4" s="940" t="str">
        <f>+entero!BY3</f>
        <v>2014                          A  fines de Dic*</v>
      </c>
      <c r="BZ4" s="940" t="str">
        <f>+entero!BZ3</f>
        <v>2015                         A  fines de Ene*</v>
      </c>
      <c r="CA4" s="940" t="str">
        <f>+entero!CA3</f>
        <v>2015                         A  fines de Feb*</v>
      </c>
      <c r="CB4" s="940" t="str">
        <f>+entero!CB3</f>
        <v>2015                         A  fines de Mar*</v>
      </c>
      <c r="CC4" s="940" t="str">
        <f>+entero!CC3</f>
        <v xml:space="preserve">2015                         A  fines de Abr* </v>
      </c>
      <c r="CD4" s="940" t="str">
        <f>+entero!CD3</f>
        <v xml:space="preserve">2015                         A  fines de May* </v>
      </c>
      <c r="CE4" s="940" t="str">
        <f>+entero!CE3</f>
        <v xml:space="preserve">2015                         A  fines de Jun* </v>
      </c>
      <c r="CF4" s="940" t="str">
        <f>+entero!CF3</f>
        <v xml:space="preserve">2015                         A  fines de Jul* </v>
      </c>
      <c r="CG4" s="940" t="str">
        <f>+entero!CG3</f>
        <v xml:space="preserve">2015                         A  fines de Ago* </v>
      </c>
      <c r="CH4" s="940" t="str">
        <f>+entero!CH3</f>
        <v xml:space="preserve">2015                         A  fines de Sep* </v>
      </c>
      <c r="CI4" s="940" t="str">
        <f>+entero!CI3</f>
        <v xml:space="preserve">2015                         A  fines de Oct* </v>
      </c>
      <c r="CJ4" s="940" t="str">
        <f>+entero!CJ3</f>
        <v xml:space="preserve">2015                         A  fines de Nov* </v>
      </c>
      <c r="CK4" s="940" t="str">
        <f>+entero!CK3</f>
        <v xml:space="preserve">2015                         A  fines de Dic* </v>
      </c>
      <c r="CL4" s="940" t="str">
        <f>+entero!CL3</f>
        <v xml:space="preserve">2016                         A  fines de Ene* </v>
      </c>
      <c r="CM4" s="940" t="str">
        <f>+entero!CM3</f>
        <v xml:space="preserve">2016                         A  fines de Feb* </v>
      </c>
      <c r="CN4" s="940" t="str">
        <f>+entero!CN3</f>
        <v xml:space="preserve">2016                         A  fines de Mar* </v>
      </c>
      <c r="CO4" s="940" t="str">
        <f>+entero!CO3</f>
        <v xml:space="preserve">2016                         A  fines de Abr* </v>
      </c>
      <c r="CP4" s="940" t="str">
        <f>+entero!CP3</f>
        <v xml:space="preserve">2016                         A  fines de May* </v>
      </c>
      <c r="CQ4" s="940" t="str">
        <f>+entero!CQ3</f>
        <v xml:space="preserve">2016                         A  fines de Jun* </v>
      </c>
      <c r="CR4" s="940" t="str">
        <f>+entero!CR3</f>
        <v xml:space="preserve">2016                         A  fines de Jul* </v>
      </c>
      <c r="CS4" s="940" t="str">
        <f>+entero!CS3</f>
        <v xml:space="preserve">2016                         A  fines de Ago* </v>
      </c>
      <c r="CT4" s="940" t="str">
        <f>+entero!CT3</f>
        <v xml:space="preserve">2016                         A  fines de Sep* </v>
      </c>
      <c r="CU4" s="940" t="str">
        <f>+entero!CU3</f>
        <v xml:space="preserve">2016                         A  fines de Oct* </v>
      </c>
      <c r="CV4" s="940" t="str">
        <f>+entero!CV3</f>
        <v xml:space="preserve">2016                         A  fines de Nov* </v>
      </c>
      <c r="CW4" s="940" t="str">
        <f>+entero!CW3</f>
        <v>2016                         A  fines de Dic* 15</v>
      </c>
      <c r="CX4" s="940" t="str">
        <f>+entero!CX3</f>
        <v xml:space="preserve">2017                         A  fines de Ene* </v>
      </c>
      <c r="CY4" s="940" t="str">
        <f>+entero!CY3</f>
        <v xml:space="preserve">2017                         A  fines de Feb* </v>
      </c>
      <c r="CZ4" s="940" t="str">
        <f>+entero!CZ3</f>
        <v xml:space="preserve">2017                         A  fines de Mar* </v>
      </c>
      <c r="DA4" s="940" t="str">
        <f>+entero!DA3</f>
        <v xml:space="preserve">2017                         A  fines de Abr* </v>
      </c>
      <c r="DB4" s="940" t="str">
        <f>+entero!DB3</f>
        <v xml:space="preserve">2017                         A  fines de May* </v>
      </c>
      <c r="DC4" s="943" t="str">
        <f>+entero!DC3</f>
        <v>Semana 1°</v>
      </c>
      <c r="DD4" s="943" t="str">
        <f>+entero!DD3</f>
        <v>Semana 2°</v>
      </c>
      <c r="DE4" s="947" t="str">
        <f>+entero!DE3</f>
        <v>Semana 3°</v>
      </c>
      <c r="DF4" s="948"/>
      <c r="DG4" s="948"/>
      <c r="DH4" s="949"/>
      <c r="DI4" s="950" t="s">
        <v>27</v>
      </c>
      <c r="DJ4" s="951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46"/>
      <c r="E5" s="945"/>
      <c r="F5" s="945"/>
      <c r="G5" s="945"/>
      <c r="H5" s="945"/>
      <c r="I5" s="945"/>
      <c r="J5" s="945"/>
      <c r="K5" s="945"/>
      <c r="L5" s="945"/>
      <c r="M5" s="945"/>
      <c r="N5" s="945"/>
      <c r="O5" s="945"/>
      <c r="P5" s="945"/>
      <c r="Q5" s="945"/>
      <c r="R5" s="945"/>
      <c r="S5" s="945"/>
      <c r="T5" s="945"/>
      <c r="U5" s="945"/>
      <c r="V5" s="945"/>
      <c r="W5" s="945"/>
      <c r="X5" s="945"/>
      <c r="Y5" s="945"/>
      <c r="Z5" s="945"/>
      <c r="AA5" s="945"/>
      <c r="AB5" s="945"/>
      <c r="AC5" s="945"/>
      <c r="AD5" s="945"/>
      <c r="AE5" s="945"/>
      <c r="AF5" s="945"/>
      <c r="AG5" s="945"/>
      <c r="AH5" s="945"/>
      <c r="AI5" s="945"/>
      <c r="AJ5" s="945"/>
      <c r="AK5" s="945"/>
      <c r="AL5" s="945"/>
      <c r="AM5" s="945"/>
      <c r="AN5" s="945"/>
      <c r="AO5" s="945"/>
      <c r="AP5" s="945"/>
      <c r="AQ5" s="945"/>
      <c r="AR5" s="945"/>
      <c r="AS5" s="945"/>
      <c r="AT5" s="945"/>
      <c r="AU5" s="945"/>
      <c r="AV5" s="945"/>
      <c r="AW5" s="945"/>
      <c r="AX5" s="945"/>
      <c r="AY5" s="945"/>
      <c r="AZ5" s="945"/>
      <c r="BA5" s="945"/>
      <c r="BB5" s="945"/>
      <c r="BC5" s="945"/>
      <c r="BD5" s="945"/>
      <c r="BE5" s="945"/>
      <c r="BF5" s="945"/>
      <c r="BG5" s="945"/>
      <c r="BH5" s="945"/>
      <c r="BI5" s="945"/>
      <c r="BJ5" s="945"/>
      <c r="BK5" s="945"/>
      <c r="BL5" s="945"/>
      <c r="BM5" s="945"/>
      <c r="BN5" s="945"/>
      <c r="BO5" s="945"/>
      <c r="BP5" s="945"/>
      <c r="BQ5" s="945"/>
      <c r="BR5" s="945"/>
      <c r="BS5" s="945"/>
      <c r="BT5" s="945"/>
      <c r="BU5" s="945"/>
      <c r="BV5" s="945"/>
      <c r="BW5" s="945"/>
      <c r="BX5" s="945"/>
      <c r="BY5" s="945"/>
      <c r="BZ5" s="945"/>
      <c r="CA5" s="945"/>
      <c r="CB5" s="945"/>
      <c r="CC5" s="945"/>
      <c r="CD5" s="945"/>
      <c r="CE5" s="945"/>
      <c r="CF5" s="945"/>
      <c r="CG5" s="945"/>
      <c r="CH5" s="945"/>
      <c r="CI5" s="945"/>
      <c r="CJ5" s="945"/>
      <c r="CK5" s="945"/>
      <c r="CL5" s="945"/>
      <c r="CM5" s="945"/>
      <c r="CN5" s="945"/>
      <c r="CO5" s="945"/>
      <c r="CP5" s="945"/>
      <c r="CQ5" s="945"/>
      <c r="CR5" s="945"/>
      <c r="CS5" s="945"/>
      <c r="CT5" s="945"/>
      <c r="CU5" s="945"/>
      <c r="CV5" s="945"/>
      <c r="CW5" s="945"/>
      <c r="CX5" s="945"/>
      <c r="CY5" s="945"/>
      <c r="CZ5" s="945"/>
      <c r="DA5" s="945"/>
      <c r="DB5" s="945"/>
      <c r="DC5" s="944"/>
      <c r="DD5" s="944"/>
      <c r="DE5" s="877">
        <f>+entero!DE4</f>
        <v>42898</v>
      </c>
      <c r="DF5" s="857">
        <f>+entero!DF4</f>
        <v>42899</v>
      </c>
      <c r="DG5" s="857">
        <f>+entero!DG4</f>
        <v>42900</v>
      </c>
      <c r="DH5" s="906">
        <f>+entero!DH4</f>
        <v>42902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799"/>
      <c r="CU6" s="799"/>
      <c r="CV6" s="838"/>
      <c r="CW6" s="842"/>
      <c r="CX6" s="853"/>
      <c r="CY6" s="854"/>
      <c r="CZ6" s="855"/>
      <c r="DA6" s="862"/>
      <c r="DB6" s="916"/>
      <c r="DC6" s="862"/>
      <c r="DD6" s="919"/>
      <c r="DE6" s="848"/>
      <c r="DF6" s="849"/>
      <c r="DG6" s="849"/>
      <c r="DH6" s="849"/>
      <c r="DI6" s="831"/>
      <c r="DJ6" s="832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10339.72983179</v>
      </c>
      <c r="DD7" s="523">
        <f>+entero!DD7</f>
        <v>10314.234111880001</v>
      </c>
      <c r="DE7" s="532">
        <f>+entero!DE7</f>
        <v>10359.221298</v>
      </c>
      <c r="DF7" s="533">
        <f>+entero!DF7</f>
        <v>10339.379216250003</v>
      </c>
      <c r="DG7" s="533">
        <f>+entero!DG7</f>
        <v>10331.048293860002</v>
      </c>
      <c r="DH7" s="533">
        <f>+entero!DH7</f>
        <v>10359.860107500001</v>
      </c>
      <c r="DI7" s="532">
        <f>+entero!DI7</f>
        <v>45.62599561999923</v>
      </c>
      <c r="DJ7" s="567">
        <f>+entero!DJ7</f>
        <v>0.44235951138094087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8328.6938115600005</v>
      </c>
      <c r="DD8" s="523">
        <f>+entero!DD8</f>
        <v>8290.3860739800002</v>
      </c>
      <c r="DE8" s="532">
        <f>+entero!DE8</f>
        <v>8346.6496668199998</v>
      </c>
      <c r="DF8" s="533">
        <f>+entero!DF8</f>
        <v>8333.0950281300011</v>
      </c>
      <c r="DG8" s="533">
        <f>+entero!DG8</f>
        <v>8322.6884213900012</v>
      </c>
      <c r="DH8" s="533">
        <f>+entero!DH8</f>
        <v>8360.5291496700011</v>
      </c>
      <c r="DI8" s="532">
        <f>+entero!DI8</f>
        <v>70.143075690000842</v>
      </c>
      <c r="DJ8" s="567">
        <f>+entero!DJ8</f>
        <v>0.84607731249273233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230.96097958000001</v>
      </c>
      <c r="DD9" s="523">
        <f>+entero!DD9</f>
        <v>231.22116468999999</v>
      </c>
      <c r="DE9" s="532">
        <f>+entero!DE9</f>
        <v>230.51899848000002</v>
      </c>
      <c r="DF9" s="533">
        <f>+entero!DF9</f>
        <v>230.71246945000001</v>
      </c>
      <c r="DG9" s="533">
        <f>+entero!DG9</f>
        <v>230.69912663000002</v>
      </c>
      <c r="DH9" s="533">
        <f>+entero!DH9</f>
        <v>230.65242673999998</v>
      </c>
      <c r="DI9" s="532">
        <f>+entero!DI9</f>
        <v>-0.56873795000001337</v>
      </c>
      <c r="DJ9" s="567">
        <f>+entero!DJ9</f>
        <v>-0.24597140610485013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1744.0261485799999</v>
      </c>
      <c r="DD10" s="523">
        <f>+entero!DD10</f>
        <v>1756.53737088</v>
      </c>
      <c r="DE10" s="532">
        <f>+entero!DE10</f>
        <v>1746.0727260000001</v>
      </c>
      <c r="DF10" s="533">
        <f>+entero!DF10</f>
        <v>1739.5616146</v>
      </c>
      <c r="DG10" s="533">
        <f>+entero!DG10</f>
        <v>1741.65272435</v>
      </c>
      <c r="DH10" s="533">
        <f>+entero!DH10</f>
        <v>1732.67779862</v>
      </c>
      <c r="DI10" s="532">
        <f>+entero!DI10</f>
        <v>-23.85957226000005</v>
      </c>
      <c r="DJ10" s="567">
        <f>+entero!DJ10</f>
        <v>-1.3583298969635171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36.048892070000001</v>
      </c>
      <c r="DD11" s="523">
        <f>+entero!DD11</f>
        <v>36.089502330000002</v>
      </c>
      <c r="DE11" s="532">
        <f>+entero!DE11</f>
        <v>35.979906700000001</v>
      </c>
      <c r="DF11" s="533">
        <f>+entero!DF11</f>
        <v>36.010104070000004</v>
      </c>
      <c r="DG11" s="533">
        <f>+entero!DG11</f>
        <v>36.008021489999997</v>
      </c>
      <c r="DH11" s="533">
        <f>+entero!DH11</f>
        <v>36.000732470000003</v>
      </c>
      <c r="DI11" s="532">
        <f>+entero!DI11</f>
        <v>-8.8769859999999312E-2</v>
      </c>
      <c r="DJ11" s="567">
        <f>+entero!DJ11</f>
        <v>-0.24597141625366525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10339.727703400002</v>
      </c>
      <c r="DD12" s="523">
        <f>+entero!DD12</f>
        <v>10314.231972149999</v>
      </c>
      <c r="DE12" s="532">
        <f>+entero!DE12</f>
        <v>10359.17185613</v>
      </c>
      <c r="DF12" s="533">
        <f>+entero!DF12</f>
        <v>10339.329774380003</v>
      </c>
      <c r="DG12" s="533">
        <f>+entero!DG12</f>
        <v>10330.693837660001</v>
      </c>
      <c r="DH12" s="533">
        <f>+entero!DH12</f>
        <v>10359.76095344</v>
      </c>
      <c r="DI12" s="532">
        <f>+entero!DI12</f>
        <v>45.528981290000957</v>
      </c>
      <c r="DJ12" s="567">
        <f>+entero!DJ12</f>
        <v>0.44141901610257328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2468.2674800102041</v>
      </c>
      <c r="DC13" s="523">
        <f>+entero!DC13</f>
        <v>2544.6698379285708</v>
      </c>
      <c r="DD13" s="523">
        <f>+entero!DD13</f>
        <v>2545.6404170014571</v>
      </c>
      <c r="DE13" s="532">
        <f>+entero!DE13</f>
        <v>2543.6017069154514</v>
      </c>
      <c r="DF13" s="533">
        <f>+entero!DF13</f>
        <v>2546.2969294475215</v>
      </c>
      <c r="DG13" s="533">
        <f>+entero!DG13</f>
        <v>2549.4080777565591</v>
      </c>
      <c r="DH13" s="533">
        <f>+entero!DH13</f>
        <v>2559.5096160029161</v>
      </c>
      <c r="DI13" s="532">
        <f>+entero!DI13</f>
        <v>13.869199001459037</v>
      </c>
      <c r="DJ13" s="567">
        <f>+entero!DJ13</f>
        <v>0.54482160594369056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1453.2704314399998</v>
      </c>
      <c r="DD14" s="523">
        <f>+entero!DD14</f>
        <v>1461.1609041499999</v>
      </c>
      <c r="DE14" s="532">
        <f>+entero!DE14</f>
        <v>1461.2084948499999</v>
      </c>
      <c r="DF14" s="533">
        <f>+entero!DF14</f>
        <v>1452.4672064999997</v>
      </c>
      <c r="DG14" s="533">
        <f>+entero!DG14</f>
        <v>1452.4856661900001</v>
      </c>
      <c r="DH14" s="533">
        <f>+entero!DH14</f>
        <v>1452.6148839999998</v>
      </c>
      <c r="DI14" s="532">
        <f>+entero!DI14</f>
        <v>-8.5460201500000039</v>
      </c>
      <c r="DJ14" s="567">
        <f>+entero!DJ14</f>
        <v>-0.58487878547307526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631.09946127470005</v>
      </c>
      <c r="DD15" s="523">
        <f>+entero!DD15</f>
        <v>631.27526912370001</v>
      </c>
      <c r="DE15" s="532">
        <f>+entero!DE15</f>
        <v>631.33143447939995</v>
      </c>
      <c r="DF15" s="533">
        <f>+entero!DF15</f>
        <v>631.37507221864996</v>
      </c>
      <c r="DG15" s="533">
        <f>+entero!DG15</f>
        <v>631.40038462625</v>
      </c>
      <c r="DH15" s="533">
        <f>+entero!DH15</f>
        <v>631.45105375269998</v>
      </c>
      <c r="DI15" s="532">
        <f>+entero!DI15</f>
        <v>0.17578462899996339</v>
      </c>
      <c r="DJ15" s="567">
        <f>+entero!DJ15</f>
        <v>2.78459552587762E-2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703.75791599479999</v>
      </c>
      <c r="DD16" s="523">
        <f>+entero!DD16</f>
        <v>703.93416635950007</v>
      </c>
      <c r="DE16" s="532">
        <f>+entero!DE16</f>
        <v>703.98922813390004</v>
      </c>
      <c r="DF16" s="533">
        <f>+entero!DF16</f>
        <v>704.03480923949996</v>
      </c>
      <c r="DG16" s="533">
        <f>+entero!DG16</f>
        <v>704.06001826840009</v>
      </c>
      <c r="DH16" s="533">
        <f>+entero!DH16</f>
        <v>704.11060167940002</v>
      </c>
      <c r="DI16" s="532">
        <f>+entero!DI16</f>
        <v>0.17643531989995154</v>
      </c>
      <c r="DJ16" s="567">
        <f>+entero!DJ16</f>
        <v>2.5064179057032732E-2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14056.679005761855</v>
      </c>
      <c r="DC17" s="523">
        <f>+entero!DC17</f>
        <v>14219.254918598073</v>
      </c>
      <c r="DD17" s="523">
        <f>+entero!DD17</f>
        <v>14195.081824634657</v>
      </c>
      <c r="DE17" s="532">
        <f>+entero!DE17</f>
        <v>14238.094225658751</v>
      </c>
      <c r="DF17" s="533">
        <f>+entero!DF17</f>
        <v>14221.036585285676</v>
      </c>
      <c r="DG17" s="533">
        <f>+entero!DG17</f>
        <v>14215.562318311209</v>
      </c>
      <c r="DH17" s="533">
        <f>+entero!DH17</f>
        <v>14254.832224875017</v>
      </c>
      <c r="DI17" s="532">
        <f>+entero!DI17</f>
        <v>59.75040024036025</v>
      </c>
      <c r="DJ17" s="567">
        <f>+entero!DJ17</f>
        <v>0.42092325340927772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</v>
      </c>
      <c r="DE18" s="532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</v>
      </c>
      <c r="DI18" s="829"/>
      <c r="DJ18" s="602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32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829"/>
      <c r="DJ19" s="602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32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829"/>
      <c r="DJ20" s="602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32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829"/>
      <c r="DJ21" s="602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6</v>
      </c>
      <c r="DD22" s="523">
        <f>+entero!DD22</f>
        <v>3.4</v>
      </c>
      <c r="DE22" s="532">
        <f>+entero!DE22</f>
        <v>0</v>
      </c>
      <c r="DF22" s="533">
        <f>+entero!DF22</f>
        <v>1</v>
      </c>
      <c r="DG22" s="533">
        <f>+entero!DG22</f>
        <v>0</v>
      </c>
      <c r="DH22" s="533">
        <f>+entero!DH22</f>
        <v>5</v>
      </c>
      <c r="DI22" s="829"/>
      <c r="DJ22" s="602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7"/>
      <c r="CY23" s="847"/>
      <c r="CZ23" s="847"/>
      <c r="DA23" s="58"/>
      <c r="DB23" s="847"/>
      <c r="DC23" s="847"/>
      <c r="DD23" s="847"/>
      <c r="DE23" s="847"/>
      <c r="DF23" s="850"/>
      <c r="DG23" s="850"/>
      <c r="DH23" s="861"/>
      <c r="DI23" s="830"/>
      <c r="DJ23" s="833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42906.790813657404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6">
        <v>4</v>
      </c>
      <c r="D32" s="365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6"/>
      <c r="D33" s="36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7">
    <mergeCell ref="DB4:DB5"/>
    <mergeCell ref="CM4:CM5"/>
    <mergeCell ref="BW4:BW5"/>
    <mergeCell ref="BT4:BT5"/>
    <mergeCell ref="CR4:CR5"/>
    <mergeCell ref="DA4:DA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DE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DD4:DD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CX4:CX5"/>
    <mergeCell ref="CY4:CY5"/>
    <mergeCell ref="CZ4:CZ5"/>
    <mergeCell ref="DC4:DC5"/>
  </mergeCells>
  <phoneticPr fontId="0" type="noConversion"/>
  <printOptions horizontalCentered="1"/>
  <pageMargins left="0.24" right="0.39" top="2.08" bottom="1" header="1.84" footer="0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7" sqref="DJ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4" t="str">
        <f>+entero!DE3</f>
        <v>Semana 3°</v>
      </c>
      <c r="DF3" s="955"/>
      <c r="DG3" s="955"/>
      <c r="DH3" s="956"/>
      <c r="DI3" s="950" t="s">
        <v>27</v>
      </c>
      <c r="DJ3" s="95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07">
        <f>+entero!DE4</f>
        <v>42898</v>
      </c>
      <c r="DF4" s="909">
        <f>+entero!DF4</f>
        <v>42899</v>
      </c>
      <c r="DG4" s="909">
        <f>+entero!DG4</f>
        <v>42900</v>
      </c>
      <c r="DH4" s="908">
        <f>+entero!DH4</f>
        <v>42902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851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35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56992.556869690292</v>
      </c>
      <c r="DD6" s="531">
        <f>+entero!DD24</f>
        <v>57631.48962233575</v>
      </c>
      <c r="DE6" s="813">
        <f>+entero!DE24</f>
        <v>57534.465575715105</v>
      </c>
      <c r="DF6" s="814">
        <f>+entero!DF24</f>
        <v>57465.286150705579</v>
      </c>
      <c r="DG6" s="814">
        <f>+entero!DG24</f>
        <v>58473.819648610646</v>
      </c>
      <c r="DH6" s="814">
        <f>+entero!DH24</f>
        <v>58960.423449136586</v>
      </c>
      <c r="DI6" s="813">
        <f>+entero!DI24</f>
        <v>1328.933826800836</v>
      </c>
      <c r="DJ6" s="834">
        <f>+entero!DJ24</f>
        <v>2.3059161501975067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35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40207.820741099997</v>
      </c>
      <c r="DD7" s="531">
        <f>+entero!DD25</f>
        <v>40810.625206709999</v>
      </c>
      <c r="DE7" s="813">
        <f>+entero!DE25</f>
        <v>41065.359777309997</v>
      </c>
      <c r="DF7" s="814">
        <f>+entero!DF25</f>
        <v>41163.640487910001</v>
      </c>
      <c r="DG7" s="814">
        <f>+entero!DG25</f>
        <v>41086.344825610002</v>
      </c>
      <c r="DH7" s="814">
        <f>+entero!DH25</f>
        <v>41164.676760709997</v>
      </c>
      <c r="DI7" s="813">
        <f>+entero!DI25</f>
        <v>354.05155399999785</v>
      </c>
      <c r="DJ7" s="834">
        <f>+entero!DJ25</f>
        <v>0.86754748844617424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35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-30722.711304083594</v>
      </c>
      <c r="DD8" s="531">
        <f>+entero!DD26</f>
        <v>-29945.006122060207</v>
      </c>
      <c r="DE8" s="813">
        <f>+entero!DE26</f>
        <v>-29998.559155567338</v>
      </c>
      <c r="DF8" s="814">
        <f>+entero!DF26</f>
        <v>-29764.161764116601</v>
      </c>
      <c r="DG8" s="814">
        <f>+entero!DG26</f>
        <v>-29782.21490057269</v>
      </c>
      <c r="DH8" s="814">
        <f>+entero!DH26</f>
        <v>-29903.283379685447</v>
      </c>
      <c r="DI8" s="813">
        <f>+entero!DI26</f>
        <v>41.722742374760855</v>
      </c>
      <c r="DJ8" s="834">
        <f>+entero!DJ26</f>
        <v>-0.13933122005282961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35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-13505.045013993769</v>
      </c>
      <c r="DD9" s="531">
        <f>+entero!DD27</f>
        <v>-12404.993270641551</v>
      </c>
      <c r="DE9" s="813">
        <f>+entero!DE27</f>
        <v>-12902.543713265348</v>
      </c>
      <c r="DF9" s="814">
        <f>+entero!DF27</f>
        <v>-12849.866228013076</v>
      </c>
      <c r="DG9" s="814">
        <f>+entero!DG27</f>
        <v>-11763.126784012215</v>
      </c>
      <c r="DH9" s="814">
        <f>+entero!DH27</f>
        <v>-12125.055905666462</v>
      </c>
      <c r="DI9" s="813">
        <f>+entero!DI27</f>
        <v>279.93736497508871</v>
      </c>
      <c r="DJ9" s="834">
        <f>+entero!DJ27</f>
        <v>-2.2566506798323394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35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7179.3669094400002</v>
      </c>
      <c r="DD10" s="531">
        <f>+entero!DD28</f>
        <v>6797.3611250368003</v>
      </c>
      <c r="DE10" s="813">
        <f>+entero!DE28</f>
        <v>6811.4538879026004</v>
      </c>
      <c r="DF10" s="814">
        <f>+entero!DF28</f>
        <v>6813.5794575343998</v>
      </c>
      <c r="DG10" s="814">
        <f>+entero!DG28</f>
        <v>6827.7843430856001</v>
      </c>
      <c r="DH10" s="814">
        <f>+entero!DH28</f>
        <v>7111.3344071040001</v>
      </c>
      <c r="DI10" s="813">
        <f>+entero!DI28</f>
        <v>313.97328206719976</v>
      </c>
      <c r="DJ10" s="834">
        <f>+entero!DJ28</f>
        <v>4.6190466607804348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35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815"/>
      <c r="DF11" s="816"/>
      <c r="DG11" s="816"/>
      <c r="DH11" s="816"/>
      <c r="DI11" s="815"/>
      <c r="DJ11" s="835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35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65345.699504384109</v>
      </c>
      <c r="DC12" s="531">
        <f>+entero!DC30</f>
        <v>66629.264833734109</v>
      </c>
      <c r="DD12" s="531">
        <f>+entero!DD30</f>
        <v>67214.496141864118</v>
      </c>
      <c r="DE12" s="813">
        <f>+entero!DE30</f>
        <v>67157.23026702409</v>
      </c>
      <c r="DF12" s="814">
        <f>+entero!DF30</f>
        <v>67165.269098064105</v>
      </c>
      <c r="DG12" s="814">
        <f>+entero!DG30</f>
        <v>66930.421029094126</v>
      </c>
      <c r="DH12" s="814">
        <f>+entero!DH30</f>
        <v>68054.524243774111</v>
      </c>
      <c r="DI12" s="813">
        <f>+entero!DI30</f>
        <v>840.02810190999298</v>
      </c>
      <c r="DJ12" s="834">
        <f>+entero!DJ30</f>
        <v>1.2497722219579233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35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115012.91760564539</v>
      </c>
      <c r="DC13" s="531">
        <f>+entero!DC31</f>
        <v>117116.35838801537</v>
      </c>
      <c r="DD13" s="531">
        <f>+entero!DD31</f>
        <v>117517.00741939538</v>
      </c>
      <c r="DE13" s="813">
        <f>+entero!DE31</f>
        <v>116940.70255708534</v>
      </c>
      <c r="DF13" s="814">
        <f>+entero!DF31</f>
        <v>116858.95999138539</v>
      </c>
      <c r="DG13" s="814">
        <f>+entero!DG31</f>
        <v>116685.6102294654</v>
      </c>
      <c r="DH13" s="814">
        <f>+entero!DH31</f>
        <v>117494.63066169538</v>
      </c>
      <c r="DI13" s="813">
        <f>+entero!DI31</f>
        <v>-22.376757699996233</v>
      </c>
      <c r="DJ13" s="834">
        <f>+entero!DJ31</f>
        <v>-1.9041292993560166E-2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35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188806.64074251291</v>
      </c>
      <c r="DC14" s="531">
        <f>+entero!DC32</f>
        <v>190900.56824886295</v>
      </c>
      <c r="DD14" s="531">
        <f>+entero!DD32</f>
        <v>191522.21764229293</v>
      </c>
      <c r="DE14" s="813">
        <f>+entero!DE32</f>
        <v>190909.39477882293</v>
      </c>
      <c r="DF14" s="814">
        <f>+entero!DF32</f>
        <v>190852.36675467296</v>
      </c>
      <c r="DG14" s="814">
        <f>+entero!DG32</f>
        <v>190632.26951804294</v>
      </c>
      <c r="DH14" s="814">
        <f>+entero!DH32</f>
        <v>190991.00493424296</v>
      </c>
      <c r="DI14" s="813">
        <f>+entero!DI32</f>
        <v>-531.21270804997766</v>
      </c>
      <c r="DJ14" s="834">
        <f>+entero!DJ32</f>
        <v>-0.2773634905596789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3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17"/>
      <c r="DF15" s="818"/>
      <c r="DG15" s="818"/>
      <c r="DH15" s="818"/>
      <c r="DI15" s="817"/>
      <c r="DJ15" s="819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35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88.742500898216235</v>
      </c>
      <c r="DC16" s="535">
        <f>+entero!DC34</f>
        <v>88.698763887339211</v>
      </c>
      <c r="DD16" s="535">
        <f>+entero!DD34</f>
        <v>89.158880441563241</v>
      </c>
      <c r="DE16" s="820">
        <f>+entero!DE34</f>
        <v>89.149308316771865</v>
      </c>
      <c r="DF16" s="821">
        <f>+entero!DF34</f>
        <v>89.129992202486719</v>
      </c>
      <c r="DG16" s="821">
        <f>+entero!DG34</f>
        <v>89.133467251059372</v>
      </c>
      <c r="DH16" s="821">
        <f>+entero!DH34</f>
        <v>89.242172520704784</v>
      </c>
      <c r="DI16" s="820">
        <f>+entero!DI34</f>
        <v>8.329207914154324E-2</v>
      </c>
      <c r="DJ16" s="822">
        <f>+entero!DJ34</f>
        <v>9.3419835162844578E-2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35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83.418957321801145</v>
      </c>
      <c r="DC17" s="535">
        <f>+entero!DC35</f>
        <v>83.549335372303318</v>
      </c>
      <c r="DD17" s="535">
        <f>+entero!DD35</f>
        <v>83.826539843009272</v>
      </c>
      <c r="DE17" s="820">
        <f>+entero!DE35</f>
        <v>83.710144701256098</v>
      </c>
      <c r="DF17" s="821">
        <f>+entero!DF35</f>
        <v>83.698075779034752</v>
      </c>
      <c r="DG17" s="821">
        <f>+entero!DG35</f>
        <v>83.708590941873112</v>
      </c>
      <c r="DH17" s="821">
        <f>+entero!DH35</f>
        <v>83.773941534428715</v>
      </c>
      <c r="DI17" s="820">
        <f>+entero!DI35</f>
        <v>-5.2598308580556363E-2</v>
      </c>
      <c r="DJ17" s="822">
        <f>+entero!DJ35</f>
        <v>-6.2746605882890716E-2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35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87.253195267631824</v>
      </c>
      <c r="DC18" s="537">
        <f>+entero!DC36</f>
        <v>87.280872219563648</v>
      </c>
      <c r="DD18" s="537">
        <f>+entero!DD36</f>
        <v>87.463836288933962</v>
      </c>
      <c r="DE18" s="823">
        <f>+entero!DE36</f>
        <v>87.404115813068699</v>
      </c>
      <c r="DF18" s="852">
        <f>+entero!DF36</f>
        <v>87.400604248852858</v>
      </c>
      <c r="DG18" s="852">
        <f>+entero!DG36</f>
        <v>87.402505068839332</v>
      </c>
      <c r="DH18" s="852">
        <f>+entero!DH36</f>
        <v>87.421518315051912</v>
      </c>
      <c r="DI18" s="823">
        <f>+entero!DI36</f>
        <v>-4.2317973882049387E-2</v>
      </c>
      <c r="DJ18" s="824">
        <f>+entero!DJ36</f>
        <v>-4.8383395558193598E-2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8">
    <mergeCell ref="CF3:CF4"/>
    <mergeCell ref="DB3:DB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E3:DH3"/>
    <mergeCell ref="CX3:CX4"/>
    <mergeCell ref="CH3:CH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DD3:D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</mergeCells>
  <phoneticPr fontId="0" type="noConversion"/>
  <pageMargins left="0.35" right="0.33" top="1.1399999999999999" bottom="1" header="0" footer="0"/>
  <pageSetup paperSize="9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U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8" sqref="DJ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8" width="8.85546875" customWidth="1"/>
    <col min="109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950" t="s">
        <v>27</v>
      </c>
      <c r="DJ3" s="95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2755.4027465058307</v>
      </c>
      <c r="DC6" s="538">
        <f>+entero!DC38</f>
        <v>2744.883970995626</v>
      </c>
      <c r="DD6" s="538">
        <f>+entero!DD38</f>
        <v>2712.1966823658886</v>
      </c>
      <c r="DE6" s="540">
        <f>+entero!DE38</f>
        <v>2712.1966823658886</v>
      </c>
      <c r="DF6" s="540">
        <f>+entero!DF38</f>
        <v>2712.1966823658886</v>
      </c>
      <c r="DG6" s="540">
        <f>+entero!DG38</f>
        <v>2712.1966823658886</v>
      </c>
      <c r="DH6" s="540">
        <f>+entero!DH38</f>
        <v>2664.4934053979587</v>
      </c>
      <c r="DI6" s="539">
        <f>+entero!DI38</f>
        <v>-47.703276967929924</v>
      </c>
      <c r="DJ6" s="566">
        <f>+entero!DJ38</f>
        <v>-1.7588428331206996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1876.6400641399421</v>
      </c>
      <c r="DC7" s="523">
        <f>+entero!DC39</f>
        <v>1876.6446122448981</v>
      </c>
      <c r="DD7" s="523">
        <f>+entero!DD39</f>
        <v>1876.6605306122451</v>
      </c>
      <c r="DE7" s="533">
        <f>+entero!DE39</f>
        <v>1876.6605306122451</v>
      </c>
      <c r="DF7" s="533">
        <f>+entero!DF39</f>
        <v>1876.6605306122451</v>
      </c>
      <c r="DG7" s="533">
        <f>+entero!DG39</f>
        <v>1876.6605306122451</v>
      </c>
      <c r="DH7" s="533">
        <f>+entero!DH39</f>
        <v>1876.6700816326531</v>
      </c>
      <c r="DI7" s="532">
        <f>+entero!DI39</f>
        <v>9.5510204080255789E-3</v>
      </c>
      <c r="DJ7" s="567">
        <f>+entero!DJ39</f>
        <v>5.0893703213983343E-4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12873.750840000002</v>
      </c>
      <c r="DC8" s="523">
        <f>+entero!DC40</f>
        <v>12873.782040000002</v>
      </c>
      <c r="DD8" s="523">
        <f>+entero!DD40</f>
        <v>12873.891240000003</v>
      </c>
      <c r="DE8" s="533">
        <f>+entero!DE40</f>
        <v>12873.891240000003</v>
      </c>
      <c r="DF8" s="533">
        <f>+entero!DF40</f>
        <v>12873.891240000003</v>
      </c>
      <c r="DG8" s="533">
        <f>+entero!DG40</f>
        <v>12873.891240000003</v>
      </c>
      <c r="DH8" s="533">
        <f>+entero!DH40</f>
        <v>12873.956760000001</v>
      </c>
      <c r="DI8" s="532">
        <f>+entero!DI40</f>
        <v>6.5519999998286949E-2</v>
      </c>
      <c r="DJ8" s="567">
        <f>+entero!DJ40</f>
        <v>5.0893703213983343E-4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2">
        <f>+entero!DI41</f>
        <v>0</v>
      </c>
      <c r="DJ9" s="602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878.76268236588839</v>
      </c>
      <c r="DC10" s="523">
        <f>+entero!DC42</f>
        <v>868.23935875072789</v>
      </c>
      <c r="DD10" s="523">
        <f>+entero!DD42</f>
        <v>835.53615175364337</v>
      </c>
      <c r="DE10" s="533">
        <f>+entero!DE42</f>
        <v>835.53615175364337</v>
      </c>
      <c r="DF10" s="533">
        <f>+entero!DF42</f>
        <v>835.53615175364337</v>
      </c>
      <c r="DG10" s="533">
        <f>+entero!DG42</f>
        <v>835.53615175364337</v>
      </c>
      <c r="DH10" s="533">
        <f>+entero!DH42</f>
        <v>787.8233237653053</v>
      </c>
      <c r="DI10" s="532">
        <f>+entero!DI42</f>
        <v>-47.712827988338063</v>
      </c>
      <c r="DJ10" s="567">
        <f>+entero!DJ42</f>
        <v>-5.7104444718755971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6028.3120010299945</v>
      </c>
      <c r="DC11" s="523">
        <f>+entero!DC43</f>
        <v>5956.122001029994</v>
      </c>
      <c r="DD11" s="523">
        <f>+entero!DD43</f>
        <v>5731.7780010299939</v>
      </c>
      <c r="DE11" s="533">
        <f>+entero!DE43</f>
        <v>5731.7780010299939</v>
      </c>
      <c r="DF11" s="533">
        <f>+entero!DF43</f>
        <v>5731.7780010299939</v>
      </c>
      <c r="DG11" s="533">
        <f>+entero!DG43</f>
        <v>5731.7780010299939</v>
      </c>
      <c r="DH11" s="533">
        <f>+entero!DH43</f>
        <v>5404.4680010299944</v>
      </c>
      <c r="DI11" s="532">
        <f>+entero!DI43</f>
        <v>-327.30999999999949</v>
      </c>
      <c r="DJ11" s="567">
        <f>+entero!DJ43</f>
        <v>-5.7104444718756087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2">
        <f>+entero!DI45</f>
        <v>0</v>
      </c>
      <c r="DJ12" s="602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56">
        <f>+entero!DD46</f>
        <v>73.786061403790072</v>
      </c>
      <c r="DE13" s="9">
        <f>+entero!DE46</f>
        <v>73.786061403790072</v>
      </c>
      <c r="DF13" s="9">
        <f>+entero!DF46</f>
        <v>74.096116459183676</v>
      </c>
      <c r="DG13" s="9">
        <f>+entero!DG46</f>
        <v>72.239998976676375</v>
      </c>
      <c r="DH13" s="9">
        <f>+entero!DH46</f>
        <v>103.57547773469388</v>
      </c>
      <c r="DI13" s="12">
        <f>+entero!DI46</f>
        <v>29.789416330903805</v>
      </c>
      <c r="DJ13" s="567">
        <f>+entero!DJ46</f>
        <v>40.372687963222354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56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12">
        <f>+entero!DI47</f>
        <v>0</v>
      </c>
      <c r="DJ14" s="602" t="e">
        <f>+entero!DJ47</f>
        <v>#DIV/0!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56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12">
        <f>+entero!DI48</f>
        <v>0</v>
      </c>
      <c r="DJ15" s="602" t="e">
        <f>+entero!DJ48</f>
        <v>#DIV/0!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0</v>
      </c>
      <c r="DJ16" s="602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56">
        <f>+entero!DD50</f>
        <v>73.786061403790072</v>
      </c>
      <c r="DE17" s="9">
        <f>+entero!DE50</f>
        <v>73.786061403790072</v>
      </c>
      <c r="DF17" s="9">
        <f>+entero!DF50</f>
        <v>74.096116459183676</v>
      </c>
      <c r="DG17" s="9">
        <f>+entero!DG50</f>
        <v>72.239998976676375</v>
      </c>
      <c r="DH17" s="9">
        <f>+entero!DH50</f>
        <v>103.57547773469388</v>
      </c>
      <c r="DI17" s="12">
        <f>+entero!DI50</f>
        <v>29.789416330903805</v>
      </c>
      <c r="DJ17" s="567">
        <f>+entero!DJ50</f>
        <v>40.372687963222354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56">
        <f>+entero!DD51</f>
        <v>506.17238122999993</v>
      </c>
      <c r="DE18" s="9">
        <f>+entero!DE51</f>
        <v>506.17238122999993</v>
      </c>
      <c r="DF18" s="9">
        <f>+entero!DF51</f>
        <v>508.29935891000008</v>
      </c>
      <c r="DG18" s="9">
        <f>+entero!DG51</f>
        <v>495.56639297999999</v>
      </c>
      <c r="DH18" s="9">
        <f>+entero!DH51</f>
        <v>710.52777725999999</v>
      </c>
      <c r="DI18" s="12">
        <f>+entero!DI51</f>
        <v>204.35539603000007</v>
      </c>
      <c r="DJ18" s="567">
        <f>+entero!DJ51</f>
        <v>40.372687963222333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25">
        <f>+entero!DE52</f>
        <v>0</v>
      </c>
      <c r="DF19" s="825">
        <f>+entero!DF52</f>
        <v>0</v>
      </c>
      <c r="DG19" s="825">
        <f>+entero!DG52</f>
        <v>0</v>
      </c>
      <c r="DH19" s="825">
        <f>+entero!DH52</f>
        <v>0</v>
      </c>
      <c r="DI19" s="30">
        <f>+entero!DI52</f>
        <v>0</v>
      </c>
      <c r="DJ19" s="603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8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7"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E3:DH3"/>
    <mergeCell ref="DA3:DA4"/>
    <mergeCell ref="DB3:DB4"/>
    <mergeCell ref="DD3:D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paperSize="9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J9" sqref="DJ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8" width="10.140625" customWidth="1"/>
    <col min="109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950" t="s">
        <v>27</v>
      </c>
      <c r="DJ3" s="951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23782.357238044158</v>
      </c>
      <c r="DC6" s="431">
        <f>+entero!DC54</f>
        <v>24015.704386007717</v>
      </c>
      <c r="DD6" s="431">
        <f>+entero!DD54</f>
        <v>24000.772094232205</v>
      </c>
      <c r="DE6" s="542">
        <f>+entero!DE54</f>
        <v>23906.78589627739</v>
      </c>
      <c r="DF6" s="542">
        <f>+entero!DF54</f>
        <v>23898.719919458155</v>
      </c>
      <c r="DG6" s="542">
        <f>+entero!DG54</f>
        <v>23889.276767675357</v>
      </c>
      <c r="DH6" s="542">
        <f>+entero!DH54</f>
        <v>23951.527649653486</v>
      </c>
      <c r="DI6" s="541">
        <f>+entero!DI54</f>
        <v>-49.244444578718685</v>
      </c>
      <c r="DJ6" s="836">
        <f>+entero!DJ54</f>
        <v>-0.20517858502790975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84.822291143431627</v>
      </c>
      <c r="DC7" s="570">
        <f>+entero!DC55</f>
        <v>84.851941591903355</v>
      </c>
      <c r="DD7" s="570">
        <f>+entero!DD55</f>
        <v>84.981096253093696</v>
      </c>
      <c r="DE7" s="572">
        <f>+entero!DE55</f>
        <v>84.896423837254176</v>
      </c>
      <c r="DF7" s="572">
        <f>+entero!DF55</f>
        <v>84.890137413723338</v>
      </c>
      <c r="DG7" s="572">
        <f>+entero!DG55</f>
        <v>84.893787207956464</v>
      </c>
      <c r="DH7" s="572">
        <f>+entero!DH55</f>
        <v>84.643216042694348</v>
      </c>
      <c r="DI7" s="571">
        <f>+entero!DI55</f>
        <v>-0.3378802103993479</v>
      </c>
      <c r="DJ7" s="573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22556.984252246781</v>
      </c>
      <c r="DC8" s="431">
        <f>+entero!DC56</f>
        <v>22791.540927892554</v>
      </c>
      <c r="DD8" s="431">
        <f>+entero!DD56</f>
        <v>22776.178790584971</v>
      </c>
      <c r="DE8" s="542">
        <f>+entero!DE56</f>
        <v>22681.694677940657</v>
      </c>
      <c r="DF8" s="542">
        <f>+entero!DF56</f>
        <v>22673.206625704508</v>
      </c>
      <c r="DG8" s="542">
        <f>+entero!DG56</f>
        <v>22663.597666726375</v>
      </c>
      <c r="DH8" s="542">
        <f>+entero!DH56</f>
        <v>22726.791569882349</v>
      </c>
      <c r="DI8" s="541">
        <f>+entero!DI56</f>
        <v>-49.387220702621562</v>
      </c>
      <c r="DJ8" s="836">
        <f>+entero!DJ56</f>
        <v>-0.21683716639525619</v>
      </c>
      <c r="DK8" s="432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84.09791978290491</v>
      </c>
      <c r="DC9" s="570">
        <f>+entero!DC57</f>
        <v>84.118173640406809</v>
      </c>
      <c r="DD9" s="570">
        <f>+entero!DD57</f>
        <v>84.251580887023579</v>
      </c>
      <c r="DE9" s="572">
        <f>+entero!DE57</f>
        <v>84.167393305916491</v>
      </c>
      <c r="DF9" s="572">
        <f>+entero!DF57</f>
        <v>84.15340577222949</v>
      </c>
      <c r="DG9" s="572">
        <f>+entero!DG57</f>
        <v>84.145452297534902</v>
      </c>
      <c r="DH9" s="572">
        <f>+entero!DH57</f>
        <v>84.081157026711551</v>
      </c>
      <c r="DI9" s="571">
        <f>+entero!DI57</f>
        <v>-0.17042386031202739</v>
      </c>
      <c r="DJ9" s="573">
        <f>+entero!DJ57</f>
        <v>0</v>
      </c>
      <c r="DK9" s="432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304"/>
      <c r="DJ10" s="305"/>
      <c r="DK10" s="432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4559.7624974175087</v>
      </c>
      <c r="DC11" s="431">
        <f>+entero!DC59</f>
        <v>4676.1905758329613</v>
      </c>
      <c r="DD11" s="431">
        <f>+entero!DD59</f>
        <v>4655.5196797352928</v>
      </c>
      <c r="DE11" s="542">
        <f>+entero!DE59</f>
        <v>4642.0205508562831</v>
      </c>
      <c r="DF11" s="542">
        <f>+entero!DF59</f>
        <v>4643.0174629335434</v>
      </c>
      <c r="DG11" s="542">
        <f>+entero!DG59</f>
        <v>4631.2582368504536</v>
      </c>
      <c r="DH11" s="542">
        <f>+entero!DH59</f>
        <v>4806.021789930629</v>
      </c>
      <c r="DI11" s="541">
        <f>+entero!DI59</f>
        <v>150.50211019533617</v>
      </c>
      <c r="DJ11" s="836">
        <f>+entero!DJ59</f>
        <v>3.2327671355455001</v>
      </c>
      <c r="DK11" s="432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76.482421937921075</v>
      </c>
      <c r="DC12" s="570">
        <f>+entero!DC60</f>
        <v>76.526672829692544</v>
      </c>
      <c r="DD12" s="570">
        <f>+entero!DD60</f>
        <v>77.183722050804022</v>
      </c>
      <c r="DE12" s="572">
        <f>+entero!DE60</f>
        <v>77.116680446424354</v>
      </c>
      <c r="DF12" s="572">
        <f>+entero!DF60</f>
        <v>77.078122780675642</v>
      </c>
      <c r="DG12" s="572">
        <f>+entero!DG60</f>
        <v>77.107594150766062</v>
      </c>
      <c r="DH12" s="572">
        <f>+entero!DH60</f>
        <v>77.793928882009254</v>
      </c>
      <c r="DI12" s="571">
        <f>+entero!DI60</f>
        <v>0.61020683120523245</v>
      </c>
      <c r="DJ12" s="573">
        <f>+entero!DJ60</f>
        <v>0</v>
      </c>
      <c r="DK12" s="432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304"/>
      <c r="DJ13" s="305"/>
      <c r="DK13" s="432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7240.1192567436237</v>
      </c>
      <c r="DC14" s="431">
        <f>+entero!DC62</f>
        <v>7359.6346289039739</v>
      </c>
      <c r="DD14" s="431">
        <f>+entero!DD62</f>
        <v>7332.7275914768607</v>
      </c>
      <c r="DE14" s="542">
        <f>+entero!DE62</f>
        <v>7257.0659314958111</v>
      </c>
      <c r="DF14" s="542">
        <f>+entero!DF62</f>
        <v>7243.9782643325461</v>
      </c>
      <c r="DG14" s="542">
        <f>+entero!DG62</f>
        <v>7252.9430321240925</v>
      </c>
      <c r="DH14" s="542">
        <f>+entero!DH62</f>
        <v>7207.0125973646145</v>
      </c>
      <c r="DI14" s="541">
        <f>+entero!DI62</f>
        <v>-125.71499411224613</v>
      </c>
      <c r="DJ14" s="836">
        <f>+entero!DJ62</f>
        <v>-1.7144369887457711</v>
      </c>
      <c r="DK14" s="432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76.414927457803572</v>
      </c>
      <c r="DC15" s="570">
        <f>+entero!DC63</f>
        <v>76.753486926366861</v>
      </c>
      <c r="DD15" s="570">
        <f>+entero!DD63</f>
        <v>76.701436592971305</v>
      </c>
      <c r="DE15" s="572">
        <f>+entero!DE63</f>
        <v>76.372786606607136</v>
      </c>
      <c r="DF15" s="572">
        <f>+entero!DF63</f>
        <v>76.356376626871807</v>
      </c>
      <c r="DG15" s="572">
        <f>+entero!DG63</f>
        <v>76.411075622568831</v>
      </c>
      <c r="DH15" s="572">
        <f>+entero!DH63</f>
        <v>76.246897496934736</v>
      </c>
      <c r="DI15" s="571">
        <f>+entero!DI63</f>
        <v>-0.45453909603656939</v>
      </c>
      <c r="DJ15" s="573">
        <f>+entero!DJ63</f>
        <v>0</v>
      </c>
      <c r="DK15" s="432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304"/>
      <c r="DJ16" s="305"/>
      <c r="DK16" s="432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9887.1402389343984</v>
      </c>
      <c r="DC17" s="431">
        <f>+entero!DC65</f>
        <v>9886.3169612099082</v>
      </c>
      <c r="DD17" s="431">
        <f>+entero!DD65</f>
        <v>9923.2300670699606</v>
      </c>
      <c r="DE17" s="542">
        <f>+entero!DE65</f>
        <v>9917.1510986136964</v>
      </c>
      <c r="DF17" s="542">
        <f>+entero!DF65</f>
        <v>9919.9942618979549</v>
      </c>
      <c r="DG17" s="542">
        <f>+entero!DG65</f>
        <v>9912.154307078712</v>
      </c>
      <c r="DH17" s="542">
        <f>+entero!DH65</f>
        <v>9843.3401066632578</v>
      </c>
      <c r="DI17" s="541">
        <f>+entero!DI65</f>
        <v>-79.889960406702812</v>
      </c>
      <c r="DJ17" s="836">
        <f>+entero!DJ65</f>
        <v>-0.8050801993578327</v>
      </c>
      <c r="DK17" s="432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94.4204415133335</v>
      </c>
      <c r="DC18" s="570">
        <f>+entero!DC66</f>
        <v>94.423778531098563</v>
      </c>
      <c r="DD18" s="570">
        <f>+entero!DD66</f>
        <v>94.455608929107044</v>
      </c>
      <c r="DE18" s="572">
        <f>+entero!DE66</f>
        <v>94.45858507215992</v>
      </c>
      <c r="DF18" s="572">
        <f>+entero!DF66</f>
        <v>94.462238442055252</v>
      </c>
      <c r="DG18" s="572">
        <f>+entero!DG66</f>
        <v>94.459101697501296</v>
      </c>
      <c r="DH18" s="572">
        <f>+entero!DH66</f>
        <v>94.480748024847287</v>
      </c>
      <c r="DI18" s="571">
        <f>+entero!DI66</f>
        <v>2.5139095740243533E-2</v>
      </c>
      <c r="DJ18" s="573">
        <f>+entero!DJ66</f>
        <v>0</v>
      </c>
      <c r="DK18" s="432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304"/>
      <c r="DJ19" s="305"/>
      <c r="DK19" s="432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869.9622591512516</v>
      </c>
      <c r="DC20" s="431">
        <f>+entero!DC68</f>
        <v>869.39876194571241</v>
      </c>
      <c r="DD20" s="431">
        <f>+entero!DD68</f>
        <v>864.70145230285505</v>
      </c>
      <c r="DE20" s="542">
        <f>+entero!DE68</f>
        <v>865.45709697486677</v>
      </c>
      <c r="DF20" s="542">
        <f>+entero!DF68</f>
        <v>866.21663654046461</v>
      </c>
      <c r="DG20" s="542">
        <f>+entero!DG68</f>
        <v>867.24209067311756</v>
      </c>
      <c r="DH20" s="542">
        <f>+entero!DH68</f>
        <v>870.41707592384637</v>
      </c>
      <c r="DI20" s="541">
        <f>+entero!DI68</f>
        <v>5.7156236209913232</v>
      </c>
      <c r="DJ20" s="836">
        <f>+entero!DJ68</f>
        <v>0.66099387317664071</v>
      </c>
      <c r="DK20" s="432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79.689918754398036</v>
      </c>
      <c r="DC21" s="570">
        <f>+entero!DC69</f>
        <v>79.331801331952335</v>
      </c>
      <c r="DD21" s="570">
        <f>+entero!DD69</f>
        <v>79.28607819759533</v>
      </c>
      <c r="DE21" s="572">
        <f>+entero!DE69</f>
        <v>79.327416398927781</v>
      </c>
      <c r="DF21" s="572">
        <f>+entero!DF69</f>
        <v>79.34325093554034</v>
      </c>
      <c r="DG21" s="572">
        <f>+entero!DG69</f>
        <v>79.199253232944173</v>
      </c>
      <c r="DH21" s="572">
        <f>+entero!DH69</f>
        <v>79.364992207139551</v>
      </c>
      <c r="DI21" s="571">
        <f>+entero!DI69</f>
        <v>7.8914009544220676E-2</v>
      </c>
      <c r="DJ21" s="573">
        <f>+entero!DJ69</f>
        <v>0</v>
      </c>
      <c r="DK21" s="432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304"/>
      <c r="DJ22" s="305"/>
      <c r="DK22" s="432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4124.4550120166086</v>
      </c>
      <c r="DD23" s="431">
        <f>+entero!DD71</f>
        <v>4143.8026369035606</v>
      </c>
      <c r="DE23" s="542">
        <f>+entero!DE71</f>
        <v>4096.616758637183</v>
      </c>
      <c r="DF23" s="542">
        <f>+entero!DF71</f>
        <v>4062.5177371158884</v>
      </c>
      <c r="DG23" s="542">
        <f>+entero!DG71</f>
        <v>4224.723250754344</v>
      </c>
      <c r="DH23" s="542">
        <f>+entero!DH71</f>
        <v>4282.6842786987763</v>
      </c>
      <c r="DI23" s="541">
        <f>+entero!DI71</f>
        <v>138.88164179521573</v>
      </c>
      <c r="DJ23" s="836">
        <f>+entero!DJ71</f>
        <v>3.3515505916805521</v>
      </c>
      <c r="DK23" s="432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1499.7861224256555</v>
      </c>
      <c r="DD24" s="431">
        <f>+entero!DD72</f>
        <v>1522.28276952551</v>
      </c>
      <c r="DE24" s="542">
        <f>+entero!DE72</f>
        <v>1470.0188406472303</v>
      </c>
      <c r="DF24" s="542">
        <f>+entero!DF72</f>
        <v>1441.6762773381922</v>
      </c>
      <c r="DG24" s="542">
        <f>+entero!DG72</f>
        <v>1608.439516166181</v>
      </c>
      <c r="DH24" s="542">
        <f>+entero!DH72</f>
        <v>1667.5959535838192</v>
      </c>
      <c r="DI24" s="541">
        <f>+entero!DI72</f>
        <v>145.31318405830916</v>
      </c>
      <c r="DJ24" s="836">
        <f>+entero!DJ72</f>
        <v>9.5457418928549522</v>
      </c>
      <c r="DK24" s="432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473.27646976162396</v>
      </c>
      <c r="DD25" s="431">
        <f>+entero!DD73</f>
        <v>491.91390292618507</v>
      </c>
      <c r="DE25" s="542">
        <f>+entero!DE73</f>
        <v>491.92867793153351</v>
      </c>
      <c r="DF25" s="542">
        <f>+entero!DF73</f>
        <v>498.79635077352185</v>
      </c>
      <c r="DG25" s="542">
        <f>+entero!DG73</f>
        <v>498.80134335123603</v>
      </c>
      <c r="DH25" s="542">
        <f>+entero!DH73</f>
        <v>498.80989285942428</v>
      </c>
      <c r="DI25" s="541">
        <f>+entero!DI73</f>
        <v>6.8959899332392069</v>
      </c>
      <c r="DJ25" s="836">
        <f>+entero!DJ73</f>
        <v>1.4018692889584683</v>
      </c>
      <c r="DK25" s="432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698.12198838932943</v>
      </c>
      <c r="DD26" s="431">
        <f>+entero!DD74</f>
        <v>668.44506030186585</v>
      </c>
      <c r="DE26" s="542">
        <f>+entero!DE74</f>
        <v>673.46074520841989</v>
      </c>
      <c r="DF26" s="542">
        <f>+entero!DF74</f>
        <v>669.57790250417497</v>
      </c>
      <c r="DG26" s="542">
        <f>+entero!DG74</f>
        <v>664.99672504692717</v>
      </c>
      <c r="DH26" s="542">
        <f>+entero!DH74</f>
        <v>663.66354825553333</v>
      </c>
      <c r="DI26" s="541">
        <f>+entero!DI74</f>
        <v>-4.7815120463325229</v>
      </c>
      <c r="DJ26" s="836">
        <f>+entero!DJ74</f>
        <v>-0.71531862980230843</v>
      </c>
      <c r="DK26" s="432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1453.2704314399998</v>
      </c>
      <c r="DD27" s="431">
        <f>+entero!DD75</f>
        <v>1461.1609041499999</v>
      </c>
      <c r="DE27" s="542">
        <f>+entero!DE75</f>
        <v>1461.2084948499999</v>
      </c>
      <c r="DF27" s="542">
        <f>+entero!DF75</f>
        <v>1452.4672064999997</v>
      </c>
      <c r="DG27" s="542">
        <f>+entero!DG75</f>
        <v>1452.4856661900001</v>
      </c>
      <c r="DH27" s="542">
        <f>+entero!DH75</f>
        <v>1452.6148839999998</v>
      </c>
      <c r="DI27" s="541">
        <f>+entero!DI75</f>
        <v>-8.5460201500000039</v>
      </c>
      <c r="DJ27" s="836">
        <f>+entero!DJ75</f>
        <v>-0.58487878547307526</v>
      </c>
      <c r="DK27" s="432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877.30350224323354</v>
      </c>
      <c r="DD28" s="431">
        <f>+entero!DD76</f>
        <v>845.1569922718511</v>
      </c>
      <c r="DE28" s="542">
        <f>+entero!DE76</f>
        <v>790.70283807530586</v>
      </c>
      <c r="DF28" s="542">
        <f>+entero!DF76</f>
        <v>764.78342245877843</v>
      </c>
      <c r="DG28" s="542">
        <f>+entero!DG76</f>
        <v>922.12547548942666</v>
      </c>
      <c r="DH28" s="542">
        <f>+entero!DH76</f>
        <v>979.53112455622897</v>
      </c>
      <c r="DI28" s="541">
        <f>+entero!DI76</f>
        <v>134.37413228437788</v>
      </c>
      <c r="DJ28" s="836">
        <f>+entero!DJ76</f>
        <v>15.899310248048625</v>
      </c>
      <c r="DK28" s="432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684.471908303904</v>
      </c>
      <c r="DD29" s="431">
        <f>+entero!DD77</f>
        <v>682.86119641998516</v>
      </c>
      <c r="DE29" s="542">
        <f>+entero!DE77</f>
        <v>628.1087079068858</v>
      </c>
      <c r="DF29" s="542">
        <f>+entero!DF77</f>
        <v>600.77148226460349</v>
      </c>
      <c r="DG29" s="542">
        <f>+entero!DG77</f>
        <v>762.11710422249951</v>
      </c>
      <c r="DH29" s="542">
        <f>+entero!DH77</f>
        <v>821.95741335069567</v>
      </c>
      <c r="DI29" s="541">
        <f>+entero!DI77</f>
        <v>139.09621693071051</v>
      </c>
      <c r="DJ29" s="836">
        <f>+entero!DJ77</f>
        <v>20.369617963349775</v>
      </c>
      <c r="DK29" s="432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192.83159393932954</v>
      </c>
      <c r="DD30" s="431">
        <f>+entero!DD78</f>
        <v>162.29579585186593</v>
      </c>
      <c r="DE30" s="542">
        <f>+entero!DE78</f>
        <v>162.59413016842001</v>
      </c>
      <c r="DF30" s="542">
        <f>+entero!DF78</f>
        <v>164.01194019417491</v>
      </c>
      <c r="DG30" s="542">
        <f>+entero!DG78</f>
        <v>160.0083712669271</v>
      </c>
      <c r="DH30" s="542">
        <f>+entero!DH78</f>
        <v>157.57371120553341</v>
      </c>
      <c r="DI30" s="541">
        <f>+entero!DI78</f>
        <v>-4.7220846463325188</v>
      </c>
      <c r="DJ30" s="836">
        <f>+entero!DJ78</f>
        <v>-2.9095545091276209</v>
      </c>
      <c r="DK30" s="432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1"/>
      <c r="DJ31" s="836"/>
      <c r="DK31" s="432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20884.302848198124</v>
      </c>
      <c r="DC32" s="431">
        <f>+entero!DC80</f>
        <v>20836.647765508616</v>
      </c>
      <c r="DD32" s="431">
        <f>+entero!DD80</f>
        <v>20822.613428304536</v>
      </c>
      <c r="DE32" s="542">
        <f>+entero!DE80</f>
        <v>20794.855610133978</v>
      </c>
      <c r="DF32" s="542">
        <f>+entero!DF80</f>
        <v>20796.515208768091</v>
      </c>
      <c r="DG32" s="542">
        <f>+entero!DG80</f>
        <v>20804.9744461296</v>
      </c>
      <c r="DH32" s="542">
        <f>+entero!DH80</f>
        <v>20873.367677568382</v>
      </c>
      <c r="DI32" s="541">
        <f>+entero!DI80</f>
        <v>50.75424926384585</v>
      </c>
      <c r="DJ32" s="836">
        <f>+entero!DJ80</f>
        <v>0.24374581720301158</v>
      </c>
      <c r="DK32" s="432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4">
        <f>+entero!DI81</f>
        <v>0</v>
      </c>
      <c r="DJ33" s="305" t="e">
        <f>+entero!DJ81</f>
        <v>#DIV/0!</v>
      </c>
      <c r="DK33" s="432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97.202042854340633</v>
      </c>
      <c r="DC34" s="519">
        <f>+entero!DC82</f>
        <v>97.201231202659116</v>
      </c>
      <c r="DD34" s="519">
        <f>+entero!DD82</f>
        <v>97.215678068074212</v>
      </c>
      <c r="DE34" s="521">
        <f>+entero!DE82</f>
        <v>97.218852653328142</v>
      </c>
      <c r="DF34" s="521">
        <f>+entero!DF82</f>
        <v>97.223627385491056</v>
      </c>
      <c r="DG34" s="521">
        <f>+entero!DG82</f>
        <v>97.232144091744587</v>
      </c>
      <c r="DH34" s="521">
        <f>+entero!DH82</f>
        <v>97.232144091744587</v>
      </c>
      <c r="DI34" s="520">
        <f>+entero!DI82</f>
        <v>1.6466023670375307E-2</v>
      </c>
      <c r="DJ34" s="522">
        <f>+entero!DJ82</f>
        <v>1.6937621582857609E-2</v>
      </c>
      <c r="DK34" s="432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5"/>
      <c r="CY35" s="845"/>
      <c r="CZ35" s="845"/>
      <c r="DA35" s="845"/>
      <c r="DB35" s="845"/>
      <c r="DC35" s="88"/>
      <c r="DD35" s="88"/>
      <c r="DE35" s="88"/>
      <c r="DF35" s="88"/>
      <c r="DG35" s="88"/>
      <c r="DH35" s="845"/>
      <c r="DI35" s="87"/>
      <c r="DJ35" s="576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7">
    <mergeCell ref="DE3:DH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  <mergeCell ref="DD3:DD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U162"/>
  <sheetViews>
    <sheetView tabSelected="1"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J7" sqref="DJ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8" width="8.140625" customWidth="1"/>
    <col min="109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286"/>
      <c r="DF2" s="286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62" t="str">
        <f>+entero!D3</f>
        <v>V   A   R   I   A   B   L   E   S     b/</v>
      </c>
      <c r="E3" s="960" t="str">
        <f>+entero!E3</f>
        <v>2008                          A  fines de Dic*</v>
      </c>
      <c r="F3" s="960" t="str">
        <f>+entero!F3</f>
        <v>2009                          A  fines de Ene*</v>
      </c>
      <c r="G3" s="960" t="str">
        <f>+entero!G3</f>
        <v>2009                          A  fines de Feb*</v>
      </c>
      <c r="H3" s="960" t="str">
        <f>+entero!H3</f>
        <v>2009                          A  fines de Mar*</v>
      </c>
      <c r="I3" s="960" t="str">
        <f>+entero!I3</f>
        <v>2009                          A  fines de Abr*</v>
      </c>
      <c r="J3" s="960" t="str">
        <f>+entero!J3</f>
        <v>2009                          A  fines de May*</v>
      </c>
      <c r="K3" s="960" t="str">
        <f>+entero!K3</f>
        <v>2009                          A  fines de Jun*</v>
      </c>
      <c r="L3" s="960" t="str">
        <f>+entero!L3</f>
        <v>2009                          A  fines de Jul*</v>
      </c>
      <c r="M3" s="960" t="str">
        <f>+entero!M3</f>
        <v>2009                          A  fines de Ago*</v>
      </c>
      <c r="N3" s="960" t="str">
        <f>+entero!N3</f>
        <v>2009                          A  fines de Sep*</v>
      </c>
      <c r="O3" s="960" t="str">
        <f>+entero!O3</f>
        <v>2009                          A  fines de Oct*</v>
      </c>
      <c r="P3" s="960" t="str">
        <f>+entero!P3</f>
        <v>2009                          A  fines de Nov*</v>
      </c>
      <c r="Q3" s="960" t="str">
        <f>+entero!Q3</f>
        <v>2009                          A  fines de Dic*</v>
      </c>
      <c r="R3" s="960" t="str">
        <f>+entero!R3</f>
        <v>2010                          A  fines de Ene*</v>
      </c>
      <c r="S3" s="960" t="str">
        <f>+entero!S3</f>
        <v>2010                          A  fines de Feb*</v>
      </c>
      <c r="T3" s="960" t="str">
        <f>+entero!T3</f>
        <v>2010                          A  fines de Mar*</v>
      </c>
      <c r="U3" s="960" t="str">
        <f>+entero!U3</f>
        <v>2010                          A  fines de Abr*</v>
      </c>
      <c r="V3" s="960" t="str">
        <f>+entero!V3</f>
        <v>2010                          A  fines de May*</v>
      </c>
      <c r="W3" s="960" t="str">
        <f>+entero!W3</f>
        <v>2010                          A  fines de Jun*</v>
      </c>
      <c r="X3" s="960" t="str">
        <f>+entero!X3</f>
        <v>2010                          A  fines de Jul*</v>
      </c>
      <c r="Y3" s="960" t="str">
        <f>+entero!Y3</f>
        <v>2010                          A  fines de Ago*</v>
      </c>
      <c r="Z3" s="960" t="str">
        <f>+entero!Z3</f>
        <v>2010                          A  fines de Sep*</v>
      </c>
      <c r="AA3" s="960" t="str">
        <f>+entero!AA3</f>
        <v>2010                          A  fines de Oct*</v>
      </c>
      <c r="AB3" s="960" t="str">
        <f>+entero!AB3</f>
        <v>2010                          A  fines de Nov*</v>
      </c>
      <c r="AC3" s="960" t="str">
        <f>+entero!AC3</f>
        <v>2010                          A  fines de Dic*</v>
      </c>
      <c r="AD3" s="960" t="str">
        <f>+entero!AD3</f>
        <v>2011                          A  fines de Ene*</v>
      </c>
      <c r="AE3" s="960" t="str">
        <f>+entero!AE3</f>
        <v>2011                          A  fines de Feb*</v>
      </c>
      <c r="AF3" s="960" t="str">
        <f>+entero!AF3</f>
        <v>2011                          A  fines de Mar*</v>
      </c>
      <c r="AG3" s="960" t="str">
        <f>+entero!AG3</f>
        <v>2011                          A  fines de Abr*</v>
      </c>
      <c r="AH3" s="960" t="str">
        <f>+entero!AH3</f>
        <v>2011                          A  fines de May*</v>
      </c>
      <c r="AI3" s="960" t="str">
        <f>+entero!AI3</f>
        <v>2011                          A  fines de Jun*</v>
      </c>
      <c r="AJ3" s="960" t="str">
        <f>+entero!AJ3</f>
        <v>2011                          A  fines de Jul*</v>
      </c>
      <c r="AK3" s="960" t="str">
        <f>+entero!AK3</f>
        <v>2011                          A  fines de Ago*</v>
      </c>
      <c r="AL3" s="960" t="str">
        <f>+entero!AL3</f>
        <v>2011                          A  fines de Sep*</v>
      </c>
      <c r="AM3" s="960" t="str">
        <f>+entero!AM3</f>
        <v>2011                          A  fines de Oct*</v>
      </c>
      <c r="AN3" s="960" t="str">
        <f>+entero!AN3</f>
        <v>2011                          A  fines de Nov*</v>
      </c>
      <c r="AO3" s="960" t="str">
        <f>+entero!AO3</f>
        <v>2011                          A  fines de Dic*</v>
      </c>
      <c r="AP3" s="960" t="str">
        <f>+entero!AP3</f>
        <v>2012                          A  fines de Ene*</v>
      </c>
      <c r="AQ3" s="960" t="str">
        <f>+entero!AQ3</f>
        <v>2012                          A  fines de Feb*</v>
      </c>
      <c r="AR3" s="960" t="str">
        <f>+entero!AR3</f>
        <v>2012                          A  fines de Mar*</v>
      </c>
      <c r="AS3" s="960" t="str">
        <f>+entero!AS3</f>
        <v>2012                          A  fines de Abr*</v>
      </c>
      <c r="AT3" s="960" t="str">
        <f>+entero!AT3</f>
        <v>2012                          A  fines de May*</v>
      </c>
      <c r="AU3" s="960" t="str">
        <f>+entero!AU3</f>
        <v>2012                          A  fines de Jun*</v>
      </c>
      <c r="AV3" s="960" t="str">
        <f>+entero!AV3</f>
        <v>2012                          A  fines de Jul*</v>
      </c>
      <c r="AW3" s="960" t="str">
        <f>+entero!AW3</f>
        <v>2012                          A  fines de Ago*</v>
      </c>
      <c r="AX3" s="960" t="str">
        <f>+entero!AX3</f>
        <v>2012                          A  fines de Sep*</v>
      </c>
      <c r="AY3" s="960" t="str">
        <f>+entero!AY3</f>
        <v>2012                          A  fines de Oct*</v>
      </c>
      <c r="AZ3" s="960" t="str">
        <f>+entero!AZ3</f>
        <v>2012                          A  fines de Nov*</v>
      </c>
      <c r="BA3" s="960" t="str">
        <f>+entero!BA3</f>
        <v>2012                          A  fines de Dic*</v>
      </c>
      <c r="BB3" s="960" t="str">
        <f>+entero!BB3</f>
        <v>2013                          A  fines de Ene*</v>
      </c>
      <c r="BC3" s="960" t="str">
        <f>+entero!BC3</f>
        <v>2013                          A  fines de Feb*</v>
      </c>
      <c r="BD3" s="960" t="str">
        <f>+entero!BD3</f>
        <v>2013                          A  fines de Mar*</v>
      </c>
      <c r="BE3" s="960" t="str">
        <f>+entero!BE3</f>
        <v>2013                          A  fines de Abr*</v>
      </c>
      <c r="BF3" s="960" t="str">
        <f>+entero!BF3</f>
        <v>2013                          A  fines de May*</v>
      </c>
      <c r="BG3" s="960" t="str">
        <f>+entero!BG3</f>
        <v>2013                          A  fines de Jun*</v>
      </c>
      <c r="BH3" s="960" t="str">
        <f>+entero!BH3</f>
        <v>2013                          A  fines de Jul*</v>
      </c>
      <c r="BI3" s="960" t="str">
        <f>+entero!BI3</f>
        <v>2013                          A  fines de Ago*</v>
      </c>
      <c r="BJ3" s="960" t="str">
        <f>+entero!BJ3</f>
        <v>2013                          A  fines de Sep*</v>
      </c>
      <c r="BK3" s="960" t="str">
        <f>+entero!BK3</f>
        <v>2013                          A  fines de Oct*</v>
      </c>
      <c r="BL3" s="960" t="str">
        <f>+entero!BL3</f>
        <v>2013                          A  fines de Nov*</v>
      </c>
      <c r="BM3" s="960" t="str">
        <f>+entero!BM3</f>
        <v>2013                          A  fines de Dic*</v>
      </c>
      <c r="BN3" s="960" t="str">
        <f>+entero!BN3</f>
        <v>2014                          A  fines de Ene*</v>
      </c>
      <c r="BO3" s="960" t="str">
        <f>+entero!BO3</f>
        <v>2014                          A  fines de Feb*</v>
      </c>
      <c r="BP3" s="960" t="str">
        <f>+entero!BP3</f>
        <v>2014                          A  fines de Mar*</v>
      </c>
      <c r="BQ3" s="960" t="str">
        <f>+entero!BQ3</f>
        <v>2014                          A  fines de Abr*</v>
      </c>
      <c r="BR3" s="960" t="str">
        <f>+entero!BR3</f>
        <v>2014                          A  fines de May*</v>
      </c>
      <c r="BS3" s="960" t="str">
        <f>+entero!BS3</f>
        <v>2014                          A  fines de Jun*</v>
      </c>
      <c r="BT3" s="960" t="str">
        <f>+entero!BT3</f>
        <v>2014                          A  fines de Jul*</v>
      </c>
      <c r="BU3" s="960" t="str">
        <f>+entero!BU3</f>
        <v>2014                          A  fines de Ago*</v>
      </c>
      <c r="BV3" s="960" t="str">
        <f>+entero!BV3</f>
        <v>2014                          A  fines de Sep*</v>
      </c>
      <c r="BW3" s="960" t="str">
        <f>+entero!BW3</f>
        <v>2014                          A  fines de Oct*</v>
      </c>
      <c r="BX3" s="960" t="str">
        <f>+entero!BX3</f>
        <v>2014                          A  fines de Nov*</v>
      </c>
      <c r="BY3" s="960" t="str">
        <f>+entero!BY3</f>
        <v>2014                          A  fines de Dic*</v>
      </c>
      <c r="BZ3" s="960" t="str">
        <f>+entero!BZ3</f>
        <v>2015                         A  fines de Ene*</v>
      </c>
      <c r="CA3" s="960" t="str">
        <f>+entero!CA3</f>
        <v>2015                         A  fines de Feb*</v>
      </c>
      <c r="CB3" s="960" t="str">
        <f>+entero!CB3</f>
        <v>2015                         A  fines de Mar*</v>
      </c>
      <c r="CC3" s="960" t="str">
        <f>+entero!CC3</f>
        <v xml:space="preserve">2015                         A  fines de Abr* </v>
      </c>
      <c r="CD3" s="960" t="str">
        <f>+entero!CD3</f>
        <v xml:space="preserve">2015                         A  fines de May* </v>
      </c>
      <c r="CE3" s="960" t="str">
        <f>+entero!CE3</f>
        <v xml:space="preserve">2015                         A  fines de Jun* </v>
      </c>
      <c r="CF3" s="960" t="str">
        <f>+entero!CF3</f>
        <v xml:space="preserve">2015                         A  fines de Jul* </v>
      </c>
      <c r="CG3" s="960" t="str">
        <f>+entero!CG3</f>
        <v xml:space="preserve">2015                         A  fines de Ago* </v>
      </c>
      <c r="CH3" s="960" t="str">
        <f>+entero!CH3</f>
        <v xml:space="preserve">2015                         A  fines de Sep* </v>
      </c>
      <c r="CI3" s="960" t="str">
        <f>+entero!CI3</f>
        <v xml:space="preserve">2015                         A  fines de Oct* </v>
      </c>
      <c r="CJ3" s="960" t="str">
        <f>+entero!CJ3</f>
        <v xml:space="preserve">2015                         A  fines de Nov* </v>
      </c>
      <c r="CK3" s="960" t="str">
        <f>+entero!CK3</f>
        <v xml:space="preserve">2015                         A  fines de Dic* </v>
      </c>
      <c r="CL3" s="960" t="str">
        <f>+entero!CL3</f>
        <v xml:space="preserve">2016                         A  fines de Ene* </v>
      </c>
      <c r="CM3" s="960" t="str">
        <f>+entero!CM3</f>
        <v xml:space="preserve">2016                         A  fines de Feb* </v>
      </c>
      <c r="CN3" s="960" t="str">
        <f>+entero!CN3</f>
        <v xml:space="preserve">2016                         A  fines de Mar* </v>
      </c>
      <c r="CO3" s="960" t="str">
        <f>+entero!CO3</f>
        <v xml:space="preserve">2016                         A  fines de Abr* </v>
      </c>
      <c r="CP3" s="960" t="str">
        <f>+entero!CP3</f>
        <v xml:space="preserve">2016                         A  fines de May* </v>
      </c>
      <c r="CQ3" s="960" t="str">
        <f>+entero!CQ3</f>
        <v xml:space="preserve">2016                         A  fines de Jun* </v>
      </c>
      <c r="CR3" s="960" t="str">
        <f>+entero!CR3</f>
        <v xml:space="preserve">2016                         A  fines de Jul* </v>
      </c>
      <c r="CS3" s="960" t="str">
        <f>+entero!CS3</f>
        <v xml:space="preserve">2016                         A  fines de Ago* </v>
      </c>
      <c r="CT3" s="960" t="str">
        <f>+entero!CT3</f>
        <v xml:space="preserve">2016                         A  fines de Sep* </v>
      </c>
      <c r="CU3" s="960" t="str">
        <f>+entero!CU3</f>
        <v xml:space="preserve">2016                         A  fines de Oct* </v>
      </c>
      <c r="CV3" s="960" t="str">
        <f>+entero!CV3</f>
        <v xml:space="preserve">2016                         A  fines de Nov* </v>
      </c>
      <c r="CW3" s="960" t="str">
        <f>+entero!CW3</f>
        <v>2016                         A  fines de Dic* 15</v>
      </c>
      <c r="CX3" s="960" t="str">
        <f>+entero!CX3</f>
        <v xml:space="preserve">2017                         A  fines de Ene* </v>
      </c>
      <c r="CY3" s="960" t="str">
        <f>+entero!CY3</f>
        <v xml:space="preserve">2017                         A  fines de Feb* </v>
      </c>
      <c r="CZ3" s="960" t="str">
        <f>+entero!CZ3</f>
        <v xml:space="preserve">2017                         A  fines de Mar* </v>
      </c>
      <c r="DA3" s="960" t="str">
        <f>+entero!DA3</f>
        <v xml:space="preserve">2017                         A  fines de Abr* </v>
      </c>
      <c r="DB3" s="96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964" t="s">
        <v>27</v>
      </c>
      <c r="DJ3" s="965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63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1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5">
        <f>+entero!DI84</f>
        <v>0</v>
      </c>
      <c r="DJ6" s="463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5">
        <f>+entero!DI85</f>
        <v>0</v>
      </c>
      <c r="DJ7" s="463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74">
        <f>+entero!DD86</f>
        <v>6.9563547054996473</v>
      </c>
      <c r="DE8" s="515">
        <f>+entero!DE86</f>
        <v>6.9584918328460343</v>
      </c>
      <c r="DF8" s="515">
        <f>+entero!DF86</f>
        <v>6.964935542067213</v>
      </c>
      <c r="DG8" s="515">
        <f>+entero!DG86</f>
        <v>6.973480826306341</v>
      </c>
      <c r="DH8" s="515">
        <f>+entero!DH86</f>
        <v>6.9781775353729909</v>
      </c>
      <c r="DI8" s="590">
        <f>+entero!DI86</f>
        <v>2.1822829873343608E-2</v>
      </c>
      <c r="DJ8" s="536">
        <f>+entero!DJ86</f>
        <v>0.31371071196371059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7"/>
      <c r="DD9" s="587"/>
      <c r="DE9" s="587"/>
      <c r="DF9" s="587"/>
      <c r="DG9" s="587"/>
      <c r="DH9" s="587"/>
      <c r="DI9" s="590"/>
      <c r="DJ9" s="536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63">
        <f>+entero!DD88</f>
        <v>2.20506</v>
      </c>
      <c r="DE10" s="826">
        <f>+entero!DE88</f>
        <v>2.2053699999999998</v>
      </c>
      <c r="DF10" s="826">
        <f>+entero!DF88</f>
        <v>2.2054499999999999</v>
      </c>
      <c r="DG10" s="826">
        <f>+entero!DG88</f>
        <v>2.20553</v>
      </c>
      <c r="DH10" s="826">
        <f>+entero!DH88</f>
        <v>2.2056900000000002</v>
      </c>
      <c r="DI10" s="565">
        <f>+entero!DI88</f>
        <v>6.3000000000013046E-4</v>
      </c>
      <c r="DJ10" s="463">
        <f>+entero!DJ88</f>
        <v>2.857065113874846E-2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7"/>
      <c r="DD11" s="587"/>
      <c r="DE11" s="587"/>
      <c r="DF11" s="587"/>
      <c r="DG11" s="587"/>
      <c r="DH11" s="587"/>
      <c r="DI11" s="591"/>
      <c r="DJ11" s="464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42906.790813657404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7"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E3:DH3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C3:DC4"/>
  </mergeCells>
  <phoneticPr fontId="0" type="noConversion"/>
  <pageMargins left="0.49" right="0.45" top="1.1000000000000001" bottom="1" header="0" footer="0"/>
  <pageSetup paperSize="9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8" width="7.5703125" customWidth="1"/>
    <col min="109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entero!CT3</f>
        <v xml:space="preserve">2016                         A  fines de Sep* </v>
      </c>
      <c r="CU3" s="940" t="str">
        <f>entero!CU3</f>
        <v xml:space="preserve">2016                         A  fines de Oct* </v>
      </c>
      <c r="CV3" s="940" t="str">
        <f>entero!CV3</f>
        <v xml:space="preserve">2016                         A  fines de Nov* </v>
      </c>
      <c r="CW3" s="940" t="str">
        <f>entero!CW3</f>
        <v>2016                         A  fines de Dic* 15</v>
      </c>
      <c r="CX3" s="940" t="str">
        <f>entero!CX3</f>
        <v xml:space="preserve">2017                         A  fines de Ene* </v>
      </c>
      <c r="CY3" s="940" t="str">
        <f>entero!CY3</f>
        <v xml:space="preserve">2017                         A  fines de Feb* </v>
      </c>
      <c r="CZ3" s="940" t="str">
        <f>entero!CZ3</f>
        <v xml:space="preserve">2017                         A  fines de Mar* </v>
      </c>
      <c r="DA3" s="940" t="str">
        <f>entero!DA3</f>
        <v xml:space="preserve">2017                         A  fines de Abr* </v>
      </c>
      <c r="DB3" s="940" t="str">
        <f>entero!DB3</f>
        <v xml:space="preserve">2017                         A  fines de May* </v>
      </c>
      <c r="DC3" s="943" t="str">
        <f>entero!DC3</f>
        <v>Semana 1°</v>
      </c>
      <c r="DD3" s="943" t="str">
        <f>entero!DD3</f>
        <v>Semana 2°</v>
      </c>
      <c r="DE3" s="957" t="str">
        <f>+entero!DE3</f>
        <v>Semana 3°</v>
      </c>
      <c r="DF3" s="958"/>
      <c r="DG3" s="958"/>
      <c r="DH3" s="959"/>
      <c r="DI3" s="950" t="s">
        <v>27</v>
      </c>
      <c r="DJ3" s="95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 t="str">
        <f>entero!CT3</f>
        <v xml:space="preserve">2016                         A  fines de Sep* </v>
      </c>
      <c r="CU4" s="945" t="str">
        <f>entero!CU3</f>
        <v xml:space="preserve">2016                         A  fines de Oct* </v>
      </c>
      <c r="CV4" s="945" t="str">
        <f>entero!CV3</f>
        <v xml:space="preserve">2016                         A  fines de Nov* </v>
      </c>
      <c r="CW4" s="945" t="str">
        <f>entero!CW3</f>
        <v>2016                         A  fines de Dic* 15</v>
      </c>
      <c r="CX4" s="945" t="str">
        <f>entero!CX3</f>
        <v xml:space="preserve">2017                         A  fines de Ene* </v>
      </c>
      <c r="CY4" s="945" t="str">
        <f>entero!CY3</f>
        <v xml:space="preserve">2017                         A  fines de Feb* </v>
      </c>
      <c r="CZ4" s="945" t="str">
        <f>entero!CZ3</f>
        <v xml:space="preserve">2017                         A  fines de Mar* </v>
      </c>
      <c r="DA4" s="945" t="str">
        <f>entero!DA3</f>
        <v xml:space="preserve">2017                         A  fines de Abr* </v>
      </c>
      <c r="DB4" s="945" t="str">
        <f>entero!DB3</f>
        <v xml:space="preserve">2017                         A  fines de May* </v>
      </c>
      <c r="DC4" s="944" t="str">
        <f>entero!DC3</f>
        <v>Semana 1°</v>
      </c>
      <c r="DD4" s="944" t="str">
        <f>entero!DD3</f>
        <v>Semana 2°</v>
      </c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1341.5144229593295</v>
      </c>
      <c r="DC10" s="593">
        <f>+entero!DC91</f>
        <v>1341.5114551843644</v>
      </c>
      <c r="DD10" s="593">
        <f>+entero!DD91</f>
        <v>1327.4608417016952</v>
      </c>
      <c r="DE10" s="594">
        <f>+entero!DE91</f>
        <v>1327.4608417016952</v>
      </c>
      <c r="DF10" s="913">
        <f>+entero!DF91</f>
        <v>1327.4608417016952</v>
      </c>
      <c r="DG10" s="913">
        <f>+entero!DG91</f>
        <v>1327.4608417016952</v>
      </c>
      <c r="DH10" s="914">
        <f>+entero!DH91</f>
        <v>1286.6440036465963</v>
      </c>
      <c r="DI10" s="594">
        <f>+entero!DI91</f>
        <v>-40.81683805509897</v>
      </c>
      <c r="DJ10" s="837">
        <f>+entero!DJ91</f>
        <v>-3.0748054310042905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7"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J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E3:DH3"/>
    <mergeCell ref="CZ3:CZ4"/>
    <mergeCell ref="DD3:DD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A3:DA4"/>
  </mergeCells>
  <phoneticPr fontId="0" type="noConversion"/>
  <pageMargins left="0.32" right="0.47" top="0.99" bottom="1" header="0.17" footer="0"/>
  <pageSetup paperSize="9" scale="31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T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H19" sqref="DH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8" width="7.85546875" customWidth="1"/>
    <col min="109" max="112" width="7.7109375" customWidth="1"/>
    <col min="113" max="113" width="1.5703125" customWidth="1"/>
    <col min="114" max="124" width="11.42578125" style="200"/>
  </cols>
  <sheetData>
    <row r="1" spans="1:123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8"/>
      <c r="DF2" s="8"/>
      <c r="DG2" s="8"/>
      <c r="DH2" s="350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3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68"/>
      <c r="DD5" s="868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35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869"/>
      <c r="DD6" s="869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35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69"/>
      <c r="DD7" s="869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35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69"/>
      <c r="DD8" s="869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35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69"/>
      <c r="DD9" s="869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35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869"/>
      <c r="DD10" s="869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35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69"/>
      <c r="DD11" s="869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35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69"/>
      <c r="DD12" s="869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35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69"/>
      <c r="DD13" s="869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69"/>
      <c r="DD14" s="869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69"/>
      <c r="DD15" s="869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69"/>
      <c r="DD16" s="869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69"/>
      <c r="DD17" s="869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7">
    <mergeCell ref="DE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31" right="0.26" top="1.1200000000000001" bottom="1" header="0" footer="0"/>
  <pageSetup paperSize="9" scale="31" orientation="landscape" r:id="rId1"/>
  <headerFooter alignWithMargins="0"/>
  <ignoredErrors>
    <ignoredError sqref="DE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2017-06-20T22:58:49Z</cp:lastPrinted>
  <dcterms:created xsi:type="dcterms:W3CDTF">2002-08-27T17:11:09Z</dcterms:created>
  <dcterms:modified xsi:type="dcterms:W3CDTF">2017-06-20T22:59:33Z</dcterms:modified>
</cp:coreProperties>
</file>