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15" windowWidth="17490" windowHeight="84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2" i="9" l="1"/>
  <c r="CX20" i="9"/>
  <c r="CY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S4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T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<sst xmlns="http://schemas.openxmlformats.org/spreadsheetml/2006/main" count="435" uniqueCount="241">
  <si>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</si>
  <si>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</si>
  <si>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</si>
  <si>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</si>
  <si>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</si>
  <si>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</si>
  <si>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</si>
  <si>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</si>
  <si>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</si>
  <si>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</si>
  <si>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</si>
  <si>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</si>
  <si>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</si>
  <si>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</si>
  <si>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</si>
  <si>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</si>
  <si>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</si>
  <si>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</si>
  <si>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</si>
  <si>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</si>
  <si>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</si>
  <si>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</si>
  <si>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</si>
  <si>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</si>
  <si>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</si>
  <si>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</si>
  <si>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</si>
  <si>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</si>
  <si>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</si>
  <si>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</si>
  <si>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</si>
  <si>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</si>
  <si>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</si>
  <si>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</si>
  <si>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</si>
  <si>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</si>
  <si>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</si>
  <si>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</si>
  <si>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</si>
  <si>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</si>
  <si>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</si>
  <si>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</si>
  <si>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</si>
  <si>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</si>
  <si>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</si>
  <si>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</si>
  <si>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</si>
  <si>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</si>
  <si>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</si>
  <si>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</si>
  <si>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</si>
  <si>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</si>
  <si>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</si>
  <si>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</si>
  <si>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</si>
  <si>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</si>
  <si>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</si>
  <si>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</si>
  <si>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</si>
  <si>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</si>
  <si>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</si>
  <si>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</si>
  <si>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</si>
  <si>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</si>
  <si>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</si>
  <si>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</si>
  <si>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</si>
  <si>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</si>
  <si>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</si>
  <si>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</si>
  <si>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</si>
  <si>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</si>
  <si>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</si>
  <si>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</si>
  <si>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</si>
  <si>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</si>
  <si>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</si>
  <si>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</si>
  <si>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</si>
  <si>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</si>
  <si>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</si>
  <si>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</si>
  <si>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</si>
  <si>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</si>
  <si>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</si>
  <si>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</si>
  <si>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</si>
  <si>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</si>
  <si>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</si>
  <si>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</si>
  <si>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</si>
  <si>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</si>
  <si>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</si>
  <si>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</si>
  <si>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</si>
  <si>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</si>
  <si>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</si>
  <si>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</si>
  <si>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</si>
  <si>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</si>
  <si>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</si>
  <si>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</si>
  <si>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</si>
  <si>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</si>
  <si>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</si>
  <si>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</si>
  <si>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</si>
  <si>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</si>
  <si>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</si>
  <si>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</si>
  <si>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</si>
  <si>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</si>
  <si>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</si>
  <si>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</si>
  <si>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</si>
  <si>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</si>
  <si>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</si>
  <si>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</si>
  <si>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</si>
  <si>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</si>
  <si>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</si>
  <si>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</si>
  <si>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</si>
  <si>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</si>
  <si>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</si>
  <si>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</si>
  <si>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</si>
  <si>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</si>
  <si>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</si>
  <si>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</si>
  <si>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</si>
  <si>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</si>
  <si>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</si>
  <si>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</si>
  <si>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</si>
  <si>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</si>
  <si>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</si>
  <si>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</si>
  <si>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</si>
  <si>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</si>
  <si>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</si>
  <si>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</si>
  <si>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</si>
  <si>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</si>
  <si>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</si>
  <si>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</si>
  <si>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</si>
  <si>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</si>
  <si>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</si>
  <si>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</si>
  <si>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</si>
  <si>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</si>
  <si>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</si>
  <si>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</si>
  <si>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</si>
  <si>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</si>
  <si>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</si>
  <si>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</si>
  <si>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</si>
  <si>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</si>
  <si>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</si>
  <si>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</si>
  <si>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</si>
  <si>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</si>
  <si>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</si>
  <si>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</si>
  <si>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</si>
  <si>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</si>
  <si>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</si>
  <si>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</si>
  <si>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</si>
  <si>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</si>
  <si>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</si>
  <si>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</si>
  <si>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</si>
  <si>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</si>
  <si>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</si>
  <si>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</si>
  <si>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</si>
  <si>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</si>
  <si>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</si>
  <si>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</si>
  <si>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</si>
  <si>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</si>
  <si>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</si>
  <si>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</si>
  <si>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</si>
  <si>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</si>
  <si>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</si>
  <si>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</si>
  <si>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</si>
  <si>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</si>
  <si>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</si>
  <si>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</si>
  <si>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</si>
  <si>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</si>
  <si>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</si>
  <si>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</si>
  <si>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</si>
  <si>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</si>
  <si>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</si>
  <si>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</si>
  <si>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</si>
  <si>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</si>
  <si>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</si>
  <si>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</si>
  <si>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</si>
  <si>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</si>
  <si>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</si>
  <si>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</si>
  <si>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</si>
  <si>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</si>
  <si>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</si>
  <si>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</si>
  <si>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</si>
  <si>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</si>
  <si>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</si>
  <si>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</si>
  <si>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</si>
  <si>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</si>
  <si>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</si>
  <si>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</si>
  <si>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</si>
  <si>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</si>
  <si>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</si>
  <si>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</si>
  <si>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</si>
  <si>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</si>
  <si>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</si>
  <si>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</si>
  <si>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</si>
  <si>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</si>
  <si>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</si>
  <si>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</si>
  <si>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</si>
  <si>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</si>
  <si>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</si>
  <si>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</si>
  <si>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3*</t>
  </si>
  <si>
    <r>
      <t xml:space="preserve">17-jun-16 </t>
    </r>
    <r>
      <rPr>
        <vertAlign val="superscript"/>
        <sz val="9"/>
        <rFont val="Arial Narrow"/>
        <family val="2"/>
      </rPr>
      <t>14</t>
    </r>
  </si>
  <si>
    <r>
      <t xml:space="preserve">17-jun-16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</si>
</sst>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CP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3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71" t="s">
        <v>115</v>
      </c>
      <c r="E3" s="873" t="s">
        <v>95</v>
      </c>
      <c r="F3" s="873" t="s">
        <v>97</v>
      </c>
      <c r="G3" s="873" t="s">
        <v>98</v>
      </c>
      <c r="H3" s="873" t="s">
        <v>99</v>
      </c>
      <c r="I3" s="873" t="s">
        <v>100</v>
      </c>
      <c r="J3" s="873" t="s">
        <v>102</v>
      </c>
      <c r="K3" s="873" t="s">
        <v>104</v>
      </c>
      <c r="L3" s="856" t="s">
        <v>105</v>
      </c>
      <c r="M3" s="858" t="s">
        <v>106</v>
      </c>
      <c r="N3" s="856" t="s">
        <v>107</v>
      </c>
      <c r="O3" s="856" t="s">
        <v>108</v>
      </c>
      <c r="P3" s="858" t="s">
        <v>109</v>
      </c>
      <c r="Q3" s="856" t="s">
        <v>110</v>
      </c>
      <c r="R3" s="856" t="s">
        <v>111</v>
      </c>
      <c r="S3" s="856" t="s">
        <v>112</v>
      </c>
      <c r="T3" s="856" t="s">
        <v>113</v>
      </c>
      <c r="U3" s="856" t="s">
        <v>121</v>
      </c>
      <c r="V3" s="856" t="s">
        <v>122</v>
      </c>
      <c r="W3" s="856" t="s">
        <v>123</v>
      </c>
      <c r="X3" s="856" t="s">
        <v>124</v>
      </c>
      <c r="Y3" s="856" t="s">
        <v>125</v>
      </c>
      <c r="Z3" s="856" t="s">
        <v>126</v>
      </c>
      <c r="AA3" s="856" t="s">
        <v>127</v>
      </c>
      <c r="AB3" s="856" t="s">
        <v>128</v>
      </c>
      <c r="AC3" s="856" t="s">
        <v>129</v>
      </c>
      <c r="AD3" s="856" t="s">
        <v>130</v>
      </c>
      <c r="AE3" s="856" t="s">
        <v>131</v>
      </c>
      <c r="AF3" s="856" t="s">
        <v>132</v>
      </c>
      <c r="AG3" s="856" t="s">
        <v>133</v>
      </c>
      <c r="AH3" s="856" t="s">
        <v>134</v>
      </c>
      <c r="AI3" s="856" t="s">
        <v>135</v>
      </c>
      <c r="AJ3" s="856" t="s">
        <v>136</v>
      </c>
      <c r="AK3" s="856" t="s">
        <v>137</v>
      </c>
      <c r="AL3" s="856" t="s">
        <v>139</v>
      </c>
      <c r="AM3" s="856" t="s">
        <v>140</v>
      </c>
      <c r="AN3" s="856" t="s">
        <v>141</v>
      </c>
      <c r="AO3" s="856" t="s">
        <v>142</v>
      </c>
      <c r="AP3" s="856" t="s">
        <v>143</v>
      </c>
      <c r="AQ3" s="856" t="s">
        <v>144</v>
      </c>
      <c r="AR3" s="856" t="s">
        <v>145</v>
      </c>
      <c r="AS3" s="856" t="s">
        <v>146</v>
      </c>
      <c r="AT3" s="856" t="s">
        <v>147</v>
      </c>
      <c r="AU3" s="856" t="s">
        <v>148</v>
      </c>
      <c r="AV3" s="858" t="s">
        <v>150</v>
      </c>
      <c r="AW3" s="856" t="s">
        <v>151</v>
      </c>
      <c r="AX3" s="856" t="s">
        <v>152</v>
      </c>
      <c r="AY3" s="856" t="s">
        <v>153</v>
      </c>
      <c r="AZ3" s="856" t="s">
        <v>154</v>
      </c>
      <c r="BA3" s="856" t="s">
        <v>155</v>
      </c>
      <c r="BB3" s="856" t="s">
        <v>161</v>
      </c>
      <c r="BC3" s="856" t="s">
        <v>162</v>
      </c>
      <c r="BD3" s="856" t="s">
        <v>163</v>
      </c>
      <c r="BE3" s="856" t="s">
        <v>164</v>
      </c>
      <c r="BF3" s="856" t="s">
        <v>165</v>
      </c>
      <c r="BG3" s="856" t="s">
        <v>171</v>
      </c>
      <c r="BH3" s="856" t="s">
        <v>172</v>
      </c>
      <c r="BI3" s="856" t="s">
        <v>173</v>
      </c>
      <c r="BJ3" s="856" t="s">
        <v>174</v>
      </c>
      <c r="BK3" s="856" t="s">
        <v>176</v>
      </c>
      <c r="BL3" s="858" t="s">
        <v>177</v>
      </c>
      <c r="BM3" s="856" t="s">
        <v>178</v>
      </c>
      <c r="BN3" s="856" t="s">
        <v>179</v>
      </c>
      <c r="BO3" s="856" t="s">
        <v>180</v>
      </c>
      <c r="BP3" s="856" t="s">
        <v>182</v>
      </c>
      <c r="BQ3" s="856" t="s">
        <v>183</v>
      </c>
      <c r="BR3" s="856" t="s">
        <v>184</v>
      </c>
      <c r="BS3" s="860" t="s">
        <v>185</v>
      </c>
      <c r="BT3" s="860" t="s">
        <v>186</v>
      </c>
      <c r="BU3" s="862" t="s">
        <v>195</v>
      </c>
      <c r="BV3" s="856" t="s">
        <v>196</v>
      </c>
      <c r="BW3" s="856" t="s">
        <v>202</v>
      </c>
      <c r="BX3" s="856" t="s">
        <v>203</v>
      </c>
      <c r="BY3" s="856" t="s">
        <v>206</v>
      </c>
      <c r="BZ3" s="858" t="s">
        <v>210</v>
      </c>
      <c r="CA3" s="858" t="s">
        <v>211</v>
      </c>
      <c r="CB3" s="858" t="s">
        <v>213</v>
      </c>
      <c r="CC3" s="858" t="s">
        <v>215</v>
      </c>
      <c r="CD3" s="858" t="s">
        <v>216</v>
      </c>
      <c r="CE3" s="858" t="s">
        <v>217</v>
      </c>
      <c r="CF3" s="858" t="s">
        <v>218</v>
      </c>
      <c r="CG3" s="858" t="s">
        <v>219</v>
      </c>
      <c r="CH3" s="858" t="s">
        <v>222</v>
      </c>
      <c r="CI3" s="858" t="s">
        <v>223</v>
      </c>
      <c r="CJ3" s="856" t="s">
        <v>224</v>
      </c>
      <c r="CK3" s="856" t="s">
        <v>225</v>
      </c>
      <c r="CL3" s="856" t="s">
        <v>226</v>
      </c>
      <c r="CM3" s="856" t="s">
        <v>227</v>
      </c>
      <c r="CN3" s="856" t="s">
        <v>229</v>
      </c>
      <c r="CO3" s="856" t="s">
        <v>230</v>
      </c>
      <c r="CP3" s="856" t="s">
        <v>237</v>
      </c>
      <c r="CQ3" s="817" t="s">
        <v>181</v>
      </c>
      <c r="CR3" s="817" t="s">
        <v>149</v>
      </c>
      <c r="CS3" s="867" t="s">
        <v>238</v>
      </c>
      <c r="CT3" s="867"/>
      <c r="CU3" s="867"/>
      <c r="CV3" s="867"/>
      <c r="CW3" s="867"/>
      <c r="CX3" s="865" t="s">
        <v>138</v>
      </c>
      <c r="CY3" s="866"/>
    </row>
    <row r="4" spans="1:106" ht="16.5" customHeight="1" x14ac:dyDescent="0.2">
      <c r="A4"/>
      <c r="C4" s="23"/>
      <c r="D4" s="872"/>
      <c r="E4" s="874"/>
      <c r="F4" s="874"/>
      <c r="G4" s="874"/>
      <c r="H4" s="874"/>
      <c r="I4" s="874"/>
      <c r="J4" s="874"/>
      <c r="K4" s="874"/>
      <c r="L4" s="857"/>
      <c r="M4" s="859"/>
      <c r="N4" s="857"/>
      <c r="O4" s="857"/>
      <c r="P4" s="859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9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9"/>
      <c r="BM4" s="857"/>
      <c r="BN4" s="857"/>
      <c r="BO4" s="857"/>
      <c r="BP4" s="857"/>
      <c r="BQ4" s="857"/>
      <c r="BR4" s="857"/>
      <c r="BS4" s="861"/>
      <c r="BT4" s="861"/>
      <c r="BU4" s="863"/>
      <c r="BV4" s="857"/>
      <c r="BW4" s="857"/>
      <c r="BX4" s="857"/>
      <c r="BY4" s="857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7"/>
      <c r="CK4" s="857"/>
      <c r="CL4" s="857"/>
      <c r="CM4" s="857"/>
      <c r="CN4" s="857"/>
      <c r="CO4" s="857"/>
      <c r="CP4" s="857"/>
      <c r="CQ4" s="818">
        <v>42524</v>
      </c>
      <c r="CR4" s="818">
        <v>42531</v>
      </c>
      <c r="CS4" s="823">
        <v>42534</v>
      </c>
      <c r="CT4" s="368">
        <v>42535</v>
      </c>
      <c r="CU4" s="368">
        <v>42536</v>
      </c>
      <c r="CV4" s="368">
        <v>42537</v>
      </c>
      <c r="CW4" s="453" t="s">
        <v>239</v>
      </c>
      <c r="CX4" s="367" t="s">
        <v>19</v>
      </c>
      <c r="CY4" s="301" t="s">
        <v>205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426"/>
      <c r="CS5" s="802"/>
      <c r="CT5" s="811"/>
      <c r="CU5" s="811"/>
      <c r="CV5" s="811"/>
      <c r="CW5" s="311"/>
      <c r="CX5" s="302"/>
      <c r="CY5" s="197"/>
    </row>
    <row r="6" spans="1:106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719"/>
      <c r="CR6" s="427"/>
      <c r="CS6" s="803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764">
        <v>11697.97707244</v>
      </c>
      <c r="CR7" s="764">
        <v>11783.934225270001</v>
      </c>
      <c r="CS7" s="831">
        <v>11786.983217350002</v>
      </c>
      <c r="CT7" s="457">
        <v>11818.2049453</v>
      </c>
      <c r="CU7" s="457">
        <v>11807.972544260001</v>
      </c>
      <c r="CV7" s="457">
        <v>11817.31013233</v>
      </c>
      <c r="CW7" s="764">
        <v>11798.209745850001</v>
      </c>
      <c r="CX7" s="373">
        <v>14.275520580000375</v>
      </c>
      <c r="CY7" s="520">
        <v>0.12114392618882697</v>
      </c>
      <c r="CZ7" s="519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764">
        <v>9790.9835164199994</v>
      </c>
      <c r="CR8" s="764">
        <v>9795.5709960699987</v>
      </c>
      <c r="CS8" s="831">
        <v>9785.127250290001</v>
      </c>
      <c r="CT8" s="457">
        <v>9804.8117712300009</v>
      </c>
      <c r="CU8" s="457">
        <v>9793.1782902600007</v>
      </c>
      <c r="CV8" s="457">
        <v>9793.1836966999999</v>
      </c>
      <c r="CW8" s="764">
        <v>9790.2470989600006</v>
      </c>
      <c r="CX8" s="373">
        <v>-5.3238971099981427</v>
      </c>
      <c r="CY8" s="520">
        <v>-5.4350043628226263E-2</v>
      </c>
      <c r="CZ8" s="519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764">
        <v>234.21067240000002</v>
      </c>
      <c r="CR9" s="764">
        <v>235.71434177</v>
      </c>
      <c r="CS9" s="831">
        <v>235.28424565</v>
      </c>
      <c r="CT9" s="457">
        <v>234.72078640000001</v>
      </c>
      <c r="CU9" s="457">
        <v>234.40738303000001</v>
      </c>
      <c r="CV9" s="457">
        <v>234.42071935000001</v>
      </c>
      <c r="CW9" s="764">
        <v>234.58575622000001</v>
      </c>
      <c r="CX9" s="373">
        <v>-1.1285855499999968</v>
      </c>
      <c r="CY9" s="520">
        <v>-0.47879375583400607</v>
      </c>
      <c r="CZ9" s="519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764">
        <v>1660.3139523700002</v>
      </c>
      <c r="CR10" s="764">
        <v>1740.0999036799999</v>
      </c>
      <c r="CS10" s="831">
        <v>1754.0456351600001</v>
      </c>
      <c r="CT10" s="457">
        <v>1766.1762989199999</v>
      </c>
      <c r="CU10" s="457">
        <v>1767.9074672199999</v>
      </c>
      <c r="CV10" s="457">
        <v>1777.2256025300001</v>
      </c>
      <c r="CW10" s="764">
        <v>1760.8879906699999</v>
      </c>
      <c r="CX10" s="373">
        <v>20.788086990000011</v>
      </c>
      <c r="CY10" s="520">
        <v>1.1946490512433794</v>
      </c>
      <c r="CZ10" s="519"/>
      <c r="DA10" s="285"/>
      <c r="DB10" s="291"/>
    </row>
    <row r="11" spans="1:106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764">
        <v>12.468931249999999</v>
      </c>
      <c r="CR11" s="764">
        <v>12.54898375</v>
      </c>
      <c r="CS11" s="831">
        <v>12.526086250000001</v>
      </c>
      <c r="CT11" s="457">
        <v>12.49608875</v>
      </c>
      <c r="CU11" s="457">
        <v>12.479403749999999</v>
      </c>
      <c r="CV11" s="457">
        <v>12.480113750000001</v>
      </c>
      <c r="CW11" s="764">
        <v>12.488899999999999</v>
      </c>
      <c r="CX11" s="373">
        <v>-6.0083750000000435E-2</v>
      </c>
      <c r="CY11" s="520">
        <v>-0.47879375092824139</v>
      </c>
      <c r="CZ11" s="519"/>
      <c r="DA11" s="285"/>
      <c r="DB11" s="291"/>
    </row>
    <row r="12" spans="1:106" x14ac:dyDescent="0.2">
      <c r="C12" s="25"/>
      <c r="D12" s="842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748">
        <v>11697.911511779999</v>
      </c>
      <c r="CR12" s="748">
        <v>11783.899861710001</v>
      </c>
      <c r="CS12" s="830">
        <v>11786.908964400003</v>
      </c>
      <c r="CT12" s="457">
        <v>11818.130355520001</v>
      </c>
      <c r="CU12" s="457">
        <v>11807.863667920001</v>
      </c>
      <c r="CV12" s="457">
        <v>11817.201255990001</v>
      </c>
      <c r="CW12" s="748">
        <v>11798.20854546</v>
      </c>
      <c r="CX12" s="373">
        <v>14.308683749999545</v>
      </c>
      <c r="CY12" s="520">
        <v>0.12142570726092483</v>
      </c>
      <c r="CZ12" s="519"/>
      <c r="DA12" s="285"/>
      <c r="DB12" s="291"/>
    </row>
    <row r="13" spans="1:106" x14ac:dyDescent="0.2">
      <c r="C13" s="25"/>
      <c r="D13" s="842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2726.3495338046646</v>
      </c>
      <c r="CQ13" s="748">
        <v>2740.6973103279884</v>
      </c>
      <c r="CR13" s="748">
        <v>2770.9706387492706</v>
      </c>
      <c r="CS13" s="830">
        <v>2758.387996370263</v>
      </c>
      <c r="CT13" s="457">
        <v>2735.2980360087458</v>
      </c>
      <c r="CU13" s="457">
        <v>2743.1119392478126</v>
      </c>
      <c r="CV13" s="457">
        <v>2743.0161596370262</v>
      </c>
      <c r="CW13" s="748">
        <v>2728.8730245670549</v>
      </c>
      <c r="CX13" s="373">
        <v>-42.097614182215693</v>
      </c>
      <c r="CY13" s="520">
        <v>-1.5192371075146927</v>
      </c>
      <c r="CZ13" s="519"/>
      <c r="DA13" s="285"/>
      <c r="DB13" s="291"/>
    </row>
    <row r="14" spans="1:106" x14ac:dyDescent="0.2">
      <c r="C14" s="25"/>
      <c r="D14" s="513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748">
        <v>1858.3460187500002</v>
      </c>
      <c r="CR14" s="748">
        <v>1871.1342736400002</v>
      </c>
      <c r="CS14" s="830">
        <v>1871.1852452600001</v>
      </c>
      <c r="CT14" s="457">
        <v>1853.7926201900002</v>
      </c>
      <c r="CU14" s="457">
        <v>1853.79856058</v>
      </c>
      <c r="CV14" s="457">
        <v>1853.7525226900002</v>
      </c>
      <c r="CW14" s="748">
        <v>1853.7955903699999</v>
      </c>
      <c r="CX14" s="373">
        <v>-17.338683270000274</v>
      </c>
      <c r="CY14" s="520">
        <v>-0.92664024780384491</v>
      </c>
      <c r="CZ14" s="519"/>
      <c r="DA14" s="285"/>
      <c r="DB14" s="291"/>
    </row>
    <row r="15" spans="1:106" ht="12.75" customHeight="1" x14ac:dyDescent="0.2">
      <c r="C15" s="25"/>
      <c r="D15" s="842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758">
        <v>797.35093355189997</v>
      </c>
      <c r="CR15" s="758">
        <v>797.47949041909999</v>
      </c>
      <c r="CS15" s="814">
        <v>797.51510525159995</v>
      </c>
      <c r="CT15" s="457">
        <v>797.54854071780005</v>
      </c>
      <c r="CU15" s="457">
        <v>797.56729753160005</v>
      </c>
      <c r="CV15" s="457">
        <v>797.58605204130004</v>
      </c>
      <c r="CW15" s="758">
        <v>797.60481928060005</v>
      </c>
      <c r="CX15" s="373">
        <v>0.12532886150006561</v>
      </c>
      <c r="CY15" s="520">
        <v>1.5715621906986499E-2</v>
      </c>
      <c r="CZ15" s="519"/>
      <c r="DA15" s="285"/>
      <c r="DB15" s="291"/>
    </row>
    <row r="16" spans="1:106" ht="12.75" customHeight="1" x14ac:dyDescent="0.2">
      <c r="C16" s="25"/>
      <c r="D16" s="842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7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758">
        <v>587.61399365370005</v>
      </c>
      <c r="CR16" s="758">
        <v>587.71053502769996</v>
      </c>
      <c r="CS16" s="814">
        <v>587.73738747669995</v>
      </c>
      <c r="CT16" s="457">
        <v>587.75795373929998</v>
      </c>
      <c r="CU16" s="457">
        <v>587.77135952230003</v>
      </c>
      <c r="CV16" s="457">
        <v>587.78569734140001</v>
      </c>
      <c r="CW16" s="758">
        <v>587.80154207320004</v>
      </c>
      <c r="CX16" s="373">
        <v>9.1007045500077766E-2</v>
      </c>
      <c r="CY16" s="520">
        <v>1.5485011766180889E-2</v>
      </c>
      <c r="CZ16" s="519"/>
      <c r="DA16" s="285"/>
      <c r="DB16" s="291"/>
    </row>
    <row r="17" spans="1:106" ht="12.75" customHeight="1" x14ac:dyDescent="0.2">
      <c r="C17" s="25"/>
      <c r="D17" s="843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15836.370731630166</v>
      </c>
      <c r="CQ17" s="758">
        <v>15823.573749313588</v>
      </c>
      <c r="CR17" s="758">
        <v>15940.06052590607</v>
      </c>
      <c r="CS17" s="814">
        <v>15930.549453498565</v>
      </c>
      <c r="CT17" s="457">
        <v>15938.734885985847</v>
      </c>
      <c r="CU17" s="457">
        <v>15936.314264221712</v>
      </c>
      <c r="CV17" s="457">
        <v>15945.589165009727</v>
      </c>
      <c r="CW17" s="758">
        <v>15912.487931380854</v>
      </c>
      <c r="CX17" s="373">
        <v>-27.572594525216118</v>
      </c>
      <c r="CY17" s="520">
        <v>-0.17297672414985366</v>
      </c>
      <c r="CZ17" s="519"/>
      <c r="DA17" s="285"/>
      <c r="DB17" s="291"/>
    </row>
    <row r="18" spans="1:106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448">
        <v>181.5</v>
      </c>
      <c r="CQ18" s="765">
        <v>3</v>
      </c>
      <c r="CR18" s="765">
        <v>7</v>
      </c>
      <c r="CS18" s="815">
        <v>0</v>
      </c>
      <c r="CT18" s="457">
        <v>0</v>
      </c>
      <c r="CU18" s="457">
        <v>0</v>
      </c>
      <c r="CV18" s="457">
        <v>5</v>
      </c>
      <c r="CW18" s="765">
        <v>0</v>
      </c>
      <c r="CX18" s="777">
        <v>-2</v>
      </c>
      <c r="CY18" s="521">
        <v>-28.571428571428569</v>
      </c>
      <c r="CZ18" s="519"/>
      <c r="DA18" s="285"/>
      <c r="DB18" s="291"/>
    </row>
    <row r="19" spans="1:106" ht="12.75" customHeight="1" x14ac:dyDescent="0.2">
      <c r="C19" s="641"/>
      <c r="D19" s="642" t="s">
        <v>156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448">
        <v>0.1</v>
      </c>
      <c r="CQ19" s="765">
        <v>0</v>
      </c>
      <c r="CR19" s="765">
        <v>0</v>
      </c>
      <c r="CS19" s="815">
        <v>0</v>
      </c>
      <c r="CT19" s="457">
        <v>0</v>
      </c>
      <c r="CU19" s="457">
        <v>0</v>
      </c>
      <c r="CV19" s="457">
        <v>0</v>
      </c>
      <c r="CW19" s="765">
        <v>0</v>
      </c>
      <c r="CX19" s="777">
        <v>0</v>
      </c>
      <c r="CY19" s="521" t="e">
        <v>#DIV/0!</v>
      </c>
      <c r="CZ19" s="519"/>
      <c r="DA19" s="285"/>
      <c r="DB19" s="291"/>
    </row>
    <row r="20" spans="1:106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448">
        <v>0</v>
      </c>
      <c r="CQ20" s="765">
        <v>0</v>
      </c>
      <c r="CR20" s="765">
        <v>0</v>
      </c>
      <c r="CS20" s="815">
        <v>0</v>
      </c>
      <c r="CT20" s="457">
        <v>0</v>
      </c>
      <c r="CU20" s="457">
        <v>0</v>
      </c>
      <c r="CV20" s="457">
        <v>0</v>
      </c>
      <c r="CW20" s="765">
        <v>0</v>
      </c>
      <c r="CX20" s="777">
        <v>0</v>
      </c>
      <c r="CY20" s="521" t="e">
        <v>#DIV/0!</v>
      </c>
      <c r="CZ20" s="519"/>
      <c r="DA20" s="285"/>
    </row>
    <row r="21" spans="1:106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448">
        <v>0.12791200000000003</v>
      </c>
      <c r="CQ21" s="765">
        <v>0</v>
      </c>
      <c r="CR21" s="765">
        <v>0</v>
      </c>
      <c r="CS21" s="815">
        <v>0</v>
      </c>
      <c r="CT21" s="457">
        <v>0</v>
      </c>
      <c r="CU21" s="457">
        <v>0</v>
      </c>
      <c r="CV21" s="457">
        <v>0</v>
      </c>
      <c r="CW21" s="765">
        <v>0</v>
      </c>
      <c r="CX21" s="777">
        <v>0</v>
      </c>
      <c r="CY21" s="521" t="e">
        <v>#DIV/0!</v>
      </c>
      <c r="CZ21" s="519"/>
      <c r="DA21" s="285"/>
    </row>
    <row r="22" spans="1:106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753">
        <v>20.7</v>
      </c>
      <c r="CR22" s="753">
        <v>48.5</v>
      </c>
      <c r="CS22" s="816">
        <v>2</v>
      </c>
      <c r="CT22" s="788">
        <v>3.5</v>
      </c>
      <c r="CU22" s="788">
        <v>4</v>
      </c>
      <c r="CV22" s="788">
        <v>2</v>
      </c>
      <c r="CW22" s="753">
        <v>19</v>
      </c>
      <c r="CX22" s="373">
        <v>-18</v>
      </c>
      <c r="CY22" s="855">
        <v>-37.113402061855673</v>
      </c>
      <c r="CZ22" s="519"/>
      <c r="DA22" s="285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721"/>
      <c r="CR23" s="721"/>
      <c r="CS23" s="754"/>
      <c r="CT23" s="743"/>
      <c r="CU23" s="755"/>
      <c r="CV23" s="755"/>
      <c r="CW23" s="721"/>
      <c r="CX23" s="733"/>
      <c r="CY23" s="522" t="s">
        <v>3</v>
      </c>
      <c r="CZ23" s="519"/>
      <c r="DA23" s="285"/>
    </row>
    <row r="24" spans="1:106" x14ac:dyDescent="0.2">
      <c r="A24" s="219"/>
      <c r="B24" s="86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748">
        <v>60177.77541457655</v>
      </c>
      <c r="CR24" s="748">
        <v>59616.02409988697</v>
      </c>
      <c r="CS24" s="789">
        <v>59504.438874049098</v>
      </c>
      <c r="CT24" s="789">
        <v>60129.2341892244</v>
      </c>
      <c r="CU24" s="789">
        <v>59853.727277094396</v>
      </c>
      <c r="CV24" s="789">
        <v>59793.435741105437</v>
      </c>
      <c r="CW24" s="748">
        <v>59511.685005043677</v>
      </c>
      <c r="CX24" s="437">
        <v>-104.33909484329342</v>
      </c>
      <c r="CY24" s="520">
        <v>-0.17501853976117365</v>
      </c>
      <c r="CZ24" s="519"/>
      <c r="DA24" s="285"/>
      <c r="DB24" s="291"/>
    </row>
    <row r="25" spans="1:106" x14ac:dyDescent="0.2">
      <c r="A25" s="219"/>
      <c r="B25" s="86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748">
        <v>39464.532793589999</v>
      </c>
      <c r="CR25" s="748">
        <v>39987.518251490001</v>
      </c>
      <c r="CS25" s="789">
        <v>39966.164209589995</v>
      </c>
      <c r="CT25" s="789">
        <v>40047.762575989997</v>
      </c>
      <c r="CU25" s="789">
        <v>40073.003871089997</v>
      </c>
      <c r="CV25" s="789">
        <v>39901.731783089999</v>
      </c>
      <c r="CW25" s="748">
        <v>39787.814509789998</v>
      </c>
      <c r="CX25" s="437">
        <v>-199.70374170000287</v>
      </c>
      <c r="CY25" s="520">
        <v>-0.49941519362123321</v>
      </c>
      <c r="CZ25" s="519"/>
      <c r="DA25" s="285"/>
      <c r="DB25" s="291"/>
    </row>
    <row r="26" spans="1:106" x14ac:dyDescent="0.2">
      <c r="A26" s="219"/>
      <c r="B26" s="86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748">
        <v>-40783.14017640063</v>
      </c>
      <c r="CR26" s="748">
        <v>-40850.034799683621</v>
      </c>
      <c r="CS26" s="789">
        <v>-40892.031285980185</v>
      </c>
      <c r="CT26" s="789">
        <v>-41024.61166288449</v>
      </c>
      <c r="CU26" s="789">
        <v>-40928.940890873448</v>
      </c>
      <c r="CV26" s="789">
        <v>-41164.268833142443</v>
      </c>
      <c r="CW26" s="748">
        <v>-41147.896112229057</v>
      </c>
      <c r="CX26" s="437">
        <v>-297.86131254543579</v>
      </c>
      <c r="CY26" s="520">
        <v>0.72915803867992235</v>
      </c>
      <c r="CZ26" s="519"/>
      <c r="DA26" s="285"/>
      <c r="DB26" s="291"/>
    </row>
    <row r="27" spans="1:106" x14ac:dyDescent="0.2">
      <c r="A27" s="219"/>
      <c r="B27" s="86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748">
        <v>-16061.231126017497</v>
      </c>
      <c r="CR27" s="748">
        <v>-16083.299726622419</v>
      </c>
      <c r="CS27" s="789">
        <v>-16219.366218040388</v>
      </c>
      <c r="CT27" s="789">
        <v>-15739.19856135904</v>
      </c>
      <c r="CU27" s="789">
        <v>-15961.510442258499</v>
      </c>
      <c r="CV27" s="789">
        <v>-16006.843344760142</v>
      </c>
      <c r="CW27" s="748">
        <v>-16165.8440371736</v>
      </c>
      <c r="CX27" s="437">
        <v>-82.544310551180388</v>
      </c>
      <c r="CY27" s="520">
        <v>0.51322994630602636</v>
      </c>
      <c r="CZ27" s="519"/>
      <c r="DA27" s="285"/>
      <c r="DB27" s="291"/>
    </row>
    <row r="28" spans="1:106" x14ac:dyDescent="0.2">
      <c r="A28" s="219"/>
      <c r="B28" s="86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748">
        <v>5514.7152105497998</v>
      </c>
      <c r="CR28" s="748">
        <v>5513.4076193811998</v>
      </c>
      <c r="CS28" s="789">
        <v>5513.3565308918005</v>
      </c>
      <c r="CT28" s="789">
        <v>5513.3882153680006</v>
      </c>
      <c r="CU28" s="789">
        <v>5513.2915850156005</v>
      </c>
      <c r="CV28" s="789">
        <v>5513.3257295602007</v>
      </c>
      <c r="CW28" s="748">
        <v>5513.716105846599</v>
      </c>
      <c r="CX28" s="437">
        <v>0.30848646539925539</v>
      </c>
      <c r="CY28" s="520">
        <v>5.5952051198682184E-3</v>
      </c>
      <c r="CZ28" s="519"/>
      <c r="DA28" s="285"/>
      <c r="DB28" s="291"/>
    </row>
    <row r="29" spans="1:106" ht="13.5" x14ac:dyDescent="0.2">
      <c r="A29" s="219"/>
      <c r="B29" s="86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746"/>
      <c r="CR29" s="746"/>
      <c r="CS29" s="744"/>
      <c r="CT29" s="745"/>
      <c r="CU29" s="745"/>
      <c r="CV29" s="745"/>
      <c r="CW29" s="746"/>
      <c r="CX29" s="741"/>
      <c r="CY29" s="523"/>
      <c r="CZ29" s="519"/>
      <c r="DA29" s="285"/>
    </row>
    <row r="30" spans="1:106" x14ac:dyDescent="0.2">
      <c r="A30" s="219"/>
      <c r="B30" s="86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68591.802471304109</v>
      </c>
      <c r="CQ30" s="758">
        <v>69401.272165964096</v>
      </c>
      <c r="CR30" s="758">
        <v>69187.650294834108</v>
      </c>
      <c r="CS30" s="814">
        <v>69096.371807634103</v>
      </c>
      <c r="CT30" s="457">
        <v>68863.920257244114</v>
      </c>
      <c r="CU30" s="457">
        <v>68628.493168234098</v>
      </c>
      <c r="CV30" s="457">
        <v>68588.737175264105</v>
      </c>
      <c r="CW30" s="758">
        <v>67836.860056004109</v>
      </c>
      <c r="CX30" s="437">
        <v>-1350.790238829999</v>
      </c>
      <c r="CY30" s="520">
        <v>-1.9523574410661215</v>
      </c>
      <c r="CZ30" s="519"/>
      <c r="DA30" s="285"/>
      <c r="DB30" s="291"/>
    </row>
    <row r="31" spans="1:106" x14ac:dyDescent="0.2">
      <c r="A31" s="219"/>
      <c r="B31" s="86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119681.03098925538</v>
      </c>
      <c r="CQ31" s="758">
        <v>121574.15828459537</v>
      </c>
      <c r="CR31" s="758">
        <v>120672.84445922539</v>
      </c>
      <c r="CS31" s="814">
        <v>120173.56649982536</v>
      </c>
      <c r="CT31" s="457">
        <v>120547.21122100539</v>
      </c>
      <c r="CU31" s="457">
        <v>120323.84324799536</v>
      </c>
      <c r="CV31" s="457">
        <v>120193.53062939538</v>
      </c>
      <c r="CW31" s="758">
        <v>119170.38503584538</v>
      </c>
      <c r="CX31" s="437">
        <v>-1502.4594233800162</v>
      </c>
      <c r="CY31" s="520">
        <v>-1.2450683748386204</v>
      </c>
      <c r="CZ31" s="519"/>
      <c r="DA31" s="285"/>
      <c r="DB31" s="291"/>
    </row>
    <row r="32" spans="1:106" x14ac:dyDescent="0.2">
      <c r="A32" s="219"/>
      <c r="B32" s="86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182075.49533369293</v>
      </c>
      <c r="CQ32" s="758">
        <v>183820.93232135297</v>
      </c>
      <c r="CR32" s="758">
        <v>182990.60833839289</v>
      </c>
      <c r="CS32" s="814">
        <v>182377.09066433288</v>
      </c>
      <c r="CT32" s="457">
        <v>182786.95572685293</v>
      </c>
      <c r="CU32" s="457">
        <v>182519.52317656294</v>
      </c>
      <c r="CV32" s="457">
        <v>182490.38112744293</v>
      </c>
      <c r="CW32" s="758">
        <v>181443.98642600296</v>
      </c>
      <c r="CX32" s="437">
        <v>-1546.6219123899355</v>
      </c>
      <c r="CY32" s="520">
        <v>-0.84519196172617717</v>
      </c>
      <c r="CZ32" s="519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756"/>
      <c r="CR33" s="756"/>
      <c r="CS33" s="714"/>
      <c r="CT33" s="366"/>
      <c r="CU33" s="366"/>
      <c r="CV33" s="366"/>
      <c r="CW33" s="756"/>
      <c r="CX33" s="610"/>
      <c r="CY33" s="523"/>
      <c r="CZ33" s="519"/>
      <c r="DA33" s="285"/>
    </row>
    <row r="34" spans="1:106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747">
        <v>87.898100298196923</v>
      </c>
      <c r="CR34" s="747">
        <v>88.207072055300657</v>
      </c>
      <c r="CS34" s="819">
        <v>88.259176367688738</v>
      </c>
      <c r="CT34" s="790">
        <v>88.230986957545738</v>
      </c>
      <c r="CU34" s="790">
        <v>88.063632144320422</v>
      </c>
      <c r="CV34" s="790">
        <v>88.03450002805981</v>
      </c>
      <c r="CW34" s="747">
        <v>88.061742268768867</v>
      </c>
      <c r="CX34" s="437">
        <v>-0.1453297865317893</v>
      </c>
      <c r="CY34" s="520">
        <v>-0.16475978982805062</v>
      </c>
      <c r="CZ34" s="519"/>
      <c r="DA34" s="285"/>
    </row>
    <row r="35" spans="1:106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747">
        <v>83.605045797212568</v>
      </c>
      <c r="CR35" s="747">
        <v>83.659538310082254</v>
      </c>
      <c r="CS35" s="819">
        <v>83.63890100730903</v>
      </c>
      <c r="CT35" s="790">
        <v>83.709216493312127</v>
      </c>
      <c r="CU35" s="790">
        <v>83.585120047465921</v>
      </c>
      <c r="CV35" s="790">
        <v>83.563972209563914</v>
      </c>
      <c r="CW35" s="747">
        <v>83.526816391741249</v>
      </c>
      <c r="CX35" s="437">
        <v>-0.13272191834100511</v>
      </c>
      <c r="CY35" s="520">
        <v>-0.15864529140606765</v>
      </c>
      <c r="CZ35" s="519"/>
      <c r="DA35" s="285"/>
    </row>
    <row r="36" spans="1:106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747">
        <v>86.526617715726246</v>
      </c>
      <c r="CR36" s="747">
        <v>86.576260952356094</v>
      </c>
      <c r="CS36" s="819">
        <v>86.559657440771019</v>
      </c>
      <c r="CT36" s="790">
        <v>86.598049752669979</v>
      </c>
      <c r="CU36" s="790">
        <v>86.528111822210036</v>
      </c>
      <c r="CV36" s="790">
        <v>86.519802199145786</v>
      </c>
      <c r="CW36" s="747">
        <v>86.505867177826119</v>
      </c>
      <c r="CX36" s="437">
        <v>-7.0393774529975417E-2</v>
      </c>
      <c r="CY36" s="520">
        <v>-8.1308402275204195E-2</v>
      </c>
      <c r="CZ36" s="519"/>
      <c r="DA36" s="285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757"/>
      <c r="CR37" s="757"/>
      <c r="CS37" s="377"/>
      <c r="CT37" s="182"/>
      <c r="CU37" s="182"/>
      <c r="CV37" s="182"/>
      <c r="CW37" s="757"/>
      <c r="CX37" s="611" t="s">
        <v>3</v>
      </c>
      <c r="CY37" s="524"/>
      <c r="CZ37" s="519"/>
      <c r="DA37" s="285"/>
    </row>
    <row r="38" spans="1:106" ht="12.75" customHeight="1" x14ac:dyDescent="0.2">
      <c r="A38" s="219"/>
      <c r="B38" s="87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758">
        <v>2578.1709037900869</v>
      </c>
      <c r="CR38" s="758">
        <v>2622.1282390670544</v>
      </c>
      <c r="CS38" s="814">
        <v>2622.1282390670544</v>
      </c>
      <c r="CT38" s="457">
        <v>2622.1282390670544</v>
      </c>
      <c r="CU38" s="457">
        <v>2622.1282390670544</v>
      </c>
      <c r="CV38" s="457">
        <v>2622.1282390670544</v>
      </c>
      <c r="CW38" s="758">
        <v>2638.6606618075793</v>
      </c>
      <c r="CX38" s="373">
        <v>16.532422740524908</v>
      </c>
      <c r="CY38" s="520">
        <v>0.63049634622016626</v>
      </c>
      <c r="CZ38" s="519"/>
      <c r="DA38" s="285"/>
      <c r="DB38" s="291"/>
    </row>
    <row r="39" spans="1:106" x14ac:dyDescent="0.2">
      <c r="A39" s="219"/>
      <c r="B39" s="87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758">
        <v>1491.2233819241985</v>
      </c>
      <c r="CR39" s="758">
        <v>1491.4694927113703</v>
      </c>
      <c r="CS39" s="814">
        <v>1491.4694927113703</v>
      </c>
      <c r="CT39" s="457">
        <v>1491.4694927113703</v>
      </c>
      <c r="CU39" s="457">
        <v>1491.4694927113703</v>
      </c>
      <c r="CV39" s="457">
        <v>1491.4694927113703</v>
      </c>
      <c r="CW39" s="758">
        <v>1492.9609533527698</v>
      </c>
      <c r="CX39" s="373">
        <v>1.4914606413994989</v>
      </c>
      <c r="CY39" s="520">
        <v>9.9999406537509827E-2</v>
      </c>
      <c r="CZ39" s="519"/>
      <c r="DA39" s="285"/>
      <c r="DB39" s="291"/>
    </row>
    <row r="40" spans="1:106" ht="12.75" customHeight="1" x14ac:dyDescent="0.2">
      <c r="A40" s="219"/>
      <c r="B40" s="87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758">
        <v>10229.792400000002</v>
      </c>
      <c r="CR40" s="758">
        <v>10231.480720000001</v>
      </c>
      <c r="CS40" s="814">
        <v>10231.480720000001</v>
      </c>
      <c r="CT40" s="457">
        <v>10231.480720000001</v>
      </c>
      <c r="CU40" s="457">
        <v>10231.480720000001</v>
      </c>
      <c r="CV40" s="457">
        <v>10231.480720000001</v>
      </c>
      <c r="CW40" s="758">
        <v>10241.712140000001</v>
      </c>
      <c r="CX40" s="373">
        <v>10.231420000000071</v>
      </c>
      <c r="CY40" s="520">
        <v>9.9999406537509827E-2</v>
      </c>
      <c r="CZ40" s="519"/>
      <c r="DA40" s="285"/>
      <c r="DB40" s="291"/>
    </row>
    <row r="41" spans="1:106" ht="12.75" customHeight="1" x14ac:dyDescent="0.2">
      <c r="A41" s="219"/>
      <c r="B41" s="87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758">
        <v>0</v>
      </c>
      <c r="CR41" s="758">
        <v>0</v>
      </c>
      <c r="CS41" s="814">
        <v>0</v>
      </c>
      <c r="CT41" s="457">
        <v>0</v>
      </c>
      <c r="CU41" s="457">
        <v>0</v>
      </c>
      <c r="CV41" s="457">
        <v>0</v>
      </c>
      <c r="CW41" s="758">
        <v>0</v>
      </c>
      <c r="CX41" s="373">
        <v>0</v>
      </c>
      <c r="CY41" s="520">
        <v>0</v>
      </c>
      <c r="CZ41" s="519"/>
      <c r="DA41" s="285"/>
      <c r="DB41" s="291"/>
    </row>
    <row r="42" spans="1:106" x14ac:dyDescent="0.2">
      <c r="A42" s="219"/>
      <c r="B42" s="87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758">
        <v>1086.9475218658883</v>
      </c>
      <c r="CR42" s="758">
        <v>1130.6587463556841</v>
      </c>
      <c r="CS42" s="814">
        <v>1130.6587463556841</v>
      </c>
      <c r="CT42" s="457">
        <v>1130.6587463556841</v>
      </c>
      <c r="CU42" s="457">
        <v>1130.6587463556841</v>
      </c>
      <c r="CV42" s="457">
        <v>1130.6587463556841</v>
      </c>
      <c r="CW42" s="758">
        <v>1145.6997084548095</v>
      </c>
      <c r="CX42" s="373">
        <v>15.040962099125409</v>
      </c>
      <c r="CY42" s="520">
        <v>1.3302830891818607</v>
      </c>
      <c r="CZ42" s="519"/>
      <c r="DA42" s="285"/>
      <c r="DB42" s="291"/>
    </row>
    <row r="43" spans="1:106" ht="13.5" x14ac:dyDescent="0.2">
      <c r="A43" s="219"/>
      <c r="B43" s="87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758">
        <v>7456.4599999999937</v>
      </c>
      <c r="CR43" s="758">
        <v>7756.3189999999931</v>
      </c>
      <c r="CS43" s="814">
        <v>7756.3189999999931</v>
      </c>
      <c r="CT43" s="457">
        <v>7756.3189999999931</v>
      </c>
      <c r="CU43" s="457">
        <v>7756.3189999999931</v>
      </c>
      <c r="CV43" s="457">
        <v>7756.3189999999931</v>
      </c>
      <c r="CW43" s="758">
        <v>7859.4999999999936</v>
      </c>
      <c r="CX43" s="373">
        <v>103.18100000000049</v>
      </c>
      <c r="CY43" s="520">
        <v>1.3302830891818829</v>
      </c>
      <c r="CZ43" s="519"/>
      <c r="DA43" s="285"/>
      <c r="DB43" s="291"/>
    </row>
    <row r="44" spans="1:106" ht="12.75" customHeight="1" x14ac:dyDescent="0.2">
      <c r="A44" s="219"/>
      <c r="B44" s="87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758">
        <v>1436.4309999999996</v>
      </c>
      <c r="CR44" s="758">
        <v>1436.2909999999995</v>
      </c>
      <c r="CS44" s="814">
        <v>1436.2909999999995</v>
      </c>
      <c r="CT44" s="457">
        <v>1436.2909999999995</v>
      </c>
      <c r="CU44" s="457">
        <v>1436.2909999999995</v>
      </c>
      <c r="CV44" s="457">
        <v>1436.2909999999995</v>
      </c>
      <c r="CW44" s="758">
        <v>1434.4729999999995</v>
      </c>
      <c r="CX44" s="373">
        <v>-1.8179999999999836</v>
      </c>
      <c r="CY44" s="520">
        <v>-0.12657602115448974</v>
      </c>
      <c r="CZ44" s="519"/>
      <c r="DA44" s="285"/>
      <c r="DB44" s="291"/>
    </row>
    <row r="45" spans="1:106" x14ac:dyDescent="0.2">
      <c r="A45" s="219"/>
      <c r="B45" s="87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758">
        <v>0</v>
      </c>
      <c r="CR45" s="758">
        <v>0</v>
      </c>
      <c r="CS45" s="814">
        <v>0</v>
      </c>
      <c r="CT45" s="457">
        <v>0</v>
      </c>
      <c r="CU45" s="457">
        <v>0</v>
      </c>
      <c r="CV45" s="457">
        <v>0</v>
      </c>
      <c r="CW45" s="758">
        <v>0</v>
      </c>
      <c r="CX45" s="373">
        <v>0</v>
      </c>
      <c r="CY45" s="520">
        <v>0</v>
      </c>
      <c r="CZ45" s="519"/>
      <c r="DA45" s="285"/>
    </row>
    <row r="46" spans="1:106" x14ac:dyDescent="0.2">
      <c r="A46" s="219"/>
      <c r="B46" s="87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759">
        <v>0.25830903790087467</v>
      </c>
      <c r="CR46" s="759">
        <v>4.9999999999999656E-2</v>
      </c>
      <c r="CS46" s="824">
        <v>4.9999999999999656E-2</v>
      </c>
      <c r="CT46" s="791">
        <v>4.9999999999999656E-2</v>
      </c>
      <c r="CU46" s="791">
        <v>4.9999999999999656E-2</v>
      </c>
      <c r="CV46" s="791">
        <v>4.9999999999999656E-2</v>
      </c>
      <c r="CW46" s="759">
        <v>0.10539358600583056</v>
      </c>
      <c r="CX46" s="373">
        <v>5.53935860058309E-2</v>
      </c>
      <c r="CY46" s="520"/>
      <c r="CZ46" s="519"/>
      <c r="DA46" s="285"/>
    </row>
    <row r="47" spans="1:106" x14ac:dyDescent="0.2">
      <c r="A47" s="219"/>
      <c r="B47" s="87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759">
        <v>0.25830903790087467</v>
      </c>
      <c r="CR47" s="759">
        <v>4.9999999999999656E-2</v>
      </c>
      <c r="CS47" s="824">
        <v>4.9999999999999656E-2</v>
      </c>
      <c r="CT47" s="791">
        <v>4.9999999999999656E-2</v>
      </c>
      <c r="CU47" s="791">
        <v>4.9999999999999656E-2</v>
      </c>
      <c r="CV47" s="791">
        <v>4.9999999999999656E-2</v>
      </c>
      <c r="CW47" s="759">
        <v>0.10539358600583056</v>
      </c>
      <c r="CX47" s="373">
        <v>5.53935860058309E-2</v>
      </c>
      <c r="CY47" s="520"/>
      <c r="CZ47" s="519"/>
      <c r="DA47" s="285"/>
    </row>
    <row r="48" spans="1:106" ht="12.75" customHeight="1" outlineLevel="1" x14ac:dyDescent="0.2">
      <c r="A48" s="219"/>
      <c r="B48" s="87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759">
        <v>0.4</v>
      </c>
      <c r="CR48" s="759">
        <v>0</v>
      </c>
      <c r="CS48" s="824">
        <v>0</v>
      </c>
      <c r="CT48" s="791">
        <v>0</v>
      </c>
      <c r="CU48" s="791">
        <v>0</v>
      </c>
      <c r="CV48" s="791">
        <v>0</v>
      </c>
      <c r="CW48" s="759">
        <v>0.38</v>
      </c>
      <c r="CX48" s="373">
        <v>0.38</v>
      </c>
      <c r="CY48" s="521"/>
      <c r="CZ48" s="519"/>
      <c r="DA48" s="285"/>
    </row>
    <row r="49" spans="1:106" ht="12.75" customHeight="1" outlineLevel="1" x14ac:dyDescent="0.2">
      <c r="A49" s="219"/>
      <c r="B49" s="87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759">
        <v>0.2</v>
      </c>
      <c r="CR49" s="759">
        <v>4.9999999999999656E-2</v>
      </c>
      <c r="CS49" s="824">
        <v>4.9999999999999656E-2</v>
      </c>
      <c r="CT49" s="791">
        <v>4.9999999999999656E-2</v>
      </c>
      <c r="CU49" s="791">
        <v>4.9999999999999656E-2</v>
      </c>
      <c r="CV49" s="791">
        <v>4.9999999999999656E-2</v>
      </c>
      <c r="CW49" s="759">
        <v>4.9999999999999656E-2</v>
      </c>
      <c r="CX49" s="373">
        <v>0</v>
      </c>
      <c r="CY49" s="520">
        <v>0</v>
      </c>
      <c r="CZ49" s="519"/>
      <c r="DA49" s="285"/>
    </row>
    <row r="50" spans="1:106" x14ac:dyDescent="0.2">
      <c r="A50" s="219"/>
      <c r="B50" s="87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759">
        <v>0</v>
      </c>
      <c r="CR50" s="759">
        <v>0</v>
      </c>
      <c r="CS50" s="824">
        <v>0</v>
      </c>
      <c r="CT50" s="791">
        <v>0</v>
      </c>
      <c r="CU50" s="791">
        <v>0</v>
      </c>
      <c r="CV50" s="791">
        <v>0</v>
      </c>
      <c r="CW50" s="759">
        <v>0</v>
      </c>
      <c r="CX50" s="373">
        <v>0</v>
      </c>
      <c r="CY50" s="521" t="e">
        <v>#DIV/0!</v>
      </c>
      <c r="CZ50" s="519"/>
      <c r="DA50" s="285"/>
    </row>
    <row r="51" spans="1:106" ht="12.75" customHeight="1" outlineLevel="1" x14ac:dyDescent="0.2">
      <c r="A51" s="219"/>
      <c r="B51" s="87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759">
        <v>0</v>
      </c>
      <c r="CR51" s="759">
        <v>0</v>
      </c>
      <c r="CS51" s="824">
        <v>0</v>
      </c>
      <c r="CT51" s="791">
        <v>0</v>
      </c>
      <c r="CU51" s="791">
        <v>0</v>
      </c>
      <c r="CV51" s="791">
        <v>0</v>
      </c>
      <c r="CW51" s="759">
        <v>0</v>
      </c>
      <c r="CX51" s="373">
        <v>0</v>
      </c>
      <c r="CY51" s="521" t="e">
        <v>#DIV/0!</v>
      </c>
      <c r="CZ51" s="519"/>
      <c r="DA51" s="285"/>
    </row>
    <row r="52" spans="1:106" ht="12.75" customHeight="1" outlineLevel="1" x14ac:dyDescent="0.2">
      <c r="A52" s="219"/>
      <c r="B52" s="87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759">
        <v>0</v>
      </c>
      <c r="CR52" s="759">
        <v>0</v>
      </c>
      <c r="CS52" s="824">
        <v>0</v>
      </c>
      <c r="CT52" s="791">
        <v>0</v>
      </c>
      <c r="CU52" s="791">
        <v>0</v>
      </c>
      <c r="CV52" s="791">
        <v>0</v>
      </c>
      <c r="CW52" s="759">
        <v>0</v>
      </c>
      <c r="CX52" s="373">
        <v>0</v>
      </c>
      <c r="CY52" s="521" t="e">
        <v>#DIV/0!</v>
      </c>
      <c r="CZ52" s="519"/>
      <c r="DA52" s="285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766"/>
      <c r="CR53" s="766"/>
      <c r="CS53" s="382"/>
      <c r="CT53" s="183"/>
      <c r="CU53" s="183"/>
      <c r="CV53" s="183"/>
      <c r="CW53" s="766"/>
      <c r="CX53" s="611"/>
      <c r="CY53" s="524"/>
      <c r="CZ53" s="519"/>
      <c r="DA53" s="285"/>
    </row>
    <row r="54" spans="1:106" ht="14.25" x14ac:dyDescent="0.2">
      <c r="A54" s="219"/>
      <c r="B54" s="11"/>
      <c r="C54" s="26"/>
      <c r="D54" s="488" t="s">
        <v>204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22805.184517501883</v>
      </c>
      <c r="CQ54" s="758">
        <v>22981.511026182645</v>
      </c>
      <c r="CR54" s="758">
        <v>22783.05987117827</v>
      </c>
      <c r="CS54" s="814">
        <v>22686.724561338619</v>
      </c>
      <c r="CT54" s="457">
        <v>22770.084275466903</v>
      </c>
      <c r="CU54" s="457">
        <v>22758.722801541244</v>
      </c>
      <c r="CV54" s="457">
        <v>22765.453016930453</v>
      </c>
      <c r="CW54" s="758">
        <v>22610.132162178274</v>
      </c>
      <c r="CX54" s="373">
        <v>-172.92770899999596</v>
      </c>
      <c r="CY54" s="520">
        <v>-0.75901880598030491</v>
      </c>
      <c r="CZ54" s="519"/>
      <c r="DA54" s="285"/>
    </row>
    <row r="55" spans="1:106" ht="13.5" x14ac:dyDescent="0.2">
      <c r="A55" s="219"/>
      <c r="B55" s="11"/>
      <c r="C55" s="26"/>
      <c r="D55" s="483" t="s">
        <v>207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83.322957285525575</v>
      </c>
      <c r="CQ55" s="747">
        <v>83.427523388256702</v>
      </c>
      <c r="CR55" s="747">
        <v>83.473116584826684</v>
      </c>
      <c r="CS55" s="819">
        <v>83.438394904606199</v>
      </c>
      <c r="CT55" s="790">
        <v>83.438575267319649</v>
      </c>
      <c r="CU55" s="790">
        <v>83.364719488744626</v>
      </c>
      <c r="CV55" s="790">
        <v>83.37416084692407</v>
      </c>
      <c r="CW55" s="747">
        <v>83.363999502948033</v>
      </c>
      <c r="CX55" s="373"/>
      <c r="CY55" s="520"/>
      <c r="CZ55" s="519"/>
      <c r="DA55" s="285"/>
    </row>
    <row r="56" spans="1:106" ht="12.75" customHeight="1" x14ac:dyDescent="0.2">
      <c r="A56" s="219"/>
      <c r="B56" s="869" t="s">
        <v>3</v>
      </c>
      <c r="C56" s="18"/>
      <c r="D56" s="22" t="s">
        <v>193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758">
        <v>21848.422699797804</v>
      </c>
      <c r="CR56" s="758">
        <v>21649.989490507713</v>
      </c>
      <c r="CS56" s="814">
        <v>21553.100281564562</v>
      </c>
      <c r="CT56" s="457">
        <v>21636.290328644744</v>
      </c>
      <c r="CU56" s="457">
        <v>21624.652482131623</v>
      </c>
      <c r="CV56" s="457">
        <v>21631.130523184103</v>
      </c>
      <c r="CW56" s="758">
        <v>21477.323820625792</v>
      </c>
      <c r="CX56" s="373">
        <v>-172.66566988192062</v>
      </c>
      <c r="CY56" s="520">
        <v>-0.79753234964674569</v>
      </c>
      <c r="CZ56" s="519"/>
      <c r="DA56" s="285"/>
      <c r="DB56" s="291"/>
    </row>
    <row r="57" spans="1:106" ht="12.75" customHeight="1" x14ac:dyDescent="0.2">
      <c r="A57" s="219"/>
      <c r="B57" s="869"/>
      <c r="C57" s="19"/>
      <c r="D57" s="483" t="s">
        <v>187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767">
        <v>82.677444947292372</v>
      </c>
      <c r="CR57" s="767">
        <v>82.710129961690299</v>
      </c>
      <c r="CS57" s="820">
        <v>82.661481799338247</v>
      </c>
      <c r="CT57" s="790">
        <v>82.659706684091248</v>
      </c>
      <c r="CU57" s="790">
        <v>82.588715885008583</v>
      </c>
      <c r="CV57" s="790">
        <v>82.591423700750909</v>
      </c>
      <c r="CW57" s="767">
        <v>82.566474395333003</v>
      </c>
      <c r="CX57" s="373"/>
      <c r="CY57" s="520"/>
      <c r="CZ57" s="519"/>
      <c r="DA57" s="285"/>
      <c r="DB57" s="291"/>
    </row>
    <row r="58" spans="1:106" ht="3" customHeight="1" x14ac:dyDescent="0.2">
      <c r="A58" s="219"/>
      <c r="B58" s="869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768"/>
      <c r="CR58" s="768"/>
      <c r="CS58" s="821"/>
      <c r="CT58" s="792"/>
      <c r="CU58" s="792"/>
      <c r="CV58" s="792"/>
      <c r="CW58" s="768"/>
      <c r="CX58" s="373"/>
      <c r="CY58" s="520" t="s">
        <v>3</v>
      </c>
      <c r="CZ58" s="519"/>
      <c r="DA58" s="285"/>
      <c r="DB58" s="291"/>
    </row>
    <row r="59" spans="1:106" x14ac:dyDescent="0.2">
      <c r="A59" s="219"/>
      <c r="B59" s="869"/>
      <c r="C59" s="17"/>
      <c r="D59" s="22" t="s">
        <v>188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758">
        <v>5169.1719482833978</v>
      </c>
      <c r="CR59" s="758">
        <v>5060.6370060239215</v>
      </c>
      <c r="CS59" s="814">
        <v>5039.8759584306272</v>
      </c>
      <c r="CT59" s="457">
        <v>5029.4338461944762</v>
      </c>
      <c r="CU59" s="457">
        <v>5022.4615188183834</v>
      </c>
      <c r="CV59" s="457">
        <v>5027.3923377352912</v>
      </c>
      <c r="CW59" s="758">
        <v>4916.518227331504</v>
      </c>
      <c r="CX59" s="373">
        <v>-144.11877869241744</v>
      </c>
      <c r="CY59" s="520">
        <v>-2.8478386914703835</v>
      </c>
      <c r="CZ59" s="519"/>
      <c r="DA59" s="285"/>
      <c r="DB59" s="291"/>
    </row>
    <row r="60" spans="1:106" x14ac:dyDescent="0.2">
      <c r="A60" s="219"/>
      <c r="B60" s="869"/>
      <c r="C60" s="17"/>
      <c r="D60" s="484" t="s">
        <v>187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769">
        <v>76.314863819601015</v>
      </c>
      <c r="CR60" s="769">
        <v>76.497128616906934</v>
      </c>
      <c r="CS60" s="822">
        <v>76.535578882280902</v>
      </c>
      <c r="CT60" s="790">
        <v>76.509699597007383</v>
      </c>
      <c r="CU60" s="790">
        <v>76.224157001783283</v>
      </c>
      <c r="CV60" s="790">
        <v>76.203298531183549</v>
      </c>
      <c r="CW60" s="769">
        <v>75.988188858860823</v>
      </c>
      <c r="CX60" s="373"/>
      <c r="CY60" s="520"/>
      <c r="CZ60" s="519"/>
      <c r="DA60" s="285"/>
      <c r="DB60" s="291"/>
    </row>
    <row r="61" spans="1:106" ht="3" customHeight="1" x14ac:dyDescent="0.2">
      <c r="A61" s="219"/>
      <c r="B61" s="869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758"/>
      <c r="CR61" s="758"/>
      <c r="CS61" s="814"/>
      <c r="CT61" s="457"/>
      <c r="CU61" s="457"/>
      <c r="CV61" s="457"/>
      <c r="CW61" s="758"/>
      <c r="CX61" s="373"/>
      <c r="CY61" s="520"/>
      <c r="CZ61" s="519"/>
      <c r="DA61" s="285"/>
      <c r="DB61" s="291"/>
    </row>
    <row r="62" spans="1:106" x14ac:dyDescent="0.2">
      <c r="A62" s="219"/>
      <c r="B62" s="869"/>
      <c r="C62" s="17"/>
      <c r="D62" s="22" t="s">
        <v>189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758">
        <v>7605.3769852232172</v>
      </c>
      <c r="CR62" s="758">
        <v>7505.1303446634502</v>
      </c>
      <c r="CS62" s="814">
        <v>7445.6552029433315</v>
      </c>
      <c r="CT62" s="457">
        <v>7534.0074291197188</v>
      </c>
      <c r="CU62" s="457">
        <v>7535.7653177494576</v>
      </c>
      <c r="CV62" s="457">
        <v>7522.5646434593709</v>
      </c>
      <c r="CW62" s="758">
        <v>7483.0211340876485</v>
      </c>
      <c r="CX62" s="373">
        <v>-22.109210575801626</v>
      </c>
      <c r="CY62" s="520">
        <v>-0.2945879626397474</v>
      </c>
      <c r="CZ62" s="519"/>
      <c r="DA62" s="285"/>
      <c r="DB62" s="291"/>
    </row>
    <row r="63" spans="1:106" x14ac:dyDescent="0.2">
      <c r="A63" s="219"/>
      <c r="B63" s="869"/>
      <c r="C63" s="17"/>
      <c r="D63" s="484" t="s">
        <v>187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769">
        <v>77.894350721447211</v>
      </c>
      <c r="CR63" s="769">
        <v>77.54839937830495</v>
      </c>
      <c r="CS63" s="822">
        <v>77.388670036749218</v>
      </c>
      <c r="CT63" s="790">
        <v>77.684312992316407</v>
      </c>
      <c r="CU63" s="790">
        <v>77.639642623120878</v>
      </c>
      <c r="CV63" s="790">
        <v>77.622123845224124</v>
      </c>
      <c r="CW63" s="769">
        <v>77.533946581902853</v>
      </c>
      <c r="CX63" s="373"/>
      <c r="CY63" s="520"/>
      <c r="CZ63" s="519"/>
      <c r="DA63" s="285"/>
      <c r="DB63" s="291"/>
    </row>
    <row r="64" spans="1:106" ht="3.75" customHeight="1" x14ac:dyDescent="0.2">
      <c r="A64" s="219"/>
      <c r="B64" s="869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768"/>
      <c r="CR64" s="768"/>
      <c r="CS64" s="821"/>
      <c r="CT64" s="792"/>
      <c r="CU64" s="792"/>
      <c r="CV64" s="792"/>
      <c r="CW64" s="768"/>
      <c r="CX64" s="373"/>
      <c r="CY64" s="520" t="s">
        <v>3</v>
      </c>
      <c r="CZ64" s="519"/>
      <c r="DA64" s="285"/>
      <c r="DB64" s="291"/>
    </row>
    <row r="65" spans="1:108" x14ac:dyDescent="0.2">
      <c r="A65" s="219"/>
      <c r="B65" s="869"/>
      <c r="C65" s="17"/>
      <c r="D65" s="22" t="s">
        <v>190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8389.2756587667573</v>
      </c>
      <c r="CR65" s="758">
        <v>8407.0955090976604</v>
      </c>
      <c r="CS65" s="814">
        <v>8392.7233847784191</v>
      </c>
      <c r="CT65" s="457">
        <v>8393.659979874632</v>
      </c>
      <c r="CU65" s="457">
        <v>8391.8604070655929</v>
      </c>
      <c r="CV65" s="457">
        <v>8403.4516637230263</v>
      </c>
      <c r="CW65" s="758">
        <v>8400.6779798498501</v>
      </c>
      <c r="CX65" s="373">
        <v>-6.4175292478103074</v>
      </c>
      <c r="CY65" s="520">
        <v>-7.6334677545475405E-2</v>
      </c>
      <c r="CZ65" s="519"/>
      <c r="DA65" s="285"/>
      <c r="DB65" s="291"/>
    </row>
    <row r="66" spans="1:108" x14ac:dyDescent="0.2">
      <c r="A66" s="219"/>
      <c r="B66" s="869"/>
      <c r="C66" s="17"/>
      <c r="D66" s="484" t="s">
        <v>187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93.117704473642092</v>
      </c>
      <c r="CR66" s="790">
        <v>93.145594719663336</v>
      </c>
      <c r="CS66" s="822">
        <v>93.133502049551552</v>
      </c>
      <c r="CT66" s="790">
        <v>93.135950223289669</v>
      </c>
      <c r="CU66" s="790">
        <v>93.136991714978294</v>
      </c>
      <c r="CV66" s="790">
        <v>93.144796423962845</v>
      </c>
      <c r="CW66" s="790">
        <v>93.124234710675907</v>
      </c>
      <c r="CX66" s="373"/>
      <c r="CY66" s="520"/>
      <c r="CZ66" s="519"/>
      <c r="DA66" s="285"/>
      <c r="DB66" s="291"/>
    </row>
    <row r="67" spans="1:108" ht="3" customHeight="1" x14ac:dyDescent="0.2">
      <c r="A67" s="219"/>
      <c r="B67" s="869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758"/>
      <c r="CS67" s="814"/>
      <c r="CT67" s="457"/>
      <c r="CU67" s="457"/>
      <c r="CV67" s="457"/>
      <c r="CW67" s="758"/>
      <c r="CX67" s="373"/>
      <c r="CY67" s="520"/>
      <c r="CZ67" s="519"/>
      <c r="DA67" s="285"/>
      <c r="DB67" s="291"/>
    </row>
    <row r="68" spans="1:108" x14ac:dyDescent="0.2">
      <c r="A68" s="219"/>
      <c r="B68" s="869"/>
      <c r="C68" s="17"/>
      <c r="D68" s="22" t="s">
        <v>191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684.59810752442945</v>
      </c>
      <c r="CR68" s="457">
        <v>677.12663072268003</v>
      </c>
      <c r="CS68" s="814">
        <v>674.84573541218435</v>
      </c>
      <c r="CT68" s="457">
        <v>679.1890734559164</v>
      </c>
      <c r="CU68" s="457">
        <v>674.56523849819041</v>
      </c>
      <c r="CV68" s="457">
        <v>677.72187826641198</v>
      </c>
      <c r="CW68" s="457">
        <v>677.10647935679094</v>
      </c>
      <c r="CX68" s="373">
        <v>-2.0151365889091721E-2</v>
      </c>
      <c r="CY68" s="520">
        <v>-2.9760114245713787E-3</v>
      </c>
      <c r="CZ68" s="519"/>
      <c r="DA68" s="285"/>
      <c r="DB68" s="291"/>
    </row>
    <row r="69" spans="1:108" ht="12.75" customHeight="1" x14ac:dyDescent="0.2">
      <c r="A69" s="219"/>
      <c r="B69" s="869"/>
      <c r="C69" s="17"/>
      <c r="D69" s="484" t="s">
        <v>187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81.388101033520542</v>
      </c>
      <c r="CR69" s="790">
        <v>80.78480320746398</v>
      </c>
      <c r="CS69" s="822">
        <v>80.622580067862387</v>
      </c>
      <c r="CT69" s="790">
        <v>80.542372939068713</v>
      </c>
      <c r="CU69" s="790">
        <v>80.834132337697667</v>
      </c>
      <c r="CV69" s="790">
        <v>80.788912120983554</v>
      </c>
      <c r="CW69" s="790">
        <v>80.823790817887044</v>
      </c>
      <c r="CX69" s="373"/>
      <c r="CY69" s="520"/>
      <c r="CZ69" s="519"/>
      <c r="DA69" s="285"/>
      <c r="DB69" s="291"/>
    </row>
    <row r="70" spans="1:108" s="471" customFormat="1" ht="4.5" customHeight="1" x14ac:dyDescent="0.2">
      <c r="A70" s="219"/>
      <c r="B70" s="869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770"/>
      <c r="CR70" s="770"/>
      <c r="CS70" s="477"/>
      <c r="CT70" s="478"/>
      <c r="CU70" s="478"/>
      <c r="CV70" s="478"/>
      <c r="CW70" s="770"/>
      <c r="CX70" s="612"/>
      <c r="CY70" s="525"/>
      <c r="CZ70" s="519"/>
      <c r="DA70" s="285"/>
      <c r="DB70" s="479"/>
    </row>
    <row r="71" spans="1:108" ht="12.75" customHeight="1" x14ac:dyDescent="0.2">
      <c r="A71" s="219"/>
      <c r="B71" s="869"/>
      <c r="C71" s="17"/>
      <c r="D71" s="22" t="s">
        <v>167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758">
        <v>5442.1123188417723</v>
      </c>
      <c r="CR71" s="758">
        <v>5301.1234735173639</v>
      </c>
      <c r="CS71" s="814">
        <v>5285.2415128307348</v>
      </c>
      <c r="CT71" s="457">
        <v>5345.0260105549214</v>
      </c>
      <c r="CU71" s="457">
        <v>5304.3351532120751</v>
      </c>
      <c r="CV71" s="457">
        <v>5327.3544083473416</v>
      </c>
      <c r="CW71" s="758">
        <v>5304.4302967533586</v>
      </c>
      <c r="CX71" s="373">
        <v>3.3068232359946705</v>
      </c>
      <c r="CY71" s="520">
        <v>6.2379668244183506E-2</v>
      </c>
      <c r="CZ71" s="519"/>
      <c r="DA71" s="285"/>
      <c r="DB71" s="291"/>
    </row>
    <row r="72" spans="1:108" x14ac:dyDescent="0.2">
      <c r="A72" s="219"/>
      <c r="B72" s="86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758">
        <v>2145.0227260925653</v>
      </c>
      <c r="CR72" s="758">
        <v>2032.0441154212822</v>
      </c>
      <c r="CS72" s="814">
        <v>2016.3130814715744</v>
      </c>
      <c r="CT72" s="457">
        <v>2075.7694762419819</v>
      </c>
      <c r="CU72" s="457">
        <v>2041.2934499438772</v>
      </c>
      <c r="CV72" s="457">
        <v>2061.3543256268217</v>
      </c>
      <c r="CW72" s="758">
        <v>2043.4958861443147</v>
      </c>
      <c r="CX72" s="373">
        <v>11.451770723032496</v>
      </c>
      <c r="CY72" s="520">
        <v>0.56355915878618656</v>
      </c>
      <c r="CZ72" s="519"/>
      <c r="DA72" s="285"/>
      <c r="DB72" s="291"/>
    </row>
    <row r="73" spans="1:108" ht="15" x14ac:dyDescent="0.25">
      <c r="A73" s="219"/>
      <c r="B73" s="86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758">
        <v>640.51225416763839</v>
      </c>
      <c r="CR73" s="758">
        <v>650.13992842128266</v>
      </c>
      <c r="CS73" s="814">
        <v>650.15019783527703</v>
      </c>
      <c r="CT73" s="457">
        <v>648.11612733673473</v>
      </c>
      <c r="CU73" s="457">
        <v>648.11756233527717</v>
      </c>
      <c r="CV73" s="457">
        <v>648.12230564431491</v>
      </c>
      <c r="CW73" s="758">
        <v>648.12334053206996</v>
      </c>
      <c r="CX73" s="373">
        <v>-2.0165878892127012</v>
      </c>
      <c r="CY73" s="520">
        <v>-0.31017751733992682</v>
      </c>
      <c r="CZ73" s="519"/>
      <c r="DA73" s="285"/>
      <c r="DB73" s="738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6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758">
        <v>798.23131983156838</v>
      </c>
      <c r="CR74" s="758">
        <v>747.80515603479887</v>
      </c>
      <c r="CS74" s="814">
        <v>747.5929882638834</v>
      </c>
      <c r="CT74" s="457">
        <v>767.34778678620398</v>
      </c>
      <c r="CU74" s="457">
        <v>761.12558035292113</v>
      </c>
      <c r="CV74" s="457">
        <v>764.12525438620412</v>
      </c>
      <c r="CW74" s="758">
        <v>759.01547970697368</v>
      </c>
      <c r="CX74" s="373">
        <v>11.210323672174809</v>
      </c>
      <c r="CY74" s="520">
        <v>1.499096867908345</v>
      </c>
      <c r="CZ74" s="519"/>
      <c r="DA74" s="285"/>
      <c r="DB74" s="738">
        <v>2493.2569120313192</v>
      </c>
      <c r="DD74">
        <v>363.44852945062962</v>
      </c>
    </row>
    <row r="75" spans="1:108" ht="15" x14ac:dyDescent="0.25">
      <c r="A75" s="219"/>
      <c r="B75" s="86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758">
        <v>1858.3460187500002</v>
      </c>
      <c r="CR75" s="758">
        <v>1871.1342736400002</v>
      </c>
      <c r="CS75" s="814">
        <v>1871.1852452600001</v>
      </c>
      <c r="CT75" s="457">
        <v>1853.7926201900002</v>
      </c>
      <c r="CU75" s="457">
        <v>1853.79856058</v>
      </c>
      <c r="CV75" s="457">
        <v>1853.7525226900002</v>
      </c>
      <c r="CW75" s="758">
        <v>1853.7955903699999</v>
      </c>
      <c r="CX75" s="373">
        <v>-17.338683270000274</v>
      </c>
      <c r="CY75" s="520">
        <v>-0.92664024780384491</v>
      </c>
      <c r="CZ75" s="519"/>
      <c r="DA75" s="285"/>
      <c r="DB75" s="738">
        <v>2525.10481538468</v>
      </c>
      <c r="DD75">
        <v>368.09108095986585</v>
      </c>
    </row>
    <row r="76" spans="1:108" ht="15" x14ac:dyDescent="0.25">
      <c r="A76" s="219"/>
      <c r="B76" s="86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758">
        <v>1563.3840963674534</v>
      </c>
      <c r="CR76" s="758">
        <v>1366.7997749946551</v>
      </c>
      <c r="CS76" s="814">
        <v>1360.1174725592023</v>
      </c>
      <c r="CT76" s="457">
        <v>1446.0262246090851</v>
      </c>
      <c r="CU76" s="457">
        <v>1404.7761763687915</v>
      </c>
      <c r="CV76" s="457">
        <v>1431.0357022091735</v>
      </c>
      <c r="CW76" s="758">
        <v>1407.6162325499245</v>
      </c>
      <c r="CX76" s="373">
        <v>40.81645755526938</v>
      </c>
      <c r="CY76" s="520">
        <v>2.9862792123615201</v>
      </c>
      <c r="CZ76" s="519"/>
      <c r="DA76" s="285"/>
      <c r="DB76" s="738">
        <v>2672.8627946370407</v>
      </c>
      <c r="DD76">
        <v>389.63014499082226</v>
      </c>
    </row>
    <row r="77" spans="1:108" x14ac:dyDescent="0.2">
      <c r="A77" s="219"/>
      <c r="B77" s="86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758">
        <v>1281.0482990958847</v>
      </c>
      <c r="CR77" s="758">
        <v>1139.6514559598561</v>
      </c>
      <c r="CS77" s="814">
        <v>1132.6666217553188</v>
      </c>
      <c r="CT77" s="457">
        <v>1195.4643135128813</v>
      </c>
      <c r="CU77" s="457">
        <v>1161.5603975658703</v>
      </c>
      <c r="CV77" s="457">
        <v>1185.0037950129695</v>
      </c>
      <c r="CW77" s="758">
        <v>1166.1718987029508</v>
      </c>
      <c r="CX77" s="373">
        <v>26.520442743094691</v>
      </c>
      <c r="CY77" s="520">
        <v>2.3270661046765673</v>
      </c>
      <c r="CZ77" s="519"/>
      <c r="DA77" s="285"/>
      <c r="DB77" s="291"/>
    </row>
    <row r="78" spans="1:108" x14ac:dyDescent="0.2">
      <c r="A78" s="219"/>
      <c r="B78" s="86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758">
        <v>282.33579727156859</v>
      </c>
      <c r="CR78" s="758">
        <v>227.14831903479896</v>
      </c>
      <c r="CS78" s="814">
        <v>227.45085080388341</v>
      </c>
      <c r="CT78" s="457">
        <v>250.56191109620389</v>
      </c>
      <c r="CU78" s="457">
        <v>243.21577880292119</v>
      </c>
      <c r="CV78" s="457">
        <v>246.03190719620403</v>
      </c>
      <c r="CW78" s="758">
        <v>241.44433384697373</v>
      </c>
      <c r="CX78" s="373">
        <v>14.296014812174775</v>
      </c>
      <c r="CY78" s="520">
        <v>6.2936916605509374</v>
      </c>
      <c r="CZ78" s="519"/>
      <c r="DA78" s="285"/>
      <c r="DB78" s="291"/>
    </row>
    <row r="79" spans="1:108" ht="12.75" hidden="1" customHeight="1" outlineLevel="1" x14ac:dyDescent="0.2">
      <c r="A79" s="219"/>
      <c r="B79" s="86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760">
        <v>0</v>
      </c>
      <c r="CR79" s="760">
        <v>0</v>
      </c>
      <c r="CS79" s="804">
        <v>0</v>
      </c>
      <c r="CT79" s="462">
        <v>0</v>
      </c>
      <c r="CU79" s="462">
        <v>0</v>
      </c>
      <c r="CV79" s="462">
        <v>0</v>
      </c>
      <c r="CW79" s="760">
        <v>0</v>
      </c>
      <c r="CX79" s="373"/>
      <c r="CY79" s="520">
        <v>0</v>
      </c>
      <c r="CZ79" s="519"/>
      <c r="DA79" s="285"/>
      <c r="DB79" s="291"/>
    </row>
    <row r="80" spans="1:108" collapsed="1" x14ac:dyDescent="0.2">
      <c r="A80" s="219"/>
      <c r="B80" s="86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17826.0443303092</v>
      </c>
      <c r="CQ80" s="758">
        <v>17756.145700565761</v>
      </c>
      <c r="CR80" s="758">
        <v>17708.385190274221</v>
      </c>
      <c r="CS80" s="814">
        <v>17691.737766691127</v>
      </c>
      <c r="CT80" s="457">
        <v>17700.32855471591</v>
      </c>
      <c r="CU80" s="457">
        <v>17690.646669303365</v>
      </c>
      <c r="CV80" s="457">
        <v>17694.700484761099</v>
      </c>
      <c r="CW80" s="758">
        <v>17717.33172103807</v>
      </c>
      <c r="CX80" s="373">
        <v>8.9465307638492959</v>
      </c>
      <c r="CY80" s="520">
        <v>5.0521437543404879E-2</v>
      </c>
      <c r="CZ80" s="519"/>
      <c r="DA80" s="285"/>
      <c r="DB80" s="291"/>
    </row>
    <row r="81" spans="1:106" ht="12.75" hidden="1" customHeight="1" x14ac:dyDescent="0.2">
      <c r="A81" s="219"/>
      <c r="B81" s="86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825"/>
      <c r="CR81" s="825"/>
      <c r="CS81" s="829"/>
      <c r="CT81" s="458"/>
      <c r="CU81" s="458">
        <v>14355.068793996428</v>
      </c>
      <c r="CV81" s="458">
        <v>14355.068793996428</v>
      </c>
      <c r="CW81" s="825"/>
      <c r="CX81" s="373">
        <v>0</v>
      </c>
      <c r="CY81" s="520" t="s">
        <v>3</v>
      </c>
      <c r="CZ81" s="519"/>
      <c r="DA81" s="285"/>
      <c r="DB81" s="291"/>
    </row>
    <row r="82" spans="1:106" x14ac:dyDescent="0.2">
      <c r="A82" s="219"/>
      <c r="B82" s="869"/>
      <c r="C82" s="19"/>
      <c r="D82" s="484" t="s">
        <v>187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96.0902001506104</v>
      </c>
      <c r="CQ82" s="762">
        <v>96.090247064786936</v>
      </c>
      <c r="CR82" s="762">
        <v>96.112737263505494</v>
      </c>
      <c r="CS82" s="828">
        <v>96.120750152713001</v>
      </c>
      <c r="CT82" s="599">
        <v>96.140039784185305</v>
      </c>
      <c r="CU82" s="599">
        <v>96.146258191725792</v>
      </c>
      <c r="CV82" s="599">
        <v>96.15177270022231</v>
      </c>
      <c r="CW82" s="762">
        <v>96.15678705537249</v>
      </c>
      <c r="CX82" s="373">
        <v>4.4049791866996202E-2</v>
      </c>
      <c r="CY82" s="520"/>
      <c r="CZ82" s="519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771"/>
      <c r="CR83" s="771"/>
      <c r="CS83" s="385"/>
      <c r="CT83" s="348"/>
      <c r="CU83" s="348"/>
      <c r="CV83" s="348"/>
      <c r="CW83" s="771"/>
      <c r="CX83" s="610"/>
      <c r="CY83" s="526"/>
      <c r="CZ83" s="519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772">
        <v>6.96</v>
      </c>
      <c r="CR84" s="772">
        <v>6.96</v>
      </c>
      <c r="CS84" s="827">
        <v>6.96</v>
      </c>
      <c r="CT84" s="793">
        <v>6.96</v>
      </c>
      <c r="CU84" s="793">
        <v>6.96</v>
      </c>
      <c r="CV84" s="793">
        <v>6.96</v>
      </c>
      <c r="CW84" s="772">
        <v>6.96</v>
      </c>
      <c r="CX84" s="373">
        <v>0</v>
      </c>
      <c r="CY84" s="520">
        <v>0</v>
      </c>
      <c r="CZ84" s="519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772">
        <v>6.86</v>
      </c>
      <c r="CR85" s="772">
        <v>6.86</v>
      </c>
      <c r="CS85" s="827">
        <v>6.86</v>
      </c>
      <c r="CT85" s="793">
        <v>6.86</v>
      </c>
      <c r="CU85" s="793">
        <v>6.86</v>
      </c>
      <c r="CV85" s="793">
        <v>6.86</v>
      </c>
      <c r="CW85" s="772">
        <v>6.86</v>
      </c>
      <c r="CX85" s="373">
        <v>0</v>
      </c>
      <c r="CY85" s="520">
        <v>0</v>
      </c>
      <c r="CZ85" s="519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773">
        <v>6.9593436899000718</v>
      </c>
      <c r="CR86" s="773">
        <v>6.9499433253940932</v>
      </c>
      <c r="CS86" s="679">
        <v>6.9559351593585328</v>
      </c>
      <c r="CT86" s="677">
        <v>6.9542159603590354</v>
      </c>
      <c r="CU86" s="677">
        <v>6.9611303521014118</v>
      </c>
      <c r="CV86" s="677">
        <v>6.9606411954825527</v>
      </c>
      <c r="CW86" s="773">
        <v>6.9592839764010659</v>
      </c>
      <c r="CX86" s="373">
        <v>9.3406510069726778E-3</v>
      </c>
      <c r="CY86" s="520">
        <v>0.13439895218776421</v>
      </c>
      <c r="CZ86" s="519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64.232660689376956</v>
      </c>
      <c r="CP87" s="552">
        <v>62.533048457760991</v>
      </c>
      <c r="CQ87" s="402"/>
      <c r="CR87" s="402"/>
      <c r="CS87" s="715"/>
      <c r="CT87" s="351"/>
      <c r="CU87" s="351"/>
      <c r="CV87" s="351"/>
      <c r="CW87" s="402"/>
      <c r="CX87" s="373"/>
      <c r="CY87" s="520"/>
      <c r="CZ87" s="519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1">
        <v>2.1086999999999998</v>
      </c>
      <c r="CN88" s="781">
        <v>2.1131500000000001</v>
      </c>
      <c r="CO88" s="781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832">
        <v>2.1283500000000002</v>
      </c>
      <c r="CT88" s="797">
        <v>2.1286399999999999</v>
      </c>
      <c r="CU88" s="797">
        <v>2.12893</v>
      </c>
      <c r="CV88" s="797">
        <v>2.1292200000000001</v>
      </c>
      <c r="CW88" s="798">
        <v>2.1295099999999998</v>
      </c>
      <c r="CX88" s="373">
        <v>2.0299999999999763E-3</v>
      </c>
      <c r="CY88" s="520">
        <v>9.5418053283702342E-2</v>
      </c>
      <c r="CZ88" s="519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1">
        <v>2.1109290322580647</v>
      </c>
      <c r="CO89" s="781">
        <v>2.1157550000000005</v>
      </c>
      <c r="CP89" s="358">
        <v>2.1250800000000001</v>
      </c>
      <c r="CQ89" s="402"/>
      <c r="CR89" s="402"/>
      <c r="CS89" s="715"/>
      <c r="CT89" s="351"/>
      <c r="CU89" s="351"/>
      <c r="CV89" s="351"/>
      <c r="CW89" s="402"/>
      <c r="CX89" s="373"/>
      <c r="CY89" s="520"/>
      <c r="CZ89" s="519"/>
      <c r="DA89" s="285"/>
      <c r="DB89" s="291"/>
    </row>
    <row r="90" spans="1:106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2"/>
      <c r="CN90" s="782"/>
      <c r="CO90" s="782"/>
      <c r="CP90" s="720"/>
      <c r="CQ90" s="706"/>
      <c r="CR90" s="706"/>
      <c r="CS90" s="716"/>
      <c r="CT90" s="704"/>
      <c r="CU90" s="704"/>
      <c r="CV90" s="704"/>
      <c r="CW90" s="706"/>
      <c r="CX90" s="612"/>
      <c r="CY90" s="525"/>
      <c r="CZ90" s="519"/>
      <c r="DA90" s="285"/>
      <c r="DB90" s="291"/>
    </row>
    <row r="91" spans="1:106" ht="12.75" customHeight="1" thickBot="1" x14ac:dyDescent="0.25">
      <c r="A91" s="219"/>
      <c r="B91" s="868"/>
      <c r="C91" s="497" t="s">
        <v>197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96">
        <v>2019.0049655379009</v>
      </c>
      <c r="CR91" s="796">
        <v>2072.3438642813408</v>
      </c>
      <c r="CS91" s="826">
        <v>2072.3438642813408</v>
      </c>
      <c r="CT91" s="812">
        <v>2072.3438642813408</v>
      </c>
      <c r="CU91" s="812">
        <v>2072.3438642813408</v>
      </c>
      <c r="CV91" s="812">
        <v>2072.3438642813408</v>
      </c>
      <c r="CW91" s="796">
        <v>2083.9105125437318</v>
      </c>
      <c r="CX91" s="373">
        <v>11.566648262391027</v>
      </c>
      <c r="CY91" s="520">
        <v>0.5581432918422724</v>
      </c>
      <c r="CZ91" s="519"/>
      <c r="DA91" s="285"/>
      <c r="DB91" s="291"/>
    </row>
    <row r="92" spans="1:106" x14ac:dyDescent="0.2">
      <c r="A92" s="219"/>
      <c r="B92" s="86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05"/>
      <c r="CR92" s="405"/>
      <c r="CS92" s="429"/>
      <c r="CT92" s="403"/>
      <c r="CU92" s="403"/>
      <c r="CV92" s="403"/>
      <c r="CW92" s="405"/>
      <c r="CX92" s="613"/>
      <c r="CY92" s="405"/>
      <c r="CZ92" s="519"/>
      <c r="DA92" s="285"/>
    </row>
    <row r="93" spans="1:106" ht="12.75" customHeight="1" x14ac:dyDescent="0.2">
      <c r="A93" s="219"/>
      <c r="B93" s="868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9">
        <v>162.88445954558773</v>
      </c>
      <c r="CP93" s="799">
        <v>164.87580184759466</v>
      </c>
      <c r="CQ93" s="813"/>
      <c r="CR93" s="813"/>
      <c r="CS93" s="805"/>
      <c r="CT93" s="404"/>
      <c r="CU93" s="404"/>
      <c r="CV93" s="404"/>
      <c r="CW93" s="813"/>
      <c r="CX93" s="614"/>
      <c r="CY93" s="406"/>
      <c r="CZ93" s="519"/>
      <c r="DA93" s="285"/>
    </row>
    <row r="94" spans="1:106" x14ac:dyDescent="0.2">
      <c r="A94" s="219"/>
      <c r="B94" s="868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800">
        <v>0.38868691871951633</v>
      </c>
      <c r="CP94" s="800">
        <v>1.2225489819976287</v>
      </c>
      <c r="CQ94" s="813"/>
      <c r="CR94" s="813"/>
      <c r="CS94" s="805"/>
      <c r="CT94" s="404"/>
      <c r="CU94" s="404"/>
      <c r="CV94" s="404"/>
      <c r="CW94" s="813"/>
      <c r="CX94" s="614"/>
      <c r="CY94" s="406"/>
      <c r="CZ94" s="519"/>
      <c r="DA94" s="285"/>
    </row>
    <row r="95" spans="1:106" x14ac:dyDescent="0.2">
      <c r="A95" s="219"/>
      <c r="B95" s="868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800">
        <v>1.5242488172805491</v>
      </c>
      <c r="CP95" s="800">
        <v>2.7654324876769554</v>
      </c>
      <c r="CQ95" s="813"/>
      <c r="CR95" s="813"/>
      <c r="CS95" s="805"/>
      <c r="CT95" s="404"/>
      <c r="CU95" s="404"/>
      <c r="CV95" s="404"/>
      <c r="CW95" s="813"/>
      <c r="CX95" s="614"/>
      <c r="CY95" s="406"/>
      <c r="CZ95" s="519"/>
      <c r="DA95" s="285"/>
    </row>
    <row r="96" spans="1:106" x14ac:dyDescent="0.2">
      <c r="A96" s="219"/>
      <c r="B96" s="868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800">
        <v>4.1260050855985275</v>
      </c>
      <c r="CP96" s="800">
        <v>5.0150907181293558</v>
      </c>
      <c r="CQ96" s="813"/>
      <c r="CR96" s="813"/>
      <c r="CS96" s="805"/>
      <c r="CT96" s="404"/>
      <c r="CU96" s="404"/>
      <c r="CV96" s="404"/>
      <c r="CW96" s="813"/>
      <c r="CX96" s="614"/>
      <c r="CY96" s="406"/>
      <c r="CZ96" s="519"/>
      <c r="DA96" s="285"/>
    </row>
    <row r="97" spans="1:105" x14ac:dyDescent="0.2">
      <c r="A97" s="219"/>
      <c r="B97" s="868"/>
      <c r="C97" s="17" t="s">
        <v>3</v>
      </c>
      <c r="D97" s="698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9">
        <v>291.7775917247609</v>
      </c>
      <c r="CP97" s="799">
        <v>292.62703216389184</v>
      </c>
      <c r="CQ97" s="813"/>
      <c r="CR97" s="813"/>
      <c r="CS97" s="805"/>
      <c r="CT97" s="404"/>
      <c r="CU97" s="404"/>
      <c r="CV97" s="404"/>
      <c r="CW97" s="813"/>
      <c r="CX97" s="614"/>
      <c r="CY97" s="406"/>
      <c r="CZ97" s="519"/>
      <c r="DA97" s="285"/>
    </row>
    <row r="98" spans="1:105" x14ac:dyDescent="0.2">
      <c r="A98" s="219"/>
      <c r="B98" s="868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1">
        <v>2.8589910423626769E-2</v>
      </c>
      <c r="CP98" s="801">
        <v>0.29112600255205329</v>
      </c>
      <c r="CQ98" s="813"/>
      <c r="CR98" s="813"/>
      <c r="CS98" s="805"/>
      <c r="CT98" s="404"/>
      <c r="CU98" s="404"/>
      <c r="CV98" s="404"/>
      <c r="CW98" s="813"/>
      <c r="CX98" s="614"/>
      <c r="CY98" s="406"/>
      <c r="CZ98" s="519"/>
      <c r="DA98" s="285"/>
    </row>
    <row r="99" spans="1:105" x14ac:dyDescent="0.2">
      <c r="A99" s="219"/>
      <c r="B99" s="868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1">
        <v>0.46814274572857251</v>
      </c>
      <c r="CP99" s="801">
        <v>0.76063163354251895</v>
      </c>
      <c r="CQ99" s="813"/>
      <c r="CR99" s="813"/>
      <c r="CS99" s="805"/>
      <c r="CT99" s="404"/>
      <c r="CU99" s="404"/>
      <c r="CV99" s="404"/>
      <c r="CW99" s="813"/>
      <c r="CX99" s="614"/>
      <c r="CY99" s="406"/>
      <c r="CZ99" s="519"/>
      <c r="DA99" s="285"/>
    </row>
    <row r="100" spans="1:105" x14ac:dyDescent="0.2">
      <c r="A100" s="219"/>
      <c r="B100" s="868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1">
        <v>1.8267615798093217</v>
      </c>
      <c r="CP100" s="801">
        <v>2.2653301062257603</v>
      </c>
      <c r="CQ100" s="813"/>
      <c r="CR100" s="813"/>
      <c r="CS100" s="805"/>
      <c r="CT100" s="404"/>
      <c r="CU100" s="404"/>
      <c r="CV100" s="404"/>
      <c r="CW100" s="813"/>
      <c r="CX100" s="614"/>
      <c r="CY100" s="406"/>
      <c r="CZ100" s="519"/>
      <c r="DA100" s="285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813"/>
      <c r="CR101" s="813"/>
      <c r="CS101" s="805"/>
      <c r="CT101" s="404"/>
      <c r="CU101" s="404"/>
      <c r="CV101" s="404"/>
      <c r="CW101" s="813"/>
      <c r="CX101" s="614"/>
      <c r="CY101" s="406"/>
      <c r="CZ101" s="519"/>
      <c r="DA101" s="285"/>
    </row>
    <row r="102" spans="1:105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813"/>
      <c r="CR102" s="813"/>
      <c r="CS102" s="805"/>
      <c r="CT102" s="404"/>
      <c r="CU102" s="404"/>
      <c r="CV102" s="404"/>
      <c r="CW102" s="813"/>
      <c r="CX102" s="614"/>
      <c r="CY102" s="406"/>
      <c r="CZ102" s="519"/>
      <c r="DA102" s="285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813"/>
      <c r="CR103" s="813"/>
      <c r="CS103" s="805"/>
      <c r="CT103" s="404"/>
      <c r="CU103" s="404"/>
      <c r="CV103" s="404"/>
      <c r="CW103" s="813"/>
      <c r="CX103" s="614"/>
      <c r="CY103" s="406"/>
      <c r="CZ103" s="519"/>
      <c r="DA103" s="285"/>
    </row>
    <row r="104" spans="1:105" ht="13.5" customHeight="1" thickBot="1" x14ac:dyDescent="0.25">
      <c r="A104" s="219"/>
      <c r="B104" s="44"/>
      <c r="C104" s="17"/>
      <c r="D104" s="100" t="s">
        <v>200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407"/>
      <c r="CR104" s="407"/>
      <c r="CS104" s="806"/>
      <c r="CT104" s="809"/>
      <c r="CU104" s="809"/>
      <c r="CV104" s="809"/>
      <c r="CW104" s="407"/>
      <c r="CX104" s="614"/>
      <c r="CY104" s="406"/>
      <c r="CZ104" s="519"/>
      <c r="DA104" s="285"/>
    </row>
    <row r="105" spans="1:105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05"/>
      <c r="CR105" s="405"/>
      <c r="CS105" s="429"/>
      <c r="CT105" s="403"/>
      <c r="CU105" s="403"/>
      <c r="CV105" s="403"/>
      <c r="CW105" s="405"/>
      <c r="CX105" s="615"/>
      <c r="CY105" s="527"/>
      <c r="CZ105" s="519"/>
      <c r="DA105" s="285"/>
    </row>
    <row r="106" spans="1:105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834">
        <v>2.5</v>
      </c>
      <c r="CT106" s="794">
        <v>2.5</v>
      </c>
      <c r="CU106" s="794">
        <v>2.5</v>
      </c>
      <c r="CV106" s="794">
        <v>2.5</v>
      </c>
      <c r="CW106" s="787">
        <v>2.5</v>
      </c>
      <c r="CX106" s="373" t="s">
        <v>3</v>
      </c>
      <c r="CY106" s="520"/>
      <c r="CZ106" s="519"/>
      <c r="DA106" s="285"/>
    </row>
    <row r="107" spans="1:105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737">
        <v>4</v>
      </c>
      <c r="CR107" s="737">
        <v>4</v>
      </c>
      <c r="CS107" s="833">
        <v>4</v>
      </c>
      <c r="CT107" s="810">
        <v>4</v>
      </c>
      <c r="CU107" s="810">
        <v>4</v>
      </c>
      <c r="CV107" s="810">
        <v>4</v>
      </c>
      <c r="CW107" s="737">
        <v>4</v>
      </c>
      <c r="CX107" s="616" t="s">
        <v>3</v>
      </c>
      <c r="CY107" s="528"/>
      <c r="CZ107" s="519"/>
      <c r="DA107" s="285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312"/>
      <c r="CU109" s="312"/>
      <c r="CV109" s="312"/>
      <c r="CW109" s="312"/>
      <c r="CX109" s="864"/>
      <c r="CY109" s="864"/>
      <c r="CZ109" s="388"/>
      <c r="DA109" s="285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835"/>
      <c r="CU111" s="312"/>
      <c r="CV111" s="312"/>
      <c r="CW111" s="312"/>
      <c r="CX111" s="304"/>
      <c r="CY111" s="305"/>
      <c r="CZ111" s="388"/>
      <c r="DA111" s="285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835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835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S114" s="807"/>
      <c r="CT114" s="835"/>
      <c r="CU114" s="785"/>
      <c r="CV114" s="785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8"/>
      <c r="CT115" s="835"/>
      <c r="CU115" s="784"/>
      <c r="CV115" s="784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08"/>
      <c r="CT116" s="783"/>
      <c r="CU116" s="784"/>
      <c r="CV116" s="784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08"/>
      <c r="CT117" s="783"/>
      <c r="CU117" s="784"/>
      <c r="CV117" s="784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08"/>
      <c r="CT118" s="783"/>
      <c r="CU118" s="784"/>
      <c r="CV118" s="784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08"/>
      <c r="CT119" s="786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808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808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808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808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808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808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808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75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23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71" t="str">
        <f>+entero!D3</f>
        <v>V   A   R   I   A   B   L   E   S     b/</v>
      </c>
      <c r="E4" s="873" t="str">
        <f>+entero!E3</f>
        <v>2008                          A  fines de Dic*</v>
      </c>
      <c r="F4" s="873" t="str">
        <f>+entero!F3</f>
        <v>2009                          A  fines de Ene*</v>
      </c>
      <c r="G4" s="873" t="str">
        <f>+entero!G3</f>
        <v>2009                          A  fines de Feb*</v>
      </c>
      <c r="H4" s="873" t="str">
        <f>+entero!H3</f>
        <v>2009                          A  fines de Mar*</v>
      </c>
      <c r="I4" s="873" t="str">
        <f>+entero!I3</f>
        <v>2009                          A  fines de Abr*</v>
      </c>
      <c r="J4" s="873" t="str">
        <f>+entero!J3</f>
        <v>2009                          A  fines de May*</v>
      </c>
      <c r="K4" s="873" t="str">
        <f>+entero!K3</f>
        <v>2009                          A  fines de Jun*</v>
      </c>
      <c r="L4" s="873" t="str">
        <f>+entero!L3</f>
        <v>2009                          A  fines de Jul*</v>
      </c>
      <c r="M4" s="873" t="str">
        <f>+entero!M3</f>
        <v>2009                          A  fines de Ago*</v>
      </c>
      <c r="N4" s="873" t="str">
        <f>+entero!N3</f>
        <v>2009                          A  fines de Sep*</v>
      </c>
      <c r="O4" s="873" t="str">
        <f>+entero!O3</f>
        <v>2009                          A  fines de Oct*</v>
      </c>
      <c r="P4" s="873" t="str">
        <f>+entero!P3</f>
        <v>2009                          A  fines de Nov*</v>
      </c>
      <c r="Q4" s="873" t="str">
        <f>+entero!Q3</f>
        <v>2009                          A  fines de Dic*</v>
      </c>
      <c r="R4" s="873" t="str">
        <f>+entero!R3</f>
        <v>2010                          A  fines de Ene*</v>
      </c>
      <c r="S4" s="873" t="str">
        <f>+entero!S3</f>
        <v>2010                          A  fines de Feb*</v>
      </c>
      <c r="T4" s="873" t="str">
        <f>+entero!T3</f>
        <v>2010                          A  fines de Mar*</v>
      </c>
      <c r="U4" s="873" t="str">
        <f>+entero!U3</f>
        <v>2010                          A  fines de Abr*</v>
      </c>
      <c r="V4" s="873" t="str">
        <f>+entero!V3</f>
        <v>2010                          A  fines de May*</v>
      </c>
      <c r="W4" s="873" t="str">
        <f>+entero!W3</f>
        <v>2010                          A  fines de Jun*</v>
      </c>
      <c r="X4" s="873" t="str">
        <f>+entero!X3</f>
        <v>2010                          A  fines de Jul*</v>
      </c>
      <c r="Y4" s="873" t="str">
        <f>+entero!Y3</f>
        <v>2010                          A  fines de Ago*</v>
      </c>
      <c r="Z4" s="873" t="str">
        <f>+entero!Z3</f>
        <v>2010                          A  fines de Sep*</v>
      </c>
      <c r="AA4" s="873" t="str">
        <f>+entero!AA3</f>
        <v>2010                          A  fines de Oct*</v>
      </c>
      <c r="AB4" s="873" t="str">
        <f>+entero!AB3</f>
        <v>2010                          A  fines de Nov*</v>
      </c>
      <c r="AC4" s="873" t="str">
        <f>+entero!AC3</f>
        <v>2010                          A  fines de Dic*</v>
      </c>
      <c r="AD4" s="873" t="str">
        <f>+entero!AD3</f>
        <v>2011                          A  fines de Ene*</v>
      </c>
      <c r="AE4" s="873" t="str">
        <f>+entero!AE3</f>
        <v>2011                          A  fines de Feb*</v>
      </c>
      <c r="AF4" s="873" t="str">
        <f>+entero!AF3</f>
        <v>2011                          A  fines de Mar*</v>
      </c>
      <c r="AG4" s="873" t="str">
        <f>+entero!AG3</f>
        <v>2011                          A  fines de Abr*</v>
      </c>
      <c r="AH4" s="873" t="str">
        <f>+entero!AH3</f>
        <v>2011                          A  fines de May*</v>
      </c>
      <c r="AI4" s="873" t="str">
        <f>+entero!AI3</f>
        <v>2011                          A  fines de Jun*</v>
      </c>
      <c r="AJ4" s="873" t="str">
        <f>+entero!AJ3</f>
        <v>2011                          A  fines de Jul*</v>
      </c>
      <c r="AK4" s="873" t="str">
        <f>+entero!AK3</f>
        <v>2011                          A  fines de Ago*</v>
      </c>
      <c r="AL4" s="873" t="str">
        <f>+entero!AL3</f>
        <v>2011                          A  fines de Sep*</v>
      </c>
      <c r="AM4" s="873" t="str">
        <f>+entero!AM3</f>
        <v>2011                          A  fines de Oct*</v>
      </c>
      <c r="AN4" s="873" t="str">
        <f>+entero!AN3</f>
        <v>2011                          A  fines de Nov*</v>
      </c>
      <c r="AO4" s="873" t="str">
        <f>+entero!AO3</f>
        <v>2011                          A  fines de Dic*</v>
      </c>
      <c r="AP4" s="873" t="str">
        <f>+entero!AP3</f>
        <v>2012                          A  fines de Ene*</v>
      </c>
      <c r="AQ4" s="873" t="str">
        <f>+entero!AQ3</f>
        <v>2012                          A  fines de Feb*</v>
      </c>
      <c r="AR4" s="873" t="str">
        <f>+entero!AR3</f>
        <v>2012                          A  fines de Mar*</v>
      </c>
      <c r="AS4" s="873" t="str">
        <f>+entero!AS3</f>
        <v>2012                          A  fines de Abr*</v>
      </c>
      <c r="AT4" s="873" t="str">
        <f>+entero!AT3</f>
        <v>2012                          A  fines de May*</v>
      </c>
      <c r="AU4" s="873" t="str">
        <f>+entero!AU3</f>
        <v>2012                          A  fines de Jun*</v>
      </c>
      <c r="AV4" s="873" t="str">
        <f>+entero!AV3</f>
        <v>2012                          A  fines de Jul*</v>
      </c>
      <c r="AW4" s="873" t="str">
        <f>+entero!AW3</f>
        <v>2012                          A  fines de Ago*</v>
      </c>
      <c r="AX4" s="873" t="str">
        <f>+entero!AX3</f>
        <v>2012                          A  fines de Sep*</v>
      </c>
      <c r="AY4" s="873" t="str">
        <f>+entero!AY3</f>
        <v>2012                          A  fines de Oct*</v>
      </c>
      <c r="AZ4" s="873" t="str">
        <f>+entero!AZ3</f>
        <v>2012                          A  fines de Nov*</v>
      </c>
      <c r="BA4" s="873" t="str">
        <f>+entero!BA3</f>
        <v>2012                          A  fines de Dic*</v>
      </c>
      <c r="BB4" s="873" t="str">
        <f>+entero!BB3</f>
        <v>2013                          A  fines de Ene*</v>
      </c>
      <c r="BC4" s="873" t="str">
        <f>+entero!BC3</f>
        <v>2013                          A  fines de Feb*</v>
      </c>
      <c r="BD4" s="873" t="str">
        <f>+entero!BD3</f>
        <v>2013                          A  fines de Mar*</v>
      </c>
      <c r="BE4" s="873" t="str">
        <f>+entero!BE3</f>
        <v>2013                          A  fines de Abr*</v>
      </c>
      <c r="BF4" s="873" t="str">
        <f>+entero!BF3</f>
        <v>2013                          A  fines de May*</v>
      </c>
      <c r="BG4" s="873" t="str">
        <f>+entero!BG3</f>
        <v>2013                          A  fines de Jun*</v>
      </c>
      <c r="BH4" s="873" t="str">
        <f>+entero!BH3</f>
        <v>2013                          A  fines de Jul*</v>
      </c>
      <c r="BI4" s="873" t="str">
        <f>+entero!BI3</f>
        <v>2013                          A  fines de Ago*</v>
      </c>
      <c r="BJ4" s="873" t="str">
        <f>+entero!BJ3</f>
        <v>2013                          A  fines de Sep*</v>
      </c>
      <c r="BK4" s="873" t="str">
        <f>+entero!BK3</f>
        <v>2013                          A  fines de Oct*</v>
      </c>
      <c r="BL4" s="873" t="str">
        <f>+entero!BL3</f>
        <v>2013                          A  fines de Nov*</v>
      </c>
      <c r="BM4" s="873" t="str">
        <f>+entero!BM3</f>
        <v>2013                          A  fines de Dic*</v>
      </c>
      <c r="BN4" s="873" t="str">
        <f>+entero!BN3</f>
        <v>2014                          A  fines de Ene*</v>
      </c>
      <c r="BO4" s="873" t="str">
        <f>+entero!BO3</f>
        <v>2014                          A  fines de Feb*</v>
      </c>
      <c r="BP4" s="873" t="str">
        <f>+entero!BP3</f>
        <v>2014                          A  fines de Mar*</v>
      </c>
      <c r="BQ4" s="873" t="str">
        <f>+entero!BQ3</f>
        <v>2014                          A  fines de Abr*</v>
      </c>
      <c r="BR4" s="873" t="str">
        <f>+entero!BR3</f>
        <v>2014                          A  fines de May*</v>
      </c>
      <c r="BS4" s="873" t="str">
        <f>+entero!BS3</f>
        <v>2014                          A  fines de Jun*</v>
      </c>
      <c r="BT4" s="873" t="str">
        <f>+entero!BT3</f>
        <v>2014                          A  fines de Jul*</v>
      </c>
      <c r="BU4" s="873" t="str">
        <f>+entero!BU3</f>
        <v>2014                          A  fines de Ago*</v>
      </c>
      <c r="BV4" s="873" t="str">
        <f>+entero!BV3</f>
        <v>2014                          A  fines de Sep*</v>
      </c>
      <c r="BW4" s="873" t="str">
        <f>+entero!BW3</f>
        <v>2014                          A  fines de Oct*</v>
      </c>
      <c r="BX4" s="873" t="str">
        <f>+entero!BX3</f>
        <v>2014                          A  fines de Nov*</v>
      </c>
      <c r="BY4" s="873" t="str">
        <f>+entero!BY3</f>
        <v>2014                          A  fines de Dic*</v>
      </c>
      <c r="BZ4" s="873" t="str">
        <f>+entero!BZ3</f>
        <v>2015                         A  fines de Ene*</v>
      </c>
      <c r="CA4" s="873" t="str">
        <f>+entero!CA3</f>
        <v>2015                         A  fines de Feb*</v>
      </c>
      <c r="CB4" s="873" t="str">
        <f>+entero!CB3</f>
        <v>2015                         A  fines de Mar*</v>
      </c>
      <c r="CC4" s="873" t="str">
        <f>+entero!CC3</f>
        <v xml:space="preserve">2015                         A  fines de Abr* </v>
      </c>
      <c r="CD4" s="873" t="str">
        <f>+entero!CD3</f>
        <v xml:space="preserve">2015                         A  fines de May* </v>
      </c>
      <c r="CE4" s="873" t="str">
        <f>+entero!CE3</f>
        <v xml:space="preserve">2015                         A  fines de Jun* </v>
      </c>
      <c r="CF4" s="873" t="str">
        <f>+entero!CF3</f>
        <v xml:space="preserve">2015                         A  fines de Jul* </v>
      </c>
      <c r="CG4" s="873" t="str">
        <f>+entero!CG3</f>
        <v xml:space="preserve">2015                         A  fines de Ago* </v>
      </c>
      <c r="CH4" s="873" t="str">
        <f>+entero!CH3</f>
        <v xml:space="preserve">2015                         A  fines de Sep* </v>
      </c>
      <c r="CI4" s="873" t="str">
        <f>+entero!CI3</f>
        <v xml:space="preserve">2015                         A  fines de Oct* </v>
      </c>
      <c r="CJ4" s="873" t="str">
        <f>+entero!CJ3</f>
        <v xml:space="preserve">2015                         A  fines de Nov* </v>
      </c>
      <c r="CK4" s="873" t="str">
        <f>+entero!CK3</f>
        <v xml:space="preserve">2015                         A  fines de Dic* </v>
      </c>
      <c r="CL4" s="873" t="str">
        <f>+entero!CL3</f>
        <v xml:space="preserve">2016                         A  fines de Ene* </v>
      </c>
      <c r="CM4" s="873" t="str">
        <f>+entero!CM3</f>
        <v xml:space="preserve">2016                         A  fines de Feb* </v>
      </c>
      <c r="CN4" s="873" t="str">
        <f>+entero!CN3</f>
        <v xml:space="preserve">2016                         A  fines de Mar* </v>
      </c>
      <c r="CO4" s="873" t="str">
        <f>+entero!CO3</f>
        <v xml:space="preserve">2016                         A  fines de Abr* </v>
      </c>
      <c r="CP4" s="873" t="str">
        <f>+entero!CP3</f>
        <v xml:space="preserve">2016                         A  fines de May* </v>
      </c>
      <c r="CQ4" s="882" t="str">
        <f>+entero!CQ3</f>
        <v>Semana 1*</v>
      </c>
      <c r="CR4" s="882" t="str">
        <f>+entero!CR3</f>
        <v>Semana 2*</v>
      </c>
      <c r="CS4" s="878" t="str">
        <f>+entero!CS3</f>
        <v xml:space="preserve">   Semana 3*</v>
      </c>
      <c r="CT4" s="879"/>
      <c r="CU4" s="879"/>
      <c r="CV4" s="879"/>
      <c r="CW4" s="880"/>
      <c r="CX4" s="875" t="s">
        <v>33</v>
      </c>
      <c r="CY4" s="876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81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77"/>
      <c r="AL5" s="877"/>
      <c r="AM5" s="877"/>
      <c r="AN5" s="877"/>
      <c r="AO5" s="877"/>
      <c r="AP5" s="877"/>
      <c r="AQ5" s="877"/>
      <c r="AR5" s="877"/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/>
      <c r="BF5" s="877"/>
      <c r="BG5" s="877"/>
      <c r="BH5" s="877"/>
      <c r="BI5" s="877"/>
      <c r="BJ5" s="877"/>
      <c r="BK5" s="877"/>
      <c r="BL5" s="877"/>
      <c r="BM5" s="877"/>
      <c r="BN5" s="877"/>
      <c r="BO5" s="877"/>
      <c r="BP5" s="877"/>
      <c r="BQ5" s="877"/>
      <c r="BR5" s="877"/>
      <c r="BS5" s="877"/>
      <c r="BT5" s="877"/>
      <c r="BU5" s="877"/>
      <c r="BV5" s="877"/>
      <c r="BW5" s="877"/>
      <c r="BX5" s="877"/>
      <c r="BY5" s="877"/>
      <c r="BZ5" s="877"/>
      <c r="CA5" s="877"/>
      <c r="CB5" s="877"/>
      <c r="CC5" s="877"/>
      <c r="CD5" s="877"/>
      <c r="CE5" s="877"/>
      <c r="CF5" s="877"/>
      <c r="CG5" s="877"/>
      <c r="CH5" s="877"/>
      <c r="CI5" s="877"/>
      <c r="CJ5" s="877"/>
      <c r="CK5" s="877"/>
      <c r="CL5" s="877"/>
      <c r="CM5" s="877"/>
      <c r="CN5" s="877"/>
      <c r="CO5" s="877"/>
      <c r="CP5" s="877"/>
      <c r="CQ5" s="883"/>
      <c r="CR5" s="883"/>
      <c r="CS5" s="82">
        <f>+entero!CS4</f>
        <v>42534</v>
      </c>
      <c r="CT5" s="76">
        <f>+entero!CT4</f>
        <v>42535</v>
      </c>
      <c r="CU5" s="76">
        <f>+entero!CU4</f>
        <v>42536</v>
      </c>
      <c r="CV5" s="76">
        <f>+entero!CV4</f>
        <v>42537</v>
      </c>
      <c r="CW5" s="325" t="s">
        <v>240</v>
      </c>
      <c r="CX5" s="86" t="s">
        <v>19</v>
      </c>
      <c r="CY5" s="105" t="s">
        <v>205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80"/>
      <c r="CN6" s="795"/>
      <c r="CO6" s="390"/>
      <c r="CP6" s="844"/>
      <c r="CQ6" s="836"/>
      <c r="CR6" s="779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11697.97707244</v>
      </c>
      <c r="CR7" s="607">
        <f>+entero!CR7</f>
        <v>11783.934225270001</v>
      </c>
      <c r="CS7" s="607">
        <f>+entero!CS7</f>
        <v>11786.983217350002</v>
      </c>
      <c r="CT7" s="607">
        <f>+entero!CT7</f>
        <v>11818.2049453</v>
      </c>
      <c r="CU7" s="607">
        <f>+entero!CU7</f>
        <v>11807.972544260001</v>
      </c>
      <c r="CV7" s="607">
        <f>+entero!CV7</f>
        <v>11817.31013233</v>
      </c>
      <c r="CW7" s="607">
        <f>+entero!CW7</f>
        <v>11798.209745850001</v>
      </c>
      <c r="CX7" s="609">
        <f>+entero!CX7</f>
        <v>14.275520580000375</v>
      </c>
      <c r="CY7" s="529">
        <f>+entero!CY7</f>
        <v>0.12114392618882697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9790.9835164199994</v>
      </c>
      <c r="CR8" s="607">
        <f>+entero!CR8</f>
        <v>9795.5709960699987</v>
      </c>
      <c r="CS8" s="607">
        <f>+entero!CS8</f>
        <v>9785.127250290001</v>
      </c>
      <c r="CT8" s="607">
        <f>+entero!CT8</f>
        <v>9804.8117712300009</v>
      </c>
      <c r="CU8" s="607">
        <f>+entero!CU8</f>
        <v>9793.1782902600007</v>
      </c>
      <c r="CV8" s="607">
        <f>+entero!CV8</f>
        <v>9793.1836966999999</v>
      </c>
      <c r="CW8" s="607">
        <f>+entero!CW8</f>
        <v>9790.2470989600006</v>
      </c>
      <c r="CX8" s="609">
        <f>+entero!CX8</f>
        <v>-5.3238971099981427</v>
      </c>
      <c r="CY8" s="529">
        <f>+entero!CY8</f>
        <v>-5.4350043628226263E-2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234.21067240000002</v>
      </c>
      <c r="CR9" s="607">
        <f>+entero!CR9</f>
        <v>235.71434177</v>
      </c>
      <c r="CS9" s="607">
        <f>+entero!CS9</f>
        <v>235.28424565</v>
      </c>
      <c r="CT9" s="607">
        <f>+entero!CT9</f>
        <v>234.72078640000001</v>
      </c>
      <c r="CU9" s="607">
        <f>+entero!CU9</f>
        <v>234.40738303000001</v>
      </c>
      <c r="CV9" s="607">
        <f>+entero!CV9</f>
        <v>234.42071935000001</v>
      </c>
      <c r="CW9" s="607">
        <f>+entero!CW9</f>
        <v>234.58575622000001</v>
      </c>
      <c r="CX9" s="609">
        <f>+entero!CX9</f>
        <v>-1.1285855499999968</v>
      </c>
      <c r="CY9" s="529">
        <f>+entero!CY9</f>
        <v>-0.47879375583400607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1660.3139523700002</v>
      </c>
      <c r="CR10" s="607">
        <f>+entero!CR10</f>
        <v>1740.0999036799999</v>
      </c>
      <c r="CS10" s="607">
        <f>+entero!CS10</f>
        <v>1754.0456351600001</v>
      </c>
      <c r="CT10" s="607">
        <f>+entero!CT10</f>
        <v>1766.1762989199999</v>
      </c>
      <c r="CU10" s="607">
        <f>+entero!CU10</f>
        <v>1767.9074672199999</v>
      </c>
      <c r="CV10" s="607">
        <f>+entero!CV10</f>
        <v>1777.2256025300001</v>
      </c>
      <c r="CW10" s="607">
        <f>+entero!CW10</f>
        <v>1760.8879906699999</v>
      </c>
      <c r="CX10" s="609">
        <f>+entero!CX10</f>
        <v>20.788086990000011</v>
      </c>
      <c r="CY10" s="529">
        <f>+entero!CY10</f>
        <v>1.1946490512433794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12.468931249999999</v>
      </c>
      <c r="CR11" s="607">
        <f>+entero!CR11</f>
        <v>12.54898375</v>
      </c>
      <c r="CS11" s="607">
        <f>+entero!CS11</f>
        <v>12.526086250000001</v>
      </c>
      <c r="CT11" s="607">
        <f>+entero!CT11</f>
        <v>12.49608875</v>
      </c>
      <c r="CU11" s="607">
        <f>+entero!CU11</f>
        <v>12.479403749999999</v>
      </c>
      <c r="CV11" s="607">
        <f>+entero!CV11</f>
        <v>12.480113750000001</v>
      </c>
      <c r="CW11" s="607">
        <f>+entero!CW11</f>
        <v>12.488899999999999</v>
      </c>
      <c r="CX11" s="609">
        <f>+entero!CX11</f>
        <v>-6.0083750000000435E-2</v>
      </c>
      <c r="CY11" s="529">
        <f>+entero!CY11</f>
        <v>-0.47879375092824139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11697.911511779999</v>
      </c>
      <c r="CR12" s="607">
        <f>+entero!CR12</f>
        <v>11783.899861710001</v>
      </c>
      <c r="CS12" s="607">
        <f>+entero!CS12</f>
        <v>11786.908964400003</v>
      </c>
      <c r="CT12" s="607">
        <f>+entero!CT12</f>
        <v>11818.130355520001</v>
      </c>
      <c r="CU12" s="607">
        <f>+entero!CU12</f>
        <v>11807.863667920001</v>
      </c>
      <c r="CV12" s="607">
        <f>+entero!CV12</f>
        <v>11817.201255990001</v>
      </c>
      <c r="CW12" s="607">
        <f>+entero!CW12</f>
        <v>11798.20854546</v>
      </c>
      <c r="CX12" s="609">
        <f>+entero!CX12</f>
        <v>14.308683749999545</v>
      </c>
      <c r="CY12" s="529">
        <f>+entero!CY12</f>
        <v>0.12142570726092483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2726.3495338046646</v>
      </c>
      <c r="CQ13" s="607">
        <f>+entero!CQ13</f>
        <v>2740.6973103279884</v>
      </c>
      <c r="CR13" s="607">
        <f>+entero!CR13</f>
        <v>2770.9706387492706</v>
      </c>
      <c r="CS13" s="607">
        <f>+entero!CS13</f>
        <v>2758.387996370263</v>
      </c>
      <c r="CT13" s="607">
        <f>+entero!CT13</f>
        <v>2735.2980360087458</v>
      </c>
      <c r="CU13" s="607">
        <f>+entero!CU13</f>
        <v>2743.1119392478126</v>
      </c>
      <c r="CV13" s="607">
        <f>+entero!CV13</f>
        <v>2743.0161596370262</v>
      </c>
      <c r="CW13" s="607">
        <f>+entero!CW13</f>
        <v>2728.8730245670549</v>
      </c>
      <c r="CX13" s="609">
        <f>+entero!CX13</f>
        <v>-42.097614182215693</v>
      </c>
      <c r="CY13" s="529">
        <f>+entero!CY13</f>
        <v>-1.5192371075146927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1858.3460187500002</v>
      </c>
      <c r="CR14" s="607">
        <f>+entero!CR14</f>
        <v>1871.1342736400002</v>
      </c>
      <c r="CS14" s="607">
        <f>+entero!CS14</f>
        <v>1871.1852452600001</v>
      </c>
      <c r="CT14" s="607">
        <f>+entero!CT14</f>
        <v>1853.7926201900002</v>
      </c>
      <c r="CU14" s="607">
        <f>+entero!CU14</f>
        <v>1853.79856058</v>
      </c>
      <c r="CV14" s="607">
        <f>+entero!CV14</f>
        <v>1853.7525226900002</v>
      </c>
      <c r="CW14" s="607">
        <f>+entero!CW14</f>
        <v>1853.7955903699999</v>
      </c>
      <c r="CX14" s="609">
        <f>+entero!CX14</f>
        <v>-17.338683270000274</v>
      </c>
      <c r="CY14" s="529">
        <f>+entero!CY14</f>
        <v>-0.92664024780384491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797.35093355189997</v>
      </c>
      <c r="CR15" s="607">
        <f>+entero!CR15</f>
        <v>797.47949041909999</v>
      </c>
      <c r="CS15" s="607">
        <f>+entero!CS15</f>
        <v>797.51510525159995</v>
      </c>
      <c r="CT15" s="607">
        <f>+entero!CT15</f>
        <v>797.54854071780005</v>
      </c>
      <c r="CU15" s="607">
        <f>+entero!CU15</f>
        <v>797.56729753160005</v>
      </c>
      <c r="CV15" s="607">
        <f>+entero!CV15</f>
        <v>797.58605204130004</v>
      </c>
      <c r="CW15" s="607">
        <f>+entero!CW15</f>
        <v>797.60481928060005</v>
      </c>
      <c r="CX15" s="609">
        <f>+entero!CX15</f>
        <v>0.12532886150006561</v>
      </c>
      <c r="CY15" s="529">
        <f>+entero!CY15</f>
        <v>1.5715621906986499E-2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587.61399365370005</v>
      </c>
      <c r="CR16" s="607">
        <f>+entero!CR16</f>
        <v>587.71053502769996</v>
      </c>
      <c r="CS16" s="607">
        <f>+entero!CS16</f>
        <v>587.73738747669995</v>
      </c>
      <c r="CT16" s="607">
        <f>+entero!CT16</f>
        <v>587.75795373929998</v>
      </c>
      <c r="CU16" s="607">
        <f>+entero!CU16</f>
        <v>587.77135952230003</v>
      </c>
      <c r="CV16" s="607">
        <f>+entero!CV16</f>
        <v>587.78569734140001</v>
      </c>
      <c r="CW16" s="607">
        <f>+entero!CW16</f>
        <v>587.80154207320004</v>
      </c>
      <c r="CX16" s="609">
        <f>+entero!CX16</f>
        <v>9.1007045500077766E-2</v>
      </c>
      <c r="CY16" s="529">
        <f>+entero!CY16</f>
        <v>1.5485011766180889E-2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15836.370731630166</v>
      </c>
      <c r="CQ17" s="607">
        <f>+entero!CQ17</f>
        <v>15823.573749313588</v>
      </c>
      <c r="CR17" s="607">
        <f>+entero!CR17</f>
        <v>15940.06052590607</v>
      </c>
      <c r="CS17" s="607">
        <f>+entero!CS17</f>
        <v>15930.549453498565</v>
      </c>
      <c r="CT17" s="607">
        <f>+entero!CT17</f>
        <v>15938.734885985847</v>
      </c>
      <c r="CU17" s="607">
        <f>+entero!CU17</f>
        <v>15936.314264221712</v>
      </c>
      <c r="CV17" s="607">
        <f>+entero!CV17</f>
        <v>15945.589165009727</v>
      </c>
      <c r="CW17" s="607">
        <f>+entero!CW17</f>
        <v>15912.487931380854</v>
      </c>
      <c r="CX17" s="609">
        <f>+entero!CX17</f>
        <v>-27.572594525216118</v>
      </c>
      <c r="CY17" s="529">
        <f>+entero!CY17</f>
        <v>-0.17297672414985366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3</v>
      </c>
      <c r="CR18" s="607">
        <f>+entero!CR18</f>
        <v>7</v>
      </c>
      <c r="CS18" s="607">
        <f>+entero!CS18</f>
        <v>0</v>
      </c>
      <c r="CT18" s="607">
        <f>+entero!CT18</f>
        <v>0</v>
      </c>
      <c r="CU18" s="607">
        <f>+entero!CU18</f>
        <v>0</v>
      </c>
      <c r="CV18" s="607">
        <f>+entero!CV18</f>
        <v>5</v>
      </c>
      <c r="CW18" s="607">
        <f>+entero!CW18</f>
        <v>0</v>
      </c>
      <c r="CX18" s="853">
        <f>+entero!CX18</f>
        <v>-2</v>
      </c>
      <c r="CY18" s="854">
        <f>+entero!CY18</f>
        <v>-28.571428571428569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9">
        <f>+entero!CX19</f>
        <v>0</v>
      </c>
      <c r="CY19" s="529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9">
        <f>+entero!CX20</f>
        <v>0</v>
      </c>
      <c r="CY20" s="52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9">
        <f>+entero!CX21</f>
        <v>0</v>
      </c>
      <c r="CY21" s="529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20.7</v>
      </c>
      <c r="CR22" s="607">
        <f>+entero!CR22</f>
        <v>48.5</v>
      </c>
      <c r="CS22" s="607">
        <f>+entero!CS22</f>
        <v>2</v>
      </c>
      <c r="CT22" s="607">
        <f>+entero!CT22</f>
        <v>3.5</v>
      </c>
      <c r="CU22" s="607">
        <f>+entero!CU22</f>
        <v>4</v>
      </c>
      <c r="CV22" s="607">
        <f>+entero!CV22</f>
        <v>2</v>
      </c>
      <c r="CW22" s="607">
        <f>+entero!CW22</f>
        <v>19</v>
      </c>
      <c r="CX22" s="853">
        <f>+entero!CX22</f>
        <v>-18</v>
      </c>
      <c r="CY22" s="854">
        <f>+entero!CY22</f>
        <v>-37.113402061855673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9"/>
      <c r="CY23" s="730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31"/>
      <c r="CT25" s="31"/>
      <c r="CU25" s="31"/>
      <c r="CV25" s="31"/>
      <c r="CW25" s="31"/>
      <c r="CX25" s="32"/>
      <c r="CY25" s="48">
        <f ca="1">NOW()</f>
        <v>42544.505052314817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1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1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1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1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1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1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1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1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1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1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1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1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1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1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1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1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1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1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1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1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1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1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1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1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1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1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1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1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1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1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1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1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1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1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1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1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1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1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1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1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1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1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1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1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1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1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1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0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0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0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0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0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0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0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0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0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0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49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49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49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49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49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49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49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49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49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49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49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49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49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49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49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49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49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49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49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49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49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49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49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49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49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49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49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49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49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49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49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49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49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49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49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49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49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49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49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49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49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49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49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49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49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49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49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49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49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49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49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49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49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49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49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49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49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49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49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49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49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49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49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49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49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49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49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49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49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49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49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49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49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49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49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49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49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49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49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"/>
      <c r="CT176" s="2"/>
      <c r="CU176" s="2"/>
      <c r="CV176" s="2"/>
      <c r="CW176" s="2"/>
      <c r="CX176" s="2"/>
      <c r="CY176" s="2"/>
    </row>
  </sheetData>
  <mergeCells count="95">
    <mergeCell ref="AU4:AU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Q4:BQ5"/>
    <mergeCell ref="BZ4:BZ5"/>
    <mergeCell ref="AW4:AW5"/>
    <mergeCell ref="CO4:CO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BU4:BU5"/>
    <mergeCell ref="AM4:AM5"/>
    <mergeCell ref="AS4:AS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O4:A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Q4:C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68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60177.77541457655</v>
      </c>
      <c r="CR6" s="617">
        <f>+entero!CR24</f>
        <v>59616.02409988697</v>
      </c>
      <c r="CS6" s="618">
        <f>+entero!CS24</f>
        <v>59504.438874049098</v>
      </c>
      <c r="CT6" s="619">
        <f>+entero!CT24</f>
        <v>60129.2341892244</v>
      </c>
      <c r="CU6" s="619">
        <f>+entero!CU24</f>
        <v>59853.727277094396</v>
      </c>
      <c r="CV6" s="619">
        <f>+entero!CV24</f>
        <v>59793.435741105437</v>
      </c>
      <c r="CW6" s="620">
        <f>+entero!CW24</f>
        <v>59511.685005043677</v>
      </c>
      <c r="CX6" s="618">
        <f>+entero!CX24</f>
        <v>-104.33909484329342</v>
      </c>
      <c r="CY6" s="530">
        <f>+entero!CY24</f>
        <v>-0.17501853976117365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68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39464.532793589999</v>
      </c>
      <c r="CR7" s="617">
        <f>+entero!CR25</f>
        <v>39987.518251490001</v>
      </c>
      <c r="CS7" s="618">
        <f>+entero!CS25</f>
        <v>39966.164209589995</v>
      </c>
      <c r="CT7" s="619">
        <f>+entero!CT25</f>
        <v>40047.762575989997</v>
      </c>
      <c r="CU7" s="619">
        <f>+entero!CU25</f>
        <v>40073.003871089997</v>
      </c>
      <c r="CV7" s="619">
        <f>+entero!CV25</f>
        <v>39901.731783089999</v>
      </c>
      <c r="CW7" s="620">
        <f>+entero!CW25</f>
        <v>39787.814509789998</v>
      </c>
      <c r="CX7" s="618">
        <f>+entero!CX25</f>
        <v>-199.70374170000287</v>
      </c>
      <c r="CY7" s="530">
        <f>+entero!CY25</f>
        <v>-0.49941519362123321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68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-40783.14017640063</v>
      </c>
      <c r="CR8" s="617">
        <f>+entero!CR26</f>
        <v>-40850.034799683621</v>
      </c>
      <c r="CS8" s="618">
        <f>+entero!CS26</f>
        <v>-40892.031285980185</v>
      </c>
      <c r="CT8" s="619">
        <f>+entero!CT26</f>
        <v>-41024.61166288449</v>
      </c>
      <c r="CU8" s="619">
        <f>+entero!CU26</f>
        <v>-40928.940890873448</v>
      </c>
      <c r="CV8" s="619">
        <f>+entero!CV26</f>
        <v>-41164.268833142443</v>
      </c>
      <c r="CW8" s="620">
        <f>+entero!CW26</f>
        <v>-41147.896112229057</v>
      </c>
      <c r="CX8" s="618">
        <f>+entero!CX26</f>
        <v>-297.86131254543579</v>
      </c>
      <c r="CY8" s="530">
        <f>+entero!CY26</f>
        <v>0.72915803867992235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68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-16061.231126017497</v>
      </c>
      <c r="CR9" s="617">
        <f>+entero!CR27</f>
        <v>-16083.299726622419</v>
      </c>
      <c r="CS9" s="618">
        <f>+entero!CS27</f>
        <v>-16219.366218040388</v>
      </c>
      <c r="CT9" s="619">
        <f>+entero!CT27</f>
        <v>-15739.19856135904</v>
      </c>
      <c r="CU9" s="619">
        <f>+entero!CU27</f>
        <v>-15961.510442258499</v>
      </c>
      <c r="CV9" s="619">
        <f>+entero!CV27</f>
        <v>-16006.843344760142</v>
      </c>
      <c r="CW9" s="620">
        <f>+entero!CW27</f>
        <v>-16165.8440371736</v>
      </c>
      <c r="CX9" s="618">
        <f>+entero!CX27</f>
        <v>-82.544310551180388</v>
      </c>
      <c r="CY9" s="530">
        <f>+entero!CY27</f>
        <v>0.51322994630602636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68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5514.7152105497998</v>
      </c>
      <c r="CR10" s="617">
        <f>+entero!CR28</f>
        <v>5513.4076193811998</v>
      </c>
      <c r="CS10" s="618">
        <f>+entero!CS28</f>
        <v>5513.3565308918005</v>
      </c>
      <c r="CT10" s="619">
        <f>+entero!CT28</f>
        <v>5513.3882153680006</v>
      </c>
      <c r="CU10" s="619">
        <f>+entero!CU28</f>
        <v>5513.2915850156005</v>
      </c>
      <c r="CV10" s="619">
        <f>+entero!CV28</f>
        <v>5513.3257295602007</v>
      </c>
      <c r="CW10" s="620">
        <f>+entero!CW28</f>
        <v>5513.716105846599</v>
      </c>
      <c r="CX10" s="618">
        <f>+entero!CX28</f>
        <v>0.30848646539925539</v>
      </c>
      <c r="CY10" s="530">
        <f>+entero!CY28</f>
        <v>5.5952051198682184E-3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68"/>
      <c r="C11" s="17"/>
      <c r="D11" s="90" t="s">
        <v>157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2"/>
      <c r="CT11" s="623"/>
      <c r="CU11" s="623"/>
      <c r="CV11" s="623"/>
      <c r="CW11" s="624"/>
      <c r="CX11" s="618"/>
      <c r="CY11" s="530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68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68591.802471304109</v>
      </c>
      <c r="CQ12" s="617">
        <f>+entero!CQ30</f>
        <v>69401.272165964096</v>
      </c>
      <c r="CR12" s="617">
        <f>+entero!CR30</f>
        <v>69187.650294834108</v>
      </c>
      <c r="CS12" s="625">
        <f>+entero!CS30</f>
        <v>69096.371807634103</v>
      </c>
      <c r="CT12" s="626">
        <f>+entero!CT30</f>
        <v>68863.920257244114</v>
      </c>
      <c r="CU12" s="626">
        <f>+entero!CU30</f>
        <v>68628.493168234098</v>
      </c>
      <c r="CV12" s="626">
        <f>+entero!CV30</f>
        <v>68588.737175264105</v>
      </c>
      <c r="CW12" s="627">
        <f>+entero!CW30</f>
        <v>67836.860056004109</v>
      </c>
      <c r="CX12" s="618">
        <f>+entero!CX30</f>
        <v>-1350.790238829999</v>
      </c>
      <c r="CY12" s="530">
        <f>+entero!CY30</f>
        <v>-1.9523574410661215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68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119681.03098925538</v>
      </c>
      <c r="CQ13" s="617">
        <f>+entero!CQ31</f>
        <v>121574.15828459537</v>
      </c>
      <c r="CR13" s="617">
        <f>+entero!CR31</f>
        <v>120672.84445922539</v>
      </c>
      <c r="CS13" s="625">
        <f>+entero!CS31</f>
        <v>120173.56649982536</v>
      </c>
      <c r="CT13" s="626">
        <f>+entero!CT31</f>
        <v>120547.21122100539</v>
      </c>
      <c r="CU13" s="626">
        <f>+entero!CU31</f>
        <v>120323.84324799536</v>
      </c>
      <c r="CV13" s="626">
        <f>+entero!CV31</f>
        <v>120193.53062939538</v>
      </c>
      <c r="CW13" s="627">
        <f>+entero!CW31</f>
        <v>119170.38503584538</v>
      </c>
      <c r="CX13" s="618">
        <f>+entero!CX31</f>
        <v>-1502.4594233800162</v>
      </c>
      <c r="CY13" s="530">
        <f>+entero!CY31</f>
        <v>-1.2450683748386204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68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182075.49533369293</v>
      </c>
      <c r="CQ14" s="617">
        <f>+entero!CQ32</f>
        <v>183820.93232135297</v>
      </c>
      <c r="CR14" s="617">
        <f>+entero!CR32</f>
        <v>182990.60833839289</v>
      </c>
      <c r="CS14" s="625">
        <f>+entero!CS32</f>
        <v>182377.09066433288</v>
      </c>
      <c r="CT14" s="626">
        <f>+entero!CT32</f>
        <v>182786.95572685293</v>
      </c>
      <c r="CU14" s="626">
        <f>+entero!CU32</f>
        <v>182519.52317656294</v>
      </c>
      <c r="CV14" s="626">
        <f>+entero!CV32</f>
        <v>182490.38112744293</v>
      </c>
      <c r="CW14" s="627">
        <f>+entero!CW32</f>
        <v>181443.98642600296</v>
      </c>
      <c r="CX14" s="618">
        <f>+entero!CX32</f>
        <v>-1546.6219123899355</v>
      </c>
      <c r="CY14" s="530">
        <f>+entero!CY32</f>
        <v>-0.84519196172617717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6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30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68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87.898100298196923</v>
      </c>
      <c r="CR16" s="628">
        <f>+entero!CR34</f>
        <v>88.207072055300657</v>
      </c>
      <c r="CS16" s="80">
        <f>+entero!CS34</f>
        <v>88.259176367688738</v>
      </c>
      <c r="CT16" s="586">
        <f>+entero!CT34</f>
        <v>88.230986957545738</v>
      </c>
      <c r="CU16" s="586">
        <f>+entero!CU34</f>
        <v>88.063632144320422</v>
      </c>
      <c r="CV16" s="586">
        <f>+entero!CV34</f>
        <v>88.03450002805981</v>
      </c>
      <c r="CW16" s="629">
        <f>+entero!CW34</f>
        <v>88.061742268768867</v>
      </c>
      <c r="CX16" s="92"/>
      <c r="CY16" s="530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68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83.605045797212568</v>
      </c>
      <c r="CR17" s="628">
        <f>+entero!CR35</f>
        <v>83.659538310082254</v>
      </c>
      <c r="CS17" s="80">
        <f>+entero!CS35</f>
        <v>83.63890100730903</v>
      </c>
      <c r="CT17" s="586">
        <f>+entero!CT35</f>
        <v>83.709216493312127</v>
      </c>
      <c r="CU17" s="586">
        <f>+entero!CU35</f>
        <v>83.585120047465921</v>
      </c>
      <c r="CV17" s="586">
        <f>+entero!CV35</f>
        <v>83.563972209563914</v>
      </c>
      <c r="CW17" s="629">
        <f>+entero!CW35</f>
        <v>83.526816391741249</v>
      </c>
      <c r="CX17" s="92"/>
      <c r="CY17" s="530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68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86.526617715726246</v>
      </c>
      <c r="CR18" s="630">
        <f>+entero!CR36</f>
        <v>86.576260952356094</v>
      </c>
      <c r="CS18" s="88">
        <f>+entero!CS36</f>
        <v>86.559657440771019</v>
      </c>
      <c r="CT18" s="631">
        <f>+entero!CT36</f>
        <v>86.598049752669979</v>
      </c>
      <c r="CU18" s="631">
        <f>+entero!CU36</f>
        <v>86.528111822210036</v>
      </c>
      <c r="CV18" s="631">
        <f>+entero!CV36</f>
        <v>86.519802199145786</v>
      </c>
      <c r="CW18" s="632">
        <f>+entero!CW36</f>
        <v>86.505867177826119</v>
      </c>
      <c r="CX18" s="94"/>
      <c r="CY18" s="531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S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71093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2578.1709037900869</v>
      </c>
      <c r="CR6" s="633">
        <f>+entero!CR38</f>
        <v>2622.1282390670544</v>
      </c>
      <c r="CS6" s="634">
        <f>+entero!CS38</f>
        <v>2622.1282390670544</v>
      </c>
      <c r="CT6" s="635">
        <f>+entero!CT38</f>
        <v>2622.1282390670544</v>
      </c>
      <c r="CU6" s="635">
        <f>+entero!CU38</f>
        <v>2622.1282390670544</v>
      </c>
      <c r="CV6" s="635">
        <f>+entero!CV38</f>
        <v>2622.1282390670544</v>
      </c>
      <c r="CW6" s="636">
        <f>+entero!CW38</f>
        <v>2638.6606618075793</v>
      </c>
      <c r="CX6" s="634">
        <f>+entero!CX38</f>
        <v>16.532422740524908</v>
      </c>
      <c r="CY6" s="664">
        <f>+entero!CY38</f>
        <v>0.63049634622016626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1491.2233819241985</v>
      </c>
      <c r="CR7" s="607">
        <f>+entero!CR39</f>
        <v>1491.4694927113703</v>
      </c>
      <c r="CS7" s="618">
        <f>+entero!CS39</f>
        <v>1491.4694927113703</v>
      </c>
      <c r="CT7" s="619">
        <f>+entero!CT39</f>
        <v>1491.4694927113703</v>
      </c>
      <c r="CU7" s="619">
        <f>+entero!CU39</f>
        <v>1491.4694927113703</v>
      </c>
      <c r="CV7" s="619">
        <f>+entero!CV39</f>
        <v>1491.4694927113703</v>
      </c>
      <c r="CW7" s="620">
        <f>+entero!CW39</f>
        <v>1492.9609533527698</v>
      </c>
      <c r="CX7" s="618">
        <f>+entero!CX39</f>
        <v>1.4914606413994989</v>
      </c>
      <c r="CY7" s="665">
        <f>+entero!CY39</f>
        <v>9.9999406537509827E-2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158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10229.792400000002</v>
      </c>
      <c r="CR8" s="607">
        <f>+entero!CR40</f>
        <v>10231.480720000001</v>
      </c>
      <c r="CS8" s="618">
        <f>+entero!CS40</f>
        <v>10231.480720000001</v>
      </c>
      <c r="CT8" s="619">
        <f>+entero!CT40</f>
        <v>10231.480720000001</v>
      </c>
      <c r="CU8" s="619">
        <f>+entero!CU40</f>
        <v>10231.480720000001</v>
      </c>
      <c r="CV8" s="619">
        <f>+entero!CV40</f>
        <v>10231.480720000001</v>
      </c>
      <c r="CW8" s="620">
        <f>+entero!CW40</f>
        <v>10241.712140000001</v>
      </c>
      <c r="CX8" s="618">
        <f>+entero!CX40</f>
        <v>10.231420000000071</v>
      </c>
      <c r="CY8" s="665">
        <f>+entero!CY40</f>
        <v>9.9999406537509827E-2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159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18">
        <f>+entero!CS41</f>
        <v>0</v>
      </c>
      <c r="CT9" s="619">
        <f>+entero!CT41</f>
        <v>0</v>
      </c>
      <c r="CU9" s="619">
        <f>+entero!CU41</f>
        <v>0</v>
      </c>
      <c r="CV9" s="619">
        <f>+entero!CV41</f>
        <v>0</v>
      </c>
      <c r="CW9" s="620">
        <f>+entero!CW41</f>
        <v>0</v>
      </c>
      <c r="CX9" s="618">
        <f>+entero!CX41</f>
        <v>0</v>
      </c>
      <c r="CY9" s="665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1086.9475218658883</v>
      </c>
      <c r="CR10" s="607">
        <f>+entero!CR42</f>
        <v>1130.6587463556841</v>
      </c>
      <c r="CS10" s="618">
        <f>+entero!CS42</f>
        <v>1130.6587463556841</v>
      </c>
      <c r="CT10" s="619">
        <f>+entero!CT42</f>
        <v>1130.6587463556841</v>
      </c>
      <c r="CU10" s="619">
        <f>+entero!CU42</f>
        <v>1130.6587463556841</v>
      </c>
      <c r="CV10" s="619">
        <f>+entero!CV42</f>
        <v>1130.6587463556841</v>
      </c>
      <c r="CW10" s="620">
        <f>+entero!CW42</f>
        <v>1145.6997084548095</v>
      </c>
      <c r="CX10" s="618">
        <f>+entero!CX42</f>
        <v>15.040962099125409</v>
      </c>
      <c r="CY10" s="665">
        <f>+entero!CY42</f>
        <v>1.3302830891818607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166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7456.4599999999937</v>
      </c>
      <c r="CR11" s="607">
        <f>+entero!CR43</f>
        <v>7756.3189999999931</v>
      </c>
      <c r="CS11" s="618">
        <f>+entero!CS43</f>
        <v>7756.3189999999931</v>
      </c>
      <c r="CT11" s="619">
        <f>+entero!CT43</f>
        <v>7756.3189999999931</v>
      </c>
      <c r="CU11" s="619">
        <f>+entero!CU43</f>
        <v>7756.3189999999931</v>
      </c>
      <c r="CV11" s="619">
        <f>+entero!CV43</f>
        <v>7756.3189999999931</v>
      </c>
      <c r="CW11" s="620">
        <f>+entero!CW43</f>
        <v>7859.4999999999936</v>
      </c>
      <c r="CX11" s="618">
        <f>+entero!CX43</f>
        <v>103.18100000000049</v>
      </c>
      <c r="CY11" s="665">
        <f>+entero!CY43</f>
        <v>1.3302830891818829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18">
        <f>+entero!CS45</f>
        <v>0</v>
      </c>
      <c r="CT12" s="619">
        <f>+entero!CT45</f>
        <v>0</v>
      </c>
      <c r="CU12" s="619">
        <f>+entero!CU45</f>
        <v>0</v>
      </c>
      <c r="CV12" s="619">
        <f>+entero!CV45</f>
        <v>0</v>
      </c>
      <c r="CW12" s="620">
        <f>+entero!CW45</f>
        <v>0</v>
      </c>
      <c r="CX12" s="618">
        <f>+entero!CX45</f>
        <v>0</v>
      </c>
      <c r="CY12" s="665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12">
        <f>+entero!CS46</f>
        <v>4.9999999999999656E-2</v>
      </c>
      <c r="CT13" s="9">
        <f>+entero!CT46</f>
        <v>4.9999999999999656E-2</v>
      </c>
      <c r="CU13" s="9">
        <f>+entero!CU46</f>
        <v>4.9999999999999656E-2</v>
      </c>
      <c r="CV13" s="9">
        <f>+entero!CV46</f>
        <v>4.9999999999999656E-2</v>
      </c>
      <c r="CW13" s="340">
        <f>+entero!CW46</f>
        <v>0.10539358600583056</v>
      </c>
      <c r="CX13" s="662">
        <f>+entero!CX46</f>
        <v>5.53935860058309E-2</v>
      </c>
      <c r="CY13" s="665">
        <f>+entero!CY46</f>
        <v>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12">
        <f>+entero!CS47</f>
        <v>4.9999999999999656E-2</v>
      </c>
      <c r="CT14" s="9">
        <f>+entero!CT47</f>
        <v>4.9999999999999656E-2</v>
      </c>
      <c r="CU14" s="9">
        <f>+entero!CU47</f>
        <v>4.9999999999999656E-2</v>
      </c>
      <c r="CV14" s="9">
        <f>+entero!CV47</f>
        <v>4.9999999999999656E-2</v>
      </c>
      <c r="CW14" s="340">
        <f>+entero!CW47</f>
        <v>0.10539358600583056</v>
      </c>
      <c r="CX14" s="662">
        <f>+entero!CX47</f>
        <v>5.53935860058309E-2</v>
      </c>
      <c r="CY14" s="665">
        <f>+entero!CY47</f>
        <v>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0</v>
      </c>
      <c r="CV15" s="9">
        <f>+entero!CV48</f>
        <v>0</v>
      </c>
      <c r="CW15" s="340">
        <f>+entero!CW48</f>
        <v>0.38</v>
      </c>
      <c r="CX15" s="662">
        <f>+entero!CX48</f>
        <v>0.38</v>
      </c>
      <c r="CY15" s="707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12">
        <f>+entero!CS49</f>
        <v>4.9999999999999656E-2</v>
      </c>
      <c r="CT16" s="9">
        <f>+entero!CT49</f>
        <v>4.9999999999999656E-2</v>
      </c>
      <c r="CU16" s="9">
        <f>+entero!CU49</f>
        <v>4.9999999999999656E-2</v>
      </c>
      <c r="CV16" s="9">
        <f>+entero!CV49</f>
        <v>4.9999999999999656E-2</v>
      </c>
      <c r="CW16" s="340">
        <f>+entero!CW49</f>
        <v>4.9999999999999656E-2</v>
      </c>
      <c r="CX16" s="662">
        <f>+entero!CX49</f>
        <v>0</v>
      </c>
      <c r="CY16" s="665">
        <f>+entero!CY49</f>
        <v>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2">
        <f>+entero!CX50</f>
        <v>0</v>
      </c>
      <c r="CY17" s="707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2">
        <f>+entero!CX51</f>
        <v>0</v>
      </c>
      <c r="CY18" s="707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3">
        <f>+entero!CX52</f>
        <v>0</v>
      </c>
      <c r="CY19" s="708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6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6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Q3:CQ4"/>
    <mergeCell ref="CR3:CR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8" t="s">
        <v>204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22805.184517501883</v>
      </c>
      <c r="CQ6" s="485">
        <f>+entero!CQ54</f>
        <v>22981.511026182645</v>
      </c>
      <c r="CR6" s="485">
        <f>+entero!CR54</f>
        <v>22783.05987117827</v>
      </c>
      <c r="CS6" s="637">
        <f>+entero!CS54</f>
        <v>22686.724561338619</v>
      </c>
      <c r="CT6" s="638">
        <f>+entero!CT54</f>
        <v>22770.084275466903</v>
      </c>
      <c r="CU6" s="638">
        <f>+entero!CU54</f>
        <v>22758.722801541244</v>
      </c>
      <c r="CV6" s="638">
        <f>+entero!CV54</f>
        <v>22765.453016930453</v>
      </c>
      <c r="CW6" s="639">
        <f>+entero!CW54</f>
        <v>22610.132162178274</v>
      </c>
      <c r="CX6" s="637">
        <f>+entero!CX54</f>
        <v>-172.92770899999596</v>
      </c>
      <c r="CY6" s="532">
        <f>+entero!CY54</f>
        <v>-0.75901880598030491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3" t="s">
        <v>208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83.322957285525575</v>
      </c>
      <c r="CQ7" s="668">
        <f>+entero!CQ55</f>
        <v>83.427523388256702</v>
      </c>
      <c r="CR7" s="668">
        <f>+entero!CR55</f>
        <v>83.473116584826684</v>
      </c>
      <c r="CS7" s="669">
        <f>+entero!CS55</f>
        <v>83.438394904606199</v>
      </c>
      <c r="CT7" s="670">
        <f>+entero!CT55</f>
        <v>83.438575267319649</v>
      </c>
      <c r="CU7" s="670">
        <f>+entero!CU55</f>
        <v>83.364719488744626</v>
      </c>
      <c r="CV7" s="670">
        <f>+entero!CV55</f>
        <v>83.37416084692407</v>
      </c>
      <c r="CW7" s="671">
        <f>+entero!CW55</f>
        <v>83.363999502948033</v>
      </c>
      <c r="CX7" s="637"/>
      <c r="CY7" s="532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193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21848.422699797804</v>
      </c>
      <c r="CR8" s="485">
        <f>+entero!CR56</f>
        <v>21649.989490507713</v>
      </c>
      <c r="CS8" s="637">
        <f>+entero!CS56</f>
        <v>21553.100281564562</v>
      </c>
      <c r="CT8" s="638">
        <f>+entero!CT56</f>
        <v>21636.290328644744</v>
      </c>
      <c r="CU8" s="638">
        <f>+entero!CU56</f>
        <v>21624.652482131623</v>
      </c>
      <c r="CV8" s="638">
        <f>+entero!CV56</f>
        <v>21631.130523184103</v>
      </c>
      <c r="CW8" s="639">
        <f>+entero!CW56</f>
        <v>21477.323820625792</v>
      </c>
      <c r="CX8" s="637">
        <f>+entero!CX56</f>
        <v>-172.66566988192062</v>
      </c>
      <c r="CY8" s="532">
        <f>+entero!CY56</f>
        <v>-0.79753234964674569</v>
      </c>
      <c r="CZ8" s="3"/>
      <c r="DA8" s="486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7" t="s">
        <v>187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82.677444947292372</v>
      </c>
      <c r="CR9" s="668">
        <f>+entero!CR57</f>
        <v>82.710129961690299</v>
      </c>
      <c r="CS9" s="669">
        <f>+entero!CS57</f>
        <v>82.661481799338247</v>
      </c>
      <c r="CT9" s="670">
        <f>+entero!CT57</f>
        <v>82.659706684091248</v>
      </c>
      <c r="CU9" s="670">
        <f>+entero!CU57</f>
        <v>82.588715885008583</v>
      </c>
      <c r="CV9" s="670">
        <f>+entero!CV57</f>
        <v>82.591423700750909</v>
      </c>
      <c r="CW9" s="671">
        <f>+entero!CW57</f>
        <v>82.566474395333003</v>
      </c>
      <c r="CX9" s="637"/>
      <c r="CY9" s="533"/>
      <c r="CZ9" s="3"/>
      <c r="DA9" s="486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8"/>
      <c r="CR10" s="96"/>
      <c r="CS10" s="338"/>
      <c r="CT10" s="97"/>
      <c r="CU10" s="97"/>
      <c r="CV10" s="97"/>
      <c r="CW10" s="339"/>
      <c r="CX10" s="637"/>
      <c r="CY10" s="532"/>
      <c r="CZ10" s="3"/>
      <c r="DA10" s="486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188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5169.1719482833978</v>
      </c>
      <c r="CR11" s="485">
        <f>+entero!CR59</f>
        <v>5060.6370060239215</v>
      </c>
      <c r="CS11" s="637">
        <f>+entero!CS59</f>
        <v>5039.8759584306272</v>
      </c>
      <c r="CT11" s="638">
        <f>+entero!CT59</f>
        <v>5029.4338461944762</v>
      </c>
      <c r="CU11" s="638">
        <f>+entero!CU59</f>
        <v>5022.4615188183834</v>
      </c>
      <c r="CV11" s="638">
        <f>+entero!CV59</f>
        <v>5027.3923377352912</v>
      </c>
      <c r="CW11" s="639">
        <f>+entero!CW59</f>
        <v>4916.518227331504</v>
      </c>
      <c r="CX11" s="637">
        <f>+entero!CX59</f>
        <v>-144.11877869241744</v>
      </c>
      <c r="CY11" s="532">
        <f>+entero!CY59</f>
        <v>-2.8478386914703835</v>
      </c>
      <c r="CZ11" s="3"/>
      <c r="DA11" s="486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3" t="s">
        <v>187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76.314863819601015</v>
      </c>
      <c r="CR12" s="668">
        <f>+entero!CR60</f>
        <v>76.497128616906934</v>
      </c>
      <c r="CS12" s="669">
        <f>+entero!CS60</f>
        <v>76.535578882280902</v>
      </c>
      <c r="CT12" s="670">
        <f>+entero!CT60</f>
        <v>76.509699597007383</v>
      </c>
      <c r="CU12" s="670">
        <f>+entero!CU60</f>
        <v>76.224157001783283</v>
      </c>
      <c r="CV12" s="670">
        <f>+entero!CV60</f>
        <v>76.203298531183549</v>
      </c>
      <c r="CW12" s="671">
        <f>+entero!CW60</f>
        <v>75.988188858860823</v>
      </c>
      <c r="CX12" s="637"/>
      <c r="CY12" s="532"/>
      <c r="CZ12" s="3"/>
      <c r="DA12" s="486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7"/>
      <c r="CY13" s="532"/>
      <c r="CZ13" s="3"/>
      <c r="DA13" s="486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189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7605.3769852232172</v>
      </c>
      <c r="CR14" s="485">
        <f>+entero!CR62</f>
        <v>7505.1303446634502</v>
      </c>
      <c r="CS14" s="637">
        <f>+entero!CS62</f>
        <v>7445.6552029433315</v>
      </c>
      <c r="CT14" s="638">
        <f>+entero!CT62</f>
        <v>7534.0074291197188</v>
      </c>
      <c r="CU14" s="638">
        <f>+entero!CU62</f>
        <v>7535.7653177494576</v>
      </c>
      <c r="CV14" s="638">
        <f>+entero!CV62</f>
        <v>7522.5646434593709</v>
      </c>
      <c r="CW14" s="639">
        <f>+entero!CW62</f>
        <v>7483.0211340876485</v>
      </c>
      <c r="CX14" s="637">
        <f>+entero!CX62</f>
        <v>-22.109210575801626</v>
      </c>
      <c r="CY14" s="532">
        <f>+entero!CY62</f>
        <v>-0.2945879626397474</v>
      </c>
      <c r="CZ14" s="3"/>
      <c r="DA14" s="486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3" t="s">
        <v>187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77.894350721447211</v>
      </c>
      <c r="CR15" s="668">
        <f>+entero!CR63</f>
        <v>77.54839937830495</v>
      </c>
      <c r="CS15" s="669">
        <f>+entero!CS63</f>
        <v>77.388670036749218</v>
      </c>
      <c r="CT15" s="670">
        <f>+entero!CT63</f>
        <v>77.684312992316407</v>
      </c>
      <c r="CU15" s="670">
        <f>+entero!CU63</f>
        <v>77.639642623120878</v>
      </c>
      <c r="CV15" s="670">
        <f>+entero!CV63</f>
        <v>77.622123845224124</v>
      </c>
      <c r="CW15" s="671">
        <f>+entero!CW63</f>
        <v>77.533946581902853</v>
      </c>
      <c r="CX15" s="637"/>
      <c r="CY15" s="532"/>
      <c r="CZ15" s="3"/>
      <c r="DA15" s="486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7"/>
      <c r="CY16" s="532"/>
      <c r="CZ16" s="3"/>
      <c r="DA16" s="486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190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8389.2756587667573</v>
      </c>
      <c r="CR17" s="485">
        <f>+entero!CR65</f>
        <v>8407.0955090976604</v>
      </c>
      <c r="CS17" s="637">
        <f>+entero!CS65</f>
        <v>8392.7233847784191</v>
      </c>
      <c r="CT17" s="638">
        <f>+entero!CT65</f>
        <v>8393.659979874632</v>
      </c>
      <c r="CU17" s="638">
        <f>+entero!CU65</f>
        <v>8391.8604070655929</v>
      </c>
      <c r="CV17" s="638">
        <f>+entero!CV65</f>
        <v>8403.4516637230263</v>
      </c>
      <c r="CW17" s="639">
        <f>+entero!CW65</f>
        <v>8400.6779798498501</v>
      </c>
      <c r="CX17" s="637">
        <f>+entero!CX65</f>
        <v>-6.4175292478103074</v>
      </c>
      <c r="CY17" s="532">
        <f>+entero!CY65</f>
        <v>-7.6334677545475405E-2</v>
      </c>
      <c r="CZ17" s="3"/>
      <c r="DA17" s="486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3" t="s">
        <v>187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93.117704473642092</v>
      </c>
      <c r="CR18" s="668">
        <f>+entero!CR66</f>
        <v>93.145594719663336</v>
      </c>
      <c r="CS18" s="669">
        <f>+entero!CS66</f>
        <v>93.133502049551552</v>
      </c>
      <c r="CT18" s="670">
        <f>+entero!CT66</f>
        <v>93.135950223289669</v>
      </c>
      <c r="CU18" s="670">
        <f>+entero!CU66</f>
        <v>93.136991714978294</v>
      </c>
      <c r="CV18" s="670">
        <f>+entero!CV66</f>
        <v>93.144796423962845</v>
      </c>
      <c r="CW18" s="671">
        <f>+entero!CW66</f>
        <v>93.124234710675907</v>
      </c>
      <c r="CX18" s="637"/>
      <c r="CY18" s="532"/>
      <c r="CZ18" s="3"/>
      <c r="DA18" s="486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7"/>
      <c r="CY19" s="532"/>
      <c r="CZ19" s="3"/>
      <c r="DA19" s="486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191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684.59810752442945</v>
      </c>
      <c r="CR20" s="485">
        <f>+entero!CR68</f>
        <v>677.12663072268003</v>
      </c>
      <c r="CS20" s="637">
        <f>+entero!CS68</f>
        <v>674.84573541218435</v>
      </c>
      <c r="CT20" s="638">
        <f>+entero!CT68</f>
        <v>679.1890734559164</v>
      </c>
      <c r="CU20" s="638">
        <f>+entero!CU68</f>
        <v>674.56523849819041</v>
      </c>
      <c r="CV20" s="638">
        <f>+entero!CV68</f>
        <v>677.72187826641198</v>
      </c>
      <c r="CW20" s="639">
        <f>+entero!CW68</f>
        <v>677.10647935679094</v>
      </c>
      <c r="CX20" s="637">
        <f>+entero!CX68</f>
        <v>-2.0151365889091721E-2</v>
      </c>
      <c r="CY20" s="532">
        <f>+entero!CY68</f>
        <v>-2.9760114245713787E-3</v>
      </c>
      <c r="CZ20" s="3"/>
      <c r="DA20" s="486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3" t="s">
        <v>187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81.388101033520542</v>
      </c>
      <c r="CR21" s="668">
        <f>+entero!CR69</f>
        <v>80.78480320746398</v>
      </c>
      <c r="CS21" s="669">
        <f>+entero!CS69</f>
        <v>80.622580067862387</v>
      </c>
      <c r="CT21" s="670">
        <f>+entero!CT69</f>
        <v>80.542372939068713</v>
      </c>
      <c r="CU21" s="670">
        <f>+entero!CU69</f>
        <v>80.834132337697667</v>
      </c>
      <c r="CV21" s="670">
        <f>+entero!CV69</f>
        <v>80.788912120983554</v>
      </c>
      <c r="CW21" s="671">
        <f>+entero!CW69</f>
        <v>80.823790817887044</v>
      </c>
      <c r="CX21" s="637"/>
      <c r="CY21" s="532"/>
      <c r="CZ21" s="3"/>
      <c r="DA21" s="486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7"/>
      <c r="CY22" s="532"/>
      <c r="CZ22" s="3"/>
      <c r="DA22" s="486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7"/>
      <c r="CY23" s="532"/>
      <c r="CZ23" s="3"/>
      <c r="DA23" s="486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5" t="s">
        <v>167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5442.1123188417723</v>
      </c>
      <c r="CR24" s="485">
        <f>+entero!CR71</f>
        <v>5301.1234735173639</v>
      </c>
      <c r="CS24" s="637">
        <f>+entero!CS71</f>
        <v>5285.2415128307348</v>
      </c>
      <c r="CT24" s="638">
        <f>+entero!CT71</f>
        <v>5345.0260105549214</v>
      </c>
      <c r="CU24" s="638">
        <f>+entero!CU71</f>
        <v>5304.3351532120751</v>
      </c>
      <c r="CV24" s="638">
        <f>+entero!CV71</f>
        <v>5327.3544083473416</v>
      </c>
      <c r="CW24" s="639">
        <f>+entero!CW71</f>
        <v>5304.4302967533586</v>
      </c>
      <c r="CX24" s="637">
        <f>+entero!CX71</f>
        <v>3.3068232359946705</v>
      </c>
      <c r="CY24" s="532">
        <f>+entero!CY71</f>
        <v>6.2379668244183506E-2</v>
      </c>
      <c r="CZ24" s="3"/>
      <c r="DA24" s="486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2145.0227260925653</v>
      </c>
      <c r="CR25" s="485">
        <f>+entero!CR72</f>
        <v>2032.0441154212822</v>
      </c>
      <c r="CS25" s="637">
        <f>+entero!CS72</f>
        <v>2016.3130814715744</v>
      </c>
      <c r="CT25" s="638">
        <f>+entero!CT72</f>
        <v>2075.7694762419819</v>
      </c>
      <c r="CU25" s="638">
        <f>+entero!CU72</f>
        <v>2041.2934499438772</v>
      </c>
      <c r="CV25" s="638">
        <f>+entero!CV72</f>
        <v>2061.3543256268217</v>
      </c>
      <c r="CW25" s="639">
        <f>+entero!CW72</f>
        <v>2043.4958861443147</v>
      </c>
      <c r="CX25" s="637">
        <f>+entero!CX72</f>
        <v>11.451770723032496</v>
      </c>
      <c r="CY25" s="532">
        <f>+entero!CY72</f>
        <v>0.56355915878618656</v>
      </c>
      <c r="CZ25" s="3"/>
      <c r="DA25" s="486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640.51225416763839</v>
      </c>
      <c r="CR26" s="485">
        <f>+entero!CR73</f>
        <v>650.13992842128266</v>
      </c>
      <c r="CS26" s="637">
        <f>+entero!CS73</f>
        <v>650.15019783527703</v>
      </c>
      <c r="CT26" s="638">
        <f>+entero!CT73</f>
        <v>648.11612733673473</v>
      </c>
      <c r="CU26" s="638">
        <f>+entero!CU73</f>
        <v>648.11756233527717</v>
      </c>
      <c r="CV26" s="638">
        <f>+entero!CV73</f>
        <v>648.12230564431491</v>
      </c>
      <c r="CW26" s="639">
        <f>+entero!CW73</f>
        <v>648.12334053206996</v>
      </c>
      <c r="CX26" s="637">
        <f>+entero!CX73</f>
        <v>-2.0165878892127012</v>
      </c>
      <c r="CY26" s="532">
        <f>+entero!CY73</f>
        <v>-0.31017751733992682</v>
      </c>
      <c r="CZ26" s="3"/>
      <c r="DA26" s="486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798.23131983156838</v>
      </c>
      <c r="CR27" s="485">
        <f>+entero!CR74</f>
        <v>747.80515603479887</v>
      </c>
      <c r="CS27" s="637">
        <f>+entero!CS74</f>
        <v>747.5929882638834</v>
      </c>
      <c r="CT27" s="638">
        <f>+entero!CT74</f>
        <v>767.34778678620398</v>
      </c>
      <c r="CU27" s="638">
        <f>+entero!CU74</f>
        <v>761.12558035292113</v>
      </c>
      <c r="CV27" s="638">
        <f>+entero!CV74</f>
        <v>764.12525438620412</v>
      </c>
      <c r="CW27" s="639">
        <f>+entero!CW74</f>
        <v>759.01547970697368</v>
      </c>
      <c r="CX27" s="637">
        <f>+entero!CX74</f>
        <v>11.210323672174809</v>
      </c>
      <c r="CY27" s="532">
        <f>+entero!CY74</f>
        <v>1.499096867908345</v>
      </c>
      <c r="CZ27" s="3"/>
      <c r="DA27" s="486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1858.3460187500002</v>
      </c>
      <c r="CR28" s="485">
        <f>+entero!CR75</f>
        <v>1871.1342736400002</v>
      </c>
      <c r="CS28" s="637">
        <f>+entero!CS75</f>
        <v>1871.1852452600001</v>
      </c>
      <c r="CT28" s="638">
        <f>+entero!CT75</f>
        <v>1853.7926201900002</v>
      </c>
      <c r="CU28" s="638">
        <f>+entero!CU75</f>
        <v>1853.79856058</v>
      </c>
      <c r="CV28" s="638">
        <f>+entero!CV75</f>
        <v>1853.7525226900002</v>
      </c>
      <c r="CW28" s="639">
        <f>+entero!CW75</f>
        <v>1853.7955903699999</v>
      </c>
      <c r="CX28" s="637">
        <f>+entero!CX75</f>
        <v>-17.338683270000274</v>
      </c>
      <c r="CY28" s="532">
        <f>+entero!CY75</f>
        <v>-0.92664024780384491</v>
      </c>
      <c r="CZ28" s="3"/>
      <c r="DA28" s="486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5" t="s">
        <v>214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1563.3840963674534</v>
      </c>
      <c r="CR29" s="485">
        <f>+entero!CR76</f>
        <v>1366.7997749946551</v>
      </c>
      <c r="CS29" s="637">
        <f>+entero!CS76</f>
        <v>1360.1174725592023</v>
      </c>
      <c r="CT29" s="638">
        <f>+entero!CT76</f>
        <v>1446.0262246090851</v>
      </c>
      <c r="CU29" s="638">
        <f>+entero!CU76</f>
        <v>1404.7761763687915</v>
      </c>
      <c r="CV29" s="638">
        <f>+entero!CV76</f>
        <v>1431.0357022091735</v>
      </c>
      <c r="CW29" s="639">
        <f>+entero!CW76</f>
        <v>1407.6162325499245</v>
      </c>
      <c r="CX29" s="637">
        <f>+entero!CX76</f>
        <v>40.81645755526938</v>
      </c>
      <c r="CY29" s="532">
        <f>+entero!CY76</f>
        <v>2.9862792123615201</v>
      </c>
      <c r="CZ29" s="3"/>
      <c r="DA29" s="486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1281.0482990958847</v>
      </c>
      <c r="CR30" s="485">
        <f>+entero!CR77</f>
        <v>1139.6514559598561</v>
      </c>
      <c r="CS30" s="637">
        <f>+entero!CS77</f>
        <v>1132.6666217553188</v>
      </c>
      <c r="CT30" s="638">
        <f>+entero!CT77</f>
        <v>1195.4643135128813</v>
      </c>
      <c r="CU30" s="638">
        <f>+entero!CU77</f>
        <v>1161.5603975658703</v>
      </c>
      <c r="CV30" s="638">
        <f>+entero!CV77</f>
        <v>1185.0037950129695</v>
      </c>
      <c r="CW30" s="639">
        <f>+entero!CW77</f>
        <v>1166.1718987029508</v>
      </c>
      <c r="CX30" s="637">
        <f>+entero!CX77</f>
        <v>26.520442743094691</v>
      </c>
      <c r="CY30" s="532">
        <f>+entero!CY77</f>
        <v>2.3270661046765673</v>
      </c>
      <c r="CZ30" s="3"/>
      <c r="DA30" s="486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282.33579727156859</v>
      </c>
      <c r="CR31" s="485">
        <f>+entero!CR78</f>
        <v>227.14831903479896</v>
      </c>
      <c r="CS31" s="637">
        <f>+entero!CS78</f>
        <v>227.45085080388341</v>
      </c>
      <c r="CT31" s="638">
        <f>+entero!CT78</f>
        <v>250.56191109620389</v>
      </c>
      <c r="CU31" s="638">
        <f>+entero!CU78</f>
        <v>243.21577880292119</v>
      </c>
      <c r="CV31" s="638">
        <f>+entero!CV78</f>
        <v>246.03190719620403</v>
      </c>
      <c r="CW31" s="639">
        <f>+entero!CW78</f>
        <v>241.44433384697373</v>
      </c>
      <c r="CX31" s="637">
        <f>+entero!CX78</f>
        <v>14.296014812174775</v>
      </c>
      <c r="CY31" s="532">
        <f>+entero!CY78</f>
        <v>6.2936916605509374</v>
      </c>
      <c r="CZ31" s="3"/>
      <c r="DA31" s="486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637">
        <f>+entero!CS79</f>
        <v>0</v>
      </c>
      <c r="CT32" s="638">
        <f>+entero!CT79</f>
        <v>0</v>
      </c>
      <c r="CU32" s="638">
        <f>+entero!CU79</f>
        <v>0</v>
      </c>
      <c r="CV32" s="638">
        <f>+entero!CV79</f>
        <v>0</v>
      </c>
      <c r="CW32" s="639">
        <f>+entero!CW79</f>
        <v>0</v>
      </c>
      <c r="CX32" s="637"/>
      <c r="CY32" s="532"/>
      <c r="CZ32" s="3"/>
      <c r="DA32" s="486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5" t="s">
        <v>192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17826.0443303092</v>
      </c>
      <c r="CQ33" s="485">
        <f>+entero!CQ80</f>
        <v>17756.145700565761</v>
      </c>
      <c r="CR33" s="485">
        <f>+entero!CR80</f>
        <v>17708.385190274221</v>
      </c>
      <c r="CS33" s="637">
        <f>+entero!CS80</f>
        <v>17691.737766691127</v>
      </c>
      <c r="CT33" s="638">
        <f>+entero!CT80</f>
        <v>17700.32855471591</v>
      </c>
      <c r="CU33" s="638">
        <f>+entero!CU80</f>
        <v>17690.646669303365</v>
      </c>
      <c r="CV33" s="638">
        <f>+entero!CV80</f>
        <v>17694.700484761099</v>
      </c>
      <c r="CW33" s="639">
        <f>+entero!CW80</f>
        <v>17717.33172103807</v>
      </c>
      <c r="CX33" s="637">
        <f>+entero!CX80</f>
        <v>8.9465307638492959</v>
      </c>
      <c r="CY33" s="532">
        <f>+entero!CY80</f>
        <v>5.0521437543404879E-2</v>
      </c>
      <c r="CZ33" s="3"/>
      <c r="DA33" s="486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7"/>
      <c r="CY34" s="532"/>
      <c r="CZ34" s="3"/>
      <c r="DA34" s="486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6" t="s">
        <v>187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96.0902001506104</v>
      </c>
      <c r="CQ35" s="603">
        <f>+entero!CQ82</f>
        <v>96.090247064786936</v>
      </c>
      <c r="CR35" s="603">
        <f>+entero!CR82</f>
        <v>96.112737263505494</v>
      </c>
      <c r="CS35" s="604">
        <f>+entero!CS82</f>
        <v>96.120750152713001</v>
      </c>
      <c r="CT35" s="605">
        <f>+entero!CT82</f>
        <v>96.140039784185305</v>
      </c>
      <c r="CU35" s="605">
        <f>+entero!CU82</f>
        <v>96.146258191725792</v>
      </c>
      <c r="CV35" s="605">
        <f>+entero!CV82</f>
        <v>96.15177270022231</v>
      </c>
      <c r="CW35" s="606">
        <f>+entero!CW82</f>
        <v>96.15678705537249</v>
      </c>
      <c r="CX35" s="637"/>
      <c r="CY35" s="532"/>
      <c r="CZ35" s="3"/>
      <c r="DA35" s="486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4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abSelected="1"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6" width="8.425781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3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86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90" t="str">
        <f>+entero!CS3</f>
        <v xml:space="preserve">   Semana 3*</v>
      </c>
      <c r="CT3" s="891"/>
      <c r="CU3" s="891"/>
      <c r="CV3" s="891"/>
      <c r="CW3" s="892"/>
      <c r="CX3" s="888" t="s">
        <v>33</v>
      </c>
      <c r="CY3" s="889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4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3"/>
      <c r="CR4" s="883"/>
      <c r="CS4" s="194">
        <f>+entero!CS4</f>
        <v>42534</v>
      </c>
      <c r="CT4" s="334">
        <f>+entero!CT4</f>
        <v>42535</v>
      </c>
      <c r="CU4" s="334">
        <f>+entero!CU4</f>
        <v>42536</v>
      </c>
      <c r="CV4" s="334">
        <f>+entero!CV4</f>
        <v>42537</v>
      </c>
      <c r="CW4" s="335">
        <v>42538</v>
      </c>
      <c r="CX4" s="196" t="s">
        <v>19</v>
      </c>
      <c r="CY4" s="197" t="s">
        <v>205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0">
        <f>+entero!CX84</f>
        <v>0</v>
      </c>
      <c r="CY6" s="534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0">
        <f>+entero!CX85</f>
        <v>0</v>
      </c>
      <c r="CY7" s="534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6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586">
        <f>+entero!CS86</f>
        <v>6.9559351593585328</v>
      </c>
      <c r="CT8" s="586">
        <f>+entero!CT86</f>
        <v>6.9542159603590354</v>
      </c>
      <c r="CU8" s="586">
        <f>+entero!CU86</f>
        <v>6.9611303521014118</v>
      </c>
      <c r="CV8" s="586">
        <f>+entero!CV86</f>
        <v>6.9606411954825527</v>
      </c>
      <c r="CW8" s="586">
        <f>+entero!CW86</f>
        <v>6.9592839764010659</v>
      </c>
      <c r="CX8" s="690">
        <f>+entero!CX86</f>
        <v>9.3406510069726778E-3</v>
      </c>
      <c r="CY8" s="534">
        <f>+entero!CY86</f>
        <v>0.13439895218776421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7"/>
      <c r="CR9" s="687"/>
      <c r="CS9" s="687"/>
      <c r="CT9" s="687"/>
      <c r="CU9" s="687"/>
      <c r="CV9" s="687"/>
      <c r="CW9" s="687"/>
      <c r="CX9" s="690" t="s">
        <v>3</v>
      </c>
      <c r="CY9" s="534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14">
        <f>+entero!CS88</f>
        <v>2.1283500000000002</v>
      </c>
      <c r="CT10" s="14">
        <f>+entero!CT88</f>
        <v>2.1286399999999999</v>
      </c>
      <c r="CU10" s="14">
        <f>+entero!CU88</f>
        <v>2.12893</v>
      </c>
      <c r="CV10" s="14">
        <f>+entero!CV88</f>
        <v>2.1292200000000001</v>
      </c>
      <c r="CW10" s="14">
        <f>+entero!CW88</f>
        <v>2.1295099999999998</v>
      </c>
      <c r="CX10" s="690">
        <f>+entero!CX88</f>
        <v>2.0299999999999763E-3</v>
      </c>
      <c r="CY10" s="534">
        <f>+entero!CY88</f>
        <v>9.5418053283702342E-2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7"/>
      <c r="CR11" s="687"/>
      <c r="CS11" s="687"/>
      <c r="CT11" s="687"/>
      <c r="CU11" s="687"/>
      <c r="CV11" s="687"/>
      <c r="CW11" s="687"/>
      <c r="CX11" s="691"/>
      <c r="CY11" s="535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42544.505052314817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R3:CR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466"/>
      <c r="CR3" s="466"/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2" t="str">
        <f>+entero!CQ3</f>
        <v>Semana 1*</v>
      </c>
      <c r="CR4" s="82" t="str">
        <f>+entero!CR3</f>
        <v>Semana 2*</v>
      </c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2" t="s">
        <v>197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2019.0049655379009</v>
      </c>
      <c r="CR10" s="693">
        <f>+entero!CR91</f>
        <v>2072.3438642813408</v>
      </c>
      <c r="CS10" s="694">
        <f>+entero!CS91</f>
        <v>2072.3438642813408</v>
      </c>
      <c r="CT10" s="695">
        <f>+entero!CT91</f>
        <v>2072.3438642813408</v>
      </c>
      <c r="CU10" s="695">
        <f>+entero!CU91</f>
        <v>2072.3438642813408</v>
      </c>
      <c r="CV10" s="695">
        <f>+entero!CV91</f>
        <v>2072.3438642813408</v>
      </c>
      <c r="CW10" s="696">
        <f>+entero!CW91</f>
        <v>2083.9105125437318</v>
      </c>
      <c r="CX10" s="697">
        <f>+entero!CX91</f>
        <v>11.566648262391027</v>
      </c>
      <c r="CY10" s="535">
        <f>+entero!CY91</f>
        <v>0.5581432918422724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7.71093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9" t="str">
        <f>+entero!CS3</f>
        <v xml:space="preserve">   Semana 3*</v>
      </c>
      <c r="CT3" s="879"/>
      <c r="CU3" s="879"/>
      <c r="CV3" s="879"/>
      <c r="CW3" s="880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420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6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68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421"/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68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68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68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68"/>
      <c r="C10" s="17" t="s">
        <v>3</v>
      </c>
      <c r="D10" s="698" t="s">
        <v>198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421"/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68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68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68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0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1">
        <f>+entero!CS107</f>
        <v>4</v>
      </c>
      <c r="CT20" s="581">
        <f>+entero!CT107</f>
        <v>4</v>
      </c>
      <c r="CU20" s="581">
        <f>+entero!CU107</f>
        <v>4</v>
      </c>
      <c r="CV20" s="581">
        <f>+entero!CV107</f>
        <v>4</v>
      </c>
      <c r="CW20" s="531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B3:CB4"/>
    <mergeCell ref="CC3:CC4"/>
    <mergeCell ref="BL3:BL4"/>
    <mergeCell ref="AU3:AU4"/>
    <mergeCell ref="BV3:BV4"/>
    <mergeCell ref="BU3:BU4"/>
    <mergeCell ref="BT3:BT4"/>
    <mergeCell ref="AW3:AW4"/>
    <mergeCell ref="BI3:BI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M3:CM4"/>
    <mergeCell ref="CP3:CP4"/>
    <mergeCell ref="CN3:CN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M3:BM4"/>
    <mergeCell ref="BX3:BX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2016-06-23T16:14:27Z</cp:lastPrinted>
  <dcterms:created xsi:type="dcterms:W3CDTF">2002-08-27T17:11:09Z</dcterms:created>
  <dcterms:modified xsi:type="dcterms:W3CDTF">2016-06-23T16:15:08Z</dcterms:modified>
</cp:coreProperties>
</file>