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tipocambio\2019\10052019\"/>
    </mc:Choice>
  </mc:AlternateContent>
  <bookViews>
    <workbookView xWindow="0" yWindow="12495" windowWidth="17490" windowHeight="120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entero!$C$1:$EG$111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G34" i="6" l="1"/>
  <c r="EC20" i="4" l="1"/>
  <c r="EC19" i="4"/>
  <c r="EC4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C10" i="10"/>
  <c r="EC9" i="10"/>
  <c r="EC8" i="10"/>
  <c r="EC7" i="10"/>
  <c r="EC6" i="10"/>
  <c r="EC4" i="10"/>
  <c r="DY10" i="10"/>
  <c r="DY9" i="10"/>
  <c r="DY8" i="10"/>
  <c r="DY7" i="10"/>
  <c r="DY6" i="10"/>
  <c r="DY3" i="10"/>
  <c r="EC10" i="5"/>
  <c r="EC8" i="5"/>
  <c r="EC7" i="5"/>
  <c r="EC6" i="5"/>
  <c r="EC4" i="5"/>
  <c r="DY11" i="5"/>
  <c r="DY10" i="5"/>
  <c r="DY9" i="5"/>
  <c r="DY8" i="5"/>
  <c r="DY7" i="5"/>
  <c r="DY6" i="5"/>
  <c r="DY3" i="5"/>
  <c r="EC34" i="6"/>
  <c r="EC33" i="6"/>
  <c r="EC32" i="6"/>
  <c r="EC31" i="6"/>
  <c r="EC30" i="6"/>
  <c r="EC29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4" i="6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C20" i="7"/>
  <c r="EC19" i="7"/>
  <c r="EC18" i="7"/>
  <c r="EC17" i="7"/>
  <c r="EC16" i="7"/>
  <c r="EC15" i="7"/>
  <c r="EC13" i="7"/>
  <c r="EC12" i="7"/>
  <c r="EC11" i="7"/>
  <c r="EC10" i="7"/>
  <c r="EC9" i="7"/>
  <c r="EC8" i="7"/>
  <c r="EC7" i="7"/>
  <c r="EC6" i="7"/>
  <c r="EC4" i="7"/>
  <c r="DY20" i="7"/>
  <c r="DY19" i="7"/>
  <c r="DY18" i="7"/>
  <c r="DY17" i="7"/>
  <c r="DY16" i="7"/>
  <c r="DY15" i="7"/>
  <c r="DY14" i="7"/>
  <c r="DY13" i="7"/>
  <c r="DY12" i="7"/>
  <c r="DY11" i="7"/>
  <c r="DY10" i="7"/>
  <c r="DY9" i="7"/>
  <c r="DY8" i="7"/>
  <c r="DY7" i="7"/>
  <c r="DY6" i="7"/>
  <c r="DY3" i="7"/>
  <c r="EC18" i="8"/>
  <c r="EC17" i="8"/>
  <c r="EC16" i="8"/>
  <c r="EC14" i="8"/>
  <c r="EC13" i="8"/>
  <c r="EC12" i="8"/>
  <c r="EC10" i="8"/>
  <c r="EC9" i="8"/>
  <c r="EC8" i="8"/>
  <c r="EC7" i="8"/>
  <c r="EC6" i="8"/>
  <c r="EC4" i="8"/>
  <c r="DY18" i="8"/>
  <c r="DY17" i="8"/>
  <c r="DY16" i="8"/>
  <c r="DY14" i="8"/>
  <c r="DY13" i="8"/>
  <c r="DY12" i="8"/>
  <c r="DY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EC28" i="6"/>
  <c r="EC18" i="9"/>
  <c r="EC14" i="9"/>
  <c r="DY10" i="8"/>
  <c r="DY9" i="8"/>
  <c r="DY8" i="8"/>
  <c r="DY7" i="8"/>
  <c r="DY6" i="8"/>
  <c r="EC14" i="7" l="1"/>
  <c r="EF34" i="6"/>
  <c r="EG19" i="7" l="1"/>
  <c r="EF16" i="7"/>
  <c r="EE20" i="4" l="1"/>
  <c r="EE19" i="4"/>
  <c r="EE10" i="10"/>
  <c r="EE9" i="10"/>
  <c r="EE8" i="10"/>
  <c r="EE7" i="10"/>
  <c r="EE6" i="10"/>
  <c r="EE10" i="5"/>
  <c r="EE8" i="5"/>
  <c r="EE7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18" i="8"/>
  <c r="EE17" i="8"/>
  <c r="EE16" i="8"/>
  <c r="EE14" i="8"/>
  <c r="EE13" i="8"/>
  <c r="EE12" i="8"/>
  <c r="EE10" i="8"/>
  <c r="EE9" i="8"/>
  <c r="EE7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6" i="5"/>
  <c r="EE6" i="8"/>
  <c r="EF15" i="7" l="1"/>
  <c r="EG18" i="7"/>
  <c r="EE28" i="6"/>
  <c r="EE14" i="9"/>
  <c r="EE18" i="7"/>
  <c r="EE18" i="9"/>
  <c r="EE23" i="6"/>
  <c r="EE15" i="7"/>
  <c r="EE8" i="8"/>
  <c r="EG10" i="10"/>
  <c r="EF10" i="10"/>
  <c r="EG14" i="7" l="1"/>
  <c r="EE14" i="7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18" i="8"/>
  <c r="ED17" i="8"/>
  <c r="ED16" i="8"/>
  <c r="ED14" i="8"/>
  <c r="ED13" i="8"/>
  <c r="ED12" i="8"/>
  <c r="ED10" i="8" l="1"/>
  <c r="ED9" i="8"/>
  <c r="ED8" i="8"/>
  <c r="ED7" i="8"/>
  <c r="ED6" i="8"/>
  <c r="EF19" i="7" l="1"/>
  <c r="DZ20" i="4" l="1"/>
  <c r="DZ19" i="4"/>
  <c r="DZ3" i="4"/>
  <c r="DZ10" i="10"/>
  <c r="DZ9" i="10"/>
  <c r="DZ8" i="10"/>
  <c r="DZ7" i="10"/>
  <c r="DZ6" i="10"/>
  <c r="DZ3" i="10"/>
  <c r="DZ10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5" i="7"/>
  <c r="DZ10" i="8"/>
  <c r="DZ9" i="8"/>
  <c r="DZ8" i="8"/>
  <c r="DZ7" i="8"/>
  <c r="DZ6" i="8"/>
  <c r="DZ18" i="9"/>
  <c r="DZ14" i="9"/>
  <c r="DZ14" i="7" l="1"/>
  <c r="DZ18" i="7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F22" i="9" l="1"/>
  <c r="DW17" i="4" l="1"/>
  <c r="DW16" i="4"/>
  <c r="DW15" i="4"/>
  <c r="DW14" i="4"/>
  <c r="EF18" i="6"/>
  <c r="EA3" i="4" l="1"/>
  <c r="EB20" i="4"/>
  <c r="EA20" i="4"/>
  <c r="EB19" i="4"/>
  <c r="EA19" i="4"/>
  <c r="EA4" i="4"/>
  <c r="EA3" i="10"/>
  <c r="EB10" i="10"/>
  <c r="EA10" i="10"/>
  <c r="EB9" i="10"/>
  <c r="EA9" i="10"/>
  <c r="EB8" i="10"/>
  <c r="EA8" i="10"/>
  <c r="EB7" i="10"/>
  <c r="EA7" i="10"/>
  <c r="EB6" i="10"/>
  <c r="EA6" i="10"/>
  <c r="EA4" i="10"/>
  <c r="EA3" i="5"/>
  <c r="EB10" i="5"/>
  <c r="EA10" i="5"/>
  <c r="EB8" i="5"/>
  <c r="EA8" i="5"/>
  <c r="EB7" i="5"/>
  <c r="EA7" i="5"/>
  <c r="EA4" i="5"/>
  <c r="EA3" i="6"/>
  <c r="EB34" i="6"/>
  <c r="EA34" i="6"/>
  <c r="EB33" i="6"/>
  <c r="EA33" i="6"/>
  <c r="EB32" i="6"/>
  <c r="EA32" i="6"/>
  <c r="EB31" i="6"/>
  <c r="EA31" i="6"/>
  <c r="EB30" i="6"/>
  <c r="EA30" i="6"/>
  <c r="EB29" i="6"/>
  <c r="EA29" i="6"/>
  <c r="EB27" i="6"/>
  <c r="EA27" i="6"/>
  <c r="EB26" i="6"/>
  <c r="EA26" i="6"/>
  <c r="EB25" i="6"/>
  <c r="EA25" i="6"/>
  <c r="EB24" i="6"/>
  <c r="EA24" i="6"/>
  <c r="EB21" i="6"/>
  <c r="EA21" i="6"/>
  <c r="EB20" i="6"/>
  <c r="EA20" i="6"/>
  <c r="EB19" i="6"/>
  <c r="EA19" i="6"/>
  <c r="EB18" i="6"/>
  <c r="EA18" i="6"/>
  <c r="EB17" i="6"/>
  <c r="EA17" i="6"/>
  <c r="EB16" i="6"/>
  <c r="EA16" i="6"/>
  <c r="EB15" i="6"/>
  <c r="EA15" i="6"/>
  <c r="EB14" i="6"/>
  <c r="EA14" i="6"/>
  <c r="EB13" i="6"/>
  <c r="EA13" i="6"/>
  <c r="EB12" i="6"/>
  <c r="EA12" i="6"/>
  <c r="EB11" i="6"/>
  <c r="EA11" i="6"/>
  <c r="EB9" i="6"/>
  <c r="EA9" i="6"/>
  <c r="EB8" i="6"/>
  <c r="EA8" i="6"/>
  <c r="EB7" i="6"/>
  <c r="EA7" i="6"/>
  <c r="EB6" i="6"/>
  <c r="EA6" i="6"/>
  <c r="EA4" i="6"/>
  <c r="EA3" i="7"/>
  <c r="EB20" i="7"/>
  <c r="EA20" i="7"/>
  <c r="EB19" i="7"/>
  <c r="EA19" i="7"/>
  <c r="EB17" i="7"/>
  <c r="EA17" i="7"/>
  <c r="EB16" i="7"/>
  <c r="EA16" i="7"/>
  <c r="EB13" i="7"/>
  <c r="EA13" i="7"/>
  <c r="EB12" i="7"/>
  <c r="EA12" i="7"/>
  <c r="EB11" i="7"/>
  <c r="EA11" i="7"/>
  <c r="EB10" i="7"/>
  <c r="EA10" i="7"/>
  <c r="EB9" i="7"/>
  <c r="EA9" i="7"/>
  <c r="EB8" i="7"/>
  <c r="EA8" i="7"/>
  <c r="EB7" i="7"/>
  <c r="EA7" i="7"/>
  <c r="EB6" i="7"/>
  <c r="EA6" i="7"/>
  <c r="EA4" i="7"/>
  <c r="EA3" i="8"/>
  <c r="EB18" i="8"/>
  <c r="EA18" i="8"/>
  <c r="EB17" i="8"/>
  <c r="EA17" i="8"/>
  <c r="EB16" i="8"/>
  <c r="EA16" i="8"/>
  <c r="EB14" i="8"/>
  <c r="EA14" i="8"/>
  <c r="EB13" i="8"/>
  <c r="EA13" i="8"/>
  <c r="EB12" i="8"/>
  <c r="EA12" i="8"/>
  <c r="EA4" i="8"/>
  <c r="EA4" i="9"/>
  <c r="EA5" i="9"/>
  <c r="EB26" i="9"/>
  <c r="EA26" i="9"/>
  <c r="EB25" i="9"/>
  <c r="EA25" i="9"/>
  <c r="EB24" i="9"/>
  <c r="EA24" i="9"/>
  <c r="EB23" i="9"/>
  <c r="EA23" i="9"/>
  <c r="EB22" i="9"/>
  <c r="EA22" i="9"/>
  <c r="EB21" i="9"/>
  <c r="EA21" i="9"/>
  <c r="EB20" i="9"/>
  <c r="EA20" i="9"/>
  <c r="EB19" i="9"/>
  <c r="EA19" i="9"/>
  <c r="EB17" i="9"/>
  <c r="EA17" i="9"/>
  <c r="EB16" i="9"/>
  <c r="EA16" i="9"/>
  <c r="EB15" i="9"/>
  <c r="EA15" i="9"/>
  <c r="EB13" i="9"/>
  <c r="EA13" i="9"/>
  <c r="EB12" i="9"/>
  <c r="EA12" i="9"/>
  <c r="EB11" i="9"/>
  <c r="EA11" i="9"/>
  <c r="EB10" i="9"/>
  <c r="EA10" i="9"/>
  <c r="EB9" i="9"/>
  <c r="EA9" i="9"/>
  <c r="EB8" i="9"/>
  <c r="EA8" i="9"/>
  <c r="EB7" i="9"/>
  <c r="EA7" i="9"/>
  <c r="EB6" i="5" l="1"/>
  <c r="EA6" i="5"/>
  <c r="EB28" i="6"/>
  <c r="EA28" i="6"/>
  <c r="EB23" i="6"/>
  <c r="EA23" i="6"/>
  <c r="EB18" i="7"/>
  <c r="EA18" i="7"/>
  <c r="EB15" i="7"/>
  <c r="EB10" i="8"/>
  <c r="EA10" i="8"/>
  <c r="EB9" i="8"/>
  <c r="EA9" i="8"/>
  <c r="EB8" i="8"/>
  <c r="EA8" i="8"/>
  <c r="EB7" i="8"/>
  <c r="EA7" i="8"/>
  <c r="EB6" i="8"/>
  <c r="EA6" i="8"/>
  <c r="EB18" i="9"/>
  <c r="EA18" i="9"/>
  <c r="EB14" i="9"/>
  <c r="EA14" i="9"/>
  <c r="EB4" i="8" l="1"/>
  <c r="EB4" i="10"/>
  <c r="EB5" i="9"/>
  <c r="EB4" i="5"/>
  <c r="EB4" i="6"/>
  <c r="EB4" i="4"/>
  <c r="EB4" i="7"/>
  <c r="EB14" i="7"/>
  <c r="EA14" i="7"/>
  <c r="EA15" i="7"/>
  <c r="EE4" i="10" l="1"/>
  <c r="EE4" i="7"/>
  <c r="EE5" i="9"/>
  <c r="EE4" i="6"/>
  <c r="EE4" i="8"/>
  <c r="EE4" i="4"/>
  <c r="EE4" i="5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D13" i="9"/>
  <c r="EG17" i="8" l="1"/>
  <c r="EG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D20" i="4"/>
  <c r="ED19" i="4"/>
  <c r="ED10" i="10"/>
  <c r="ED9" i="10"/>
  <c r="ED8" i="10"/>
  <c r="ED7" i="10"/>
  <c r="ED6" i="10"/>
  <c r="ED10" i="5"/>
  <c r="ED8" i="5"/>
  <c r="ED7" i="5"/>
  <c r="ED34" i="6"/>
  <c r="ED33" i="6"/>
  <c r="ED32" i="6"/>
  <c r="ED31" i="6"/>
  <c r="ED30" i="6"/>
  <c r="ED29" i="6"/>
  <c r="ED27" i="6"/>
  <c r="ED26" i="6"/>
  <c r="ED25" i="6"/>
  <c r="ED24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26" i="9"/>
  <c r="ED25" i="9"/>
  <c r="ED24" i="9"/>
  <c r="ED23" i="9"/>
  <c r="ED22" i="9"/>
  <c r="ED21" i="9"/>
  <c r="ED20" i="9"/>
  <c r="ED19" i="9"/>
  <c r="ED17" i="9"/>
  <c r="ED16" i="9"/>
  <c r="ED15" i="9"/>
  <c r="ED14" i="9"/>
  <c r="ED12" i="9"/>
  <c r="ED11" i="9"/>
  <c r="ED10" i="9"/>
  <c r="ED9" i="9"/>
  <c r="ED8" i="9"/>
  <c r="ED7" i="9"/>
  <c r="ED6" i="5"/>
  <c r="ED28" i="6"/>
  <c r="ED18" i="9" l="1"/>
  <c r="ED18" i="7"/>
  <c r="EF18" i="7"/>
  <c r="ED23" i="6"/>
  <c r="ED5" i="9"/>
  <c r="ED4" i="8"/>
  <c r="ED4" i="10"/>
  <c r="ED4" i="4"/>
  <c r="ED4" i="7"/>
  <c r="ED4" i="5"/>
  <c r="ED15" i="7"/>
  <c r="ED4" i="6"/>
  <c r="ED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G8" i="5" l="1"/>
  <c r="EF8" i="5"/>
  <c r="EG12" i="7"/>
  <c r="EF12" i="7"/>
  <c r="DU17" i="4" l="1"/>
  <c r="DU16" i="4"/>
  <c r="DU15" i="4"/>
  <c r="DU14" i="4"/>
  <c r="EF14" i="7" l="1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G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G21" i="9" l="1"/>
  <c r="EF26" i="9"/>
  <c r="EF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G14" i="9" l="1"/>
  <c r="EF23" i="6"/>
  <c r="EF14" i="9"/>
  <c r="EF18" i="9"/>
  <c r="DL14" i="7"/>
  <c r="DL14" i="9"/>
  <c r="DL8" i="8"/>
  <c r="EF8" i="8"/>
  <c r="DL10" i="8"/>
  <c r="DL9" i="8"/>
  <c r="EG7" i="8"/>
  <c r="EG6" i="8"/>
  <c r="EG10" i="5"/>
  <c r="EG33" i="6"/>
  <c r="EG31" i="6"/>
  <c r="EG30" i="6"/>
  <c r="EG26" i="6"/>
  <c r="EG11" i="6"/>
  <c r="EG10" i="7"/>
  <c r="EG13" i="8"/>
  <c r="EG12" i="8"/>
  <c r="EG8" i="8"/>
  <c r="EG10" i="9"/>
  <c r="EF27" i="6"/>
  <c r="EF26" i="6"/>
  <c r="EF24" i="6"/>
  <c r="EF21" i="6"/>
  <c r="EF15" i="6"/>
  <c r="EF14" i="6"/>
  <c r="EF11" i="6"/>
  <c r="EF9" i="6"/>
  <c r="EF10" i="7"/>
  <c r="EF6" i="7"/>
  <c r="EF18" i="8"/>
  <c r="EF16" i="8"/>
  <c r="EF14" i="8"/>
  <c r="EF10" i="9"/>
  <c r="EF9" i="9"/>
  <c r="EF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G14" i="6"/>
  <c r="EG11" i="7"/>
  <c r="EG13" i="9"/>
  <c r="EG9" i="9"/>
  <c r="EG8" i="9"/>
  <c r="EF10" i="5"/>
  <c r="EF33" i="6"/>
  <c r="EF30" i="6"/>
  <c r="EF25" i="6"/>
  <c r="EF20" i="6"/>
  <c r="EF8" i="6"/>
  <c r="EF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G19" i="6"/>
  <c r="EF19" i="6"/>
  <c r="DI19" i="6"/>
  <c r="DI18" i="6"/>
  <c r="DI17" i="6"/>
  <c r="EG16" i="6"/>
  <c r="EF16" i="6"/>
  <c r="DI16" i="6"/>
  <c r="DI15" i="6"/>
  <c r="DI14" i="6"/>
  <c r="EG13" i="6"/>
  <c r="EF13" i="6"/>
  <c r="DI13" i="6"/>
  <c r="DI12" i="6"/>
  <c r="DI11" i="6"/>
  <c r="EG9" i="10"/>
  <c r="EF9" i="10"/>
  <c r="EG8" i="10"/>
  <c r="EF8" i="10"/>
  <c r="EG7" i="10"/>
  <c r="EF7" i="10"/>
  <c r="EG6" i="10"/>
  <c r="EF6" i="10"/>
  <c r="EG20" i="6"/>
  <c r="EG17" i="6"/>
  <c r="EF17" i="6"/>
  <c r="EF12" i="6"/>
  <c r="EG32" i="6"/>
  <c r="EG29" i="6"/>
  <c r="EG28" i="6"/>
  <c r="EG27" i="6"/>
  <c r="EG25" i="6"/>
  <c r="EG24" i="6"/>
  <c r="EG8" i="6"/>
  <c r="EG6" i="6"/>
  <c r="EG6" i="7"/>
  <c r="EG14" i="8"/>
  <c r="EF16" i="9"/>
  <c r="EF13" i="9"/>
  <c r="EF12" i="9"/>
  <c r="EF11" i="9"/>
  <c r="EF8" i="9"/>
  <c r="EF32" i="6"/>
  <c r="EF31" i="6"/>
  <c r="EF29" i="6"/>
  <c r="EF28" i="6"/>
  <c r="EF7" i="6"/>
  <c r="EF6" i="6"/>
  <c r="EF11" i="7"/>
  <c r="EF13" i="8"/>
  <c r="EF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G16" i="9"/>
  <c r="EG12" i="9"/>
  <c r="EG11" i="9"/>
  <c r="EG7" i="9"/>
  <c r="DK14" i="7" l="1"/>
  <c r="DJ14" i="7"/>
  <c r="EG18" i="9"/>
  <c r="EG9" i="8"/>
  <c r="EG23" i="6"/>
  <c r="EF9" i="8"/>
  <c r="EF6" i="8"/>
  <c r="EF7" i="8"/>
  <c r="EF10" i="8"/>
  <c r="EG10" i="8"/>
</calcChain>
</file>

<file path=xl/sharedStrings.xml><?xml version="1.0" encoding="utf-8"?>
<sst xmlns="http://schemas.openxmlformats.org/spreadsheetml/2006/main" count="476" uniqueCount="277">
  <si>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</si>
  <si>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</si>
  <si>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</si>
  <si>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</si>
  <si>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</si>
  <si>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</si>
  <si>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</si>
  <si>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</si>
  <si>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</si>
  <si>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</si>
  <si>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</si>
  <si>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</si>
  <si>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</si>
  <si>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</si>
  <si>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</si>
  <si>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</si>
  <si>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</si>
  <si>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</si>
  <si>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</si>
  <si>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</si>
  <si>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</si>
  <si>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</si>
  <si>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</si>
  <si>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</si>
  <si>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</si>
  <si>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</si>
  <si>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</si>
  <si>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</si>
  <si>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</si>
  <si>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</si>
  <si>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</si>
  <si>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</si>
  <si>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</si>
  <si>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</si>
  <si>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</si>
  <si>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</si>
  <si>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</si>
  <si>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</si>
  <si>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</si>
  <si>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</si>
  <si>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</si>
  <si>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</si>
  <si>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</si>
  <si>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</si>
  <si>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</si>
  <si>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</si>
  <si>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</si>
  <si>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</si>
  <si>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</si>
  <si>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</si>
  <si>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</si>
  <si>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</si>
  <si>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</si>
  <si>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</si>
  <si>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</si>
  <si>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</si>
  <si>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</si>
  <si>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</si>
  <si>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</si>
  <si>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</si>
  <si>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</si>
  <si>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</si>
  <si>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</si>
  <si>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</si>
  <si>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</si>
  <si>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</si>
  <si>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</si>
  <si>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</si>
  <si>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</si>
  <si>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</si>
  <si>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</si>
  <si>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</si>
  <si>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</si>
  <si>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</si>
  <si>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</si>
  <si>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</si>
  <si>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</si>
  <si>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</si>
  <si>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</si>
  <si>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</si>
  <si>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</si>
  <si>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</si>
  <si>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</si>
  <si>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</si>
  <si>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</si>
  <si>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</si>
  <si>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</si>
  <si>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</si>
  <si>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</si>
  <si>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</si>
  <si>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</si>
  <si>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</si>
  <si>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</si>
  <si>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</si>
  <si>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</si>
  <si>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</si>
  <si>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</si>
  <si>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</si>
  <si>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</si>
  <si>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</si>
  <si>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</si>
  <si>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</si>
  <si>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</si>
  <si>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</si>
  <si>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</si>
  <si>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</si>
  <si>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</si>
  <si>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</si>
  <si>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</si>
  <si>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</si>
  <si>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</si>
  <si>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</si>
  <si>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</si>
  <si>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</si>
  <si>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</si>
  <si>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</si>
  <si>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</si>
  <si>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</si>
  <si>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</si>
  <si>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</si>
  <si>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</si>
  <si>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</si>
  <si>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</si>
  <si>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</si>
  <si>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</si>
  <si>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</si>
  <si>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</si>
  <si>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</si>
  <si>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</si>
  <si>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</si>
  <si>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</si>
  <si>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</si>
  <si>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</si>
  <si>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</si>
  <si>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</si>
  <si>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</si>
  <si>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</si>
  <si>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</si>
  <si>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</si>
  <si>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</si>
  <si>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</si>
  <si>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</si>
  <si>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</si>
  <si>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</si>
  <si>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</si>
  <si>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</si>
  <si>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</si>
  <si>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</si>
  <si>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</si>
  <si>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</si>
  <si>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</si>
  <si>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</si>
  <si>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</si>
  <si>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</si>
  <si>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</si>
  <si>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</si>
  <si>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</si>
  <si>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</si>
  <si>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</si>
  <si>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</si>
  <si>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</si>
  <si>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</si>
  <si>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</si>
  <si>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</si>
  <si>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</si>
  <si>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</si>
  <si>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</si>
  <si>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</si>
  <si>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</si>
  <si>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</si>
  <si>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</si>
  <si>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</si>
  <si>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</si>
  <si>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</si>
  <si>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</si>
  <si>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</si>
  <si>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</si>
  <si>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</si>
  <si>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</si>
  <si>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</si>
  <si>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</si>
  <si>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</si>
  <si>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</si>
  <si>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</si>
  <si>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</si>
  <si>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</si>
  <si>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</si>
  <si>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</si>
  <si>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</si>
  <si>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</si>
  <si>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</si>
  <si>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</si>
  <si>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</si>
  <si>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</si>
  <si>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</si>
  <si>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</si>
  <si>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</si>
  <si>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</si>
  <si>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</si>
  <si>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</si>
  <si>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</si>
  <si>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</si>
  <si>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</si>
  <si>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</si>
  <si>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</si>
  <si>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</si>
  <si>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</si>
  <si>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</si>
  <si>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</si>
  <si>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</si>
  <si>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</si>
  <si>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</si>
  <si>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</si>
  <si>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</si>
  <si>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</si>
  <si>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</si>
  <si>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</si>
  <si>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</si>
  <si>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</si>
  <si>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</si>
  <si>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</si>
  <si>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</si>
  <si>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</si>
  <si>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</si>
  <si>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</si>
  <si>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</si>
  <si>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</si>
  <si>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</si>
  <si>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</si>
  <si>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</si>
  <si>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</si>
  <si>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</si>
  <si>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</si>
  <si>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</si>
  <si>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</si>
  <si>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</si>
  <si>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</si>
  <si>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</si>
  <si>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</si>
  <si>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</si>
  <si>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</si>
  <si>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</si>
  <si>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</si>
  <si>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</si>
  <si>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</si>
  <si>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</si>
  <si>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</si>
  <si>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</si>
  <si>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</si>
  <si>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</si>
  <si>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</si>
  <si>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</si>
  <si>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</si>
  <si>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</si>
  <si>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</si>
  <si>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</si>
  <si>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</si>
  <si>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</si>
  <si>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</si>
  <si>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</si>
  <si>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</si>
  <si>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</si>
  <si>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</si>
  <si>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</si>
  <si>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</si>
  <si>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</si>
  <si>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</si>
  <si>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</si>
  <si>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</si>
  <si>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</si>
  <si>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</si>
  <si>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</si>
  <si>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</si>
  <si>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</si>
  <si>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</si>
  <si>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Semana 2°</t>
  </si>
  <si>
    <t>2019
A fines de Abr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</si>
</sst>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2" fontId="63" fillId="3" borderId="6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Alignment="1">
      <alignment horizontal="right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9" fontId="38" fillId="2" borderId="1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67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8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Q892"/>
  <sheetViews>
    <sheetView zoomScale="130" zoomScaleNormal="130" workbookViewId="0">
      <pane xSplit="4" ySplit="5" topLeftCell="DW6" activePane="bottomRight" state="frozen"/>
      <selection pane="topRight" activeCell="E1" sqref="E1"/>
      <selection pane="bottomLeft" activeCell="A6" sqref="A6"/>
      <selection pane="bottomRight" activeCell="EI29" sqref="EI2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5" width="7.85546875" style="148" customWidth="1"/>
    <col min="136" max="136" width="9" style="148" customWidth="1"/>
    <col min="137" max="137" width="10" style="148" customWidth="1"/>
    <col min="138" max="138" width="14.85546875" customWidth="1"/>
    <col min="139" max="139" width="14.85546875" style="810" customWidth="1"/>
  </cols>
  <sheetData>
    <row r="1" spans="1:14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1"/>
      <c r="DH1" s="821"/>
      <c r="DI1" s="821"/>
      <c r="DJ1" s="821"/>
      <c r="DK1" s="821"/>
      <c r="DL1" s="821"/>
      <c r="DM1" s="821"/>
      <c r="DN1" s="821"/>
      <c r="DO1" s="821"/>
      <c r="DP1" s="821"/>
      <c r="DQ1" s="821"/>
      <c r="DR1" s="821"/>
      <c r="DS1" s="821"/>
      <c r="DT1" s="821"/>
      <c r="DU1" s="821"/>
      <c r="DV1" s="821"/>
      <c r="DW1" s="821"/>
      <c r="DX1" s="821"/>
      <c r="DY1" s="821"/>
      <c r="DZ1" s="821"/>
      <c r="EA1" s="821"/>
      <c r="EB1" s="821"/>
      <c r="EC1" s="821"/>
      <c r="ED1" s="821"/>
      <c r="EE1" s="821"/>
      <c r="EF1" s="238"/>
      <c r="EG1" s="238"/>
    </row>
    <row r="2" spans="1:14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</row>
    <row r="3" spans="1:147" ht="19.5" customHeight="1" x14ac:dyDescent="0.2">
      <c r="A3"/>
      <c r="C3" s="11"/>
      <c r="D3" s="1063" t="s">
        <v>104</v>
      </c>
      <c r="E3" s="1065" t="s">
        <v>85</v>
      </c>
      <c r="F3" s="1065" t="s">
        <v>87</v>
      </c>
      <c r="G3" s="1065" t="s">
        <v>88</v>
      </c>
      <c r="H3" s="1065" t="s">
        <v>89</v>
      </c>
      <c r="I3" s="1065" t="s">
        <v>237</v>
      </c>
      <c r="J3" s="1065" t="s">
        <v>91</v>
      </c>
      <c r="K3" s="1065" t="s">
        <v>93</v>
      </c>
      <c r="L3" s="1054" t="s">
        <v>94</v>
      </c>
      <c r="M3" s="1056" t="s">
        <v>95</v>
      </c>
      <c r="N3" s="1054" t="s">
        <v>96</v>
      </c>
      <c r="O3" s="1054" t="s">
        <v>97</v>
      </c>
      <c r="P3" s="1056" t="s">
        <v>98</v>
      </c>
      <c r="Q3" s="1054" t="s">
        <v>99</v>
      </c>
      <c r="R3" s="1054" t="s">
        <v>100</v>
      </c>
      <c r="S3" s="1054" t="s">
        <v>101</v>
      </c>
      <c r="T3" s="1054" t="s">
        <v>102</v>
      </c>
      <c r="U3" s="1054" t="s">
        <v>238</v>
      </c>
      <c r="V3" s="1054" t="s">
        <v>109</v>
      </c>
      <c r="W3" s="1054" t="s">
        <v>110</v>
      </c>
      <c r="X3" s="1054" t="s">
        <v>111</v>
      </c>
      <c r="Y3" s="1054" t="s">
        <v>112</v>
      </c>
      <c r="Z3" s="1054" t="s">
        <v>113</v>
      </c>
      <c r="AA3" s="1054" t="s">
        <v>114</v>
      </c>
      <c r="AB3" s="1054" t="s">
        <v>115</v>
      </c>
      <c r="AC3" s="1054" t="s">
        <v>116</v>
      </c>
      <c r="AD3" s="1054" t="s">
        <v>117</v>
      </c>
      <c r="AE3" s="1054" t="s">
        <v>118</v>
      </c>
      <c r="AF3" s="1054" t="s">
        <v>119</v>
      </c>
      <c r="AG3" s="1054" t="s">
        <v>239</v>
      </c>
      <c r="AH3" s="1054" t="s">
        <v>120</v>
      </c>
      <c r="AI3" s="1054" t="s">
        <v>121</v>
      </c>
      <c r="AJ3" s="1054" t="s">
        <v>122</v>
      </c>
      <c r="AK3" s="1054" t="s">
        <v>123</v>
      </c>
      <c r="AL3" s="1054" t="s">
        <v>124</v>
      </c>
      <c r="AM3" s="1054" t="s">
        <v>125</v>
      </c>
      <c r="AN3" s="1054" t="s">
        <v>126</v>
      </c>
      <c r="AO3" s="1054" t="s">
        <v>127</v>
      </c>
      <c r="AP3" s="1054" t="s">
        <v>128</v>
      </c>
      <c r="AQ3" s="1054" t="s">
        <v>129</v>
      </c>
      <c r="AR3" s="1054" t="s">
        <v>130</v>
      </c>
      <c r="AS3" s="1054" t="s">
        <v>240</v>
      </c>
      <c r="AT3" s="1054" t="s">
        <v>131</v>
      </c>
      <c r="AU3" s="1054" t="s">
        <v>132</v>
      </c>
      <c r="AV3" s="1056" t="s">
        <v>133</v>
      </c>
      <c r="AW3" s="1054" t="s">
        <v>134</v>
      </c>
      <c r="AX3" s="1054" t="s">
        <v>135</v>
      </c>
      <c r="AY3" s="1054" t="s">
        <v>136</v>
      </c>
      <c r="AZ3" s="1054" t="s">
        <v>137</v>
      </c>
      <c r="BA3" s="1054" t="s">
        <v>138</v>
      </c>
      <c r="BB3" s="1054" t="s">
        <v>143</v>
      </c>
      <c r="BC3" s="1054" t="s">
        <v>144</v>
      </c>
      <c r="BD3" s="1054" t="s">
        <v>145</v>
      </c>
      <c r="BE3" s="1054" t="s">
        <v>241</v>
      </c>
      <c r="BF3" s="1054" t="s">
        <v>146</v>
      </c>
      <c r="BG3" s="1054" t="s">
        <v>152</v>
      </c>
      <c r="BH3" s="1054" t="s">
        <v>153</v>
      </c>
      <c r="BI3" s="1054" t="s">
        <v>154</v>
      </c>
      <c r="BJ3" s="1054" t="s">
        <v>155</v>
      </c>
      <c r="BK3" s="1054" t="s">
        <v>157</v>
      </c>
      <c r="BL3" s="1056" t="s">
        <v>158</v>
      </c>
      <c r="BM3" s="1054" t="s">
        <v>159</v>
      </c>
      <c r="BN3" s="1054" t="s">
        <v>160</v>
      </c>
      <c r="BO3" s="1054" t="s">
        <v>161</v>
      </c>
      <c r="BP3" s="1054" t="s">
        <v>162</v>
      </c>
      <c r="BQ3" s="1054" t="s">
        <v>242</v>
      </c>
      <c r="BR3" s="1054" t="s">
        <v>163</v>
      </c>
      <c r="BS3" s="1071" t="s">
        <v>164</v>
      </c>
      <c r="BT3" s="1071" t="s">
        <v>165</v>
      </c>
      <c r="BU3" s="1073" t="s">
        <v>174</v>
      </c>
      <c r="BV3" s="1054" t="s">
        <v>175</v>
      </c>
      <c r="BW3" s="1054" t="s">
        <v>180</v>
      </c>
      <c r="BX3" s="1054" t="s">
        <v>181</v>
      </c>
      <c r="BY3" s="1054" t="s">
        <v>184</v>
      </c>
      <c r="BZ3" s="1056" t="s">
        <v>188</v>
      </c>
      <c r="CA3" s="1056" t="s">
        <v>189</v>
      </c>
      <c r="CB3" s="1056" t="s">
        <v>191</v>
      </c>
      <c r="CC3" s="1056" t="s">
        <v>243</v>
      </c>
      <c r="CD3" s="1056" t="s">
        <v>193</v>
      </c>
      <c r="CE3" s="1056" t="s">
        <v>194</v>
      </c>
      <c r="CF3" s="1056" t="s">
        <v>195</v>
      </c>
      <c r="CG3" s="1056" t="s">
        <v>196</v>
      </c>
      <c r="CH3" s="1056" t="s">
        <v>198</v>
      </c>
      <c r="CI3" s="1056" t="s">
        <v>199</v>
      </c>
      <c r="CJ3" s="1054" t="s">
        <v>200</v>
      </c>
      <c r="CK3" s="1054" t="s">
        <v>201</v>
      </c>
      <c r="CL3" s="1054" t="s">
        <v>202</v>
      </c>
      <c r="CM3" s="1054" t="s">
        <v>203</v>
      </c>
      <c r="CN3" s="1054" t="s">
        <v>205</v>
      </c>
      <c r="CO3" s="1054" t="s">
        <v>244</v>
      </c>
      <c r="CP3" s="1054" t="s">
        <v>210</v>
      </c>
      <c r="CQ3" s="1054" t="s">
        <v>211</v>
      </c>
      <c r="CR3" s="1054" t="s">
        <v>212</v>
      </c>
      <c r="CS3" s="1054" t="s">
        <v>214</v>
      </c>
      <c r="CT3" s="1054" t="s">
        <v>215</v>
      </c>
      <c r="CU3" s="1054" t="s">
        <v>216</v>
      </c>
      <c r="CV3" s="1054" t="s">
        <v>217</v>
      </c>
      <c r="CW3" s="1054" t="s">
        <v>220</v>
      </c>
      <c r="CX3" s="1054" t="s">
        <v>222</v>
      </c>
      <c r="CY3" s="1054" t="s">
        <v>223</v>
      </c>
      <c r="CZ3" s="1054" t="s">
        <v>224</v>
      </c>
      <c r="DA3" s="1054" t="s">
        <v>251</v>
      </c>
      <c r="DB3" s="1054" t="s">
        <v>225</v>
      </c>
      <c r="DC3" s="1054" t="s">
        <v>226</v>
      </c>
      <c r="DD3" s="1054" t="s">
        <v>227</v>
      </c>
      <c r="DE3" s="1054" t="s">
        <v>228</v>
      </c>
      <c r="DF3" s="1054" t="s">
        <v>229</v>
      </c>
      <c r="DG3" s="1054" t="s">
        <v>233</v>
      </c>
      <c r="DH3" s="1054" t="s">
        <v>236</v>
      </c>
      <c r="DI3" s="1054" t="s">
        <v>247</v>
      </c>
      <c r="DJ3" s="1054" t="s">
        <v>253</v>
      </c>
      <c r="DK3" s="1054" t="s">
        <v>258</v>
      </c>
      <c r="DL3" s="1054" t="s">
        <v>259</v>
      </c>
      <c r="DM3" s="1054" t="s">
        <v>260</v>
      </c>
      <c r="DN3" s="1054" t="s">
        <v>261</v>
      </c>
      <c r="DO3" s="1054" t="s">
        <v>262</v>
      </c>
      <c r="DP3" s="1054" t="s">
        <v>263</v>
      </c>
      <c r="DQ3" s="1054" t="s">
        <v>264</v>
      </c>
      <c r="DR3" s="1054" t="s">
        <v>265</v>
      </c>
      <c r="DS3" s="1054" t="s">
        <v>266</v>
      </c>
      <c r="DT3" s="1054" t="s">
        <v>268</v>
      </c>
      <c r="DU3" s="1054" t="s">
        <v>269</v>
      </c>
      <c r="DV3" s="1054" t="s">
        <v>271</v>
      </c>
      <c r="DW3" s="1054" t="s">
        <v>273</v>
      </c>
      <c r="DX3" s="1054" t="s">
        <v>274</v>
      </c>
      <c r="DY3" s="1054" t="s">
        <v>276</v>
      </c>
      <c r="DZ3" s="1007" t="s">
        <v>221</v>
      </c>
      <c r="EA3" s="1068" t="s">
        <v>275</v>
      </c>
      <c r="EB3" s="1069"/>
      <c r="EC3" s="1069"/>
      <c r="ED3" s="1069"/>
      <c r="EE3" s="1070"/>
      <c r="EF3" s="1058" t="s">
        <v>252</v>
      </c>
      <c r="EG3" s="1059"/>
    </row>
    <row r="4" spans="1:147" ht="16.5" customHeight="1" x14ac:dyDescent="0.2">
      <c r="A4"/>
      <c r="C4" s="19"/>
      <c r="D4" s="1064"/>
      <c r="E4" s="1066"/>
      <c r="F4" s="1066"/>
      <c r="G4" s="1066"/>
      <c r="H4" s="1066"/>
      <c r="I4" s="1066"/>
      <c r="J4" s="1066"/>
      <c r="K4" s="1066"/>
      <c r="L4" s="1055"/>
      <c r="M4" s="1057"/>
      <c r="N4" s="1055"/>
      <c r="O4" s="1055"/>
      <c r="P4" s="1057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7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7"/>
      <c r="BM4" s="1055"/>
      <c r="BN4" s="1055"/>
      <c r="BO4" s="1055"/>
      <c r="BP4" s="1055"/>
      <c r="BQ4" s="1055"/>
      <c r="BR4" s="1055"/>
      <c r="BS4" s="1072"/>
      <c r="BT4" s="1072"/>
      <c r="BU4" s="1074"/>
      <c r="BV4" s="1055"/>
      <c r="BW4" s="1055"/>
      <c r="BX4" s="1055"/>
      <c r="BY4" s="1055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7"/>
      <c r="DU4" s="1055"/>
      <c r="DV4" s="1055"/>
      <c r="DW4" s="1055"/>
      <c r="DX4" s="1055"/>
      <c r="DY4" s="1055"/>
      <c r="DZ4" s="1008">
        <v>43588</v>
      </c>
      <c r="EA4" s="813">
        <v>43591</v>
      </c>
      <c r="EB4" s="813">
        <v>43592</v>
      </c>
      <c r="EC4" s="813">
        <v>43593</v>
      </c>
      <c r="ED4" s="813">
        <v>43594</v>
      </c>
      <c r="EE4" s="813">
        <v>43595</v>
      </c>
      <c r="EF4" s="922" t="s">
        <v>246</v>
      </c>
      <c r="EG4" s="239" t="s">
        <v>183</v>
      </c>
    </row>
    <row r="5" spans="1:14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4"/>
      <c r="DT5" s="982"/>
      <c r="DU5" s="270"/>
      <c r="DV5" s="270"/>
      <c r="DW5" s="270"/>
      <c r="DX5" s="270"/>
      <c r="DY5" s="270"/>
      <c r="DZ5" s="974"/>
      <c r="EA5" s="848"/>
      <c r="EB5" s="848"/>
      <c r="EC5" s="848"/>
      <c r="ED5" s="848"/>
      <c r="EE5" s="848"/>
      <c r="EF5" s="830"/>
      <c r="EG5" s="828"/>
    </row>
    <row r="6" spans="1:147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5"/>
      <c r="DJ6" s="835"/>
      <c r="DK6" s="926"/>
      <c r="DL6" s="926"/>
      <c r="DM6" s="924"/>
      <c r="DN6" s="944"/>
      <c r="DO6" s="924"/>
      <c r="DP6" s="926"/>
      <c r="DQ6" s="924"/>
      <c r="DR6" s="924"/>
      <c r="DS6" s="926"/>
      <c r="DT6" s="926"/>
      <c r="DU6" s="835"/>
      <c r="DV6" s="835"/>
      <c r="DW6" s="835"/>
      <c r="DX6" s="835"/>
      <c r="DY6" s="835"/>
      <c r="DZ6" s="924"/>
      <c r="EA6" s="814"/>
      <c r="EB6" s="814"/>
      <c r="EC6" s="814"/>
      <c r="ED6" s="814"/>
      <c r="EE6" s="814"/>
      <c r="EF6" s="839"/>
      <c r="EG6" s="232"/>
      <c r="EJ6" s="168"/>
    </row>
    <row r="7" spans="1:147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6">
        <v>10260.637599090001</v>
      </c>
      <c r="DJ7" s="800">
        <v>10226.03995558</v>
      </c>
      <c r="DK7" s="362">
        <v>9965.4250714299997</v>
      </c>
      <c r="DL7" s="816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6">
        <v>8506.3795883100011</v>
      </c>
      <c r="DT7" s="816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8393.0543596299995</v>
      </c>
      <c r="EA7" s="362">
        <v>8406.6547513300011</v>
      </c>
      <c r="EB7" s="362">
        <v>8399.7953955700013</v>
      </c>
      <c r="EC7" s="362">
        <v>8323.9390686799998</v>
      </c>
      <c r="ED7" s="362">
        <v>8301.3381929700008</v>
      </c>
      <c r="EE7" s="362">
        <v>8305.0543447399996</v>
      </c>
      <c r="EF7" s="289">
        <v>-88.000014889999875</v>
      </c>
      <c r="EG7" s="960">
        <v>-1.0484861782055654</v>
      </c>
      <c r="EH7" s="790"/>
      <c r="EI7" s="790"/>
      <c r="EJ7" s="688"/>
      <c r="EK7" s="230"/>
    </row>
    <row r="8" spans="1:147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6">
        <v>8199.3202505000008</v>
      </c>
      <c r="DJ8" s="800">
        <v>8095.4236113300003</v>
      </c>
      <c r="DK8" s="362">
        <v>7867.0654582499992</v>
      </c>
      <c r="DL8" s="816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6">
        <v>6552.8095314000002</v>
      </c>
      <c r="DT8" s="816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6369.8321445699994</v>
      </c>
      <c r="EA8" s="362">
        <v>6373.5879560400008</v>
      </c>
      <c r="EB8" s="362">
        <v>6362.40739579</v>
      </c>
      <c r="EC8" s="362">
        <v>6282.7286728199997</v>
      </c>
      <c r="ED8" s="362">
        <v>6265.3245229600006</v>
      </c>
      <c r="EE8" s="362">
        <v>6264.8257975299994</v>
      </c>
      <c r="EF8" s="289">
        <v>-105.00634704000004</v>
      </c>
      <c r="EG8" s="960">
        <v>-1.6484947272827788</v>
      </c>
      <c r="EH8" s="790"/>
      <c r="EI8" s="790"/>
      <c r="EJ8" s="688"/>
      <c r="EK8" s="230"/>
    </row>
    <row r="9" spans="1:147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6">
        <v>237.21077129</v>
      </c>
      <c r="DJ9" s="800">
        <v>243.12507696999998</v>
      </c>
      <c r="DK9" s="362">
        <v>242.23706229000001</v>
      </c>
      <c r="DL9" s="816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6">
        <v>231.23191675000001</v>
      </c>
      <c r="DT9" s="816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232.02119810000002</v>
      </c>
      <c r="EA9" s="362">
        <v>231.59587976</v>
      </c>
      <c r="EB9" s="362">
        <v>232.01952362</v>
      </c>
      <c r="EC9" s="362">
        <v>231.38959721000001</v>
      </c>
      <c r="ED9" s="362">
        <v>231.42363159999999</v>
      </c>
      <c r="EE9" s="362">
        <v>231.13465273</v>
      </c>
      <c r="EF9" s="289">
        <v>-0.88654537000002165</v>
      </c>
      <c r="EG9" s="960">
        <v>-0.38209671239518572</v>
      </c>
      <c r="EH9" s="790"/>
      <c r="EI9" s="790"/>
      <c r="EJ9" s="688"/>
      <c r="EK9" s="230"/>
    </row>
    <row r="10" spans="1:147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6">
        <v>1787.10456088</v>
      </c>
      <c r="DJ10" s="800">
        <v>1849.57556593</v>
      </c>
      <c r="DK10" s="362">
        <v>1818.3367665200001</v>
      </c>
      <c r="DL10" s="816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6">
        <v>1686.3106470300002</v>
      </c>
      <c r="DT10" s="816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1755.0758941899999</v>
      </c>
      <c r="EA10" s="362">
        <v>1765.4120137700002</v>
      </c>
      <c r="EB10" s="362">
        <v>1769.24361411</v>
      </c>
      <c r="EC10" s="362">
        <v>1773.6959365999999</v>
      </c>
      <c r="ED10" s="362">
        <v>1768.53396241</v>
      </c>
      <c r="EE10" s="362">
        <v>1773.0828417299999</v>
      </c>
      <c r="EF10" s="289">
        <v>18.006947540000056</v>
      </c>
      <c r="EG10" s="960">
        <v>1.0259925282781301</v>
      </c>
      <c r="EH10" s="790"/>
      <c r="EI10" s="790"/>
      <c r="EJ10" s="688"/>
      <c r="EK10" s="230"/>
    </row>
    <row r="11" spans="1:147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6">
        <v>37.002016419999997</v>
      </c>
      <c r="DJ11" s="800">
        <v>37.915701350000006</v>
      </c>
      <c r="DK11" s="362">
        <v>37.785784370000002</v>
      </c>
      <c r="DL11" s="816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6">
        <v>36.027493130000003</v>
      </c>
      <c r="DT11" s="816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36.125122770000004</v>
      </c>
      <c r="EA11" s="362">
        <v>36.058901759999998</v>
      </c>
      <c r="EB11" s="362">
        <v>36.124862050000004</v>
      </c>
      <c r="EC11" s="362">
        <v>36.124862050000004</v>
      </c>
      <c r="ED11" s="362">
        <v>36.056076000000004</v>
      </c>
      <c r="EE11" s="362">
        <v>36.011052750000005</v>
      </c>
      <c r="EF11" s="822">
        <v>-0.11407001999999977</v>
      </c>
      <c r="EG11" s="960">
        <v>-0.31576368812987754</v>
      </c>
      <c r="EH11" s="790"/>
      <c r="EI11" s="790"/>
      <c r="EJ11" s="688"/>
      <c r="EK11" s="230"/>
    </row>
    <row r="12" spans="1:147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6">
        <v>10260.636338480001</v>
      </c>
      <c r="DJ12" s="800">
        <v>10226.037565549999</v>
      </c>
      <c r="DK12" s="362">
        <v>9964.9421434799988</v>
      </c>
      <c r="DL12" s="816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6">
        <v>8506.3508271700011</v>
      </c>
      <c r="DT12" s="816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8393.0520687000007</v>
      </c>
      <c r="EA12" s="362">
        <v>8406.6524604000024</v>
      </c>
      <c r="EB12" s="362">
        <v>8399.7931046400008</v>
      </c>
      <c r="EC12" s="362">
        <v>8323.9378866899988</v>
      </c>
      <c r="ED12" s="362">
        <v>8301.33245498</v>
      </c>
      <c r="EE12" s="362">
        <v>8305.0486067499987</v>
      </c>
      <c r="EF12" s="289">
        <v>-88.00346195000202</v>
      </c>
      <c r="EG12" s="960">
        <v>-1.0485275347950185</v>
      </c>
      <c r="EH12" s="790"/>
      <c r="EI12" s="790"/>
      <c r="EJ12" s="688"/>
      <c r="EK12" s="230"/>
    </row>
    <row r="13" spans="1:147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6">
        <v>2366.5153860277001</v>
      </c>
      <c r="DJ13" s="800">
        <v>2332.2898064577298</v>
      </c>
      <c r="DK13" s="362">
        <v>2335.6777935670598</v>
      </c>
      <c r="DL13" s="816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6">
        <v>2001.0671852463599</v>
      </c>
      <c r="DT13" s="816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1549.8094471486882</v>
      </c>
      <c r="DZ13" s="800">
        <v>1566.9533830597666</v>
      </c>
      <c r="EA13" s="362">
        <v>1565.2395336311952</v>
      </c>
      <c r="EB13" s="362">
        <v>1554.365599685131</v>
      </c>
      <c r="EC13" s="362">
        <v>1562.3423578542274</v>
      </c>
      <c r="ED13" s="362">
        <v>1582.7306435072887</v>
      </c>
      <c r="EE13" s="362">
        <v>1589.7668818877546</v>
      </c>
      <c r="EF13" s="289">
        <v>22.813498827988042</v>
      </c>
      <c r="EG13" s="960">
        <v>1.4559143286981824</v>
      </c>
      <c r="EH13" s="790"/>
      <c r="EI13" s="790"/>
      <c r="EJ13" s="689"/>
      <c r="EK13" s="604"/>
      <c r="EL13" s="604"/>
      <c r="EM13" s="604"/>
      <c r="EN13" s="604"/>
    </row>
    <row r="14" spans="1:147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6">
        <v>1433.6710182500003</v>
      </c>
      <c r="DJ14" s="800">
        <v>1417.8923384100003</v>
      </c>
      <c r="DK14" s="362">
        <v>1413.8714124700002</v>
      </c>
      <c r="DL14" s="816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6">
        <v>1049.3608955</v>
      </c>
      <c r="DT14" s="816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565.59024311999997</v>
      </c>
      <c r="EA14" s="362">
        <v>565.64990538999984</v>
      </c>
      <c r="EB14" s="362">
        <v>568.41362745000004</v>
      </c>
      <c r="EC14" s="362">
        <v>568.39060768000002</v>
      </c>
      <c r="ED14" s="362">
        <v>568.43360681000001</v>
      </c>
      <c r="EE14" s="362">
        <v>568.48225232000004</v>
      </c>
      <c r="EF14" s="822">
        <v>2.892009200000075</v>
      </c>
      <c r="EG14" s="960">
        <v>0.51132586447155681</v>
      </c>
      <c r="EH14" s="790"/>
      <c r="EI14" s="790"/>
      <c r="EJ14" s="688"/>
      <c r="EK14" s="604"/>
      <c r="EL14" s="604"/>
      <c r="EM14" s="604"/>
      <c r="EN14" s="604"/>
    </row>
    <row r="15" spans="1:147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6">
        <v>557.96358860000009</v>
      </c>
      <c r="DJ15" s="800">
        <v>558.7483099399999</v>
      </c>
      <c r="DK15" s="362">
        <v>496.46780643</v>
      </c>
      <c r="DL15" s="816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6">
        <v>417.75527475000001</v>
      </c>
      <c r="DT15" s="816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362">
        <v>0</v>
      </c>
      <c r="EB15" s="362">
        <v>0</v>
      </c>
      <c r="EC15" s="362">
        <v>0</v>
      </c>
      <c r="ED15" s="362">
        <v>0</v>
      </c>
      <c r="EE15" s="362">
        <v>0</v>
      </c>
      <c r="EF15" s="995"/>
      <c r="EG15" s="960"/>
      <c r="EH15" s="790"/>
      <c r="EI15" s="790"/>
      <c r="EJ15" s="688"/>
      <c r="EK15" s="604"/>
      <c r="EL15" s="604"/>
      <c r="EM15" s="604"/>
      <c r="EN15" s="604"/>
      <c r="EO15" s="604"/>
      <c r="EP15" s="604"/>
      <c r="EQ15" s="604"/>
    </row>
    <row r="16" spans="1:147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6">
        <v>117.99498267999999</v>
      </c>
      <c r="DJ16" s="800">
        <v>122.88803354999999</v>
      </c>
      <c r="DK16" s="362">
        <v>123.03725261999999</v>
      </c>
      <c r="DL16" s="816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6">
        <v>138.63461465</v>
      </c>
      <c r="DT16" s="816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149.69821452999997</v>
      </c>
      <c r="EA16" s="362">
        <v>149.72221316</v>
      </c>
      <c r="EB16" s="362">
        <v>149.74303796999999</v>
      </c>
      <c r="EC16" s="362">
        <v>149.75622998999998</v>
      </c>
      <c r="ED16" s="362">
        <v>149.76733164000001</v>
      </c>
      <c r="EE16" s="362">
        <v>149.77963638000003</v>
      </c>
      <c r="EF16" s="822">
        <v>8.1421850000054974E-2</v>
      </c>
      <c r="EG16" s="960">
        <v>5.4390662076819751E-2</v>
      </c>
      <c r="EH16" s="790"/>
      <c r="EI16" s="790"/>
      <c r="EJ16" s="688"/>
      <c r="EK16" s="604"/>
      <c r="EL16" s="604"/>
      <c r="EM16" s="604"/>
      <c r="EN16" s="604"/>
    </row>
    <row r="17" spans="1:144" s="810" customFormat="1" ht="12.75" customHeight="1" x14ac:dyDescent="0.2">
      <c r="A17" s="799"/>
      <c r="C17" s="797"/>
      <c r="D17" s="847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6">
        <v>220.86848337999999</v>
      </c>
      <c r="DJ17" s="800">
        <v>232.00420896</v>
      </c>
      <c r="DK17" s="362">
        <v>242.24639384</v>
      </c>
      <c r="DL17" s="816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6">
        <v>334.52048088999999</v>
      </c>
      <c r="DT17" s="816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362">
        <v>0</v>
      </c>
      <c r="EB17" s="362">
        <v>0</v>
      </c>
      <c r="EC17" s="362">
        <v>0</v>
      </c>
      <c r="ED17" s="362">
        <v>0</v>
      </c>
      <c r="EE17" s="362">
        <v>0</v>
      </c>
      <c r="EF17" s="983"/>
      <c r="EG17" s="961"/>
      <c r="EH17" s="790"/>
      <c r="EI17" s="790"/>
      <c r="EJ17" s="688"/>
      <c r="EK17" s="604"/>
      <c r="EL17" s="604"/>
      <c r="EM17" s="604"/>
      <c r="EN17" s="604"/>
    </row>
    <row r="18" spans="1:144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6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6">
        <v>11398.328382706361</v>
      </c>
      <c r="DT18" s="816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10108.935876958687</v>
      </c>
      <c r="DZ18" s="800">
        <v>10109.703666289768</v>
      </c>
      <c r="EA18" s="362">
        <v>10121.614207191196</v>
      </c>
      <c r="EB18" s="362">
        <v>10103.901742295131</v>
      </c>
      <c r="EC18" s="362">
        <v>10036.036474534227</v>
      </c>
      <c r="ED18" s="362">
        <v>10033.830430127287</v>
      </c>
      <c r="EE18" s="362">
        <v>10044.595125017753</v>
      </c>
      <c r="EF18" s="289">
        <v>-65.108541272014918</v>
      </c>
      <c r="EG18" s="960">
        <v>-0.64402027419572239</v>
      </c>
      <c r="EH18" s="790"/>
      <c r="EI18" s="790"/>
      <c r="EJ18" s="688"/>
      <c r="EK18" s="604"/>
      <c r="EL18" s="604"/>
      <c r="EM18" s="604"/>
      <c r="EN18" s="604"/>
    </row>
    <row r="19" spans="1:144" ht="12.75" customHeight="1" x14ac:dyDescent="0.2">
      <c r="C19" s="475"/>
      <c r="D19" s="844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6">
        <v>29.500000000000004</v>
      </c>
      <c r="DH19" s="800">
        <v>30.200000000000003</v>
      </c>
      <c r="DI19" s="816">
        <v>24</v>
      </c>
      <c r="DJ19" s="800">
        <v>11.799999999999999</v>
      </c>
      <c r="DK19" s="362">
        <v>0</v>
      </c>
      <c r="DL19" s="816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6">
        <v>1.4</v>
      </c>
      <c r="DT19" s="816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</v>
      </c>
      <c r="EA19" s="362">
        <v>0</v>
      </c>
      <c r="EB19" s="362">
        <v>0</v>
      </c>
      <c r="EC19" s="362">
        <v>0</v>
      </c>
      <c r="ED19" s="362">
        <v>0</v>
      </c>
      <c r="EE19" s="362">
        <v>0</v>
      </c>
      <c r="EF19" s="1005"/>
      <c r="EG19" s="960"/>
      <c r="EH19" s="790"/>
      <c r="EI19" s="790"/>
      <c r="EJ19" s="688"/>
      <c r="EK19" s="604"/>
      <c r="EL19" s="604"/>
      <c r="EM19" s="604"/>
      <c r="EN19" s="604"/>
    </row>
    <row r="20" spans="1:144" ht="12.75" customHeight="1" x14ac:dyDescent="0.2">
      <c r="C20" s="475"/>
      <c r="D20" s="844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6">
        <v>1.1000000000000001</v>
      </c>
      <c r="DH20" s="800">
        <v>0.3</v>
      </c>
      <c r="DI20" s="816">
        <v>0</v>
      </c>
      <c r="DJ20" s="800">
        <v>1.5</v>
      </c>
      <c r="DK20" s="362">
        <v>0</v>
      </c>
      <c r="DL20" s="816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6">
        <v>0.9</v>
      </c>
      <c r="DT20" s="816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</v>
      </c>
      <c r="EA20" s="362">
        <v>0.8</v>
      </c>
      <c r="EB20" s="362">
        <v>0</v>
      </c>
      <c r="EC20" s="362">
        <v>0</v>
      </c>
      <c r="ED20" s="362">
        <v>0</v>
      </c>
      <c r="EE20" s="362">
        <v>0</v>
      </c>
      <c r="EF20" s="822">
        <v>0.8</v>
      </c>
      <c r="EG20" s="975"/>
      <c r="EH20" s="790"/>
      <c r="EI20" s="790"/>
      <c r="EJ20" s="688"/>
      <c r="EK20" s="604"/>
      <c r="EL20" s="604"/>
      <c r="EM20" s="604"/>
      <c r="EN20" s="604"/>
    </row>
    <row r="21" spans="1:144" s="731" customFormat="1" ht="12.75" customHeight="1" x14ac:dyDescent="0.2">
      <c r="A21" s="168"/>
      <c r="C21" s="475"/>
      <c r="D21" s="845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6">
        <v>156</v>
      </c>
      <c r="DH21" s="800">
        <v>166.9</v>
      </c>
      <c r="DI21" s="816">
        <v>231.4</v>
      </c>
      <c r="DJ21" s="800">
        <v>182.5</v>
      </c>
      <c r="DK21" s="362">
        <v>156.6</v>
      </c>
      <c r="DL21" s="816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6">
        <v>165.3</v>
      </c>
      <c r="DT21" s="816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3</v>
      </c>
      <c r="EA21" s="362">
        <v>0</v>
      </c>
      <c r="EB21" s="362">
        <v>0.5</v>
      </c>
      <c r="EC21" s="362">
        <v>8</v>
      </c>
      <c r="ED21" s="362">
        <v>0</v>
      </c>
      <c r="EE21" s="362">
        <v>0</v>
      </c>
      <c r="EF21" s="289">
        <v>5.5</v>
      </c>
      <c r="EG21" s="999">
        <v>183.33333333333334</v>
      </c>
      <c r="EH21" s="790"/>
      <c r="EI21" s="790"/>
      <c r="EJ21" s="688"/>
      <c r="EK21" s="604"/>
      <c r="EL21" s="604"/>
      <c r="EM21" s="604"/>
      <c r="EN21" s="604"/>
    </row>
    <row r="22" spans="1:144" s="731" customFormat="1" ht="12.75" customHeight="1" x14ac:dyDescent="0.2">
      <c r="A22" s="168"/>
      <c r="C22" s="475"/>
      <c r="D22" s="845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6">
        <v>8.3000000000000007</v>
      </c>
      <c r="DH22" s="800">
        <v>6.8</v>
      </c>
      <c r="DI22" s="816">
        <v>8</v>
      </c>
      <c r="DJ22" s="800">
        <v>5.4</v>
      </c>
      <c r="DK22" s="362">
        <v>7.3</v>
      </c>
      <c r="DL22" s="816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6">
        <v>8.6000000000000014</v>
      </c>
      <c r="DT22" s="816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0</v>
      </c>
      <c r="EA22" s="362">
        <v>0</v>
      </c>
      <c r="EB22" s="362">
        <v>0.8</v>
      </c>
      <c r="EC22" s="362">
        <v>0</v>
      </c>
      <c r="ED22" s="362">
        <v>0</v>
      </c>
      <c r="EE22" s="362">
        <v>0</v>
      </c>
      <c r="EF22" s="822">
        <v>0.8</v>
      </c>
      <c r="EG22" s="999"/>
      <c r="EH22" s="790"/>
      <c r="EI22" s="790"/>
      <c r="EJ22" s="688"/>
      <c r="EK22" s="604"/>
      <c r="EL22" s="604"/>
      <c r="EM22" s="604"/>
      <c r="EN22" s="604"/>
    </row>
    <row r="23" spans="1:144" s="731" customFormat="1" ht="12.75" customHeight="1" x14ac:dyDescent="0.2">
      <c r="A23" s="168"/>
      <c r="C23" s="475"/>
      <c r="D23" s="845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6">
        <v>1.7347722999999999</v>
      </c>
      <c r="DH23" s="800">
        <v>1.7962961299999998</v>
      </c>
      <c r="DI23" s="816">
        <v>2.5676986999999998</v>
      </c>
      <c r="DJ23" s="800">
        <v>2.4776578599999999</v>
      </c>
      <c r="DK23" s="362">
        <v>1.4595160900000002</v>
      </c>
      <c r="DL23" s="816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6">
        <v>3.1893438199999999</v>
      </c>
      <c r="DT23" s="816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362">
        <v>0</v>
      </c>
      <c r="EB23" s="362">
        <v>0</v>
      </c>
      <c r="EC23" s="362">
        <v>0</v>
      </c>
      <c r="ED23" s="362">
        <v>0</v>
      </c>
      <c r="EE23" s="362">
        <v>0</v>
      </c>
      <c r="EF23" s="995"/>
      <c r="EG23" s="985"/>
      <c r="EH23" s="790"/>
      <c r="EI23" s="790"/>
      <c r="EJ23" s="688"/>
      <c r="EK23" s="604"/>
      <c r="EL23" s="604"/>
      <c r="EM23" s="604"/>
      <c r="EN23" s="604"/>
    </row>
    <row r="24" spans="1:144" ht="12.75" customHeight="1" x14ac:dyDescent="0.2">
      <c r="C24" s="475"/>
      <c r="D24" s="846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6">
        <v>0</v>
      </c>
      <c r="DH24" s="800">
        <v>0</v>
      </c>
      <c r="DI24" s="816">
        <v>0</v>
      </c>
      <c r="DJ24" s="800">
        <v>0</v>
      </c>
      <c r="DK24" s="362">
        <v>0</v>
      </c>
      <c r="DL24" s="816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6">
        <v>0</v>
      </c>
      <c r="DT24" s="816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362">
        <v>0</v>
      </c>
      <c r="EB24" s="362">
        <v>0</v>
      </c>
      <c r="EC24" s="362">
        <v>0</v>
      </c>
      <c r="ED24" s="362">
        <v>0</v>
      </c>
      <c r="EE24" s="362">
        <v>0</v>
      </c>
      <c r="EF24" s="995"/>
      <c r="EG24" s="985"/>
      <c r="EH24" s="790"/>
      <c r="EI24" s="790"/>
      <c r="EJ24" s="688"/>
      <c r="EK24" s="604"/>
      <c r="EL24" s="604"/>
      <c r="EM24" s="604"/>
      <c r="EN24" s="604"/>
    </row>
    <row r="25" spans="1:144" ht="12.75" customHeight="1" x14ac:dyDescent="0.2">
      <c r="C25" s="475"/>
      <c r="D25" s="846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6">
        <v>0</v>
      </c>
      <c r="DH25" s="800">
        <v>0</v>
      </c>
      <c r="DI25" s="816">
        <v>0</v>
      </c>
      <c r="DJ25" s="800">
        <v>0</v>
      </c>
      <c r="DK25" s="362">
        <v>0</v>
      </c>
      <c r="DL25" s="816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6">
        <v>0</v>
      </c>
      <c r="DT25" s="816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0</v>
      </c>
      <c r="EA25" s="362">
        <v>0</v>
      </c>
      <c r="EB25" s="362">
        <v>0</v>
      </c>
      <c r="EC25" s="362">
        <v>0</v>
      </c>
      <c r="ED25" s="362">
        <v>0</v>
      </c>
      <c r="EE25" s="362">
        <v>0</v>
      </c>
      <c r="EF25" s="1047"/>
      <c r="EG25" s="1049"/>
      <c r="EH25" s="790"/>
      <c r="EI25" s="790"/>
      <c r="EJ25" s="688"/>
      <c r="EK25" s="604"/>
      <c r="EL25" s="604"/>
      <c r="EM25" s="604"/>
      <c r="EN25" s="604"/>
    </row>
    <row r="26" spans="1:144" ht="13.5" customHeight="1" thickBot="1" x14ac:dyDescent="0.25">
      <c r="C26" s="475"/>
      <c r="D26" s="846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3">
        <v>79.3</v>
      </c>
      <c r="DH26" s="824">
        <v>143.35</v>
      </c>
      <c r="DI26" s="816">
        <v>259.20000000000005</v>
      </c>
      <c r="DJ26" s="800">
        <v>112.25</v>
      </c>
      <c r="DK26" s="362">
        <v>115.80000000000001</v>
      </c>
      <c r="DL26" s="816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6">
        <v>92.4</v>
      </c>
      <c r="DT26" s="816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7</v>
      </c>
      <c r="EA26" s="362">
        <v>0</v>
      </c>
      <c r="EB26" s="362">
        <v>0</v>
      </c>
      <c r="EC26" s="362">
        <v>0</v>
      </c>
      <c r="ED26" s="362">
        <v>4</v>
      </c>
      <c r="EE26" s="362">
        <v>0</v>
      </c>
      <c r="EF26" s="289">
        <v>-3</v>
      </c>
      <c r="EG26" s="999">
        <v>-42.857142857142861</v>
      </c>
      <c r="EH26" s="790"/>
      <c r="EI26" s="790"/>
      <c r="EJ26" s="688"/>
      <c r="EK26" s="604"/>
      <c r="EL26" s="604"/>
      <c r="EM26" s="604"/>
      <c r="EN26" s="604"/>
    </row>
    <row r="27" spans="1:14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5"/>
      <c r="DF27" s="825"/>
      <c r="DG27" s="826"/>
      <c r="DH27" s="290"/>
      <c r="DI27" s="290"/>
      <c r="DJ27" s="934"/>
      <c r="DK27" s="935"/>
      <c r="DL27" s="934"/>
      <c r="DM27" s="936"/>
      <c r="DN27" s="935"/>
      <c r="DO27" s="936"/>
      <c r="DP27" s="935"/>
      <c r="DQ27" s="936"/>
      <c r="DR27" s="935"/>
      <c r="DS27" s="934"/>
      <c r="DT27" s="934"/>
      <c r="DU27" s="936"/>
      <c r="DV27" s="936"/>
      <c r="DW27" s="935"/>
      <c r="DX27" s="936"/>
      <c r="DY27" s="935"/>
      <c r="DZ27" s="936"/>
      <c r="EA27" s="935"/>
      <c r="EB27" s="935"/>
      <c r="EC27" s="935"/>
      <c r="ED27" s="935"/>
      <c r="EE27" s="935"/>
      <c r="EF27" s="952"/>
      <c r="EG27" s="953"/>
      <c r="EH27" s="790"/>
      <c r="EI27" s="790"/>
      <c r="EJ27" s="690"/>
    </row>
    <row r="28" spans="1:144" x14ac:dyDescent="0.2">
      <c r="A28" s="170"/>
      <c r="B28" s="106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7">
        <v>69565.526135366119</v>
      </c>
      <c r="DJ28" s="774">
        <v>63930.377756703761</v>
      </c>
      <c r="DK28" s="574">
        <v>62011.413864181239</v>
      </c>
      <c r="DL28" s="897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7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70819.771906904934</v>
      </c>
      <c r="EA28" s="574">
        <v>71230.356321722807</v>
      </c>
      <c r="EB28" s="574">
        <v>71241.108134518639</v>
      </c>
      <c r="EC28" s="574">
        <v>71106.580148410838</v>
      </c>
      <c r="ED28" s="574">
        <v>70951.584194990472</v>
      </c>
      <c r="EE28" s="574">
        <v>70824.764106996096</v>
      </c>
      <c r="EF28" s="289">
        <v>4.9922000911610667</v>
      </c>
      <c r="EG28" s="960">
        <v>7.0491614936551983E-3</v>
      </c>
      <c r="EH28" s="790"/>
      <c r="EI28" s="790"/>
      <c r="EJ28" s="610"/>
      <c r="EK28" s="230"/>
    </row>
    <row r="29" spans="1:144" x14ac:dyDescent="0.2">
      <c r="A29" s="170"/>
      <c r="B29" s="106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7">
        <v>46334.519414800001</v>
      </c>
      <c r="DJ29" s="774">
        <v>45478.963243099999</v>
      </c>
      <c r="DK29" s="574">
        <v>44614.191946999999</v>
      </c>
      <c r="DL29" s="897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7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46855.142935199998</v>
      </c>
      <c r="EA29" s="574">
        <v>46891.612313199999</v>
      </c>
      <c r="EB29" s="574">
        <v>46890.702290900001</v>
      </c>
      <c r="EC29" s="574">
        <v>46875.080736999997</v>
      </c>
      <c r="ED29" s="574">
        <v>46814.757838800004</v>
      </c>
      <c r="EE29" s="574">
        <v>46816.168919600001</v>
      </c>
      <c r="EF29" s="289">
        <v>-38.974015599997074</v>
      </c>
      <c r="EG29" s="960">
        <v>-8.317980302374739E-2</v>
      </c>
      <c r="EH29" s="790"/>
      <c r="EI29" s="790"/>
      <c r="EJ29" s="610"/>
      <c r="EK29" s="230"/>
    </row>
    <row r="30" spans="1:144" x14ac:dyDescent="0.2">
      <c r="A30" s="170"/>
      <c r="B30" s="106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7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7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-10721.194256016535</v>
      </c>
      <c r="EA30" s="574">
        <v>-10778.023565043391</v>
      </c>
      <c r="EB30" s="574">
        <v>-10731.87840688755</v>
      </c>
      <c r="EC30" s="574">
        <v>-10227.133165611125</v>
      </c>
      <c r="ED30" s="574">
        <v>-10132.38280230829</v>
      </c>
      <c r="EE30" s="574">
        <v>-10156.464522723076</v>
      </c>
      <c r="EF30" s="289">
        <v>564.7297332934595</v>
      </c>
      <c r="EG30" s="960">
        <v>-5.2674144298480936</v>
      </c>
      <c r="EH30" s="790"/>
      <c r="EI30" s="790"/>
      <c r="EJ30" s="610"/>
      <c r="EK30" s="230"/>
    </row>
    <row r="31" spans="1:144" x14ac:dyDescent="0.2">
      <c r="A31" s="170"/>
      <c r="B31" s="106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7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7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14572.685532322588</v>
      </c>
      <c r="EA31" s="574">
        <v>14974.366266385998</v>
      </c>
      <c r="EB31" s="574">
        <v>15067.608342445003</v>
      </c>
      <c r="EC31" s="574">
        <v>15485.476258291808</v>
      </c>
      <c r="ED31" s="574">
        <v>15427.551191696026</v>
      </c>
      <c r="EE31" s="574">
        <v>15404.437886061831</v>
      </c>
      <c r="EF31" s="289">
        <v>831.75235373924261</v>
      </c>
      <c r="EG31" s="960">
        <v>5.7076120382505646</v>
      </c>
      <c r="EH31" s="790"/>
      <c r="EI31" s="790"/>
      <c r="EJ31" s="610"/>
      <c r="EK31" s="230"/>
    </row>
    <row r="32" spans="1:144" x14ac:dyDescent="0.2">
      <c r="A32" s="170"/>
      <c r="B32" s="106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7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7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12216.345347293602</v>
      </c>
      <c r="EA32" s="574">
        <v>12216.417105451599</v>
      </c>
      <c r="EB32" s="574">
        <v>12156.3934681642</v>
      </c>
      <c r="EC32" s="574">
        <v>12156.405894478801</v>
      </c>
      <c r="ED32" s="574">
        <v>12096.378797274201</v>
      </c>
      <c r="EE32" s="574">
        <v>12090.744870587803</v>
      </c>
      <c r="EF32" s="289">
        <v>-125.60047670579843</v>
      </c>
      <c r="EG32" s="960">
        <v>-1.0281346272977165</v>
      </c>
      <c r="EH32" s="790"/>
      <c r="EI32" s="790"/>
      <c r="EJ32" s="610"/>
      <c r="EK32" s="230"/>
    </row>
    <row r="33" spans="1:141" ht="13.5" x14ac:dyDescent="0.2">
      <c r="A33" s="170"/>
      <c r="B33" s="106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900"/>
      <c r="DJ33" s="775"/>
      <c r="DK33" s="546"/>
      <c r="DL33" s="900"/>
      <c r="DM33" s="775"/>
      <c r="DN33" s="546"/>
      <c r="DO33" s="775"/>
      <c r="DP33" s="546"/>
      <c r="DQ33" s="775"/>
      <c r="DR33" s="546"/>
      <c r="DS33" s="900"/>
      <c r="DT33" s="775"/>
      <c r="DU33" s="775"/>
      <c r="DV33" s="775"/>
      <c r="DW33" s="546"/>
      <c r="DX33" s="775"/>
      <c r="DY33" s="546"/>
      <c r="DZ33" s="775"/>
      <c r="EA33" s="546"/>
      <c r="EB33" s="546"/>
      <c r="EC33" s="546"/>
      <c r="ED33" s="546"/>
      <c r="EE33" s="546"/>
      <c r="EF33" s="954"/>
      <c r="EG33" s="955"/>
      <c r="EH33" s="790"/>
      <c r="EI33" s="790"/>
      <c r="EJ33" s="224"/>
    </row>
    <row r="34" spans="1:141" x14ac:dyDescent="0.2">
      <c r="A34" s="170"/>
      <c r="B34" s="106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7">
        <v>73572.306351120002</v>
      </c>
      <c r="DJ34" s="774">
        <v>71503.548026779987</v>
      </c>
      <c r="DK34" s="574">
        <v>70849.935463300004</v>
      </c>
      <c r="DL34" s="897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7">
        <v>72461.978107614108</v>
      </c>
      <c r="DT34" s="897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70809.396111164111</v>
      </c>
      <c r="DZ34" s="774">
        <v>71120.346450694109</v>
      </c>
      <c r="EA34" s="574">
        <v>70825.906044064119</v>
      </c>
      <c r="EB34" s="574">
        <v>70564.735347174123</v>
      </c>
      <c r="EC34" s="574">
        <v>70598.603372284109</v>
      </c>
      <c r="ED34" s="574">
        <v>70620.336853354122</v>
      </c>
      <c r="EE34" s="574">
        <v>70582.83623342411</v>
      </c>
      <c r="EF34" s="289">
        <v>-537.51021726999898</v>
      </c>
      <c r="EG34" s="960">
        <v>-0.75577558897669261</v>
      </c>
      <c r="EH34" s="790"/>
      <c r="EI34" s="790"/>
      <c r="EJ34" s="689"/>
      <c r="EK34" s="230"/>
    </row>
    <row r="35" spans="1:141" x14ac:dyDescent="0.2">
      <c r="A35" s="170"/>
      <c r="B35" s="106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7">
        <v>129588.93960962999</v>
      </c>
      <c r="DJ35" s="774">
        <v>125656.05795363999</v>
      </c>
      <c r="DK35" s="574">
        <v>124105.82503567</v>
      </c>
      <c r="DL35" s="897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7">
        <v>128370.33563296539</v>
      </c>
      <c r="DT35" s="897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127509.48689644539</v>
      </c>
      <c r="DZ35" s="774">
        <v>128633.13062312538</v>
      </c>
      <c r="EA35" s="574">
        <v>128311.67026768539</v>
      </c>
      <c r="EB35" s="574">
        <v>128064.72372775541</v>
      </c>
      <c r="EC35" s="574">
        <v>127969.14183805538</v>
      </c>
      <c r="ED35" s="574">
        <v>128019.66540589539</v>
      </c>
      <c r="EE35" s="574">
        <v>127875.74033255538</v>
      </c>
      <c r="EF35" s="289">
        <v>-757.3902905700088</v>
      </c>
      <c r="EG35" s="960">
        <v>-0.5887987697267838</v>
      </c>
      <c r="EH35" s="790"/>
      <c r="EI35" s="790"/>
      <c r="EJ35" s="689"/>
      <c r="EK35" s="230"/>
    </row>
    <row r="36" spans="1:141" x14ac:dyDescent="0.2">
      <c r="A36" s="170"/>
      <c r="B36" s="106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7">
        <v>210520.77578905999</v>
      </c>
      <c r="DJ36" s="774">
        <v>207014.13586301001</v>
      </c>
      <c r="DK36" s="574">
        <v>205950.18028206995</v>
      </c>
      <c r="DL36" s="897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7">
        <v>214334.94500535293</v>
      </c>
      <c r="DT36" s="897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215293.55047750293</v>
      </c>
      <c r="DZ36" s="774">
        <v>216587.81304687291</v>
      </c>
      <c r="EA36" s="574">
        <v>216603.77560199294</v>
      </c>
      <c r="EB36" s="574">
        <v>216469.72122179292</v>
      </c>
      <c r="EC36" s="574">
        <v>216314.80527217296</v>
      </c>
      <c r="ED36" s="574">
        <v>216216.00474661292</v>
      </c>
      <c r="EE36" s="574">
        <v>216112.05415110293</v>
      </c>
      <c r="EF36" s="289">
        <v>-475.75889576997724</v>
      </c>
      <c r="EG36" s="960">
        <v>-0.21966097218361069</v>
      </c>
      <c r="EH36" s="790"/>
      <c r="EI36" s="790"/>
      <c r="EJ36" s="689"/>
      <c r="EK36" s="230"/>
    </row>
    <row r="37" spans="1:14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1"/>
      <c r="DJ37" s="838"/>
      <c r="DK37" s="837"/>
      <c r="DL37" s="901"/>
      <c r="DM37" s="838"/>
      <c r="DN37" s="837"/>
      <c r="DO37" s="838"/>
      <c r="DP37" s="837"/>
      <c r="DQ37" s="838"/>
      <c r="DR37" s="837"/>
      <c r="DS37" s="901"/>
      <c r="DT37" s="901"/>
      <c r="DU37" s="838"/>
      <c r="DV37" s="838"/>
      <c r="DW37" s="837"/>
      <c r="DX37" s="838"/>
      <c r="DY37" s="837"/>
      <c r="DZ37" s="838"/>
      <c r="EA37" s="837"/>
      <c r="EB37" s="837"/>
      <c r="EC37" s="837"/>
      <c r="ED37" s="837"/>
      <c r="EE37" s="837"/>
      <c r="EF37" s="954"/>
      <c r="EG37" s="956"/>
      <c r="EH37" s="790"/>
      <c r="EI37" s="790"/>
      <c r="EJ37" s="690"/>
    </row>
    <row r="38" spans="1:141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9">
        <v>90.311947355512672</v>
      </c>
      <c r="DJ38" s="778">
        <v>89.824707106960503</v>
      </c>
      <c r="DK38" s="607">
        <v>90.064405416591569</v>
      </c>
      <c r="DL38" s="859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9">
        <v>90.36839502676095</v>
      </c>
      <c r="DT38" s="859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89.429770124984458</v>
      </c>
      <c r="DZ38" s="778">
        <v>89.522378368394968</v>
      </c>
      <c r="EA38" s="607">
        <v>89.683461122510082</v>
      </c>
      <c r="EB38" s="607">
        <v>89.651892289676411</v>
      </c>
      <c r="EC38" s="607">
        <v>89.678627871863796</v>
      </c>
      <c r="ED38" s="607">
        <v>89.699941782202259</v>
      </c>
      <c r="EE38" s="607">
        <v>89.788827856824838</v>
      </c>
      <c r="EF38" s="998">
        <v>0.26644948842987048</v>
      </c>
      <c r="EG38" s="960">
        <v>0.29763450579183282</v>
      </c>
      <c r="EH38" s="790"/>
      <c r="EI38" s="790"/>
      <c r="EJ38" s="689"/>
    </row>
    <row r="39" spans="1:141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9">
        <v>85.672760050711688</v>
      </c>
      <c r="DJ39" s="778">
        <v>85.215816245457901</v>
      </c>
      <c r="DK39" s="607">
        <v>85.233194487347646</v>
      </c>
      <c r="DL39" s="859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9">
        <v>85.859395289987674</v>
      </c>
      <c r="DT39" s="859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85.433559176888579</v>
      </c>
      <c r="DZ39" s="778">
        <v>85.568909843591641</v>
      </c>
      <c r="EA39" s="607">
        <v>85.617279057233603</v>
      </c>
      <c r="EB39" s="607">
        <v>85.595194450432686</v>
      </c>
      <c r="EC39" s="607">
        <v>85.612037089977306</v>
      </c>
      <c r="ED39" s="607">
        <v>85.57085652420156</v>
      </c>
      <c r="EE39" s="607">
        <v>85.605949749088026</v>
      </c>
      <c r="EF39" s="998">
        <v>3.7039905496385472E-2</v>
      </c>
      <c r="EG39" s="960">
        <v>4.3286639462958298E-2</v>
      </c>
      <c r="EH39" s="790"/>
      <c r="EI39" s="790"/>
      <c r="EJ39" s="689"/>
    </row>
    <row r="40" spans="1:141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2">
        <v>88.882822165211152</v>
      </c>
      <c r="DJ40" s="633">
        <v>88.7149641459077</v>
      </c>
      <c r="DK40" s="927">
        <v>88.789813845348704</v>
      </c>
      <c r="DL40" s="937">
        <v>88.863762017408661</v>
      </c>
      <c r="DM40" s="633">
        <v>88.771932565896478</v>
      </c>
      <c r="DN40" s="927">
        <v>88.953441819886052</v>
      </c>
      <c r="DO40" s="633">
        <v>89.230329695392712</v>
      </c>
      <c r="DP40" s="927">
        <v>89.195004144649232</v>
      </c>
      <c r="DQ40" s="633">
        <v>89.547321057701154</v>
      </c>
      <c r="DR40" s="976">
        <v>89.507948605349981</v>
      </c>
      <c r="DS40" s="862">
        <v>89.556546489685601</v>
      </c>
      <c r="DT40" s="862">
        <v>89.499222096782603</v>
      </c>
      <c r="DU40" s="633">
        <v>89.94520345479647</v>
      </c>
      <c r="DV40" s="778">
        <v>89.648350265688876</v>
      </c>
      <c r="DW40" s="976">
        <v>89.426544547888383</v>
      </c>
      <c r="DX40" s="633">
        <v>89.490142531661149</v>
      </c>
      <c r="DY40" s="916">
        <v>89.404115022123833</v>
      </c>
      <c r="DZ40" s="633">
        <v>89.470569232546552</v>
      </c>
      <c r="EA40" s="916">
        <v>89.464629127124056</v>
      </c>
      <c r="EB40" s="916">
        <v>89.472767706614562</v>
      </c>
      <c r="EC40" s="916">
        <v>89.482451474231681</v>
      </c>
      <c r="ED40" s="916">
        <v>89.44917924562688</v>
      </c>
      <c r="EE40" s="916">
        <v>89.474174123467847</v>
      </c>
      <c r="EF40" s="1050">
        <v>3.604890921295123E-3</v>
      </c>
      <c r="EG40" s="980"/>
      <c r="EH40" s="790"/>
      <c r="EI40" s="790"/>
      <c r="EJ40" s="689"/>
    </row>
    <row r="41" spans="1:14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2"/>
      <c r="DJ41" s="868"/>
      <c r="DK41" s="861"/>
      <c r="DL41" s="938"/>
      <c r="DM41" s="868"/>
      <c r="DN41" s="861"/>
      <c r="DO41" s="868"/>
      <c r="DP41" s="861"/>
      <c r="DQ41" s="868"/>
      <c r="DR41" s="861"/>
      <c r="DS41" s="938"/>
      <c r="DT41" s="938"/>
      <c r="DU41" s="781"/>
      <c r="DV41" s="868"/>
      <c r="DW41" s="861"/>
      <c r="DX41" s="868"/>
      <c r="DY41" s="861"/>
      <c r="DZ41" s="868"/>
      <c r="EA41" s="861"/>
      <c r="EB41" s="861"/>
      <c r="EC41" s="861"/>
      <c r="ED41" s="861"/>
      <c r="EE41" s="861"/>
      <c r="EF41" s="958"/>
      <c r="EG41" s="959"/>
      <c r="EH41" s="790"/>
      <c r="EI41" s="790"/>
      <c r="EJ41" s="224"/>
    </row>
    <row r="42" spans="1:141" ht="12.75" customHeight="1" x14ac:dyDescent="0.2">
      <c r="A42" s="170"/>
      <c r="B42" s="106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6">
        <v>2445.0359024825066</v>
      </c>
      <c r="DJ42" s="800">
        <v>2511.1442552521862</v>
      </c>
      <c r="DK42" s="362">
        <v>2563.5215074387702</v>
      </c>
      <c r="DL42" s="816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6">
        <v>2756.1429498585994</v>
      </c>
      <c r="DT42" s="816">
        <v>2786.637570849854</v>
      </c>
      <c r="DU42" s="800">
        <v>2841.5963470889205</v>
      </c>
      <c r="DV42" s="800">
        <v>2916.89128644315</v>
      </c>
      <c r="DW42" s="362">
        <v>2904.0027440233198</v>
      </c>
      <c r="DX42" s="800">
        <v>2895.76876734694</v>
      </c>
      <c r="DY42" s="362">
        <v>2712.5712451141185</v>
      </c>
      <c r="DZ42" s="800">
        <v>2696.2529154518943</v>
      </c>
      <c r="EA42" s="362">
        <v>2696.2529154518943</v>
      </c>
      <c r="EB42" s="362">
        <v>2696.2529154518943</v>
      </c>
      <c r="EC42" s="362">
        <v>2696.2529154518943</v>
      </c>
      <c r="ED42" s="362">
        <v>2696.2529154518943</v>
      </c>
      <c r="EE42" s="362">
        <v>2693.5438775510197</v>
      </c>
      <c r="EF42" s="822">
        <v>-2.7090379008745913</v>
      </c>
      <c r="EG42" s="960">
        <v>-0.10047417604444053</v>
      </c>
      <c r="EH42" s="689"/>
      <c r="EI42" s="790"/>
      <c r="EJ42" s="520"/>
      <c r="EK42" s="230"/>
    </row>
    <row r="43" spans="1:141" x14ac:dyDescent="0.2">
      <c r="A43" s="170"/>
      <c r="B43" s="106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6">
        <v>1971.9428498542275</v>
      </c>
      <c r="DJ43" s="800">
        <v>2033.2816690962102</v>
      </c>
      <c r="DK43" s="362">
        <v>2110.42</v>
      </c>
      <c r="DL43" s="816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6">
        <v>2443.7560692419825</v>
      </c>
      <c r="DT43" s="816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2570.1782798833819</v>
      </c>
      <c r="EA43" s="362">
        <v>2570.1782798833819</v>
      </c>
      <c r="EB43" s="362">
        <v>2570.1782798833819</v>
      </c>
      <c r="EC43" s="362">
        <v>2570.1782798833819</v>
      </c>
      <c r="ED43" s="362">
        <v>2570.1782798833819</v>
      </c>
      <c r="EE43" s="362">
        <v>2570.1782798833819</v>
      </c>
      <c r="EF43" s="983"/>
      <c r="EG43" s="960"/>
      <c r="EH43" s="689"/>
      <c r="EI43" s="790"/>
      <c r="EJ43" s="224"/>
      <c r="EK43" s="230"/>
    </row>
    <row r="44" spans="1:141" ht="12.75" customHeight="1" x14ac:dyDescent="0.2">
      <c r="A44" s="170"/>
      <c r="B44" s="106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6">
        <v>13527.527950000002</v>
      </c>
      <c r="DJ44" s="800">
        <v>13948.312250000003</v>
      </c>
      <c r="DK44" s="362">
        <v>14477.481200000002</v>
      </c>
      <c r="DL44" s="816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6">
        <v>16764.166635000001</v>
      </c>
      <c r="DT44" s="816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17631.423000000003</v>
      </c>
      <c r="EA44" s="362">
        <v>17631.423000000003</v>
      </c>
      <c r="EB44" s="362">
        <v>17631.423000000003</v>
      </c>
      <c r="EC44" s="362">
        <v>17631.423000000003</v>
      </c>
      <c r="ED44" s="362">
        <v>17631.423000000003</v>
      </c>
      <c r="EE44" s="362">
        <v>17631.423000000003</v>
      </c>
      <c r="EF44" s="983"/>
      <c r="EG44" s="960"/>
      <c r="EH44" s="689"/>
      <c r="EI44" s="790"/>
      <c r="EJ44" s="224"/>
      <c r="EK44" s="230"/>
    </row>
    <row r="45" spans="1:141" ht="12.75" customHeight="1" x14ac:dyDescent="0.2">
      <c r="A45" s="170"/>
      <c r="B45" s="106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6">
        <v>0</v>
      </c>
      <c r="DJ45" s="800">
        <v>0</v>
      </c>
      <c r="DK45" s="362">
        <v>0</v>
      </c>
      <c r="DL45" s="816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6">
        <v>0</v>
      </c>
      <c r="DT45" s="816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362">
        <v>0</v>
      </c>
      <c r="EB45" s="362">
        <v>0</v>
      </c>
      <c r="EC45" s="362">
        <v>0</v>
      </c>
      <c r="ED45" s="362">
        <v>0</v>
      </c>
      <c r="EE45" s="362">
        <v>0</v>
      </c>
      <c r="EF45" s="983"/>
      <c r="EG45" s="994"/>
      <c r="EH45" s="689"/>
      <c r="EI45" s="790"/>
      <c r="EJ45" s="224"/>
      <c r="EK45" s="230"/>
    </row>
    <row r="46" spans="1:141" x14ac:dyDescent="0.2">
      <c r="A46" s="170"/>
      <c r="B46" s="106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6">
        <v>473.09305262827911</v>
      </c>
      <c r="DJ46" s="800">
        <v>477.86258615597592</v>
      </c>
      <c r="DK46" s="362">
        <v>453.10150743877477</v>
      </c>
      <c r="DL46" s="816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6">
        <v>312.38688061661713</v>
      </c>
      <c r="DT46" s="816">
        <v>284.86064154956182</v>
      </c>
      <c r="DU46" s="800">
        <v>308.49795933381847</v>
      </c>
      <c r="DV46" s="800">
        <v>338.13381924198183</v>
      </c>
      <c r="DW46" s="362">
        <v>325.24548090378937</v>
      </c>
      <c r="DX46" s="800">
        <v>317.01166166180536</v>
      </c>
      <c r="DY46" s="362">
        <v>133.81428520158161</v>
      </c>
      <c r="DZ46" s="800">
        <v>126.07463556851235</v>
      </c>
      <c r="EA46" s="362">
        <v>126.07463556851235</v>
      </c>
      <c r="EB46" s="362">
        <v>126.07463556851235</v>
      </c>
      <c r="EC46" s="362">
        <v>126.07463556851235</v>
      </c>
      <c r="ED46" s="362">
        <v>126.07463556851235</v>
      </c>
      <c r="EE46" s="362">
        <v>123.36559766763772</v>
      </c>
      <c r="EF46" s="289">
        <v>-2.7090379008746339</v>
      </c>
      <c r="EG46" s="960">
        <v>-2.1487572727525106</v>
      </c>
      <c r="EH46" s="689"/>
      <c r="EI46" s="790"/>
      <c r="EJ46" s="224"/>
      <c r="EK46" s="230"/>
    </row>
    <row r="47" spans="1:141" ht="13.5" x14ac:dyDescent="0.2">
      <c r="A47" s="170"/>
      <c r="B47" s="106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6">
        <v>3245.4183410299947</v>
      </c>
      <c r="DJ47" s="800">
        <v>3278.1373410299948</v>
      </c>
      <c r="DK47" s="362">
        <v>3108.2763410299949</v>
      </c>
      <c r="DL47" s="816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6">
        <v>2142.9740010299938</v>
      </c>
      <c r="DT47" s="816">
        <v>1954.1440010299941</v>
      </c>
      <c r="DU47" s="800">
        <v>2116.2960010299948</v>
      </c>
      <c r="DV47" s="800">
        <v>2319.5979999999954</v>
      </c>
      <c r="DW47" s="362">
        <v>2231.1839989999953</v>
      </c>
      <c r="DX47" s="800">
        <v>2174.6999989999849</v>
      </c>
      <c r="DY47" s="362">
        <v>917.96599648284985</v>
      </c>
      <c r="DZ47" s="800">
        <v>864.87199999999473</v>
      </c>
      <c r="EA47" s="362">
        <v>864.87199999999473</v>
      </c>
      <c r="EB47" s="362">
        <v>864.87199999999473</v>
      </c>
      <c r="EC47" s="362">
        <v>864.87199999999473</v>
      </c>
      <c r="ED47" s="362">
        <v>864.87199999999473</v>
      </c>
      <c r="EE47" s="362">
        <v>846.28799999999478</v>
      </c>
      <c r="EF47" s="289">
        <v>-18.583999999999946</v>
      </c>
      <c r="EG47" s="960">
        <v>-2.1487572727525106</v>
      </c>
      <c r="EH47" s="689"/>
      <c r="EI47" s="790"/>
      <c r="EJ47" s="224"/>
      <c r="EK47" s="230"/>
    </row>
    <row r="48" spans="1:141" ht="12.75" customHeight="1" x14ac:dyDescent="0.2">
      <c r="A48" s="170"/>
      <c r="B48" s="106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6">
        <v>1381.5453410299997</v>
      </c>
      <c r="DJ48" s="800">
        <v>1680.3643410299997</v>
      </c>
      <c r="DK48" s="362">
        <v>1663.9313410299997</v>
      </c>
      <c r="DL48" s="816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6">
        <v>1337.3560010299993</v>
      </c>
      <c r="DT48" s="816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828.53300000000002</v>
      </c>
      <c r="EA48" s="362">
        <v>828.53300000000002</v>
      </c>
      <c r="EB48" s="362">
        <v>828.53300000000002</v>
      </c>
      <c r="EC48" s="362">
        <v>828.53300000000002</v>
      </c>
      <c r="ED48" s="362">
        <v>828.53300000000002</v>
      </c>
      <c r="EE48" s="362">
        <v>809.94900000000007</v>
      </c>
      <c r="EF48" s="289">
        <v>-18.583999999999946</v>
      </c>
      <c r="EG48" s="960">
        <v>-2.2430005805441633</v>
      </c>
      <c r="EH48" s="689"/>
      <c r="EI48" s="790"/>
      <c r="EJ48" s="224"/>
      <c r="EK48" s="230"/>
    </row>
    <row r="49" spans="1:143" x14ac:dyDescent="0.2">
      <c r="A49" s="170"/>
      <c r="B49" s="106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6">
        <v>0</v>
      </c>
      <c r="DJ49" s="800">
        <v>0</v>
      </c>
      <c r="DK49" s="362">
        <v>0</v>
      </c>
      <c r="DL49" s="816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6">
        <v>0</v>
      </c>
      <c r="DT49" s="816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362">
        <v>0</v>
      </c>
      <c r="EB49" s="362">
        <v>0</v>
      </c>
      <c r="EC49" s="362">
        <v>0</v>
      </c>
      <c r="ED49" s="362">
        <v>0</v>
      </c>
      <c r="EE49" s="362">
        <v>0</v>
      </c>
      <c r="EF49" s="983"/>
      <c r="EG49" s="960"/>
      <c r="EH49" s="689"/>
      <c r="EI49" s="790"/>
      <c r="EJ49" s="224"/>
    </row>
    <row r="50" spans="1:143" x14ac:dyDescent="0.2">
      <c r="A50" s="170"/>
      <c r="B50" s="106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9">
        <v>25.516034985422742</v>
      </c>
      <c r="DJ50" s="776">
        <v>11.64868804664723</v>
      </c>
      <c r="DK50" s="771">
        <v>11.370262390670554</v>
      </c>
      <c r="DL50" s="899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9">
        <v>14</v>
      </c>
      <c r="DT50" s="899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44.353445335276966</v>
      </c>
      <c r="EA50" s="771">
        <v>44.353445335276966</v>
      </c>
      <c r="EB50" s="771">
        <v>35.607089650145767</v>
      </c>
      <c r="EC50" s="771">
        <v>35.607089650145767</v>
      </c>
      <c r="ED50" s="771">
        <v>26.860733965014575</v>
      </c>
      <c r="EE50" s="771">
        <v>20.040996355685131</v>
      </c>
      <c r="EF50" s="371">
        <v>-24.312448979591835</v>
      </c>
      <c r="EG50" s="960">
        <v>-54.81524331606925</v>
      </c>
      <c r="EH50" s="689"/>
      <c r="EI50" s="790"/>
      <c r="EJ50" s="224"/>
    </row>
    <row r="51" spans="1:143" x14ac:dyDescent="0.2">
      <c r="A51" s="170"/>
      <c r="B51" s="106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9">
        <v>25.516034985422742</v>
      </c>
      <c r="DJ51" s="776">
        <v>11.64868804664723</v>
      </c>
      <c r="DK51" s="771">
        <v>11.370262390670554</v>
      </c>
      <c r="DL51" s="899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9">
        <v>14</v>
      </c>
      <c r="DT51" s="899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17.492711370262391</v>
      </c>
      <c r="EA51" s="771">
        <v>17.492711370262391</v>
      </c>
      <c r="EB51" s="771">
        <v>8.7463556851311957</v>
      </c>
      <c r="EC51" s="771">
        <v>8.7463556851311957</v>
      </c>
      <c r="ED51" s="771">
        <v>0</v>
      </c>
      <c r="EE51" s="771">
        <v>0</v>
      </c>
      <c r="EF51" s="371">
        <v>-17.492711370262391</v>
      </c>
      <c r="EG51" s="960"/>
      <c r="EH51" s="689"/>
      <c r="EI51" s="790"/>
      <c r="EJ51" s="520"/>
    </row>
    <row r="52" spans="1:143" ht="12.75" customHeight="1" outlineLevel="1" x14ac:dyDescent="0.2">
      <c r="A52" s="170"/>
      <c r="B52" s="106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9">
        <v>79</v>
      </c>
      <c r="DJ52" s="776">
        <v>79.91</v>
      </c>
      <c r="DK52" s="771">
        <v>78</v>
      </c>
      <c r="DL52" s="899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9">
        <v>0</v>
      </c>
      <c r="DT52" s="899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120</v>
      </c>
      <c r="EA52" s="771">
        <v>120</v>
      </c>
      <c r="EB52" s="771">
        <v>60</v>
      </c>
      <c r="EC52" s="771">
        <v>60</v>
      </c>
      <c r="ED52" s="771">
        <v>0</v>
      </c>
      <c r="EE52" s="771">
        <v>0</v>
      </c>
      <c r="EF52" s="371">
        <v>-120</v>
      </c>
      <c r="EG52" s="960"/>
      <c r="EH52" s="689"/>
      <c r="EI52" s="790"/>
      <c r="EJ52" s="520"/>
    </row>
    <row r="53" spans="1:143" ht="12.75" customHeight="1" outlineLevel="1" x14ac:dyDescent="0.2">
      <c r="A53" s="170"/>
      <c r="B53" s="106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9">
        <v>14</v>
      </c>
      <c r="DJ53" s="776">
        <v>0</v>
      </c>
      <c r="DK53" s="771">
        <v>0</v>
      </c>
      <c r="DL53" s="899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9">
        <v>14</v>
      </c>
      <c r="DT53" s="899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0</v>
      </c>
      <c r="EA53" s="771">
        <v>0</v>
      </c>
      <c r="EB53" s="771">
        <v>0</v>
      </c>
      <c r="EC53" s="771">
        <v>0</v>
      </c>
      <c r="ED53" s="771">
        <v>0</v>
      </c>
      <c r="EE53" s="771">
        <v>0</v>
      </c>
      <c r="EF53" s="1045"/>
      <c r="EG53" s="960"/>
      <c r="EH53" s="689"/>
      <c r="EI53" s="790"/>
      <c r="EJ53" s="520"/>
    </row>
    <row r="54" spans="1:143" x14ac:dyDescent="0.2">
      <c r="A54" s="170"/>
      <c r="B54" s="106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9">
        <v>0</v>
      </c>
      <c r="DJ54" s="776">
        <v>0</v>
      </c>
      <c r="DK54" s="771">
        <v>0</v>
      </c>
      <c r="DL54" s="899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9">
        <v>0</v>
      </c>
      <c r="DT54" s="899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26.860733965014575</v>
      </c>
      <c r="EA54" s="771">
        <v>26.860733965014575</v>
      </c>
      <c r="EB54" s="771">
        <v>26.860733965014575</v>
      </c>
      <c r="EC54" s="771">
        <v>26.860733965014575</v>
      </c>
      <c r="ED54" s="771">
        <v>26.860733965014575</v>
      </c>
      <c r="EE54" s="771">
        <v>20.040996355685131</v>
      </c>
      <c r="EF54" s="371">
        <v>-6.8197376093294437</v>
      </c>
      <c r="EG54" s="960">
        <v>-25.389245201609079</v>
      </c>
      <c r="EH54" s="689"/>
      <c r="EI54" s="790"/>
      <c r="EJ54" s="224"/>
    </row>
    <row r="55" spans="1:143" ht="12.75" customHeight="1" outlineLevel="1" x14ac:dyDescent="0.2">
      <c r="A55" s="170"/>
      <c r="B55" s="106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9">
        <v>0</v>
      </c>
      <c r="DJ55" s="776">
        <v>0</v>
      </c>
      <c r="DK55" s="771">
        <v>0</v>
      </c>
      <c r="DL55" s="899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9">
        <v>0</v>
      </c>
      <c r="DT55" s="899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184.264635</v>
      </c>
      <c r="EA55" s="771">
        <v>184.264635</v>
      </c>
      <c r="EB55" s="771">
        <v>184.264635</v>
      </c>
      <c r="EC55" s="771">
        <v>184.264635</v>
      </c>
      <c r="ED55" s="771">
        <v>184.264635</v>
      </c>
      <c r="EE55" s="771">
        <v>137.481235</v>
      </c>
      <c r="EF55" s="371">
        <v>-46.7834</v>
      </c>
      <c r="EG55" s="960">
        <v>-25.389245201609089</v>
      </c>
      <c r="EH55" s="689"/>
      <c r="EI55" s="790"/>
      <c r="EJ55" s="224"/>
    </row>
    <row r="56" spans="1:143" ht="12.75" customHeight="1" outlineLevel="1" thickBot="1" x14ac:dyDescent="0.25">
      <c r="A56" s="170"/>
      <c r="B56" s="1062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3">
        <v>0</v>
      </c>
      <c r="DJ56" s="645">
        <v>0</v>
      </c>
      <c r="DK56" s="802">
        <v>0</v>
      </c>
      <c r="DL56" s="939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9">
        <v>0</v>
      </c>
      <c r="DS56" s="903">
        <v>0</v>
      </c>
      <c r="DT56" s="903">
        <v>0</v>
      </c>
      <c r="DU56" s="645">
        <v>0</v>
      </c>
      <c r="DV56" s="645">
        <v>0</v>
      </c>
      <c r="DW56" s="849">
        <v>0</v>
      </c>
      <c r="DX56" s="645">
        <v>0</v>
      </c>
      <c r="DY56" s="918">
        <v>0</v>
      </c>
      <c r="DZ56" s="645">
        <v>0</v>
      </c>
      <c r="EA56" s="918">
        <v>0</v>
      </c>
      <c r="EB56" s="918">
        <v>0</v>
      </c>
      <c r="EC56" s="918">
        <v>0</v>
      </c>
      <c r="ED56" s="918">
        <v>0</v>
      </c>
      <c r="EE56" s="918">
        <v>0</v>
      </c>
      <c r="EF56" s="1012"/>
      <c r="EG56" s="978"/>
      <c r="EH56" s="689"/>
      <c r="EI56" s="790"/>
      <c r="EJ56" s="224"/>
    </row>
    <row r="57" spans="1:143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4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139"/>
      <c r="EB57" s="139"/>
      <c r="EC57" s="139"/>
      <c r="ED57" s="139"/>
      <c r="EE57" s="139"/>
      <c r="EF57" s="958"/>
      <c r="EG57" s="959"/>
      <c r="EH57" s="790"/>
      <c r="EI57" s="790"/>
      <c r="EJ57" s="690"/>
      <c r="EK57" s="168"/>
    </row>
    <row r="58" spans="1:143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6">
        <v>25944.966924650143</v>
      </c>
      <c r="DJ58" s="800">
        <v>25712.595933953347</v>
      </c>
      <c r="DK58" s="362">
        <v>25670.846024909621</v>
      </c>
      <c r="DL58" s="816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6">
        <v>26533.347692016032</v>
      </c>
      <c r="DT58" s="816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26401.921797793893</v>
      </c>
      <c r="DZ58" s="800">
        <v>26523.566579524213</v>
      </c>
      <c r="EA58" s="362">
        <v>26480.605859006719</v>
      </c>
      <c r="EB58" s="362">
        <v>26464.721241079609</v>
      </c>
      <c r="EC58" s="362">
        <v>26445.01521082742</v>
      </c>
      <c r="ED58" s="362">
        <v>26444.3444451248</v>
      </c>
      <c r="EE58" s="362">
        <v>26437.40685786241</v>
      </c>
      <c r="EF58" s="289">
        <v>-86.159721661802905</v>
      </c>
      <c r="EG58" s="960">
        <v>-0.32484214143476686</v>
      </c>
      <c r="EH58" s="790"/>
      <c r="EI58" s="790"/>
      <c r="EJ58" s="689"/>
      <c r="EK58" s="168"/>
    </row>
    <row r="59" spans="1:143" ht="13.5" x14ac:dyDescent="0.2">
      <c r="A59" s="170"/>
      <c r="B59" s="10"/>
      <c r="C59" s="22"/>
      <c r="D59" s="386" t="s">
        <v>185</v>
      </c>
      <c r="E59" s="1015">
        <v>51.727152070935503</v>
      </c>
      <c r="F59" s="1016">
        <v>51.133659524873487</v>
      </c>
      <c r="G59" s="1016">
        <v>50.612696094026511</v>
      </c>
      <c r="H59" s="1016">
        <v>49.611305595307712</v>
      </c>
      <c r="I59" s="1016">
        <v>48.916552660337778</v>
      </c>
      <c r="J59" s="1016">
        <v>47.411505283843887</v>
      </c>
      <c r="K59" s="1016">
        <v>48.232964993599921</v>
      </c>
      <c r="L59" s="1016">
        <v>48.262101736828008</v>
      </c>
      <c r="M59" s="1016">
        <v>47.316358988207192</v>
      </c>
      <c r="N59" s="1016">
        <v>48.25530152386002</v>
      </c>
      <c r="O59" s="1016">
        <v>49.012342617898149</v>
      </c>
      <c r="P59" s="1016">
        <v>49.813842218581513</v>
      </c>
      <c r="Q59" s="1016">
        <v>50.969723080935779</v>
      </c>
      <c r="R59" s="1016"/>
      <c r="S59" s="1016"/>
      <c r="T59" s="1016"/>
      <c r="U59" s="1016"/>
      <c r="V59" s="1016"/>
      <c r="W59" s="1016"/>
      <c r="X59" s="1016"/>
      <c r="Y59" s="1016"/>
      <c r="Z59" s="1016"/>
      <c r="AA59" s="1016"/>
      <c r="AB59" s="1016"/>
      <c r="AC59" s="1016">
        <v>58.145068410508749</v>
      </c>
      <c r="AD59" s="1016">
        <v>58.365569329977504</v>
      </c>
      <c r="AE59" s="1016">
        <v>58.807248180688333</v>
      </c>
      <c r="AF59" s="1016">
        <v>59.558198630217021</v>
      </c>
      <c r="AG59" s="1016">
        <v>59.085732785894209</v>
      </c>
      <c r="AH59" s="1016">
        <v>59.3598739312135</v>
      </c>
      <c r="AI59" s="1016">
        <v>60.578190432634884</v>
      </c>
      <c r="AJ59" s="1016">
        <v>60.504108737334086</v>
      </c>
      <c r="AK59" s="1016">
        <v>62.005837772806949</v>
      </c>
      <c r="AL59" s="1016">
        <v>63.133984676621566</v>
      </c>
      <c r="AM59" s="1016">
        <v>63.45015851799446</v>
      </c>
      <c r="AN59" s="1016">
        <v>64.625068167142288</v>
      </c>
      <c r="AO59" s="1017">
        <v>65.736999268964922</v>
      </c>
      <c r="AP59" s="1017">
        <v>66.140406184457731</v>
      </c>
      <c r="AQ59" s="1017">
        <v>66.727961165597506</v>
      </c>
      <c r="AR59" s="1017">
        <v>67.480303731025231</v>
      </c>
      <c r="AS59" s="1017">
        <v>67.384912755293641</v>
      </c>
      <c r="AT59" s="1017">
        <v>68.391859628769907</v>
      </c>
      <c r="AU59" s="1017">
        <v>69.360597153899874</v>
      </c>
      <c r="AV59" s="1017">
        <v>69.982818834754497</v>
      </c>
      <c r="AW59" s="1017">
        <v>70.516102973323385</v>
      </c>
      <c r="AX59" s="1017">
        <v>70.848767160945513</v>
      </c>
      <c r="AY59" s="1017">
        <v>70.933489308554158</v>
      </c>
      <c r="AZ59" s="1017">
        <v>71.480889610536238</v>
      </c>
      <c r="BA59" s="1017">
        <v>72.718015380159841</v>
      </c>
      <c r="BB59" s="1017">
        <v>72.410804568011002</v>
      </c>
      <c r="BC59" s="1017">
        <v>72.782479911099145</v>
      </c>
      <c r="BD59" s="1017">
        <v>73.1903283469114</v>
      </c>
      <c r="BE59" s="1017">
        <v>73.12073202570221</v>
      </c>
      <c r="BF59" s="1017">
        <v>73.808207497036719</v>
      </c>
      <c r="BG59" s="1017">
        <v>74.920466547110948</v>
      </c>
      <c r="BH59" s="1017">
        <v>75.482891157535818</v>
      </c>
      <c r="BI59" s="1017">
        <v>76.463588400680123</v>
      </c>
      <c r="BJ59" s="1017">
        <v>76.373049337756044</v>
      </c>
      <c r="BK59" s="1017">
        <v>76.728157816989608</v>
      </c>
      <c r="BL59" s="1017">
        <v>77.434907464096554</v>
      </c>
      <c r="BM59" s="1017">
        <v>78.898152631609079</v>
      </c>
      <c r="BN59" s="1017">
        <v>79.074503336060289</v>
      </c>
      <c r="BO59" s="1017">
        <v>79.181617321576297</v>
      </c>
      <c r="BP59" s="1017">
        <v>79.092362337921713</v>
      </c>
      <c r="BQ59" s="1017">
        <v>79.396558658773813</v>
      </c>
      <c r="BR59" s="1017">
        <v>79.238303983454756</v>
      </c>
      <c r="BS59" s="1017">
        <v>79.633614683688165</v>
      </c>
      <c r="BT59" s="1017">
        <v>80.01258371889692</v>
      </c>
      <c r="BU59" s="1018">
        <v>80.599010913293355</v>
      </c>
      <c r="BV59" s="1018">
        <v>81.378263668595679</v>
      </c>
      <c r="BW59" s="1018">
        <v>81.687768714648044</v>
      </c>
      <c r="BX59" s="1019">
        <v>82.026441293331359</v>
      </c>
      <c r="BY59" s="1020">
        <v>82.616982937023636</v>
      </c>
      <c r="BZ59" s="1019">
        <v>82.456661356542313</v>
      </c>
      <c r="CA59" s="1019">
        <v>82.415091038418879</v>
      </c>
      <c r="CB59" s="1020">
        <v>82.331898666147609</v>
      </c>
      <c r="CC59" s="1019">
        <v>82.276099841935775</v>
      </c>
      <c r="CD59" s="1019">
        <v>82.281523583069401</v>
      </c>
      <c r="CE59" s="1020">
        <v>82.464204991421497</v>
      </c>
      <c r="CF59" s="1019">
        <v>82.557040296329959</v>
      </c>
      <c r="CG59" s="1020">
        <v>82.523740512203531</v>
      </c>
      <c r="CH59" s="1020">
        <v>82.304774525105202</v>
      </c>
      <c r="CI59" s="1020">
        <v>82.882411753798408</v>
      </c>
      <c r="CJ59" s="1020">
        <v>83.143691901778709</v>
      </c>
      <c r="CK59" s="1020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9">
        <v>86.573238061891615</v>
      </c>
      <c r="DJ59" s="776">
        <v>85.958912000648994</v>
      </c>
      <c r="DK59" s="771">
        <v>86.701108434438595</v>
      </c>
      <c r="DL59" s="899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9">
        <v>87.3679098068542</v>
      </c>
      <c r="DT59" s="899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86.713817684134199</v>
      </c>
      <c r="DZ59" s="776">
        <v>86.780942981339109</v>
      </c>
      <c r="EA59" s="771">
        <v>86.735504194711808</v>
      </c>
      <c r="EB59" s="771">
        <v>86.668361151546435</v>
      </c>
      <c r="EC59" s="771">
        <v>86.670731400425467</v>
      </c>
      <c r="ED59" s="771">
        <v>86.634503314587505</v>
      </c>
      <c r="EE59" s="771">
        <v>86.663574547510024</v>
      </c>
      <c r="EF59" s="822">
        <v>-0.11736843382908546</v>
      </c>
      <c r="EG59" s="960"/>
      <c r="EH59" s="790"/>
      <c r="EI59" s="520"/>
      <c r="EJ59" s="520"/>
      <c r="EK59" s="168"/>
    </row>
    <row r="60" spans="1:143" ht="12.75" customHeight="1" x14ac:dyDescent="0.2">
      <c r="A60" s="170"/>
      <c r="B60" s="106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6">
        <v>24803.205022454807</v>
      </c>
      <c r="DJ60" s="800">
        <v>24541.788148049556</v>
      </c>
      <c r="DK60" s="362">
        <v>24535.367206215742</v>
      </c>
      <c r="DL60" s="816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6">
        <v>25688.502648284255</v>
      </c>
      <c r="DT60" s="816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25730.28025213454</v>
      </c>
      <c r="DZ60" s="800">
        <v>25858.498065934826</v>
      </c>
      <c r="EA60" s="362">
        <v>25813.903963493136</v>
      </c>
      <c r="EB60" s="362">
        <v>25797.136984049994</v>
      </c>
      <c r="EC60" s="362">
        <v>25776.769437762821</v>
      </c>
      <c r="ED60" s="362">
        <v>25775.499984013542</v>
      </c>
      <c r="EE60" s="362">
        <v>25775.047382173892</v>
      </c>
      <c r="EF60" s="289">
        <v>-83.450683760933316</v>
      </c>
      <c r="EG60" s="960">
        <v>-0.32272053677729895</v>
      </c>
      <c r="EH60" s="790"/>
      <c r="EI60" s="790"/>
      <c r="EJ60" s="688"/>
      <c r="EK60" s="691"/>
    </row>
    <row r="61" spans="1:143" ht="12.75" customHeight="1" x14ac:dyDescent="0.2">
      <c r="A61" s="170"/>
      <c r="B61" s="1061"/>
      <c r="C61" s="15"/>
      <c r="D61" s="386" t="s">
        <v>166</v>
      </c>
      <c r="E61" s="1015">
        <v>46.862771685166102</v>
      </c>
      <c r="F61" s="1016">
        <v>46.32426177659169</v>
      </c>
      <c r="G61" s="1016">
        <v>45.755709676836467</v>
      </c>
      <c r="H61" s="1016">
        <v>44.560042978442993</v>
      </c>
      <c r="I61" s="1016">
        <v>43.791842978449225</v>
      </c>
      <c r="J61" s="1016">
        <v>42.688610820507478</v>
      </c>
      <c r="K61" s="1016">
        <v>43.854588430115086</v>
      </c>
      <c r="L61" s="1016">
        <v>43.763649790868278</v>
      </c>
      <c r="M61" s="1016">
        <v>43.020278904289206</v>
      </c>
      <c r="N61" s="1016">
        <v>44.274967823234839</v>
      </c>
      <c r="O61" s="1016">
        <v>45.206314800105005</v>
      </c>
      <c r="P61" s="1016">
        <v>45.88628527609788</v>
      </c>
      <c r="Q61" s="1016">
        <v>47.528352868071586</v>
      </c>
      <c r="R61" s="1016">
        <v>48.263784021680948</v>
      </c>
      <c r="S61" s="1016">
        <v>48.436758880543707</v>
      </c>
      <c r="T61" s="1016">
        <v>47.985195381865857</v>
      </c>
      <c r="U61" s="1016">
        <v>47.303110509328782</v>
      </c>
      <c r="V61" s="1016">
        <v>48.705220800017933</v>
      </c>
      <c r="W61" s="1016">
        <v>48.502395339910684</v>
      </c>
      <c r="X61" s="1016">
        <v>48.667212205744995</v>
      </c>
      <c r="Y61" s="1016">
        <v>49.266792109175064</v>
      </c>
      <c r="Z61" s="1016">
        <v>49.657480226141679</v>
      </c>
      <c r="AA61" s="1016">
        <v>50.010920392071881</v>
      </c>
      <c r="AB61" s="1016">
        <v>51.688468661517653</v>
      </c>
      <c r="AC61" s="1016">
        <v>56.12401510574626</v>
      </c>
      <c r="AD61" s="1016">
        <v>56.41267742238886</v>
      </c>
      <c r="AE61" s="1016">
        <v>56.93400325561926</v>
      </c>
      <c r="AF61" s="1016">
        <v>57.534027061023515</v>
      </c>
      <c r="AG61" s="1016">
        <v>56.68166095281827</v>
      </c>
      <c r="AH61" s="1016">
        <v>56.87188488374705</v>
      </c>
      <c r="AI61" s="1016">
        <v>58.15132818759394</v>
      </c>
      <c r="AJ61" s="1016">
        <v>58.16649977689945</v>
      </c>
      <c r="AK61" s="1016">
        <v>59.911371375648514</v>
      </c>
      <c r="AL61" s="1016">
        <v>61.232514211766102</v>
      </c>
      <c r="AM61" s="1016">
        <v>61.628099620826703</v>
      </c>
      <c r="AN61" s="1016">
        <v>62.718616419154216</v>
      </c>
      <c r="AO61" s="1017">
        <v>64.016751848453453</v>
      </c>
      <c r="AP61" s="1017">
        <v>64.46023524160735</v>
      </c>
      <c r="AQ61" s="1017">
        <v>65.037528774567321</v>
      </c>
      <c r="AR61" s="1017">
        <v>65.780800707184298</v>
      </c>
      <c r="AS61" s="1017">
        <v>65.763272006741815</v>
      </c>
      <c r="AT61" s="1017">
        <v>66.735957005269938</v>
      </c>
      <c r="AU61" s="1017">
        <v>67.874892844027329</v>
      </c>
      <c r="AV61" s="1017">
        <v>68.298299533830416</v>
      </c>
      <c r="AW61" s="1017">
        <v>69.121992345233025</v>
      </c>
      <c r="AX61" s="1017">
        <v>69.654850409057943</v>
      </c>
      <c r="AY61" s="1017">
        <v>69.674572947042819</v>
      </c>
      <c r="AZ61" s="1017">
        <v>70.458375597270489</v>
      </c>
      <c r="BA61" s="1017">
        <v>72.001384554409753</v>
      </c>
      <c r="BB61" s="1017">
        <v>71.63744927633482</v>
      </c>
      <c r="BC61" s="1017">
        <v>71.832317959987108</v>
      </c>
      <c r="BD61" s="1017">
        <v>72.205866840483566</v>
      </c>
      <c r="BE61" s="1017">
        <v>72.211309053879674</v>
      </c>
      <c r="BF61" s="1017">
        <v>72.44719560541256</v>
      </c>
      <c r="BG61" s="1017">
        <v>73.332394270590058</v>
      </c>
      <c r="BH61" s="1017">
        <v>73.825885712356907</v>
      </c>
      <c r="BI61" s="1017">
        <v>74.960753739735495</v>
      </c>
      <c r="BJ61" s="1017">
        <v>74.976069313789452</v>
      </c>
      <c r="BK61" s="1017">
        <v>75.284922941338863</v>
      </c>
      <c r="BL61" s="1017">
        <v>75.580187469605633</v>
      </c>
      <c r="BM61" s="1017">
        <v>77.076293226000431</v>
      </c>
      <c r="BN61" s="1017">
        <v>76.910179581654461</v>
      </c>
      <c r="BO61" s="1017">
        <v>76.842381325389667</v>
      </c>
      <c r="BP61" s="1017">
        <v>76.612766100674193</v>
      </c>
      <c r="BQ61" s="1017">
        <v>76.805605481701122</v>
      </c>
      <c r="BR61" s="1017">
        <v>76.580797254595652</v>
      </c>
      <c r="BS61" s="1017">
        <v>77.05100533499845</v>
      </c>
      <c r="BT61" s="1017">
        <v>77.315801780356523</v>
      </c>
      <c r="BU61" s="1018">
        <v>78.035847120868581</v>
      </c>
      <c r="BV61" s="1018">
        <v>78.925366752463773</v>
      </c>
      <c r="BW61" s="1018">
        <v>79.195777664214404</v>
      </c>
      <c r="BX61" s="1019">
        <v>79.5946544950841</v>
      </c>
      <c r="BY61" s="1020">
        <v>80.348426168189292</v>
      </c>
      <c r="BZ61" s="1019">
        <v>80.262753349421473</v>
      </c>
      <c r="CA61" s="1019">
        <v>80.0013941549187</v>
      </c>
      <c r="CB61" s="1020">
        <v>79.640689073266373</v>
      </c>
      <c r="CC61" s="1019">
        <v>79.540260684159264</v>
      </c>
      <c r="CD61" s="1019">
        <v>79.735162847274367</v>
      </c>
      <c r="CE61" s="1020">
        <v>80.298776276578494</v>
      </c>
      <c r="CF61" s="1019">
        <v>80.247426678533401</v>
      </c>
      <c r="CG61" s="1020">
        <v>80.75688534184475</v>
      </c>
      <c r="CH61" s="1020">
        <v>80.903885164436872</v>
      </c>
      <c r="CI61" s="1020">
        <v>81.716649577819993</v>
      </c>
      <c r="CJ61" s="1020">
        <v>82.005462927461664</v>
      </c>
      <c r="CK61" s="1020">
        <v>82.777307453834808</v>
      </c>
      <c r="CL61" s="1021">
        <v>82.571555229330883</v>
      </c>
      <c r="CM61" s="1021">
        <v>82.639762972245876</v>
      </c>
      <c r="CN61" s="1021">
        <v>82.488156337865803</v>
      </c>
      <c r="CO61" s="1021">
        <v>82.945285959414278</v>
      </c>
      <c r="CP61" s="776">
        <v>82.548423501593888</v>
      </c>
      <c r="CQ61" s="776">
        <v>82.932755993151446</v>
      </c>
      <c r="CR61" s="1021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9">
        <v>85.837486190130406</v>
      </c>
      <c r="DJ61" s="776">
        <v>85.75812416345336</v>
      </c>
      <c r="DK61" s="771">
        <v>85.931001710343153</v>
      </c>
      <c r="DL61" s="899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9">
        <v>86.934153282275801</v>
      </c>
      <c r="DT61" s="899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86.490964901622505</v>
      </c>
      <c r="DZ61" s="776">
        <v>86.560241890273716</v>
      </c>
      <c r="EA61" s="771">
        <v>86.512221713781301</v>
      </c>
      <c r="EB61" s="771">
        <v>86.448789851124047</v>
      </c>
      <c r="EC61" s="771">
        <v>86.450720392361461</v>
      </c>
      <c r="ED61" s="771">
        <v>86.417551869658737</v>
      </c>
      <c r="EE61" s="771">
        <v>86.444082447955438</v>
      </c>
      <c r="EF61" s="822">
        <v>-0.11615944231827768</v>
      </c>
      <c r="EG61" s="960"/>
      <c r="EH61" s="790"/>
      <c r="EI61" s="790"/>
      <c r="EJ61" s="689"/>
      <c r="EK61" s="691"/>
    </row>
    <row r="62" spans="1:143" ht="3" customHeight="1" x14ac:dyDescent="0.2">
      <c r="A62" s="170"/>
      <c r="B62" s="106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8"/>
      <c r="DJ62" s="772"/>
      <c r="DK62" s="575"/>
      <c r="DL62" s="898"/>
      <c r="DM62" s="772"/>
      <c r="DN62" s="575"/>
      <c r="DO62" s="772"/>
      <c r="DP62" s="575"/>
      <c r="DQ62" s="772"/>
      <c r="DR62" s="575"/>
      <c r="DS62" s="898"/>
      <c r="DT62" s="898"/>
      <c r="DU62" s="772"/>
      <c r="DV62" s="772"/>
      <c r="DW62" s="575"/>
      <c r="DX62" s="772"/>
      <c r="DY62" s="575"/>
      <c r="DZ62" s="772"/>
      <c r="EA62" s="575"/>
      <c r="EB62" s="575"/>
      <c r="EC62" s="575"/>
      <c r="ED62" s="575"/>
      <c r="EE62" s="575"/>
      <c r="EF62" s="289"/>
      <c r="EG62" s="960"/>
      <c r="EH62" s="790"/>
      <c r="EI62" s="790"/>
      <c r="EJ62" s="690"/>
      <c r="EK62" s="691"/>
    </row>
    <row r="63" spans="1:143" x14ac:dyDescent="0.2">
      <c r="A63" s="170"/>
      <c r="B63" s="106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6">
        <v>4839.8712851457722</v>
      </c>
      <c r="DJ63" s="800">
        <v>4788.05814276822</v>
      </c>
      <c r="DK63" s="362">
        <v>4841.4539673279869</v>
      </c>
      <c r="DL63" s="816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6">
        <v>5007.3173174708454</v>
      </c>
      <c r="DT63" s="816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4668.450169577859</v>
      </c>
      <c r="DZ63" s="800">
        <v>4653.3280081828143</v>
      </c>
      <c r="EA63" s="362">
        <v>4563.4856605880632</v>
      </c>
      <c r="EB63" s="362">
        <v>4528.1886058256732</v>
      </c>
      <c r="EC63" s="362">
        <v>4535.3405893825229</v>
      </c>
      <c r="ED63" s="362">
        <v>4551.6416905355845</v>
      </c>
      <c r="EE63" s="362">
        <v>4560.8756740574518</v>
      </c>
      <c r="EF63" s="289">
        <v>-92.45233412536254</v>
      </c>
      <c r="EG63" s="960">
        <v>-1.9868002849312671</v>
      </c>
      <c r="EH63" s="790"/>
      <c r="EI63" s="790"/>
      <c r="EJ63" s="690"/>
      <c r="EK63" s="691"/>
    </row>
    <row r="64" spans="1:143" x14ac:dyDescent="0.2">
      <c r="A64" s="170"/>
      <c r="B64" s="1061"/>
      <c r="C64" s="13"/>
      <c r="D64" s="387" t="s">
        <v>166</v>
      </c>
      <c r="E64" s="1022">
        <v>60.084351140735379</v>
      </c>
      <c r="F64" s="1023">
        <v>61.319086062235939</v>
      </c>
      <c r="G64" s="1023">
        <v>59.624425565475001</v>
      </c>
      <c r="H64" s="1023">
        <v>57.829590890409236</v>
      </c>
      <c r="I64" s="1023">
        <v>56.4310531792608</v>
      </c>
      <c r="J64" s="1023">
        <v>55.353026963149297</v>
      </c>
      <c r="K64" s="1023">
        <v>56.659609526118324</v>
      </c>
      <c r="L64" s="1023">
        <v>57.692482729005654</v>
      </c>
      <c r="M64" s="1023">
        <v>56.124337575690411</v>
      </c>
      <c r="N64" s="1023">
        <v>55.075094856112713</v>
      </c>
      <c r="O64" s="1023">
        <v>56.973134937777516</v>
      </c>
      <c r="P64" s="1023">
        <v>58.742406405049984</v>
      </c>
      <c r="Q64" s="1023">
        <v>59.312739782679081</v>
      </c>
      <c r="R64" s="1023">
        <v>59.957309361085109</v>
      </c>
      <c r="S64" s="1023">
        <v>59.977732299537521</v>
      </c>
      <c r="T64" s="1023">
        <v>57.504017016673991</v>
      </c>
      <c r="U64" s="1023">
        <v>54.079210103830491</v>
      </c>
      <c r="V64" s="1023">
        <v>58.134934264262014</v>
      </c>
      <c r="W64" s="1023">
        <v>57.466858078453157</v>
      </c>
      <c r="X64" s="1023">
        <v>57.417682459328958</v>
      </c>
      <c r="Y64" s="1023">
        <v>58.057703473090626</v>
      </c>
      <c r="Z64" s="1023">
        <v>57.181557418190145</v>
      </c>
      <c r="AA64" s="1023">
        <v>58.274470921666818</v>
      </c>
      <c r="AB64" s="1023">
        <v>58.296576010949593</v>
      </c>
      <c r="AC64" s="1023">
        <v>63.7229277506041</v>
      </c>
      <c r="AD64" s="1023">
        <v>63.134537367185764</v>
      </c>
      <c r="AE64" s="1023">
        <v>63.526740094935199</v>
      </c>
      <c r="AF64" s="1023">
        <v>64.501458521583615</v>
      </c>
      <c r="AG64" s="1023">
        <v>60.429480842277194</v>
      </c>
      <c r="AH64" s="1023">
        <v>60.724991510381528</v>
      </c>
      <c r="AI64" s="1023">
        <v>60.969849791486361</v>
      </c>
      <c r="AJ64" s="1023">
        <v>59.111972751000266</v>
      </c>
      <c r="AK64" s="1023">
        <v>61.294837764550238</v>
      </c>
      <c r="AL64" s="1023">
        <v>61.908650875330416</v>
      </c>
      <c r="AM64" s="1023">
        <v>62.964300709345878</v>
      </c>
      <c r="AN64" s="1023">
        <v>64.800717827131052</v>
      </c>
      <c r="AO64" s="1024">
        <v>66.314941051981748</v>
      </c>
      <c r="AP64" s="1024">
        <v>67.340899628617194</v>
      </c>
      <c r="AQ64" s="1024">
        <v>67.169728203822899</v>
      </c>
      <c r="AR64" s="1024">
        <v>66.383823756535207</v>
      </c>
      <c r="AS64" s="1024">
        <v>63.824970603853806</v>
      </c>
      <c r="AT64" s="1024">
        <v>64.349851190084749</v>
      </c>
      <c r="AU64" s="1024">
        <v>65.595334970900552</v>
      </c>
      <c r="AV64" s="1024">
        <v>65.042229548241423</v>
      </c>
      <c r="AW64" s="1024">
        <v>65.455360590629581</v>
      </c>
      <c r="AX64" s="1024">
        <v>66.451863006690473</v>
      </c>
      <c r="AY64" s="1024">
        <v>65.064639667305798</v>
      </c>
      <c r="AZ64" s="1024">
        <v>66.227924109720234</v>
      </c>
      <c r="BA64" s="1024">
        <v>69.110074885137124</v>
      </c>
      <c r="BB64" s="1024">
        <v>66.554242927320047</v>
      </c>
      <c r="BC64" s="1024">
        <v>66.138234765126072</v>
      </c>
      <c r="BD64" s="1024">
        <v>66.468762214228335</v>
      </c>
      <c r="BE64" s="1024">
        <v>64.719809023821384</v>
      </c>
      <c r="BF64" s="1024">
        <v>64.696889001157359</v>
      </c>
      <c r="BG64" s="1024">
        <v>67.310175515078143</v>
      </c>
      <c r="BH64" s="1024">
        <v>65.886371310350313</v>
      </c>
      <c r="BI64" s="1024">
        <v>66.944990578486255</v>
      </c>
      <c r="BJ64" s="1024">
        <v>66.054993845281444</v>
      </c>
      <c r="BK64" s="1024">
        <v>66.506389519375546</v>
      </c>
      <c r="BL64" s="1024">
        <v>67.108553076311452</v>
      </c>
      <c r="BM64" s="1024">
        <v>70.495617939552858</v>
      </c>
      <c r="BN64" s="1024">
        <v>69.953948486103599</v>
      </c>
      <c r="BO64" s="1024">
        <v>70.706311044989604</v>
      </c>
      <c r="BP64" s="1024">
        <v>70.478573939164889</v>
      </c>
      <c r="BQ64" s="1024">
        <v>69.395431181316283</v>
      </c>
      <c r="BR64" s="1024">
        <v>68.625415281547717</v>
      </c>
      <c r="BS64" s="1024">
        <v>69.524694948184063</v>
      </c>
      <c r="BT64" s="1024">
        <v>69.332830480482102</v>
      </c>
      <c r="BU64" s="1025">
        <v>69.849057086277298</v>
      </c>
      <c r="BV64" s="1025">
        <v>71.999185857576336</v>
      </c>
      <c r="BW64" s="1025">
        <v>71.110292807354057</v>
      </c>
      <c r="BX64" s="1026">
        <v>72.958128749445493</v>
      </c>
      <c r="BY64" s="1027">
        <v>73.305689779494045</v>
      </c>
      <c r="BZ64" s="1026">
        <v>72.791612212165703</v>
      </c>
      <c r="CA64" s="1026">
        <v>71.724287228211267</v>
      </c>
      <c r="CB64" s="1027">
        <v>71.209542224186279</v>
      </c>
      <c r="CC64" s="1026">
        <v>69.907214277961245</v>
      </c>
      <c r="CD64" s="1026">
        <v>69.169685736835334</v>
      </c>
      <c r="CE64" s="1027">
        <v>70.864989338876001</v>
      </c>
      <c r="CF64" s="1026">
        <v>68.168514287041646</v>
      </c>
      <c r="CG64" s="1027">
        <v>69.402714610974698</v>
      </c>
      <c r="CH64" s="1027">
        <v>69.951707644495315</v>
      </c>
      <c r="CI64" s="1027">
        <v>71.999258390756765</v>
      </c>
      <c r="CJ64" s="1027">
        <v>73.377519763604752</v>
      </c>
      <c r="CK64" s="1027">
        <v>74.100573520525998</v>
      </c>
      <c r="CL64" s="1028">
        <v>74.199311408007929</v>
      </c>
      <c r="CM64" s="1028">
        <v>75.558018401545397</v>
      </c>
      <c r="CN64" s="1028">
        <v>75.13886791492817</v>
      </c>
      <c r="CO64" s="1028">
        <v>76.092434820210457</v>
      </c>
      <c r="CP64" s="776">
        <v>76.116378857281049</v>
      </c>
      <c r="CQ64" s="776">
        <v>76.265737934557052</v>
      </c>
      <c r="CR64" s="1028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9">
        <v>78.531933442668802</v>
      </c>
      <c r="DJ64" s="776">
        <v>77.849120219840088</v>
      </c>
      <c r="DK64" s="771">
        <v>78.805001098426885</v>
      </c>
      <c r="DL64" s="899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9">
        <v>79.682063099047994</v>
      </c>
      <c r="DT64" s="899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76.628936280241902</v>
      </c>
      <c r="DZ64" s="776">
        <v>76.656348422343939</v>
      </c>
      <c r="EA64" s="771">
        <v>76.659758133494691</v>
      </c>
      <c r="EB64" s="771">
        <v>76.492846985036067</v>
      </c>
      <c r="EC64" s="771">
        <v>76.57931874081379</v>
      </c>
      <c r="ED64" s="771">
        <v>76.704218629148187</v>
      </c>
      <c r="EE64" s="771">
        <v>76.964250149402062</v>
      </c>
      <c r="EF64" s="822">
        <v>0.30790172705812324</v>
      </c>
      <c r="EG64" s="960"/>
      <c r="EH64" s="790"/>
      <c r="EI64" s="790"/>
      <c r="EJ64" s="690"/>
      <c r="EK64" s="690"/>
      <c r="EL64" s="690"/>
      <c r="EM64" s="690"/>
    </row>
    <row r="65" spans="1:141" ht="3" customHeight="1" x14ac:dyDescent="0.2">
      <c r="A65" s="170"/>
      <c r="B65" s="106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8"/>
      <c r="DJ65" s="772"/>
      <c r="DK65" s="575"/>
      <c r="DL65" s="898"/>
      <c r="DM65" s="772"/>
      <c r="DN65" s="575"/>
      <c r="DO65" s="772"/>
      <c r="DP65" s="575"/>
      <c r="DQ65" s="772"/>
      <c r="DR65" s="575"/>
      <c r="DS65" s="898"/>
      <c r="DT65" s="898"/>
      <c r="DU65" s="772"/>
      <c r="DV65" s="800"/>
      <c r="DW65" s="575"/>
      <c r="DX65" s="772"/>
      <c r="DY65" s="575"/>
      <c r="DZ65" s="772"/>
      <c r="EA65" s="575"/>
      <c r="EB65" s="575"/>
      <c r="EC65" s="575"/>
      <c r="ED65" s="575"/>
      <c r="EE65" s="575"/>
      <c r="EF65" s="289"/>
      <c r="EG65" s="960"/>
      <c r="EH65" s="790"/>
      <c r="EI65" s="790"/>
      <c r="EJ65" s="690"/>
      <c r="EK65" s="691"/>
    </row>
    <row r="66" spans="1:141" x14ac:dyDescent="0.2">
      <c r="A66" s="170"/>
      <c r="B66" s="106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6">
        <v>8165.6899793746334</v>
      </c>
      <c r="DJ66" s="800">
        <v>7893.9518843819242</v>
      </c>
      <c r="DK66" s="362">
        <v>7763.2492088002928</v>
      </c>
      <c r="DL66" s="816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6">
        <v>8149.9010776457708</v>
      </c>
      <c r="DT66" s="816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8265.3193564549965</v>
      </c>
      <c r="DZ66" s="800">
        <v>8383.7877802377952</v>
      </c>
      <c r="EA66" s="362">
        <v>8379.8490121896884</v>
      </c>
      <c r="EB66" s="362">
        <v>8381.9225044579125</v>
      </c>
      <c r="EC66" s="362">
        <v>8363.0522544856085</v>
      </c>
      <c r="ED66" s="362">
        <v>8367.2490601372101</v>
      </c>
      <c r="EE66" s="362">
        <v>8351.7352914185522</v>
      </c>
      <c r="EF66" s="289">
        <v>-32.052488819243081</v>
      </c>
      <c r="EG66" s="960">
        <v>-0.38231512604358642</v>
      </c>
      <c r="EH66" s="790"/>
      <c r="EI66" s="790"/>
      <c r="EJ66" s="690"/>
      <c r="EK66" s="691"/>
    </row>
    <row r="67" spans="1:141" x14ac:dyDescent="0.2">
      <c r="A67" s="170"/>
      <c r="B67" s="1061"/>
      <c r="C67" s="13"/>
      <c r="D67" s="387" t="s">
        <v>166</v>
      </c>
      <c r="E67" s="1029">
        <v>58.563668429599467</v>
      </c>
      <c r="F67" s="1030">
        <v>57.190986430588033</v>
      </c>
      <c r="G67" s="1030">
        <v>57.030072864073844</v>
      </c>
      <c r="H67" s="1030">
        <v>55.231676251557062</v>
      </c>
      <c r="I67" s="1030">
        <v>54.618479896087521</v>
      </c>
      <c r="J67" s="1030">
        <v>53.088469258428475</v>
      </c>
      <c r="K67" s="1030">
        <v>53.84901955768283</v>
      </c>
      <c r="L67" s="1030">
        <v>53.429772612651959</v>
      </c>
      <c r="M67" s="1030">
        <v>53.030715066072851</v>
      </c>
      <c r="N67" s="1030">
        <v>54.000615754180195</v>
      </c>
      <c r="O67" s="1030">
        <v>53.211950551676999</v>
      </c>
      <c r="P67" s="1030">
        <v>52.264983122164899</v>
      </c>
      <c r="Q67" s="1030">
        <v>53.225443709203027</v>
      </c>
      <c r="R67" s="1030">
        <v>54.032793165590732</v>
      </c>
      <c r="S67" s="1030">
        <v>53.430785930791288</v>
      </c>
      <c r="T67" s="1030">
        <v>53.258170502148829</v>
      </c>
      <c r="U67" s="1030">
        <v>53.086839922475527</v>
      </c>
      <c r="V67" s="1030">
        <v>53.38681103471594</v>
      </c>
      <c r="W67" s="1030">
        <v>53.105411964007573</v>
      </c>
      <c r="X67" s="1030">
        <v>53.085744012762667</v>
      </c>
      <c r="Y67" s="1030">
        <v>53.099233372018986</v>
      </c>
      <c r="Z67" s="1030">
        <v>53.023991004991487</v>
      </c>
      <c r="AA67" s="1030">
        <v>52.714246701317037</v>
      </c>
      <c r="AB67" s="1030">
        <v>55.208396964871575</v>
      </c>
      <c r="AC67" s="1030">
        <v>61.930600655546122</v>
      </c>
      <c r="AD67" s="1030">
        <v>61.379177196254886</v>
      </c>
      <c r="AE67" s="1030">
        <v>61.616075457481301</v>
      </c>
      <c r="AF67" s="1030">
        <v>61.650306163145906</v>
      </c>
      <c r="AG67" s="1030">
        <v>61.22241719320197</v>
      </c>
      <c r="AH67" s="1030">
        <v>60.940422910332956</v>
      </c>
      <c r="AI67" s="1030">
        <v>62.297478115511417</v>
      </c>
      <c r="AJ67" s="1030">
        <v>61.93334703980041</v>
      </c>
      <c r="AK67" s="1030">
        <v>63.71029091249882</v>
      </c>
      <c r="AL67" s="1030">
        <v>64.673930660389118</v>
      </c>
      <c r="AM67" s="1030">
        <v>64.457890979801817</v>
      </c>
      <c r="AN67" s="1030">
        <v>64.884185852101524</v>
      </c>
      <c r="AO67" s="1031">
        <v>66.048965051295568</v>
      </c>
      <c r="AP67" s="1031">
        <v>64.928287957213868</v>
      </c>
      <c r="AQ67" s="1031">
        <v>64.973137715973536</v>
      </c>
      <c r="AR67" s="1031">
        <v>65.496999909600333</v>
      </c>
      <c r="AS67" s="1031">
        <v>65.556858654559832</v>
      </c>
      <c r="AT67" s="1031">
        <v>65.74863664031831</v>
      </c>
      <c r="AU67" s="1031">
        <v>66.700075932555052</v>
      </c>
      <c r="AV67" s="1031">
        <v>66.804404869928888</v>
      </c>
      <c r="AW67" s="1031">
        <v>67.412459156087593</v>
      </c>
      <c r="AX67" s="1031">
        <v>67.040733444326676</v>
      </c>
      <c r="AY67" s="1031">
        <v>67.219096350098624</v>
      </c>
      <c r="AZ67" s="1031">
        <v>68.61533574352066</v>
      </c>
      <c r="BA67" s="1031">
        <v>70.327981030853337</v>
      </c>
      <c r="BB67" s="1031">
        <v>70.06453723082528</v>
      </c>
      <c r="BC67" s="1031">
        <v>69.999515042951856</v>
      </c>
      <c r="BD67" s="1031">
        <v>69.664025711082544</v>
      </c>
      <c r="BE67" s="1031">
        <v>69.739899283929688</v>
      </c>
      <c r="BF67" s="1031">
        <v>69.150676482624391</v>
      </c>
      <c r="BG67" s="1031">
        <v>69.694857456170013</v>
      </c>
      <c r="BH67" s="1031">
        <v>70.501759613531064</v>
      </c>
      <c r="BI67" s="1031">
        <v>71.172290429470337</v>
      </c>
      <c r="BJ67" s="1031">
        <v>70.990799159732802</v>
      </c>
      <c r="BK67" s="1031">
        <v>71.491190531316178</v>
      </c>
      <c r="BL67" s="1031">
        <v>71.268460759557442</v>
      </c>
      <c r="BM67" s="1031">
        <v>73.544266715480589</v>
      </c>
      <c r="BN67" s="1031">
        <v>73.237636663356497</v>
      </c>
      <c r="BO67" s="1031">
        <v>72.650789855482628</v>
      </c>
      <c r="BP67" s="1031">
        <v>72.762392170329136</v>
      </c>
      <c r="BQ67" s="1031">
        <v>73.516672655612084</v>
      </c>
      <c r="BR67" s="1031">
        <v>73.025035138789519</v>
      </c>
      <c r="BS67" s="1031">
        <v>73.115678427633668</v>
      </c>
      <c r="BT67" s="1031">
        <v>72.873022552185063</v>
      </c>
      <c r="BU67" s="1032">
        <v>73.196784221221961</v>
      </c>
      <c r="BV67" s="1032">
        <v>73.846377040488477</v>
      </c>
      <c r="BW67" s="1032">
        <v>74.519002898293081</v>
      </c>
      <c r="BX67" s="1033">
        <v>74.399889397822932</v>
      </c>
      <c r="BY67" s="1034">
        <v>76.383103504698411</v>
      </c>
      <c r="BZ67" s="1033">
        <v>75.286138288230518</v>
      </c>
      <c r="CA67" s="1033">
        <v>75.497668754741099</v>
      </c>
      <c r="CB67" s="1034">
        <v>74.791151829084058</v>
      </c>
      <c r="CC67" s="1033">
        <v>75.07613588990489</v>
      </c>
      <c r="CD67" s="1033">
        <v>75.293351608168251</v>
      </c>
      <c r="CE67" s="1034">
        <v>75.810304820894132</v>
      </c>
      <c r="CF67" s="1033">
        <v>75.700123665249933</v>
      </c>
      <c r="CG67" s="1034">
        <v>76.423497441736174</v>
      </c>
      <c r="CH67" s="1034">
        <v>76.975935330742018</v>
      </c>
      <c r="CI67" s="1034">
        <v>77.563505926444037</v>
      </c>
      <c r="CJ67" s="1034">
        <v>77.973536529160697</v>
      </c>
      <c r="CK67" s="1034">
        <v>80.068834808388502</v>
      </c>
      <c r="CL67" s="1035">
        <v>78.562792736415247</v>
      </c>
      <c r="CM67" s="1035">
        <v>77.600555182421502</v>
      </c>
      <c r="CN67" s="1035">
        <v>77.378098921378154</v>
      </c>
      <c r="CO67" s="1035">
        <v>77.51192878341547</v>
      </c>
      <c r="CP67" s="1036">
        <v>77.548438650657943</v>
      </c>
      <c r="CQ67" s="1036">
        <v>77.793761042405094</v>
      </c>
      <c r="CR67" s="1035">
        <v>77.235186205006272</v>
      </c>
      <c r="CS67" s="1036">
        <v>77.159888384116698</v>
      </c>
      <c r="CT67" s="1037">
        <v>77.373699683628843</v>
      </c>
      <c r="CU67" s="1036">
        <v>77.168970734638421</v>
      </c>
      <c r="CV67" s="1036">
        <v>77.0625285165642</v>
      </c>
      <c r="CW67" s="1036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9">
        <v>79.579646456506296</v>
      </c>
      <c r="DJ67" s="776">
        <v>79.130187905963766</v>
      </c>
      <c r="DK67" s="771">
        <v>78.805905688023785</v>
      </c>
      <c r="DL67" s="899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9">
        <v>80.015338997212552</v>
      </c>
      <c r="DT67" s="899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80.442927238765705</v>
      </c>
      <c r="DZ67" s="776">
        <v>80.680048085083584</v>
      </c>
      <c r="EA67" s="771">
        <v>80.607499109053123</v>
      </c>
      <c r="EB67" s="771">
        <v>80.616761976412235</v>
      </c>
      <c r="EC67" s="771">
        <v>80.607802558361755</v>
      </c>
      <c r="ED67" s="771">
        <v>80.490703164057138</v>
      </c>
      <c r="EE67" s="771">
        <v>80.452791515881302</v>
      </c>
      <c r="EF67" s="822">
        <v>-0.22725656920228232</v>
      </c>
      <c r="EG67" s="960"/>
      <c r="EH67" s="790"/>
      <c r="EI67" s="790"/>
      <c r="EJ67" s="690"/>
      <c r="EK67" s="691"/>
    </row>
    <row r="68" spans="1:141" ht="3.75" customHeight="1" x14ac:dyDescent="0.2">
      <c r="A68" s="170"/>
      <c r="B68" s="106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8"/>
      <c r="DJ68" s="772"/>
      <c r="DK68" s="575"/>
      <c r="DL68" s="898"/>
      <c r="DM68" s="772"/>
      <c r="DN68" s="575"/>
      <c r="DO68" s="772"/>
      <c r="DP68" s="575"/>
      <c r="DQ68" s="772"/>
      <c r="DR68" s="575"/>
      <c r="DS68" s="898"/>
      <c r="DT68" s="898"/>
      <c r="DU68" s="772"/>
      <c r="DV68" s="772"/>
      <c r="DW68" s="575"/>
      <c r="DX68" s="772"/>
      <c r="DY68" s="575"/>
      <c r="DZ68" s="772"/>
      <c r="EA68" s="575"/>
      <c r="EB68" s="575"/>
      <c r="EC68" s="575"/>
      <c r="ED68" s="575"/>
      <c r="EE68" s="575"/>
      <c r="EF68" s="289"/>
      <c r="EG68" s="960"/>
      <c r="EH68" s="790"/>
      <c r="EI68" s="790"/>
      <c r="EJ68" s="690"/>
      <c r="EK68" s="691"/>
    </row>
    <row r="69" spans="1:141" x14ac:dyDescent="0.2">
      <c r="A69" s="170"/>
      <c r="B69" s="106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6">
        <v>10956.988677946065</v>
      </c>
      <c r="DJ69" s="800">
        <v>11046.007548542273</v>
      </c>
      <c r="DK69" s="362">
        <v>11109.444303311953</v>
      </c>
      <c r="DL69" s="816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6">
        <v>11735.645436962097</v>
      </c>
      <c r="DT69" s="816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12033.855364163261</v>
      </c>
      <c r="DZ69" s="800">
        <v>12062.068570639933</v>
      </c>
      <c r="EA69" s="362">
        <v>12105.686167465008</v>
      </c>
      <c r="EB69" s="362">
        <v>12125.043835080169</v>
      </c>
      <c r="EC69" s="362">
        <v>12117.321572600578</v>
      </c>
      <c r="ED69" s="362">
        <v>12095.57966779008</v>
      </c>
      <c r="EE69" s="362">
        <v>12100.062459720108</v>
      </c>
      <c r="EF69" s="289">
        <v>37.993889080174995</v>
      </c>
      <c r="EG69" s="960">
        <v>0.31498651211994133</v>
      </c>
      <c r="EH69" s="790"/>
      <c r="EI69" s="790"/>
      <c r="EJ69" s="690"/>
      <c r="EK69" s="691"/>
    </row>
    <row r="70" spans="1:141" x14ac:dyDescent="0.2">
      <c r="A70" s="170"/>
      <c r="B70" s="1061"/>
      <c r="C70" s="13"/>
      <c r="D70" s="387" t="s">
        <v>166</v>
      </c>
      <c r="E70" s="1022">
        <v>27.726229875785002</v>
      </c>
      <c r="F70" s="1023">
        <v>27.488318630119153</v>
      </c>
      <c r="G70" s="1023">
        <v>27.458082221878477</v>
      </c>
      <c r="H70" s="1023">
        <v>27.950040096179535</v>
      </c>
      <c r="I70" s="1023">
        <v>27.597597098513404</v>
      </c>
      <c r="J70" s="1023">
        <v>27.250104677887144</v>
      </c>
      <c r="K70" s="1023">
        <v>28.087635839311403</v>
      </c>
      <c r="L70" s="1023">
        <v>27.84294317299636</v>
      </c>
      <c r="M70" s="1023">
        <v>28.449824701835901</v>
      </c>
      <c r="N70" s="1023">
        <v>29.644222593728603</v>
      </c>
      <c r="O70" s="1023">
        <v>32.016033238488561</v>
      </c>
      <c r="P70" s="1023">
        <v>33.35300384184626</v>
      </c>
      <c r="Q70" s="1023">
        <v>36.113295541145526</v>
      </c>
      <c r="R70" s="1023">
        <v>36.565497571669098</v>
      </c>
      <c r="S70" s="1023">
        <v>37.376328956608795</v>
      </c>
      <c r="T70" s="1023">
        <v>38.100824945897514</v>
      </c>
      <c r="U70" s="1023">
        <v>38.776672287369017</v>
      </c>
      <c r="V70" s="1023">
        <v>39.094166727029474</v>
      </c>
      <c r="W70" s="1023">
        <v>39.721494424172747</v>
      </c>
      <c r="X70" s="1023">
        <v>40.391966789877557</v>
      </c>
      <c r="Y70" s="1023">
        <v>41.385088881530102</v>
      </c>
      <c r="Z70" s="1023">
        <v>43.382868474833543</v>
      </c>
      <c r="AA70" s="1023">
        <v>44.206303294054571</v>
      </c>
      <c r="AB70" s="1023">
        <v>45.973508213864669</v>
      </c>
      <c r="AC70" s="1023">
        <v>47.595161135426224</v>
      </c>
      <c r="AD70" s="1023">
        <v>48.803678883118145</v>
      </c>
      <c r="AE70" s="1023">
        <v>49.705463548936258</v>
      </c>
      <c r="AF70" s="1023">
        <v>50.829024579294845</v>
      </c>
      <c r="AG70" s="1023">
        <v>51.393924119155088</v>
      </c>
      <c r="AH70" s="1023">
        <v>52.535130162286578</v>
      </c>
      <c r="AI70" s="1023">
        <v>53.741177822615882</v>
      </c>
      <c r="AJ70" s="1023">
        <v>55.615327871973619</v>
      </c>
      <c r="AK70" s="1023">
        <v>57.0723614458716</v>
      </c>
      <c r="AL70" s="1023">
        <v>59.104882283193064</v>
      </c>
      <c r="AM70" s="1023">
        <v>60.190789262031345</v>
      </c>
      <c r="AN70" s="1023">
        <v>61.50007861887201</v>
      </c>
      <c r="AO70" s="1024">
        <v>62.347023045736648</v>
      </c>
      <c r="AP70" s="1024">
        <v>64.0324397471353</v>
      </c>
      <c r="AQ70" s="1024">
        <v>65.639290035572884</v>
      </c>
      <c r="AR70" s="1024">
        <v>67.598161926596077</v>
      </c>
      <c r="AS70" s="1024">
        <v>69.109874730849555</v>
      </c>
      <c r="AT70" s="1024">
        <v>70.864662563196831</v>
      </c>
      <c r="AU70" s="1024">
        <v>72.052709741719028</v>
      </c>
      <c r="AV70" s="1024">
        <v>73.164203824225964</v>
      </c>
      <c r="AW70" s="1024">
        <v>74.163132875471618</v>
      </c>
      <c r="AX70" s="1024">
        <v>75.065161119103209</v>
      </c>
      <c r="AY70" s="1024">
        <v>75.859386981108855</v>
      </c>
      <c r="AZ70" s="1024">
        <v>76.760020879424999</v>
      </c>
      <c r="BA70" s="1024">
        <v>77.566755521160616</v>
      </c>
      <c r="BB70" s="1024">
        <v>78.053612005737264</v>
      </c>
      <c r="BC70" s="1024">
        <v>78.813252454800079</v>
      </c>
      <c r="BD70" s="1024">
        <v>79.59137676323958</v>
      </c>
      <c r="BE70" s="1024">
        <v>80.362984400328713</v>
      </c>
      <c r="BF70" s="1024">
        <v>81.566248680036551</v>
      </c>
      <c r="BG70" s="1024">
        <v>82.401606575673483</v>
      </c>
      <c r="BH70" s="1024">
        <v>83.294793710472547</v>
      </c>
      <c r="BI70" s="1024">
        <v>84.163004065730433</v>
      </c>
      <c r="BJ70" s="1024">
        <v>84.992356713831356</v>
      </c>
      <c r="BK70" s="1024">
        <v>85.298792015754856</v>
      </c>
      <c r="BL70" s="1024">
        <v>85.705752773291479</v>
      </c>
      <c r="BM70" s="1024">
        <v>86.106880339804988</v>
      </c>
      <c r="BN70" s="1024">
        <v>86.297077949785731</v>
      </c>
      <c r="BO70" s="1024">
        <v>86.535623575225159</v>
      </c>
      <c r="BP70" s="1024">
        <v>86.707331062857207</v>
      </c>
      <c r="BQ70" s="1024">
        <v>86.898367482853573</v>
      </c>
      <c r="BR70" s="1024">
        <v>87.435753291397788</v>
      </c>
      <c r="BS70" s="1024">
        <v>88.072972228339736</v>
      </c>
      <c r="BT70" s="1024">
        <v>88.53583836263897</v>
      </c>
      <c r="BU70" s="1025">
        <v>88.849449387117687</v>
      </c>
      <c r="BV70" s="1025">
        <v>89.120430988952776</v>
      </c>
      <c r="BW70" s="1025">
        <v>89.548873426334438</v>
      </c>
      <c r="BX70" s="1026">
        <v>89.840862940864866</v>
      </c>
      <c r="BY70" s="1027">
        <v>90.404459147841465</v>
      </c>
      <c r="BZ70" s="1026">
        <v>90.68787959099069</v>
      </c>
      <c r="CA70" s="1026">
        <v>90.87911557015974</v>
      </c>
      <c r="CB70" s="1027">
        <v>91.02944057135231</v>
      </c>
      <c r="CC70" s="1026">
        <v>91.115965350746293</v>
      </c>
      <c r="CD70" s="1026">
        <v>91.557818450515143</v>
      </c>
      <c r="CE70" s="1027">
        <v>91.693686600294285</v>
      </c>
      <c r="CF70" s="1026">
        <v>91.898667388181863</v>
      </c>
      <c r="CG70" s="1027">
        <v>92.043520619315942</v>
      </c>
      <c r="CH70" s="1027">
        <v>92.175412668997865</v>
      </c>
      <c r="CI70" s="1027">
        <v>92.253971680846377</v>
      </c>
      <c r="CJ70" s="1027">
        <v>92.192109813328798</v>
      </c>
      <c r="CK70" s="1027">
        <v>92.366079614868696</v>
      </c>
      <c r="CL70" s="1028">
        <v>92.547119559035281</v>
      </c>
      <c r="CM70" s="1028">
        <v>92.757728226083259</v>
      </c>
      <c r="CN70" s="1028">
        <v>92.773877012268883</v>
      </c>
      <c r="CO70" s="1028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9">
        <v>95.144366876512805</v>
      </c>
      <c r="DJ70" s="776">
        <v>95.152851400978051</v>
      </c>
      <c r="DK70" s="771">
        <v>95.184650532956567</v>
      </c>
      <c r="DL70" s="899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9">
        <v>95.95174406657614</v>
      </c>
      <c r="DT70" s="899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95.907341203560406</v>
      </c>
      <c r="DZ70" s="776">
        <v>95.913384434247845</v>
      </c>
      <c r="EA70" s="771">
        <v>95.812276984848339</v>
      </c>
      <c r="EB70" s="771">
        <v>95.820836906080316</v>
      </c>
      <c r="EC70" s="771">
        <v>95.81773556899816</v>
      </c>
      <c r="ED70" s="771">
        <v>95.812008556533058</v>
      </c>
      <c r="EE70" s="771">
        <v>95.813231954207097</v>
      </c>
      <c r="EF70" s="822">
        <v>-0.10015248004074806</v>
      </c>
      <c r="EG70" s="960"/>
      <c r="EH70" s="790"/>
      <c r="EI70" s="790"/>
      <c r="EJ70" s="690"/>
      <c r="EK70" s="691"/>
    </row>
    <row r="71" spans="1:141" ht="3" customHeight="1" x14ac:dyDescent="0.2">
      <c r="A71" s="170"/>
      <c r="B71" s="106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8"/>
      <c r="DJ71" s="772"/>
      <c r="DK71" s="575"/>
      <c r="DL71" s="898"/>
      <c r="DM71" s="772"/>
      <c r="DN71" s="575"/>
      <c r="DO71" s="772"/>
      <c r="DP71" s="575"/>
      <c r="DQ71" s="772"/>
      <c r="DR71" s="575"/>
      <c r="DS71" s="898"/>
      <c r="DT71" s="898"/>
      <c r="DU71" s="772"/>
      <c r="DV71" s="772"/>
      <c r="DW71" s="575"/>
      <c r="DX71" s="772"/>
      <c r="DY71" s="575"/>
      <c r="DZ71" s="772"/>
      <c r="EA71" s="575"/>
      <c r="EB71" s="575"/>
      <c r="EC71" s="575"/>
      <c r="ED71" s="575"/>
      <c r="EE71" s="575"/>
      <c r="EF71" s="289"/>
      <c r="EG71" s="960"/>
      <c r="EH71" s="790"/>
      <c r="EI71" s="790"/>
      <c r="EJ71" s="690"/>
      <c r="EK71" s="691"/>
    </row>
    <row r="72" spans="1:141" x14ac:dyDescent="0.2">
      <c r="A72" s="170"/>
      <c r="B72" s="106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6">
        <v>840.65507998833823</v>
      </c>
      <c r="DJ72" s="800">
        <v>813.77057235714267</v>
      </c>
      <c r="DK72" s="362">
        <v>821.21972677551014</v>
      </c>
      <c r="DL72" s="816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6">
        <v>795.63881620553923</v>
      </c>
      <c r="DT72" s="816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762.65536193842377</v>
      </c>
      <c r="DZ72" s="800">
        <v>759.31370687428375</v>
      </c>
      <c r="EA72" s="362">
        <v>764.88312325037691</v>
      </c>
      <c r="EB72" s="362">
        <v>761.98203868623739</v>
      </c>
      <c r="EC72" s="362">
        <v>761.05502129410866</v>
      </c>
      <c r="ED72" s="362">
        <v>761.02956555066862</v>
      </c>
      <c r="EE72" s="362">
        <v>762.37395697778197</v>
      </c>
      <c r="EF72" s="289">
        <v>3.0602501034982197</v>
      </c>
      <c r="EG72" s="960">
        <v>0.40302842893429336</v>
      </c>
      <c r="EH72" s="790"/>
      <c r="EI72" s="790"/>
      <c r="EJ72" s="690"/>
      <c r="EK72" s="691"/>
    </row>
    <row r="73" spans="1:141" ht="12.75" customHeight="1" x14ac:dyDescent="0.2">
      <c r="A73" s="170"/>
      <c r="B73" s="1061"/>
      <c r="C73" s="13"/>
      <c r="D73" s="387" t="s">
        <v>166</v>
      </c>
      <c r="E73" s="1029">
        <v>29.608725951431719</v>
      </c>
      <c r="F73" s="1030">
        <v>29.982314879707221</v>
      </c>
      <c r="G73" s="1030">
        <v>29.10871909184284</v>
      </c>
      <c r="H73" s="1030">
        <v>25.325194831620745</v>
      </c>
      <c r="I73" s="1030">
        <v>29.337065971699726</v>
      </c>
      <c r="J73" s="1030">
        <v>25.413734907762723</v>
      </c>
      <c r="K73" s="1030">
        <v>36.125562689101329</v>
      </c>
      <c r="L73" s="1030">
        <v>33.753248787141729</v>
      </c>
      <c r="M73" s="1030">
        <v>26.003375728121746</v>
      </c>
      <c r="N73" s="1030">
        <v>36.150484698156845</v>
      </c>
      <c r="O73" s="1030">
        <v>32.051945241635131</v>
      </c>
      <c r="P73" s="1030">
        <v>37.568973260565095</v>
      </c>
      <c r="Q73" s="1030">
        <v>33.300094505160288</v>
      </c>
      <c r="R73" s="1030">
        <v>41.015211045997766</v>
      </c>
      <c r="S73" s="1030">
        <v>35.217164730836252</v>
      </c>
      <c r="T73" s="1030">
        <v>34.805092083168454</v>
      </c>
      <c r="U73" s="1030">
        <v>35.248688179698405</v>
      </c>
      <c r="V73" s="1030">
        <v>37.984396950735359</v>
      </c>
      <c r="W73" s="1030">
        <v>35.051326609730523</v>
      </c>
      <c r="X73" s="1030">
        <v>34.571407331737092</v>
      </c>
      <c r="Y73" s="1030">
        <v>40.805673344128309</v>
      </c>
      <c r="Z73" s="1030">
        <v>39.245893166712492</v>
      </c>
      <c r="AA73" s="1030">
        <v>32.869212830342761</v>
      </c>
      <c r="AB73" s="1030">
        <v>38.230594090884942</v>
      </c>
      <c r="AC73" s="1030">
        <v>37.470745567076619</v>
      </c>
      <c r="AD73" s="1030">
        <v>36.777092579676427</v>
      </c>
      <c r="AE73" s="1030">
        <v>37.325811476374483</v>
      </c>
      <c r="AF73" s="1030">
        <v>37.370450314426677</v>
      </c>
      <c r="AG73" s="1030">
        <v>44.746327550562455</v>
      </c>
      <c r="AH73" s="1030">
        <v>39.131425037896797</v>
      </c>
      <c r="AI73" s="1030">
        <v>44.087644264850375</v>
      </c>
      <c r="AJ73" s="1030">
        <v>40.100579164462566</v>
      </c>
      <c r="AK73" s="1030">
        <v>39.42991972955241</v>
      </c>
      <c r="AL73" s="1030">
        <v>40.845236656628792</v>
      </c>
      <c r="AM73" s="1030">
        <v>49.584347280466602</v>
      </c>
      <c r="AN73" s="1030">
        <v>50.455696913299896</v>
      </c>
      <c r="AO73" s="1031">
        <v>58.608036943807164</v>
      </c>
      <c r="AP73" s="1031">
        <v>58.339067857931624</v>
      </c>
      <c r="AQ73" s="1031">
        <v>58.581650319176369</v>
      </c>
      <c r="AR73" s="1031">
        <v>58.371894458164078</v>
      </c>
      <c r="AS73" s="1031">
        <v>58.110520200614467</v>
      </c>
      <c r="AT73" s="1031">
        <v>58.854996624132916</v>
      </c>
      <c r="AU73" s="1031">
        <v>59.596084814168968</v>
      </c>
      <c r="AV73" s="1031">
        <v>59.768941976268188</v>
      </c>
      <c r="AW73" s="1031">
        <v>62.993185278390762</v>
      </c>
      <c r="AX73" s="1031">
        <v>64.369198381571266</v>
      </c>
      <c r="AY73" s="1031">
        <v>68.13478913480445</v>
      </c>
      <c r="AZ73" s="1031">
        <v>69.439463645575586</v>
      </c>
      <c r="BA73" s="1031">
        <v>70.81904509240195</v>
      </c>
      <c r="BB73" s="1031">
        <v>72.043568279043029</v>
      </c>
      <c r="BC73" s="1031">
        <v>72.526230116597034</v>
      </c>
      <c r="BD73" s="1031">
        <v>73.719885384619857</v>
      </c>
      <c r="BE73" s="1031">
        <v>75.74383979358592</v>
      </c>
      <c r="BF73" s="1031">
        <v>70.749886130043279</v>
      </c>
      <c r="BG73" s="1031">
        <v>71.340213120718715</v>
      </c>
      <c r="BH73" s="1031">
        <v>70.567153237013173</v>
      </c>
      <c r="BI73" s="1031">
        <v>71.64581749353664</v>
      </c>
      <c r="BJ73" s="1031">
        <v>67.770944749219524</v>
      </c>
      <c r="BK73" s="1031">
        <v>69.390923102800784</v>
      </c>
      <c r="BL73" s="1031">
        <v>70.532599535105021</v>
      </c>
      <c r="BM73" s="1031">
        <v>71.592959802047517</v>
      </c>
      <c r="BN73" s="1031">
        <v>71.231021100407744</v>
      </c>
      <c r="BO73" s="1031">
        <v>71.30459376162591</v>
      </c>
      <c r="BP73" s="1031">
        <v>71.066773054539226</v>
      </c>
      <c r="BQ73" s="1031">
        <v>70.45254225565435</v>
      </c>
      <c r="BR73" s="1031">
        <v>70.951084854575285</v>
      </c>
      <c r="BS73" s="1031">
        <v>71.411213777394195</v>
      </c>
      <c r="BT73" s="1031">
        <v>71.8324348630006</v>
      </c>
      <c r="BU73" s="1032">
        <v>71.9801962953957</v>
      </c>
      <c r="BV73" s="1032">
        <v>73.643670141190611</v>
      </c>
      <c r="BW73" s="1032">
        <v>74.857590919774523</v>
      </c>
      <c r="BX73" s="1033">
        <v>73.106915526919863</v>
      </c>
      <c r="BY73" s="1034">
        <v>70.562571185231036</v>
      </c>
      <c r="BZ73" s="1033">
        <v>72.341495244934762</v>
      </c>
      <c r="CA73" s="1033">
        <v>69.641703464956464</v>
      </c>
      <c r="CB73" s="1034">
        <v>69.290827385703778</v>
      </c>
      <c r="CC73" s="1033">
        <v>69.872571079222794</v>
      </c>
      <c r="CD73" s="1033">
        <v>70.912588254552659</v>
      </c>
      <c r="CE73" s="1034">
        <v>71.352690517633434</v>
      </c>
      <c r="CF73" s="1033">
        <v>69.755908457809014</v>
      </c>
      <c r="CG73" s="1034">
        <v>71.916706633924079</v>
      </c>
      <c r="CH73" s="1034">
        <v>73.11722182993941</v>
      </c>
      <c r="CI73" s="1034">
        <v>74.908590118808121</v>
      </c>
      <c r="CJ73" s="1034">
        <v>74.414566198457592</v>
      </c>
      <c r="CK73" s="1034">
        <v>78.689087631857504</v>
      </c>
      <c r="CL73" s="1035">
        <v>78.69775334201465</v>
      </c>
      <c r="CM73" s="1035">
        <v>80.925845266922963</v>
      </c>
      <c r="CN73" s="1035">
        <v>81.202852386862347</v>
      </c>
      <c r="CO73" s="1035">
        <v>80.037630778776276</v>
      </c>
      <c r="CP73" s="1036">
        <v>81.654024000426801</v>
      </c>
      <c r="CQ73" s="1036">
        <v>78.651710711815142</v>
      </c>
      <c r="CR73" s="1036">
        <v>79.748654767907894</v>
      </c>
      <c r="CS73" s="1036">
        <v>80.746927285927001</v>
      </c>
      <c r="CT73" s="1037">
        <v>83.485873739736448</v>
      </c>
      <c r="CU73" s="1038">
        <v>82.867194506648929</v>
      </c>
      <c r="CV73" s="1036">
        <v>81.145974882677194</v>
      </c>
      <c r="CW73" s="1036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9">
        <v>79.403270155672502</v>
      </c>
      <c r="DJ73" s="776">
        <v>80.090511639472965</v>
      </c>
      <c r="DK73" s="771">
        <v>80.631863444211234</v>
      </c>
      <c r="DL73" s="899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9">
        <v>82.182126966252184</v>
      </c>
      <c r="DT73" s="899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83.560560515149703</v>
      </c>
      <c r="DZ73" s="776">
        <v>83.474442948906528</v>
      </c>
      <c r="EA73" s="771">
        <v>83.0838551339655</v>
      </c>
      <c r="EB73" s="771">
        <v>83.458437605497863</v>
      </c>
      <c r="EC73" s="771">
        <v>83.482306674646793</v>
      </c>
      <c r="ED73" s="771">
        <v>83.423413818137703</v>
      </c>
      <c r="EE73" s="771">
        <v>83.445266663293978</v>
      </c>
      <c r="EF73" s="998">
        <v>-2.9176285612550146E-2</v>
      </c>
      <c r="EG73" s="960"/>
      <c r="EH73" s="790"/>
      <c r="EI73" s="790"/>
      <c r="EJ73" s="690"/>
      <c r="EK73" s="691"/>
    </row>
    <row r="74" spans="1:141" s="375" customFormat="1" ht="4.5" customHeight="1" x14ac:dyDescent="0.2">
      <c r="A74" s="170"/>
      <c r="B74" s="106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8"/>
      <c r="DL74" s="928"/>
      <c r="DM74" s="780"/>
      <c r="DN74" s="611"/>
      <c r="DO74" s="780"/>
      <c r="DP74" s="611"/>
      <c r="DQ74" s="780"/>
      <c r="DR74" s="611"/>
      <c r="DS74" s="928"/>
      <c r="DT74" s="928"/>
      <c r="DU74" s="780"/>
      <c r="DV74" s="780"/>
      <c r="DW74" s="611"/>
      <c r="DX74" s="780"/>
      <c r="DY74" s="611"/>
      <c r="DZ74" s="780"/>
      <c r="EA74" s="611"/>
      <c r="EB74" s="611"/>
      <c r="EC74" s="611"/>
      <c r="ED74" s="611"/>
      <c r="EE74" s="611"/>
      <c r="EF74" s="611"/>
      <c r="EG74" s="971"/>
      <c r="EH74" s="790"/>
      <c r="EI74" s="790"/>
      <c r="EJ74" s="690"/>
      <c r="EK74" s="691"/>
    </row>
    <row r="75" spans="1:141" ht="12.75" customHeight="1" x14ac:dyDescent="0.2">
      <c r="A75" s="170"/>
      <c r="B75" s="106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6">
        <v>5127.253026937743</v>
      </c>
      <c r="DJ75" s="800">
        <v>4715.931397222108</v>
      </c>
      <c r="DK75" s="362">
        <v>4547.6284860143032</v>
      </c>
      <c r="DL75" s="816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6">
        <v>4041.9621901808464</v>
      </c>
      <c r="DT75" s="816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3492.3410050063558</v>
      </c>
      <c r="EA75" s="362">
        <v>3542.4879112523558</v>
      </c>
      <c r="EB75" s="362">
        <v>3542.7809309876152</v>
      </c>
      <c r="EC75" s="362">
        <v>3531.0413317062912</v>
      </c>
      <c r="ED75" s="362">
        <v>3516.4683682973059</v>
      </c>
      <c r="EE75" s="362">
        <v>3514.0391097971078</v>
      </c>
      <c r="EF75" s="289">
        <v>21.698104790752041</v>
      </c>
      <c r="EG75" s="960">
        <v>0.62130544410317068</v>
      </c>
      <c r="EH75" s="689"/>
      <c r="EI75" s="790"/>
      <c r="EJ75" s="688"/>
      <c r="EK75" s="691"/>
    </row>
    <row r="76" spans="1:141" x14ac:dyDescent="0.2">
      <c r="A76" s="170"/>
      <c r="B76" s="106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6">
        <v>2342.291465090379</v>
      </c>
      <c r="DJ76" s="800">
        <v>1668.1887371253642</v>
      </c>
      <c r="DK76" s="362">
        <v>1579.9268612776968</v>
      </c>
      <c r="DL76" s="816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6">
        <v>1864.3640609045194</v>
      </c>
      <c r="DT76" s="816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1770.6079582580176</v>
      </c>
      <c r="EA76" s="362">
        <v>1835.9779099941693</v>
      </c>
      <c r="EB76" s="362">
        <v>1835.1822014176385</v>
      </c>
      <c r="EC76" s="362">
        <v>1837.0448541960639</v>
      </c>
      <c r="ED76" s="362">
        <v>1826.5521612820698</v>
      </c>
      <c r="EE76" s="362">
        <v>1821.5108998542273</v>
      </c>
      <c r="EF76" s="289">
        <v>50.902941596209757</v>
      </c>
      <c r="EG76" s="960">
        <v>2.8748849432648882</v>
      </c>
      <c r="EH76" s="689"/>
      <c r="EI76" s="790"/>
      <c r="EJ76" s="520"/>
      <c r="EK76" s="230"/>
    </row>
    <row r="77" spans="1:141" ht="15" x14ac:dyDescent="0.25">
      <c r="A77" s="170"/>
      <c r="B77" s="106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6">
        <v>550.12310025364422</v>
      </c>
      <c r="DJ77" s="800">
        <v>551.92363574665001</v>
      </c>
      <c r="DK77" s="362">
        <v>538.91401869569097</v>
      </c>
      <c r="DL77" s="816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6">
        <v>554.93098682069979</v>
      </c>
      <c r="DT77" s="816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557.1140349839651</v>
      </c>
      <c r="EA77" s="362">
        <v>557.13074861516031</v>
      </c>
      <c r="EB77" s="362">
        <v>555.73693525218653</v>
      </c>
      <c r="EC77" s="362">
        <v>555.74249393002913</v>
      </c>
      <c r="ED77" s="362">
        <v>555.74805260787161</v>
      </c>
      <c r="EE77" s="362">
        <v>555.74978314868815</v>
      </c>
      <c r="EF77" s="289">
        <v>-1.3642518352769457</v>
      </c>
      <c r="EG77" s="960">
        <v>-0.24487838209213963</v>
      </c>
      <c r="EH77" s="689"/>
      <c r="EI77" s="790"/>
      <c r="EJ77" s="520"/>
      <c r="EK77" s="542"/>
    </row>
    <row r="78" spans="1:141" ht="15" x14ac:dyDescent="0.25">
      <c r="A78" s="170"/>
      <c r="B78" s="106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6">
        <v>801.16744334371992</v>
      </c>
      <c r="DJ78" s="800">
        <v>1077.9266859400934</v>
      </c>
      <c r="DK78" s="362">
        <v>1014.9161935709155</v>
      </c>
      <c r="DL78" s="816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6">
        <v>573.30624695562699</v>
      </c>
      <c r="DT78" s="816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599.02876864437314</v>
      </c>
      <c r="EA78" s="362">
        <v>583.72934725302616</v>
      </c>
      <c r="EB78" s="362">
        <v>583.44816686779006</v>
      </c>
      <c r="EC78" s="362">
        <v>569.86337590019832</v>
      </c>
      <c r="ED78" s="362">
        <v>565.73454759736444</v>
      </c>
      <c r="EE78" s="362">
        <v>568.29617447419241</v>
      </c>
      <c r="EF78" s="289">
        <v>-30.732594170180732</v>
      </c>
      <c r="EG78" s="960">
        <v>-5.1304037099469957</v>
      </c>
      <c r="EH78" s="689"/>
      <c r="EI78" s="790"/>
      <c r="EJ78" s="520"/>
      <c r="EK78" s="542"/>
    </row>
    <row r="79" spans="1:141" ht="15" x14ac:dyDescent="0.25">
      <c r="A79" s="170"/>
      <c r="B79" s="106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6">
        <v>1433.6710182500003</v>
      </c>
      <c r="DJ79" s="800">
        <v>1417.8923384100003</v>
      </c>
      <c r="DK79" s="362">
        <v>1413.8714124700002</v>
      </c>
      <c r="DL79" s="816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6">
        <v>1049.3608955</v>
      </c>
      <c r="DT79" s="816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565.59024311999997</v>
      </c>
      <c r="EA79" s="362">
        <v>565.64990538999984</v>
      </c>
      <c r="EB79" s="362">
        <v>568.41362745000004</v>
      </c>
      <c r="EC79" s="362">
        <v>568.39060768000002</v>
      </c>
      <c r="ED79" s="362">
        <v>568.43360681000001</v>
      </c>
      <c r="EE79" s="362">
        <v>568.48225232000004</v>
      </c>
      <c r="EF79" s="822">
        <v>2.892009200000075</v>
      </c>
      <c r="EG79" s="960">
        <v>0.51132586447155681</v>
      </c>
      <c r="EH79" s="689"/>
      <c r="EI79" s="790"/>
      <c r="EJ79" s="520"/>
      <c r="EK79" s="542"/>
    </row>
    <row r="80" spans="1:141" ht="15" x14ac:dyDescent="0.25">
      <c r="A80" s="170"/>
      <c r="B80" s="106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6">
        <v>1745.0621478848971</v>
      </c>
      <c r="DJ80" s="800">
        <v>1359.264733153756</v>
      </c>
      <c r="DK80" s="362">
        <v>1247.1981284628796</v>
      </c>
      <c r="DL80" s="816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6">
        <v>1038.2316424595285</v>
      </c>
      <c r="DT80" s="816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974.87746801354672</v>
      </c>
      <c r="EA80" s="362">
        <v>1034.7986376715071</v>
      </c>
      <c r="EB80" s="362">
        <v>1039.4733149961535</v>
      </c>
      <c r="EC80" s="362">
        <v>1016.2097040755441</v>
      </c>
      <c r="ED80" s="362">
        <v>1002.6541198753251</v>
      </c>
      <c r="EE80" s="362">
        <v>998.27538482042019</v>
      </c>
      <c r="EF80" s="289">
        <v>23.397916806873468</v>
      </c>
      <c r="EG80" s="960">
        <v>2.4000879674191289</v>
      </c>
      <c r="EH80" s="689"/>
      <c r="EI80" s="790"/>
      <c r="EJ80" s="520"/>
      <c r="EK80" s="542"/>
    </row>
    <row r="81" spans="1:141" x14ac:dyDescent="0.2">
      <c r="A81" s="170"/>
      <c r="B81" s="106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6">
        <v>1431.4625344711772</v>
      </c>
      <c r="DJ81" s="800">
        <v>752.71352969366251</v>
      </c>
      <c r="DK81" s="362">
        <v>700.91573135196404</v>
      </c>
      <c r="DL81" s="816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6">
        <v>918.20849861390138</v>
      </c>
      <c r="DT81" s="816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830.17319855917356</v>
      </c>
      <c r="EA81" s="362">
        <v>906.30124570848102</v>
      </c>
      <c r="EB81" s="362">
        <v>911.50201053836349</v>
      </c>
      <c r="EC81" s="362">
        <v>903.42945811534571</v>
      </c>
      <c r="ED81" s="362">
        <v>893.95374720796076</v>
      </c>
      <c r="EE81" s="362">
        <v>887.73323048622774</v>
      </c>
      <c r="EF81" s="289">
        <v>57.560031927054183</v>
      </c>
      <c r="EG81" s="960">
        <v>6.9334967723547081</v>
      </c>
      <c r="EH81" s="689"/>
      <c r="EI81" s="790"/>
      <c r="EJ81" s="520"/>
      <c r="EK81" s="230"/>
    </row>
    <row r="82" spans="1:141" x14ac:dyDescent="0.2">
      <c r="A82" s="170"/>
      <c r="B82" s="1061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6">
        <v>313.59961341372002</v>
      </c>
      <c r="DJ82" s="800">
        <v>606.55120346009335</v>
      </c>
      <c r="DK82" s="362">
        <v>546.28239711091555</v>
      </c>
      <c r="DL82" s="816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6">
        <v>120.02314384562705</v>
      </c>
      <c r="DT82" s="816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144.70426945437319</v>
      </c>
      <c r="EA82" s="362">
        <v>128.4973919630261</v>
      </c>
      <c r="EB82" s="362">
        <v>127.97130445779</v>
      </c>
      <c r="EC82" s="362">
        <v>112.78024596019837</v>
      </c>
      <c r="ED82" s="362">
        <v>108.70037266736435</v>
      </c>
      <c r="EE82" s="362">
        <v>110.54215433419247</v>
      </c>
      <c r="EF82" s="289">
        <v>-34.162115120180715</v>
      </c>
      <c r="EG82" s="960">
        <v>-23.60822887188715</v>
      </c>
      <c r="EH82" s="689"/>
      <c r="EI82" s="790"/>
      <c r="EJ82" s="520"/>
      <c r="EK82" s="230"/>
    </row>
    <row r="83" spans="1:141" ht="12.75" hidden="1" customHeight="1" outlineLevel="1" x14ac:dyDescent="0.2">
      <c r="A83" s="170"/>
      <c r="B83" s="1061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5"/>
      <c r="DJ83" s="782"/>
      <c r="DK83" s="605"/>
      <c r="DL83" s="905"/>
      <c r="DM83" s="782"/>
      <c r="DN83" s="605"/>
      <c r="DO83" s="782"/>
      <c r="DP83" s="605"/>
      <c r="DQ83" s="782"/>
      <c r="DR83" s="605"/>
      <c r="DS83" s="905"/>
      <c r="DT83" s="905"/>
      <c r="DU83" s="782"/>
      <c r="DV83" s="782"/>
      <c r="DW83" s="605"/>
      <c r="DX83" s="782"/>
      <c r="DY83" s="605"/>
      <c r="DZ83" s="782"/>
      <c r="EA83" s="605"/>
      <c r="EB83" s="605"/>
      <c r="EC83" s="605"/>
      <c r="ED83" s="605"/>
      <c r="EE83" s="605"/>
      <c r="EF83" s="289">
        <v>0</v>
      </c>
      <c r="EG83" s="960" t="e">
        <v>#REF!</v>
      </c>
      <c r="EH83" s="689" t="s">
        <v>272</v>
      </c>
      <c r="EI83" s="790"/>
      <c r="EJ83" s="224"/>
      <c r="EK83" s="230"/>
    </row>
    <row r="84" spans="1:141" collapsed="1" x14ac:dyDescent="0.2">
      <c r="A84" s="170"/>
      <c r="B84" s="1061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6">
        <v>22375.716089765552</v>
      </c>
      <c r="DJ84" s="800">
        <v>22447.841663467887</v>
      </c>
      <c r="DK84" s="362">
        <v>22633.675907854631</v>
      </c>
      <c r="DL84" s="816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6">
        <v>24564.753218058308</v>
      </c>
      <c r="DT84" s="816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25643.457074636117</v>
      </c>
      <c r="DZ84" s="800">
        <v>25512.166828061781</v>
      </c>
      <c r="EA84" s="362">
        <v>25483.183187207542</v>
      </c>
      <c r="EB84" s="362">
        <v>25468.179302706096</v>
      </c>
      <c r="EC84" s="362">
        <v>25456.281074848954</v>
      </c>
      <c r="ED84" s="362">
        <v>25454.422198200256</v>
      </c>
      <c r="EE84" s="362">
        <v>25452.607788701735</v>
      </c>
      <c r="EF84" s="289">
        <v>-59.559039360046881</v>
      </c>
      <c r="EG84" s="960">
        <v>-0.23345347246057635</v>
      </c>
      <c r="EH84" s="689"/>
      <c r="EI84" s="790"/>
      <c r="EJ84" s="603"/>
      <c r="EK84" s="230"/>
    </row>
    <row r="85" spans="1:141" ht="12.75" hidden="1" customHeight="1" x14ac:dyDescent="0.2">
      <c r="A85" s="170"/>
      <c r="B85" s="1061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6"/>
      <c r="DJ85" s="786"/>
      <c r="DK85" s="606"/>
      <c r="DL85" s="906"/>
      <c r="DM85" s="786"/>
      <c r="DN85" s="606"/>
      <c r="DO85" s="786"/>
      <c r="DP85" s="606"/>
      <c r="DQ85" s="786"/>
      <c r="DR85" s="606"/>
      <c r="DS85" s="906"/>
      <c r="DT85" s="906"/>
      <c r="DU85" s="786"/>
      <c r="DV85" s="786"/>
      <c r="DW85" s="606"/>
      <c r="DX85" s="786"/>
      <c r="DY85" s="606"/>
      <c r="DZ85" s="786"/>
      <c r="EA85" s="606"/>
      <c r="EB85" s="606"/>
      <c r="EC85" s="606"/>
      <c r="ED85" s="606"/>
      <c r="EE85" s="606"/>
      <c r="EF85" s="289">
        <v>0</v>
      </c>
      <c r="EG85" s="951" t="e">
        <v>#DIV/0!</v>
      </c>
      <c r="EH85" s="689" t="s">
        <v>272</v>
      </c>
      <c r="EI85" s="790"/>
      <c r="EJ85" s="224"/>
      <c r="EK85" s="230"/>
    </row>
    <row r="86" spans="1:141" ht="13.5" thickBot="1" x14ac:dyDescent="0.25">
      <c r="A86" s="170"/>
      <c r="B86" s="1061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7">
        <v>97.782514621637958</v>
      </c>
      <c r="DJ86" s="867">
        <v>97.844457711975522</v>
      </c>
      <c r="DK86" s="929">
        <v>97.899882784482401</v>
      </c>
      <c r="DL86" s="940">
        <v>97.959281186518581</v>
      </c>
      <c r="DM86" s="867">
        <v>98.016068183502398</v>
      </c>
      <c r="DN86" s="929">
        <v>98.096580004560394</v>
      </c>
      <c r="DO86" s="867">
        <v>98.140927381845998</v>
      </c>
      <c r="DP86" s="929">
        <v>98.187899653612092</v>
      </c>
      <c r="DQ86" s="867">
        <v>98.245917590752796</v>
      </c>
      <c r="DR86" s="977">
        <v>98.282910426259434</v>
      </c>
      <c r="DS86" s="907">
        <v>98.326954306062618</v>
      </c>
      <c r="DT86" s="907">
        <v>98.369257870481704</v>
      </c>
      <c r="DU86" s="867">
        <v>98.402962824294093</v>
      </c>
      <c r="DV86" s="673">
        <v>98.409835357061709</v>
      </c>
      <c r="DW86" s="977">
        <v>98.446044444047203</v>
      </c>
      <c r="DX86" s="867">
        <v>98.480834469486993</v>
      </c>
      <c r="DY86" s="919">
        <v>98.501151011454269</v>
      </c>
      <c r="DZ86" s="867">
        <v>98.497816027054313</v>
      </c>
      <c r="EA86" s="919">
        <v>98.498134392144948</v>
      </c>
      <c r="EB86" s="919">
        <v>98.479280273521965</v>
      </c>
      <c r="EC86" s="919">
        <v>98.487673465130712</v>
      </c>
      <c r="ED86" s="919">
        <v>98.490468402128243</v>
      </c>
      <c r="EE86" s="919">
        <v>98.489720961031381</v>
      </c>
      <c r="EF86" s="840">
        <v>-8.0950660229319737E-3</v>
      </c>
      <c r="EG86" s="957"/>
      <c r="EH86" s="689"/>
      <c r="EI86" s="790"/>
      <c r="EJ86" s="689"/>
      <c r="EK86" s="230"/>
    </row>
    <row r="87" spans="1:141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266"/>
      <c r="EB87" s="266"/>
      <c r="EC87" s="266"/>
      <c r="ED87" s="266"/>
      <c r="EE87" s="266"/>
      <c r="EF87" s="954"/>
      <c r="EG87" s="955"/>
      <c r="EH87" s="790"/>
      <c r="EI87" s="790"/>
      <c r="EJ87" s="690"/>
      <c r="EK87" s="230"/>
    </row>
    <row r="88" spans="1:141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608">
        <v>6.96</v>
      </c>
      <c r="EB88" s="608">
        <v>6.96</v>
      </c>
      <c r="EC88" s="608">
        <v>6.96</v>
      </c>
      <c r="ED88" s="608">
        <v>6.96</v>
      </c>
      <c r="EE88" s="608">
        <v>6.96</v>
      </c>
      <c r="EF88" s="289"/>
      <c r="EG88" s="960"/>
      <c r="EH88" s="689"/>
      <c r="EI88" s="790"/>
      <c r="EJ88" s="224"/>
      <c r="EK88" s="230"/>
    </row>
    <row r="89" spans="1:141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608">
        <v>6.86</v>
      </c>
      <c r="EB89" s="608">
        <v>6.86</v>
      </c>
      <c r="EC89" s="608">
        <v>6.86</v>
      </c>
      <c r="ED89" s="608">
        <v>6.86</v>
      </c>
      <c r="EE89" s="608">
        <v>6.86</v>
      </c>
      <c r="EF89" s="289"/>
      <c r="EG89" s="960"/>
      <c r="EH89" s="689"/>
      <c r="EI89" s="790"/>
      <c r="EJ89" s="224"/>
      <c r="EK89" s="230"/>
    </row>
    <row r="90" spans="1:141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673">
        <v>6.9654423600263833</v>
      </c>
      <c r="EA90" s="921">
        <v>6.9686467663550662</v>
      </c>
      <c r="EB90" s="921">
        <v>6.9613744857798494</v>
      </c>
      <c r="EC90" s="921">
        <v>6.9662131121485764</v>
      </c>
      <c r="ED90" s="921">
        <v>6.9734666608488229</v>
      </c>
      <c r="EE90" s="921">
        <v>6.9567154894757675</v>
      </c>
      <c r="EF90" s="998">
        <v>-8.7268705506158284E-3</v>
      </c>
      <c r="EG90" s="960">
        <v>-0.12528810231346998</v>
      </c>
      <c r="EH90" s="689"/>
      <c r="EI90" s="790"/>
      <c r="EJ90" s="224"/>
      <c r="EK90" s="230"/>
    </row>
    <row r="91" spans="1:141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7">
        <v>63.703309847393342</v>
      </c>
      <c r="DH91" s="794">
        <v>64.644184996083496</v>
      </c>
      <c r="DI91" s="817">
        <v>64.593615365032221</v>
      </c>
      <c r="DJ91" s="794">
        <v>65.953794688496728</v>
      </c>
      <c r="DK91" s="817">
        <v>65.303180163651106</v>
      </c>
      <c r="DL91" s="817">
        <v>65.181360204914967</v>
      </c>
      <c r="DM91" s="794">
        <v>64.808988953003507</v>
      </c>
      <c r="DN91" s="817">
        <v>62.574344245690064</v>
      </c>
      <c r="DO91" s="794">
        <v>61.409806979559129</v>
      </c>
      <c r="DP91" s="817">
        <v>62.195339230557167</v>
      </c>
      <c r="DQ91" s="794">
        <v>60.233596276568406</v>
      </c>
      <c r="DR91" s="817">
        <v>60.198649353634089</v>
      </c>
      <c r="DS91" s="817">
        <v>60.487741721504726</v>
      </c>
      <c r="DT91" s="817">
        <v>60.178768324673506</v>
      </c>
      <c r="DU91" s="794">
        <v>60.375490333322837</v>
      </c>
      <c r="DV91" s="794">
        <v>61.586339773804987</v>
      </c>
      <c r="DW91" s="817">
        <v>61.339983864509982</v>
      </c>
      <c r="DX91" s="794">
        <v>60.882408376339001</v>
      </c>
      <c r="DY91" s="794">
        <v>60.937296641958476</v>
      </c>
      <c r="DZ91" s="1009"/>
      <c r="EA91" s="269"/>
      <c r="EB91" s="269"/>
      <c r="EC91" s="269"/>
      <c r="ED91" s="269"/>
      <c r="EE91" s="269"/>
      <c r="EF91" s="822"/>
      <c r="EG91" s="951"/>
      <c r="EH91" s="689"/>
      <c r="EI91" s="790"/>
      <c r="EJ91" s="224"/>
      <c r="EK91" s="230"/>
    </row>
    <row r="92" spans="1:141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2.3007200000000001</v>
      </c>
      <c r="EA92" s="608">
        <v>2.3009300000000001</v>
      </c>
      <c r="EB92" s="608">
        <v>2.3010000000000002</v>
      </c>
      <c r="EC92" s="608">
        <v>2.3010700000000002</v>
      </c>
      <c r="ED92" s="608">
        <v>2.3011400000000002</v>
      </c>
      <c r="EE92" s="608">
        <v>2.3012100000000002</v>
      </c>
      <c r="EF92" s="1047">
        <v>4.9000000000010147E-4</v>
      </c>
      <c r="EG92" s="960">
        <v>2.1297680726029E-2</v>
      </c>
      <c r="EH92" s="689"/>
      <c r="EI92" s="790"/>
      <c r="EJ92" s="520"/>
      <c r="EK92" s="230"/>
    </row>
    <row r="93" spans="1:141" ht="12.75" customHeight="1" thickBot="1" x14ac:dyDescent="0.25">
      <c r="A93" s="170"/>
      <c r="B93" s="9"/>
      <c r="C93" s="36"/>
      <c r="D93" s="59" t="s">
        <v>74</v>
      </c>
      <c r="E93" s="1001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8">
        <v>2.2259799999999998</v>
      </c>
      <c r="DH93" s="673">
        <v>2.2317800000000001</v>
      </c>
      <c r="DI93" s="908">
        <v>2.2366199999999998</v>
      </c>
      <c r="DJ93" s="908">
        <v>2.2418999999999998</v>
      </c>
      <c r="DK93" s="908">
        <v>2.2471199999999998</v>
      </c>
      <c r="DL93" s="941">
        <v>2.2523900000000001</v>
      </c>
      <c r="DM93" s="673">
        <v>2.25759</v>
      </c>
      <c r="DN93" s="908">
        <v>2.2629700000000001</v>
      </c>
      <c r="DO93" s="673">
        <v>2.2688700000000002</v>
      </c>
      <c r="DP93" s="908">
        <v>2.2747600000000001</v>
      </c>
      <c r="DQ93" s="673">
        <v>2.2798099999999999</v>
      </c>
      <c r="DR93" s="908">
        <v>2.2835100000000002</v>
      </c>
      <c r="DS93" s="908">
        <v>2.2858700000000001</v>
      </c>
      <c r="DT93" s="908">
        <v>2.2880699999999998</v>
      </c>
      <c r="DU93" s="908">
        <v>2.2907600000000001</v>
      </c>
      <c r="DV93" s="908">
        <v>2.2935500000000002</v>
      </c>
      <c r="DW93" s="941">
        <v>2.2963499999999999</v>
      </c>
      <c r="DX93" s="673">
        <v>2.2985099999999998</v>
      </c>
      <c r="DY93" s="673">
        <v>2.3005100000000001</v>
      </c>
      <c r="DZ93" s="1009"/>
      <c r="EA93" s="269"/>
      <c r="EB93" s="269"/>
      <c r="EC93" s="269"/>
      <c r="ED93" s="269"/>
      <c r="EE93" s="269"/>
      <c r="EF93" s="840"/>
      <c r="EG93" s="957"/>
      <c r="EH93" s="689"/>
      <c r="EI93" s="790"/>
      <c r="EJ93" s="224"/>
      <c r="EK93" s="230"/>
    </row>
    <row r="94" spans="1:141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9"/>
      <c r="DJ94" s="783"/>
      <c r="DK94" s="661"/>
      <c r="DL94" s="909"/>
      <c r="DM94" s="783"/>
      <c r="DN94" s="661"/>
      <c r="DO94" s="783"/>
      <c r="DP94" s="661"/>
      <c r="DQ94" s="783"/>
      <c r="DR94" s="661"/>
      <c r="DS94" s="909"/>
      <c r="DT94" s="909"/>
      <c r="DU94" s="783"/>
      <c r="DV94" s="783"/>
      <c r="DW94" s="661"/>
      <c r="DX94" s="783"/>
      <c r="DY94" s="661"/>
      <c r="DZ94" s="783"/>
      <c r="EA94" s="661"/>
      <c r="EB94" s="661"/>
      <c r="EC94" s="661"/>
      <c r="ED94" s="661"/>
      <c r="EE94" s="661"/>
      <c r="EF94" s="954"/>
      <c r="EG94" s="955"/>
      <c r="EH94" s="689"/>
      <c r="EI94" s="790"/>
      <c r="EJ94" s="224"/>
      <c r="EK94" s="230"/>
    </row>
    <row r="95" spans="1:141" ht="12.75" customHeight="1" thickBot="1" x14ac:dyDescent="0.25">
      <c r="A95" s="170"/>
      <c r="B95" s="1060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10">
        <v>1023.2869370581952</v>
      </c>
      <c r="DJ95" s="836">
        <v>1029.8311168660698</v>
      </c>
      <c r="DK95" s="815">
        <v>992.01537736613113</v>
      </c>
      <c r="DL95" s="910">
        <v>949.28719150134384</v>
      </c>
      <c r="DM95" s="708">
        <v>930.20898812816529</v>
      </c>
      <c r="DN95" s="815">
        <v>844.11973452758195</v>
      </c>
      <c r="DO95" s="836">
        <v>851.92895707714501</v>
      </c>
      <c r="DP95" s="815">
        <v>845.80307962524978</v>
      </c>
      <c r="DQ95" s="836">
        <v>827.02044077393805</v>
      </c>
      <c r="DR95" s="815">
        <v>831.74737114857362</v>
      </c>
      <c r="DS95" s="910">
        <v>867.30937027248035</v>
      </c>
      <c r="DT95" s="910">
        <v>840.97313175498755</v>
      </c>
      <c r="DU95" s="836">
        <v>875.09024352758229</v>
      </c>
      <c r="DV95" s="836">
        <v>904.891813101926</v>
      </c>
      <c r="DW95" s="815">
        <v>886.73114579434605</v>
      </c>
      <c r="DX95" s="836">
        <v>879.34757579271195</v>
      </c>
      <c r="DY95" s="815">
        <v>725.03327433188701</v>
      </c>
      <c r="DZ95" s="836">
        <v>717.80285488145262</v>
      </c>
      <c r="EA95" s="815">
        <v>717.80285488145262</v>
      </c>
      <c r="EB95" s="815">
        <v>717.80285488145262</v>
      </c>
      <c r="EC95" s="815">
        <v>717.80285488145262</v>
      </c>
      <c r="ED95" s="815">
        <v>717.80285488145262</v>
      </c>
      <c r="EE95" s="815">
        <v>709.25515020799935</v>
      </c>
      <c r="EF95" s="289">
        <v>-8.5477046734532678</v>
      </c>
      <c r="EG95" s="960">
        <v>-1.1908150845770793</v>
      </c>
      <c r="EH95" s="689"/>
      <c r="EI95" s="790"/>
      <c r="EJ95" s="520"/>
      <c r="EK95" s="230"/>
    </row>
    <row r="96" spans="1:141" x14ac:dyDescent="0.2">
      <c r="A96" s="170"/>
      <c r="B96" s="1060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1"/>
      <c r="DJ96" s="911"/>
      <c r="DK96" s="911"/>
      <c r="DL96" s="911"/>
      <c r="DM96" s="759"/>
      <c r="DN96" s="317"/>
      <c r="DO96" s="759"/>
      <c r="DP96" s="317"/>
      <c r="DQ96" s="759"/>
      <c r="DR96" s="317"/>
      <c r="DS96" s="911"/>
      <c r="DT96" s="911"/>
      <c r="DU96" s="759"/>
      <c r="DV96" s="759"/>
      <c r="DW96" s="317"/>
      <c r="DX96" s="759"/>
      <c r="DY96" s="317"/>
      <c r="DZ96" s="759"/>
      <c r="EA96" s="317"/>
      <c r="EB96" s="317"/>
      <c r="EC96" s="317"/>
      <c r="ED96" s="317"/>
      <c r="EE96" s="317"/>
      <c r="EF96" s="462"/>
      <c r="EG96" s="319"/>
      <c r="EH96" s="415"/>
      <c r="EI96" s="415"/>
      <c r="EJ96" s="224"/>
    </row>
    <row r="97" spans="1:140" ht="12.75" hidden="1" customHeight="1" x14ac:dyDescent="0.2">
      <c r="A97" s="170"/>
      <c r="B97" s="106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5">
        <v>171.39097450929464</v>
      </c>
      <c r="DK97" s="930"/>
      <c r="DL97" s="930"/>
      <c r="DM97" s="785"/>
      <c r="DN97" s="318"/>
      <c r="DO97" s="785"/>
      <c r="DP97" s="318"/>
      <c r="DQ97" s="785"/>
      <c r="DR97" s="318"/>
      <c r="DS97" s="930"/>
      <c r="DT97" s="930"/>
      <c r="DU97" s="785"/>
      <c r="DV97" s="785"/>
      <c r="DW97" s="318"/>
      <c r="DX97" s="785"/>
      <c r="DY97" s="318"/>
      <c r="DZ97" s="785"/>
      <c r="EA97" s="318"/>
      <c r="EB97" s="318"/>
      <c r="EC97" s="318"/>
      <c r="ED97" s="318"/>
      <c r="EE97" s="318"/>
      <c r="EF97" s="463"/>
      <c r="EG97" s="860"/>
      <c r="EH97" s="415"/>
      <c r="EI97" s="415"/>
      <c r="EJ97" s="224"/>
    </row>
    <row r="98" spans="1:140" x14ac:dyDescent="0.2">
      <c r="A98" s="170"/>
      <c r="B98" s="106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54">
        <v>0.14016510059611242</v>
      </c>
      <c r="DZ98" s="785"/>
      <c r="EA98" s="318"/>
      <c r="EB98" s="318"/>
      <c r="EC98" s="318"/>
      <c r="ED98" s="318"/>
      <c r="EE98" s="318"/>
      <c r="EF98" s="463"/>
      <c r="EG98" s="860"/>
      <c r="EH98" s="415"/>
      <c r="EI98" s="415"/>
      <c r="EJ98" s="224"/>
    </row>
    <row r="99" spans="1:140" x14ac:dyDescent="0.2">
      <c r="A99" s="170"/>
      <c r="B99" s="106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54">
        <v>0.19671421246427734</v>
      </c>
      <c r="DZ99" s="785"/>
      <c r="EA99" s="318"/>
      <c r="EB99" s="318"/>
      <c r="EC99" s="318"/>
      <c r="ED99" s="318"/>
      <c r="EE99" s="318"/>
      <c r="EF99" s="463"/>
      <c r="EG99" s="860"/>
      <c r="EH99" s="415"/>
      <c r="EI99" s="415"/>
      <c r="EJ99" s="224"/>
    </row>
    <row r="100" spans="1:140" x14ac:dyDescent="0.2">
      <c r="A100" s="170"/>
      <c r="B100" s="106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54">
        <v>1.3486563181751565</v>
      </c>
      <c r="DZ100" s="785"/>
      <c r="EA100" s="318"/>
      <c r="EB100" s="318"/>
      <c r="EC100" s="318"/>
      <c r="ED100" s="318"/>
      <c r="EE100" s="318"/>
      <c r="EF100" s="463"/>
      <c r="EG100" s="860"/>
      <c r="EH100" s="415"/>
      <c r="EI100" s="415"/>
      <c r="EJ100" s="224"/>
    </row>
    <row r="101" spans="1:140" hidden="1" x14ac:dyDescent="0.2">
      <c r="A101" s="170"/>
      <c r="B101" s="106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5">
        <v>301.36886375764584</v>
      </c>
      <c r="DK101" s="915">
        <v>301.36886375764584</v>
      </c>
      <c r="DL101" s="915">
        <v>301.36886375764584</v>
      </c>
      <c r="DM101" s="933">
        <v>301.36886375764584</v>
      </c>
      <c r="DN101" s="915">
        <v>301.36886375764584</v>
      </c>
      <c r="DO101" s="933">
        <v>301.36886375764584</v>
      </c>
      <c r="DP101" s="949">
        <v>301.36886375764584</v>
      </c>
      <c r="DQ101" s="915">
        <v>301.36886375764584</v>
      </c>
      <c r="DR101" s="915">
        <v>301.36886375764584</v>
      </c>
      <c r="DS101" s="979"/>
      <c r="DT101" s="979"/>
      <c r="DU101" s="986"/>
      <c r="DV101" s="986"/>
      <c r="DW101" s="979"/>
      <c r="DX101" s="986"/>
      <c r="DY101" s="986"/>
      <c r="DZ101" s="785"/>
      <c r="EA101" s="318"/>
      <c r="EB101" s="318"/>
      <c r="EC101" s="318"/>
      <c r="ED101" s="318"/>
      <c r="EE101" s="318"/>
      <c r="EF101" s="463"/>
      <c r="EG101" s="860"/>
      <c r="EH101" s="415"/>
      <c r="EI101" s="415"/>
      <c r="EJ101" s="224"/>
    </row>
    <row r="102" spans="1:140" x14ac:dyDescent="0.2">
      <c r="A102" s="170"/>
      <c r="B102" s="106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5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20">
        <v>1.1041438269437868E-2</v>
      </c>
      <c r="DZ102" s="785"/>
      <c r="EA102" s="318"/>
      <c r="EB102" s="318"/>
      <c r="EC102" s="318"/>
      <c r="ED102" s="318"/>
      <c r="EE102" s="318"/>
      <c r="EF102" s="463"/>
      <c r="EG102" s="860"/>
      <c r="EH102" s="415"/>
      <c r="EI102" s="415"/>
      <c r="EJ102" s="224"/>
    </row>
    <row r="103" spans="1:140" x14ac:dyDescent="0.2">
      <c r="A103" s="170"/>
      <c r="B103" s="106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5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20">
        <v>0.14922455795334244</v>
      </c>
      <c r="DZ103" s="785"/>
      <c r="EA103" s="318"/>
      <c r="EB103" s="318"/>
      <c r="EC103" s="318"/>
      <c r="ED103" s="318"/>
      <c r="EE103" s="318"/>
      <c r="EF103" s="463"/>
      <c r="EG103" s="860"/>
      <c r="EH103" s="415"/>
      <c r="EI103" s="415"/>
      <c r="EJ103" s="224"/>
    </row>
    <row r="104" spans="1:140" x14ac:dyDescent="0.2">
      <c r="A104" s="170"/>
      <c r="B104" s="106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20">
        <v>0.90360939224503056</v>
      </c>
      <c r="DZ104" s="785"/>
      <c r="EA104" s="318"/>
      <c r="EB104" s="318"/>
      <c r="EC104" s="318"/>
      <c r="ED104" s="318"/>
      <c r="EE104" s="318"/>
      <c r="EF104" s="463"/>
      <c r="EG104" s="860"/>
      <c r="EH104" s="415"/>
      <c r="EI104" s="415"/>
      <c r="EJ104" s="224"/>
    </row>
    <row r="105" spans="1:140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9">
        <v>4.48079426569769E-2</v>
      </c>
      <c r="DH105" s="819">
        <v>3.8998881692392504E-2</v>
      </c>
      <c r="DI105" s="819">
        <v>4.0480780127323923E-2</v>
      </c>
      <c r="DJ105" s="819">
        <v>3.2305878658164297E-2</v>
      </c>
      <c r="DK105" s="819">
        <v>0.47398617176823998</v>
      </c>
      <c r="DL105" s="819">
        <v>8.3417545718957403E-2</v>
      </c>
      <c r="DM105" s="819">
        <v>2.92880723847249E-2</v>
      </c>
      <c r="DN105" s="819">
        <v>0.421892030480088</v>
      </c>
      <c r="DO105" s="819">
        <v>0.25503301833650199</v>
      </c>
      <c r="DP105" s="819">
        <v>4.2396202594727497E-2</v>
      </c>
      <c r="DQ105" s="819">
        <v>0.46893913548960803</v>
      </c>
      <c r="DR105" s="819">
        <v>0.57281471086942704</v>
      </c>
      <c r="DS105" s="819">
        <v>3.3776606940865199E-2</v>
      </c>
      <c r="DT105" s="819">
        <v>3.0122029160158902E-2</v>
      </c>
      <c r="DU105" s="522">
        <v>0.51383040385847001</v>
      </c>
      <c r="DV105" s="522">
        <v>0.143594474839045</v>
      </c>
      <c r="DW105" s="819">
        <v>5.5137531089978598E-2</v>
      </c>
      <c r="DX105" s="522">
        <v>0.74192892917705</v>
      </c>
      <c r="DY105" s="522">
        <v>8.6628750680278796E-2</v>
      </c>
      <c r="DZ105" s="785"/>
      <c r="EA105" s="318"/>
      <c r="EB105" s="318"/>
      <c r="EC105" s="318"/>
      <c r="ED105" s="318"/>
      <c r="EE105" s="318"/>
      <c r="EF105" s="463"/>
      <c r="EG105" s="860"/>
      <c r="EH105" s="415"/>
      <c r="EI105" s="415"/>
      <c r="EJ105" s="224"/>
    </row>
    <row r="106" spans="1:140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9">
        <v>-0.76280646201982705</v>
      </c>
      <c r="DH106" s="819">
        <v>2.3884189545370083</v>
      </c>
      <c r="DI106" s="819">
        <v>0.67906579981027448</v>
      </c>
      <c r="DJ106" s="819">
        <v>1.0268392318931501</v>
      </c>
      <c r="DK106" s="819">
        <v>-0.68294428907140803</v>
      </c>
      <c r="DL106" s="819">
        <v>1.72755918097045</v>
      </c>
      <c r="DM106" s="819">
        <v>0.57393176320903505</v>
      </c>
      <c r="DN106" s="819">
        <v>1.9780021468767099</v>
      </c>
      <c r="DO106" s="819">
        <v>-0.98245409418503704</v>
      </c>
      <c r="DP106" s="819">
        <v>-0.261287490495343</v>
      </c>
      <c r="DQ106" s="819">
        <v>-0.58849246903873698</v>
      </c>
      <c r="DR106" s="819">
        <v>0.70864348062689198</v>
      </c>
      <c r="DS106" s="819">
        <v>1.32715171990452</v>
      </c>
      <c r="DT106" s="819">
        <v>1.5877537025416899</v>
      </c>
      <c r="DU106" s="522">
        <v>1.06770370777973</v>
      </c>
      <c r="DV106" s="522">
        <v>1.5147544917758</v>
      </c>
      <c r="DW106" s="819">
        <v>0.92617736564877295</v>
      </c>
      <c r="DX106" s="522">
        <v>-0.90026423863263105</v>
      </c>
      <c r="DY106" s="522">
        <v>-0.12765146953648299</v>
      </c>
      <c r="DZ106" s="785"/>
      <c r="EA106" s="318"/>
      <c r="EB106" s="318"/>
      <c r="EC106" s="318"/>
      <c r="ED106" s="318"/>
      <c r="EE106" s="318"/>
      <c r="EF106" s="463"/>
      <c r="EG106" s="860"/>
      <c r="EH106" s="415"/>
      <c r="EI106" s="415"/>
      <c r="EJ106" s="224"/>
    </row>
    <row r="107" spans="1:140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9">
        <v>0.68379985777580898</v>
      </c>
      <c r="DH107" s="819">
        <v>3.8809615048946844</v>
      </c>
      <c r="DI107" s="819">
        <v>2.1466906656967311</v>
      </c>
      <c r="DJ107" s="819">
        <v>2.4995336813376698</v>
      </c>
      <c r="DK107" s="819">
        <v>0.76482620234155396</v>
      </c>
      <c r="DL107" s="819">
        <v>3.2104682069321102</v>
      </c>
      <c r="DM107" s="819">
        <v>2.0400240629642599</v>
      </c>
      <c r="DN107" s="819">
        <v>3.46456194493615</v>
      </c>
      <c r="DO107" s="819">
        <v>0.46095036508339998</v>
      </c>
      <c r="DP107" s="819">
        <v>1.19262960147994</v>
      </c>
      <c r="DQ107" s="819">
        <v>0.86065487106273497</v>
      </c>
      <c r="DR107" s="819">
        <v>2.1766995080412799</v>
      </c>
      <c r="DS107" s="819">
        <v>2.8042239024104201</v>
      </c>
      <c r="DT107" s="819">
        <v>3.0686247477682498</v>
      </c>
      <c r="DU107" s="522">
        <v>2.5409938492925397</v>
      </c>
      <c r="DV107" s="522">
        <v>2.9945614085655299</v>
      </c>
      <c r="DW107" s="819">
        <v>2.3974044409497601</v>
      </c>
      <c r="DX107" s="522">
        <v>0.54433832348641198</v>
      </c>
      <c r="DY107" s="522">
        <v>1.32821366939156</v>
      </c>
      <c r="DZ107" s="785"/>
      <c r="EA107" s="318"/>
      <c r="EB107" s="318"/>
      <c r="EC107" s="318"/>
      <c r="ED107" s="318"/>
      <c r="EE107" s="318"/>
      <c r="EF107" s="463"/>
      <c r="EG107" s="860"/>
      <c r="EH107" s="415"/>
      <c r="EI107" s="415"/>
      <c r="EJ107" s="224"/>
    </row>
    <row r="108" spans="1:140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20">
        <v>-1.39261745881798</v>
      </c>
      <c r="DH108" s="820">
        <v>-1.3983430562629517</v>
      </c>
      <c r="DI108" s="912">
        <v>-1.3968824494722032</v>
      </c>
      <c r="DJ108" s="912">
        <v>-1.4049398954604799</v>
      </c>
      <c r="DK108" s="912">
        <v>-0.96962758736219801</v>
      </c>
      <c r="DL108" s="942">
        <v>-1.35456259143216</v>
      </c>
      <c r="DM108" s="912">
        <v>-1.40791434244839</v>
      </c>
      <c r="DN108" s="912">
        <v>-1.0209512458199099</v>
      </c>
      <c r="DO108" s="912">
        <v>-1.18541285836374</v>
      </c>
      <c r="DP108" s="912">
        <v>-1.39499454744255</v>
      </c>
      <c r="DQ108" s="912">
        <v>-0.97458010496284098</v>
      </c>
      <c r="DR108" s="912">
        <v>-0.87219699474649903</v>
      </c>
      <c r="DS108" s="912">
        <v>-1.40349029833127</v>
      </c>
      <c r="DT108" s="912">
        <v>-1.40709236781054</v>
      </c>
      <c r="DU108" s="523">
        <v>-0.93033382608203008</v>
      </c>
      <c r="DV108" s="523">
        <v>-1.2952502733626601</v>
      </c>
      <c r="DW108" s="942">
        <v>-1.38243628401187</v>
      </c>
      <c r="DX108" s="523">
        <v>-0.70551257842604898</v>
      </c>
      <c r="DY108" s="523">
        <v>-1.35139752447315</v>
      </c>
      <c r="DZ108" s="785"/>
      <c r="EA108" s="318"/>
      <c r="EB108" s="318"/>
      <c r="EC108" s="318"/>
      <c r="ED108" s="318"/>
      <c r="EE108" s="318"/>
      <c r="EF108" s="865"/>
      <c r="EG108" s="866"/>
      <c r="EH108" s="415"/>
      <c r="EI108" s="415"/>
      <c r="EJ108" s="224"/>
    </row>
    <row r="109" spans="1:140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1"/>
      <c r="DJ109" s="759"/>
      <c r="DK109" s="317"/>
      <c r="DL109" s="911"/>
      <c r="DM109" s="759"/>
      <c r="DN109" s="317"/>
      <c r="DO109" s="911"/>
      <c r="DP109" s="911"/>
      <c r="DQ109" s="911"/>
      <c r="DR109" s="911"/>
      <c r="DS109" s="911"/>
      <c r="DT109" s="911"/>
      <c r="DU109" s="759"/>
      <c r="DV109" s="759"/>
      <c r="DW109" s="317"/>
      <c r="DX109" s="759"/>
      <c r="DY109" s="317"/>
      <c r="DZ109" s="759"/>
      <c r="EA109" s="317"/>
      <c r="EB109" s="317"/>
      <c r="EC109" s="317"/>
      <c r="ED109" s="317"/>
      <c r="EE109" s="317"/>
      <c r="EF109" s="464"/>
      <c r="EG109" s="416"/>
      <c r="EH109" s="415"/>
      <c r="EI109" s="415"/>
      <c r="EJ109" s="224"/>
    </row>
    <row r="110" spans="1:140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3">
        <v>2.5</v>
      </c>
      <c r="DJ110" s="777">
        <v>2.5</v>
      </c>
      <c r="DK110" s="576">
        <v>2.5</v>
      </c>
      <c r="DL110" s="913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3">
        <v>2.5</v>
      </c>
      <c r="DT110" s="913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576">
        <v>2.5</v>
      </c>
      <c r="EB110" s="576">
        <v>2.5</v>
      </c>
      <c r="EC110" s="576">
        <v>2.5</v>
      </c>
      <c r="ED110" s="576">
        <v>2.5</v>
      </c>
      <c r="EE110" s="576">
        <v>2.5</v>
      </c>
      <c r="EF110" s="289"/>
      <c r="EG110" s="842"/>
      <c r="EH110" s="689"/>
      <c r="EI110" s="415"/>
      <c r="EJ110" s="224"/>
    </row>
    <row r="111" spans="1:140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4">
        <v>4</v>
      </c>
      <c r="DJ111" s="598">
        <v>4</v>
      </c>
      <c r="DK111" s="806">
        <v>4</v>
      </c>
      <c r="DL111" s="943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6">
        <v>4</v>
      </c>
      <c r="DS111" s="914">
        <v>4</v>
      </c>
      <c r="DT111" s="914">
        <v>4</v>
      </c>
      <c r="DU111" s="598">
        <v>4</v>
      </c>
      <c r="DV111" s="598">
        <v>4</v>
      </c>
      <c r="DW111" s="896">
        <v>4</v>
      </c>
      <c r="DX111" s="598">
        <v>4</v>
      </c>
      <c r="DY111" s="920">
        <v>4</v>
      </c>
      <c r="DZ111" s="598">
        <v>4</v>
      </c>
      <c r="EA111" s="920">
        <v>4</v>
      </c>
      <c r="EB111" s="920">
        <v>4</v>
      </c>
      <c r="EC111" s="920">
        <v>4</v>
      </c>
      <c r="ED111" s="920">
        <v>4</v>
      </c>
      <c r="EE111" s="920">
        <v>4</v>
      </c>
      <c r="EF111" s="841"/>
      <c r="EG111" s="843"/>
      <c r="EH111" s="689"/>
      <c r="EI111" s="415"/>
      <c r="EJ111" s="224"/>
    </row>
    <row r="112" spans="1:140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240"/>
      <c r="EG112" s="240"/>
      <c r="EH112" s="304"/>
      <c r="EI112" s="304"/>
      <c r="EJ112" s="224"/>
    </row>
    <row r="113" spans="3:140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1067"/>
      <c r="EG113" s="1067"/>
      <c r="EH113" s="304"/>
      <c r="EI113" s="304"/>
      <c r="EJ113" s="224"/>
    </row>
    <row r="114" spans="3:140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1"/>
      <c r="EG114" s="242"/>
      <c r="EH114" s="304"/>
      <c r="EI114" s="304"/>
      <c r="EJ114" s="224"/>
    </row>
    <row r="115" spans="3:140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1"/>
      <c r="EG115" s="242"/>
      <c r="EH115" s="304"/>
      <c r="EI115" s="304"/>
      <c r="EJ115" s="224"/>
    </row>
    <row r="116" spans="3:140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1"/>
      <c r="EG116" s="242"/>
      <c r="EH116" s="304"/>
      <c r="EI116" s="304"/>
      <c r="EJ116" s="224"/>
    </row>
    <row r="117" spans="3:140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1"/>
      <c r="EG117" s="240"/>
      <c r="EH117" s="304"/>
      <c r="EI117" s="304"/>
      <c r="EJ117" s="224"/>
    </row>
    <row r="118" spans="3:140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240"/>
      <c r="EG118" s="240"/>
      <c r="EH118" s="304"/>
      <c r="EI118" s="304"/>
      <c r="EJ118" s="224"/>
    </row>
    <row r="119" spans="3:140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240"/>
      <c r="EG119" s="240"/>
      <c r="EH119" s="304"/>
      <c r="EI119" s="304"/>
      <c r="EJ119" s="224"/>
    </row>
    <row r="120" spans="3:140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240"/>
      <c r="EG120" s="240"/>
      <c r="EH120" s="304"/>
      <c r="EI120" s="304"/>
      <c r="EJ120" s="224"/>
    </row>
    <row r="121" spans="3:140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240"/>
      <c r="EG121" s="240"/>
      <c r="EH121" s="304"/>
      <c r="EI121" s="304"/>
      <c r="EJ121" s="224"/>
    </row>
    <row r="122" spans="3:140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240"/>
      <c r="EG122" s="240"/>
      <c r="EH122" s="304"/>
      <c r="EI122" s="304"/>
      <c r="EJ122" s="224"/>
    </row>
    <row r="123" spans="3:140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304"/>
      <c r="EI123" s="304"/>
      <c r="EJ123" s="224"/>
    </row>
    <row r="124" spans="3:140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304"/>
      <c r="EI124" s="304"/>
      <c r="EJ124" s="224"/>
    </row>
    <row r="125" spans="3:140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304"/>
      <c r="EI125" s="304"/>
      <c r="EJ125" s="224"/>
    </row>
    <row r="126" spans="3:140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304"/>
      <c r="EI126" s="304"/>
      <c r="EJ126" s="224"/>
    </row>
    <row r="127" spans="3:140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304"/>
      <c r="EI127" s="304"/>
      <c r="EJ127" s="224"/>
    </row>
    <row r="128" spans="3:140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304"/>
      <c r="EI128" s="304"/>
      <c r="EJ128" s="224"/>
    </row>
    <row r="129" spans="3:140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304"/>
      <c r="EI129" s="304"/>
      <c r="EJ129" s="224"/>
    </row>
    <row r="130" spans="3:140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304"/>
      <c r="EI130" s="304"/>
      <c r="EJ130" s="224"/>
    </row>
    <row r="131" spans="3:140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304"/>
      <c r="EI131" s="304"/>
      <c r="EJ131" s="224"/>
    </row>
    <row r="132" spans="3:140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</row>
    <row r="133" spans="3:140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</row>
    <row r="134" spans="3:140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</row>
    <row r="135" spans="3:140" ht="14.25" x14ac:dyDescent="0.25">
      <c r="C135" s="809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</row>
    <row r="136" spans="3:140" ht="14.25" x14ac:dyDescent="0.25">
      <c r="C136" s="809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</row>
    <row r="137" spans="3:14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</row>
    <row r="138" spans="3:14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</row>
    <row r="139" spans="3:14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</row>
    <row r="140" spans="3:14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</row>
    <row r="141" spans="3:14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</row>
    <row r="142" spans="3:14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</row>
    <row r="143" spans="3:14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</row>
    <row r="144" spans="3:14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</row>
    <row r="145" spans="3:137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</row>
    <row r="146" spans="3:13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</row>
    <row r="147" spans="3:13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</row>
    <row r="148" spans="3:13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</row>
    <row r="149" spans="3:13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</row>
    <row r="150" spans="3:13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</row>
    <row r="151" spans="3:13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</row>
    <row r="152" spans="3:13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</row>
    <row r="153" spans="3:13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</row>
    <row r="154" spans="3:13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</row>
    <row r="155" spans="3:13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</row>
    <row r="156" spans="3:13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</row>
    <row r="157" spans="3:13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</row>
    <row r="158" spans="3:13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</row>
    <row r="159" spans="3:13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</row>
    <row r="160" spans="3:13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</row>
    <row r="161" spans="3:13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</row>
    <row r="162" spans="3:13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</row>
    <row r="163" spans="3:13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</row>
    <row r="164" spans="3:13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</row>
    <row r="165" spans="3:13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</row>
    <row r="166" spans="3:13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</row>
    <row r="167" spans="3:13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</row>
    <row r="168" spans="3:13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</row>
    <row r="169" spans="3:13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</row>
    <row r="170" spans="3:13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</row>
    <row r="171" spans="3:13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</row>
    <row r="172" spans="3:13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</row>
    <row r="173" spans="3:13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</row>
    <row r="174" spans="3:13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</row>
    <row r="175" spans="3:13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</row>
    <row r="176" spans="3:13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</row>
    <row r="177" spans="3:13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</row>
    <row r="178" spans="3:13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</row>
    <row r="179" spans="3:13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</row>
    <row r="180" spans="3:13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</row>
    <row r="181" spans="3:13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</row>
    <row r="182" spans="3:13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</row>
    <row r="183" spans="3:13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</row>
    <row r="184" spans="3:13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</row>
    <row r="185" spans="3:13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</row>
    <row r="186" spans="3:13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</row>
    <row r="187" spans="3:13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</row>
    <row r="188" spans="3:13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</row>
    <row r="189" spans="3:13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</row>
    <row r="190" spans="3:13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</row>
    <row r="191" spans="3:13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</row>
    <row r="192" spans="3:13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</row>
    <row r="193" spans="3:13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</row>
    <row r="194" spans="3:13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</row>
    <row r="195" spans="3:13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</row>
    <row r="196" spans="3:13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</row>
    <row r="197" spans="3:13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</row>
    <row r="198" spans="3:13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</row>
    <row r="199" spans="3:13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</row>
    <row r="200" spans="3:13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</row>
    <row r="201" spans="3:13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</row>
    <row r="202" spans="3:13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</row>
    <row r="203" spans="3:13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</row>
    <row r="204" spans="3:137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</row>
    <row r="205" spans="3:137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</row>
    <row r="206" spans="3:137" x14ac:dyDescent="0.2">
      <c r="E206" s="103"/>
      <c r="F206" s="103"/>
      <c r="G206" s="103"/>
      <c r="H206" s="103"/>
      <c r="I206" s="103"/>
      <c r="J206" s="103"/>
      <c r="K206" s="103"/>
    </row>
    <row r="207" spans="3:137" x14ac:dyDescent="0.2">
      <c r="E207" s="103"/>
      <c r="F207" s="103"/>
      <c r="G207" s="103"/>
      <c r="H207" s="103"/>
      <c r="I207" s="103"/>
      <c r="J207" s="103"/>
      <c r="K207" s="103"/>
    </row>
    <row r="208" spans="3:13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3">
    <mergeCell ref="EA3:EE3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EF113:EG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DR3:DR4"/>
    <mergeCell ref="EF3:EG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CP3:CP4"/>
    <mergeCell ref="CE3:CE4"/>
    <mergeCell ref="CI3:CI4"/>
    <mergeCell ref="CM3:CM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W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E6" sqref="EE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33" width="8.85546875" style="810" customWidth="1"/>
    <col min="134" max="135" width="9.28515625" style="810" customWidth="1"/>
    <col min="136" max="137" width="9.7109375" style="168" customWidth="1"/>
    <col min="138" max="153" width="11.42578125" style="168"/>
  </cols>
  <sheetData>
    <row r="2" spans="3:14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3:14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2"/>
      <c r="DJ3" s="869"/>
      <c r="DK3" s="869"/>
      <c r="DL3" s="869"/>
      <c r="DM3" s="869"/>
      <c r="DN3" s="869"/>
      <c r="DO3" s="869"/>
      <c r="DP3" s="869"/>
      <c r="DQ3" s="869"/>
      <c r="DR3" s="869"/>
      <c r="DS3" s="869"/>
      <c r="DT3" s="869"/>
      <c r="DU3" s="869"/>
      <c r="DV3" s="869"/>
      <c r="DW3" s="869"/>
      <c r="DX3" s="869"/>
      <c r="DY3" s="869"/>
      <c r="DZ3" s="869"/>
      <c r="EA3" s="869"/>
      <c r="EB3" s="869"/>
      <c r="EC3" s="869"/>
      <c r="ED3" s="869"/>
      <c r="EE3" s="869"/>
      <c r="EF3" s="165"/>
      <c r="EG3" s="165"/>
      <c r="EH3" s="165"/>
      <c r="EI3" s="165"/>
      <c r="EJ3" s="165"/>
      <c r="EK3" s="165"/>
      <c r="EL3" s="165"/>
      <c r="EM3" s="165"/>
      <c r="EN3" s="165"/>
      <c r="EO3" s="165"/>
    </row>
    <row r="4" spans="3:145" ht="13.5" customHeight="1" x14ac:dyDescent="0.2">
      <c r="C4" s="11"/>
      <c r="D4" s="1063" t="str">
        <f>+entero!D3</f>
        <v>V   A   R   I   A   B   L   E   S     b/</v>
      </c>
      <c r="E4" s="1065" t="str">
        <f>+entero!E3</f>
        <v>2008                          A  fines de Dic*</v>
      </c>
      <c r="F4" s="1065" t="str">
        <f>+entero!F3</f>
        <v>2009                          A  fines de Ene*</v>
      </c>
      <c r="G4" s="1065" t="str">
        <f>+entero!G3</f>
        <v>2009                          A  fines de Feb*</v>
      </c>
      <c r="H4" s="1065" t="str">
        <f>+entero!H3</f>
        <v>2009                          A  fines de Mar*</v>
      </c>
      <c r="I4" s="1065" t="str">
        <f>+entero!I3</f>
        <v>2009                          A  fines de adr*</v>
      </c>
      <c r="J4" s="1065" t="str">
        <f>+entero!J3</f>
        <v>2009                          A  fines de May*</v>
      </c>
      <c r="K4" s="1065" t="str">
        <f>+entero!K3</f>
        <v>2009                          A  fines de Jun*</v>
      </c>
      <c r="L4" s="1065" t="str">
        <f>+entero!L3</f>
        <v>2009                          A  fines de Jul*</v>
      </c>
      <c r="M4" s="1065" t="str">
        <f>+entero!M3</f>
        <v>2009                          A  fines de Ago*</v>
      </c>
      <c r="N4" s="1065" t="str">
        <f>+entero!N3</f>
        <v>2009                          A  fines de Sep*</v>
      </c>
      <c r="O4" s="1065" t="str">
        <f>+entero!O3</f>
        <v>2009                          A  fines de Oct*</v>
      </c>
      <c r="P4" s="1065" t="str">
        <f>+entero!P3</f>
        <v>2009                          A  fines de Nov*</v>
      </c>
      <c r="Q4" s="1065" t="str">
        <f>+entero!Q3</f>
        <v>2009                          A  fines de Dic*</v>
      </c>
      <c r="R4" s="1065" t="str">
        <f>+entero!R3</f>
        <v>2010                          A  fines de Ene*</v>
      </c>
      <c r="S4" s="1065" t="str">
        <f>+entero!S3</f>
        <v>2010                          A  fines de Feb*</v>
      </c>
      <c r="T4" s="1065" t="str">
        <f>+entero!T3</f>
        <v>2010                          A  fines de Mar*</v>
      </c>
      <c r="U4" s="1065" t="str">
        <f>+entero!U3</f>
        <v>2010                          A  fines de adr*</v>
      </c>
      <c r="V4" s="1065" t="str">
        <f>+entero!V3</f>
        <v>2010                          A  fines de May*</v>
      </c>
      <c r="W4" s="1065" t="str">
        <f>+entero!W3</f>
        <v>2010                          A  fines de Jun*</v>
      </c>
      <c r="X4" s="1065" t="str">
        <f>+entero!X3</f>
        <v>2010                          A  fines de Jul*</v>
      </c>
      <c r="Y4" s="1065" t="str">
        <f>+entero!Y3</f>
        <v>2010                          A  fines de Ago*</v>
      </c>
      <c r="Z4" s="1065" t="str">
        <f>+entero!Z3</f>
        <v>2010                          A  fines de Sep*</v>
      </c>
      <c r="AA4" s="1065" t="str">
        <f>+entero!AA3</f>
        <v>2010                          A  fines de Oct*</v>
      </c>
      <c r="AB4" s="1065" t="str">
        <f>+entero!AB3</f>
        <v>2010                          A  fines de Nov*</v>
      </c>
      <c r="AC4" s="1065" t="str">
        <f>+entero!AC3</f>
        <v>2010                          A  fines de Dic*</v>
      </c>
      <c r="AD4" s="1065" t="str">
        <f>+entero!AD3</f>
        <v>2011                          A  fines de Ene*</v>
      </c>
      <c r="AE4" s="1065" t="str">
        <f>+entero!AE3</f>
        <v>2011                          A  fines de Feb*</v>
      </c>
      <c r="AF4" s="1065" t="str">
        <f>+entero!AF3</f>
        <v>2011                          A  fines de Mar*</v>
      </c>
      <c r="AG4" s="1065" t="str">
        <f>+entero!AG3</f>
        <v>2011                          A  fines de adr*</v>
      </c>
      <c r="AH4" s="1065" t="str">
        <f>+entero!AH3</f>
        <v>2011                          A  fines de May*</v>
      </c>
      <c r="AI4" s="1065" t="str">
        <f>+entero!AI3</f>
        <v>2011                          A  fines de Jun*</v>
      </c>
      <c r="AJ4" s="1065" t="str">
        <f>+entero!AJ3</f>
        <v>2011                          A  fines de Jul*</v>
      </c>
      <c r="AK4" s="1065" t="str">
        <f>+entero!AK3</f>
        <v>2011                          A  fines de Ago*</v>
      </c>
      <c r="AL4" s="1065" t="str">
        <f>+entero!AL3</f>
        <v>2011                          A  fines de Sep*</v>
      </c>
      <c r="AM4" s="1065" t="str">
        <f>+entero!AM3</f>
        <v>2011                          A  fines de Oct*</v>
      </c>
      <c r="AN4" s="1065" t="str">
        <f>+entero!AN3</f>
        <v>2011                          A  fines de Nov*</v>
      </c>
      <c r="AO4" s="1065" t="str">
        <f>+entero!AO3</f>
        <v>2011                          A  fines de Dic*</v>
      </c>
      <c r="AP4" s="1065" t="str">
        <f>+entero!AP3</f>
        <v>2012                          A  fines de Ene*</v>
      </c>
      <c r="AQ4" s="1065" t="str">
        <f>+entero!AQ3</f>
        <v>2012                          A  fines de Feb*</v>
      </c>
      <c r="AR4" s="1065" t="str">
        <f>+entero!AR3</f>
        <v>2012                          A  fines de Mar*</v>
      </c>
      <c r="AS4" s="1065" t="str">
        <f>+entero!AS3</f>
        <v>2012                          A  fines de adr*</v>
      </c>
      <c r="AT4" s="1065" t="str">
        <f>+entero!AT3</f>
        <v>2012                          A  fines de May*</v>
      </c>
      <c r="AU4" s="1065" t="str">
        <f>+entero!AU3</f>
        <v>2012                          A  fines de Jun*</v>
      </c>
      <c r="AV4" s="1065" t="str">
        <f>+entero!AV3</f>
        <v>2012                          A  fines de Jul*</v>
      </c>
      <c r="AW4" s="1065" t="str">
        <f>+entero!AW3</f>
        <v>2012                          A  fines de Ago*</v>
      </c>
      <c r="AX4" s="1065" t="str">
        <f>+entero!AX3</f>
        <v>2012                          A  fines de Sep*</v>
      </c>
      <c r="AY4" s="1065" t="str">
        <f>+entero!AY3</f>
        <v>2012                          A  fines de Oct*</v>
      </c>
      <c r="AZ4" s="1065" t="str">
        <f>+entero!AZ3</f>
        <v>2012                          A  fines de Nov*</v>
      </c>
      <c r="BA4" s="1065" t="str">
        <f>+entero!BA3</f>
        <v>2012                          A  fines de Dic*</v>
      </c>
      <c r="BB4" s="1065" t="str">
        <f>+entero!BB3</f>
        <v>2013                          A  fines de Ene*</v>
      </c>
      <c r="BC4" s="1065" t="str">
        <f>+entero!BC3</f>
        <v>2013                          A  fines de Feb*</v>
      </c>
      <c r="BD4" s="1065" t="str">
        <f>+entero!BD3</f>
        <v>2013                          A  fines de Mar*</v>
      </c>
      <c r="BE4" s="1065" t="str">
        <f>+entero!BE3</f>
        <v>2013                          A  fines de adr*</v>
      </c>
      <c r="BF4" s="1065" t="str">
        <f>+entero!BF3</f>
        <v>2013                          A  fines de May*</v>
      </c>
      <c r="BG4" s="1065" t="str">
        <f>+entero!BG3</f>
        <v>2013                          A  fines de Jun*</v>
      </c>
      <c r="BH4" s="1065" t="str">
        <f>+entero!BH3</f>
        <v>2013                          A  fines de Jul*</v>
      </c>
      <c r="BI4" s="1065" t="str">
        <f>+entero!BI3</f>
        <v>2013                          A  fines de Ago*</v>
      </c>
      <c r="BJ4" s="1065" t="str">
        <f>+entero!BJ3</f>
        <v>2013                          A  fines de Sep*</v>
      </c>
      <c r="BK4" s="1065" t="str">
        <f>+entero!BK3</f>
        <v>2013                          A  fines de Oct*</v>
      </c>
      <c r="BL4" s="1065" t="str">
        <f>+entero!BL3</f>
        <v>2013                          A  fines de Nov*</v>
      </c>
      <c r="BM4" s="1065" t="str">
        <f>+entero!BM3</f>
        <v>2013                          A  fines de Dic*</v>
      </c>
      <c r="BN4" s="1065" t="str">
        <f>+entero!BN3</f>
        <v>2014                          A  fines de Ene*</v>
      </c>
      <c r="BO4" s="1065" t="str">
        <f>+entero!BO3</f>
        <v>2014                          A  fines de Feb*</v>
      </c>
      <c r="BP4" s="1065" t="str">
        <f>+entero!BP3</f>
        <v>2014                          A  fines de Mar*</v>
      </c>
      <c r="BQ4" s="1065" t="str">
        <f>+entero!BQ3</f>
        <v>2014                          A  fines de adr*</v>
      </c>
      <c r="BR4" s="1065" t="str">
        <f>+entero!BR3</f>
        <v>2014                          A  fines de May*</v>
      </c>
      <c r="BS4" s="1065" t="str">
        <f>+entero!BS3</f>
        <v>2014                          A  fines de Jun*</v>
      </c>
      <c r="BT4" s="1065" t="str">
        <f>+entero!BT3</f>
        <v>2014                          A  fines de Jul*</v>
      </c>
      <c r="BU4" s="1065" t="str">
        <f>+entero!BU3</f>
        <v>2014                          A  fines de Ago*</v>
      </c>
      <c r="BV4" s="1065" t="str">
        <f>+entero!BV3</f>
        <v>2014                          A  fines de Sep*</v>
      </c>
      <c r="BW4" s="1065" t="str">
        <f>+entero!BW3</f>
        <v>2014                          A  fines de Oct*</v>
      </c>
      <c r="BX4" s="1065" t="str">
        <f>+entero!BX3</f>
        <v>2014                          A  fines de Nov*</v>
      </c>
      <c r="BY4" s="1065" t="str">
        <f>+entero!BY3</f>
        <v>2014                          A  fines de Dic*</v>
      </c>
      <c r="BZ4" s="1065" t="str">
        <f>+entero!BZ3</f>
        <v>2015                         A  fines de Ene*</v>
      </c>
      <c r="CA4" s="1065" t="str">
        <f>+entero!CA3</f>
        <v>2015                         A  fines de Feb*</v>
      </c>
      <c r="CB4" s="1065" t="str">
        <f>+entero!CB3</f>
        <v>2015                         A  fines de Mar*</v>
      </c>
      <c r="CC4" s="1065" t="str">
        <f>+entero!CC3</f>
        <v xml:space="preserve">2015                         A  fines de adr* </v>
      </c>
      <c r="CD4" s="1065" t="str">
        <f>+entero!CD3</f>
        <v xml:space="preserve">2015                         A  fines de May* </v>
      </c>
      <c r="CE4" s="1065" t="str">
        <f>+entero!CE3</f>
        <v xml:space="preserve">2015                         A  fines de Jun* </v>
      </c>
      <c r="CF4" s="1065" t="str">
        <f>+entero!CF3</f>
        <v xml:space="preserve">2015                         A  fines de Jul* </v>
      </c>
      <c r="CG4" s="1065" t="str">
        <f>+entero!CG3</f>
        <v xml:space="preserve">2015                         A  fines de Ago* </v>
      </c>
      <c r="CH4" s="1065" t="str">
        <f>+entero!CH3</f>
        <v xml:space="preserve">2015                         A  fines de Sep* </v>
      </c>
      <c r="CI4" s="1065" t="str">
        <f>+entero!CI3</f>
        <v xml:space="preserve">2015                         A  fines de Oct* </v>
      </c>
      <c r="CJ4" s="1065" t="str">
        <f>+entero!CJ3</f>
        <v xml:space="preserve">2015                         A  fines de Nov* </v>
      </c>
      <c r="CK4" s="1065" t="str">
        <f>+entero!CK3</f>
        <v xml:space="preserve">2015                         A  fines de Dic* </v>
      </c>
      <c r="CL4" s="1065" t="str">
        <f>+entero!CL3</f>
        <v xml:space="preserve">2016                         A  fines de Ene* </v>
      </c>
      <c r="CM4" s="1065" t="str">
        <f>+entero!CM3</f>
        <v xml:space="preserve">2016                         A  fines de Feb* </v>
      </c>
      <c r="CN4" s="1065" t="str">
        <f>+entero!CN3</f>
        <v xml:space="preserve">2016                         A  fines de Mar* </v>
      </c>
      <c r="CO4" s="1065" t="str">
        <f>+entero!CO3</f>
        <v xml:space="preserve">2016                         A  fines de adr* </v>
      </c>
      <c r="CP4" s="1065" t="str">
        <f>+entero!CP3</f>
        <v xml:space="preserve">2016                         A  fines de May* </v>
      </c>
      <c r="CQ4" s="1065" t="str">
        <f>+entero!CQ3</f>
        <v xml:space="preserve">2016                         A  fines de Jun* </v>
      </c>
      <c r="CR4" s="1065" t="str">
        <f>+entero!CR3</f>
        <v xml:space="preserve">2016                         A  fines de Jul* </v>
      </c>
      <c r="CS4" s="1065" t="str">
        <f>+entero!CS3</f>
        <v xml:space="preserve">2016                         A  fines de Ago* </v>
      </c>
      <c r="CT4" s="1065" t="str">
        <f>+entero!CT3</f>
        <v xml:space="preserve">2016                         A  fines de Sep* </v>
      </c>
      <c r="CU4" s="1065" t="str">
        <f>+entero!CU3</f>
        <v xml:space="preserve">2016                         A  fines de Oct* </v>
      </c>
      <c r="CV4" s="1065" t="str">
        <f>+entero!CV3</f>
        <v xml:space="preserve">2016                         A  fines de Nov* </v>
      </c>
      <c r="CW4" s="1065" t="str">
        <f>+entero!CW3</f>
        <v>2016                         A  fines de Dic* 15</v>
      </c>
      <c r="CX4" s="1065" t="str">
        <f>+entero!CX3</f>
        <v xml:space="preserve">2017                         A  fines de Ene* </v>
      </c>
      <c r="CY4" s="1065" t="str">
        <f>+entero!CY3</f>
        <v xml:space="preserve">2017                         A  fines de Feb* </v>
      </c>
      <c r="CZ4" s="1065" t="str">
        <f>+entero!CZ3</f>
        <v xml:space="preserve">2017                         A  fines de Mar* </v>
      </c>
      <c r="DA4" s="1065" t="str">
        <f>+entero!DA3</f>
        <v xml:space="preserve">2017                         A  fines de Abr* </v>
      </c>
      <c r="DB4" s="1065" t="str">
        <f>+entero!DB3</f>
        <v xml:space="preserve">2017                         A  fines de May* </v>
      </c>
      <c r="DC4" s="1065" t="str">
        <f>+entero!DC3</f>
        <v xml:space="preserve">2017                         A  fines de Jun* </v>
      </c>
      <c r="DD4" s="1065" t="str">
        <f>+entero!DD3</f>
        <v xml:space="preserve">2017                         A  fines de Jul* </v>
      </c>
      <c r="DE4" s="1065" t="str">
        <f>+entero!DE3</f>
        <v xml:space="preserve">2017                         A  fines de Ago* </v>
      </c>
      <c r="DF4" s="1065" t="str">
        <f>+entero!DF3</f>
        <v xml:space="preserve">2017                         A  fines de Sep* </v>
      </c>
      <c r="DG4" s="1065" t="str">
        <f>+entero!DG3</f>
        <v xml:space="preserve">2017                         A  fines de Oct* </v>
      </c>
      <c r="DH4" s="1054" t="s">
        <v>236</v>
      </c>
      <c r="DI4" s="1054" t="str">
        <f>+entero!DI3</f>
        <v>2017
A fines de Dic</v>
      </c>
      <c r="DJ4" s="1054" t="str">
        <f>+entero!DJ3</f>
        <v>2018
A fines de Ene</v>
      </c>
      <c r="DK4" s="1054" t="str">
        <f>+entero!DK3</f>
        <v>2018
A fines de Feb</v>
      </c>
      <c r="DL4" s="1054" t="str">
        <f>+entero!DL3</f>
        <v>2018
A fines de Mar</v>
      </c>
      <c r="DM4" s="1054" t="str">
        <f>+entero!DM3</f>
        <v>2018
A fines de Abr</v>
      </c>
      <c r="DN4" s="1054" t="str">
        <f>+entero!DN3</f>
        <v>2018
A fines de May</v>
      </c>
      <c r="DO4" s="1054" t="str">
        <f>+entero!DO3</f>
        <v>2018
A fines de Jun</v>
      </c>
      <c r="DP4" s="1054" t="str">
        <f>+entero!DP3</f>
        <v>2018
A fines de Jul</v>
      </c>
      <c r="DQ4" s="1054" t="str">
        <f>+entero!DQ3</f>
        <v>2018
A fines de Ago</v>
      </c>
      <c r="DR4" s="1054" t="str">
        <f>+entero!DR3</f>
        <v>2018
A fines de Sep</v>
      </c>
      <c r="DS4" s="1054" t="str">
        <f>+entero!DS3</f>
        <v>2018
A fines de Oct</v>
      </c>
      <c r="DT4" s="1054" t="str">
        <f>+entero!DT3</f>
        <v>2018
A fines de Nov</v>
      </c>
      <c r="DU4" s="1054" t="str">
        <f>+entero!DU3</f>
        <v>2018
A fines de Dic</v>
      </c>
      <c r="DV4" s="1054" t="str">
        <f>+entero!DV3</f>
        <v>2019
A fines de Ene</v>
      </c>
      <c r="DW4" s="1054" t="str">
        <f>+entero!DW3</f>
        <v>2019
A fines de Feb</v>
      </c>
      <c r="DX4" s="1054" t="str">
        <f>+entero!DX3</f>
        <v>2019
A fines de Mar</v>
      </c>
      <c r="DY4" s="1054" t="str">
        <f>+entero!DY3</f>
        <v>2019
A fines de Abr</v>
      </c>
      <c r="DZ4" s="1075" t="str">
        <f>+entero!DZ3</f>
        <v>Semana 1°</v>
      </c>
      <c r="EA4" s="1068" t="str">
        <f>+entero!EA3</f>
        <v>Semana 2°</v>
      </c>
      <c r="EB4" s="1069"/>
      <c r="EC4" s="1069"/>
      <c r="ED4" s="1069"/>
      <c r="EE4" s="1070"/>
      <c r="EF4" s="1079" t="s">
        <v>252</v>
      </c>
      <c r="EG4" s="1080"/>
      <c r="EH4" s="165"/>
      <c r="EI4" s="165"/>
      <c r="EJ4" s="165"/>
      <c r="EK4" s="165"/>
      <c r="EL4" s="165"/>
      <c r="EM4" s="165"/>
      <c r="EN4" s="165"/>
      <c r="EO4" s="165"/>
    </row>
    <row r="5" spans="3:145" ht="23.25" customHeight="1" thickBot="1" x14ac:dyDescent="0.25">
      <c r="C5" s="16"/>
      <c r="D5" s="1078"/>
      <c r="E5" s="1077"/>
      <c r="F5" s="1077"/>
      <c r="G5" s="1077"/>
      <c r="H5" s="1077"/>
      <c r="I5" s="1077"/>
      <c r="J5" s="1077"/>
      <c r="K5" s="1077"/>
      <c r="L5" s="1077"/>
      <c r="M5" s="1077"/>
      <c r="N5" s="1077"/>
      <c r="O5" s="1077"/>
      <c r="P5" s="1077"/>
      <c r="Q5" s="1077"/>
      <c r="R5" s="1077"/>
      <c r="S5" s="1077"/>
      <c r="T5" s="1077"/>
      <c r="U5" s="1077"/>
      <c r="V5" s="1077"/>
      <c r="W5" s="1077"/>
      <c r="X5" s="1077"/>
      <c r="Y5" s="1077"/>
      <c r="Z5" s="1077"/>
      <c r="AA5" s="1077"/>
      <c r="AB5" s="1077"/>
      <c r="AC5" s="1077"/>
      <c r="AD5" s="1077"/>
      <c r="AE5" s="1077"/>
      <c r="AF5" s="1077"/>
      <c r="AG5" s="1077"/>
      <c r="AH5" s="1077"/>
      <c r="AI5" s="1077"/>
      <c r="AJ5" s="1077"/>
      <c r="AK5" s="1077"/>
      <c r="AL5" s="1077"/>
      <c r="AM5" s="1077"/>
      <c r="AN5" s="1077"/>
      <c r="AO5" s="1077"/>
      <c r="AP5" s="1077"/>
      <c r="AQ5" s="1077"/>
      <c r="AR5" s="1077"/>
      <c r="AS5" s="1077"/>
      <c r="AT5" s="1077"/>
      <c r="AU5" s="1077"/>
      <c r="AV5" s="1077"/>
      <c r="AW5" s="1077"/>
      <c r="AX5" s="1077"/>
      <c r="AY5" s="1077"/>
      <c r="AZ5" s="1077"/>
      <c r="BA5" s="1077"/>
      <c r="BB5" s="1077"/>
      <c r="BC5" s="1077"/>
      <c r="BD5" s="1077"/>
      <c r="BE5" s="1077"/>
      <c r="BF5" s="1077"/>
      <c r="BG5" s="1077"/>
      <c r="BH5" s="1077"/>
      <c r="BI5" s="1077"/>
      <c r="BJ5" s="1077"/>
      <c r="BK5" s="1077"/>
      <c r="BL5" s="1077"/>
      <c r="BM5" s="1077"/>
      <c r="BN5" s="1077"/>
      <c r="BO5" s="1077"/>
      <c r="BP5" s="1077"/>
      <c r="BQ5" s="1077"/>
      <c r="BR5" s="1077"/>
      <c r="BS5" s="1077"/>
      <c r="BT5" s="1077"/>
      <c r="BU5" s="1077"/>
      <c r="BV5" s="1077"/>
      <c r="BW5" s="1077"/>
      <c r="BX5" s="1077"/>
      <c r="BY5" s="1077"/>
      <c r="BZ5" s="1077"/>
      <c r="CA5" s="1077"/>
      <c r="CB5" s="1077"/>
      <c r="CC5" s="1077"/>
      <c r="CD5" s="1077"/>
      <c r="CE5" s="1077"/>
      <c r="CF5" s="1077"/>
      <c r="CG5" s="1077"/>
      <c r="CH5" s="1077"/>
      <c r="CI5" s="1077"/>
      <c r="CJ5" s="1077"/>
      <c r="CK5" s="1077"/>
      <c r="CL5" s="1077"/>
      <c r="CM5" s="1077"/>
      <c r="CN5" s="1077"/>
      <c r="CO5" s="1077"/>
      <c r="CP5" s="1077"/>
      <c r="CQ5" s="1077"/>
      <c r="CR5" s="1077"/>
      <c r="CS5" s="1077"/>
      <c r="CT5" s="1077"/>
      <c r="CU5" s="1077"/>
      <c r="CV5" s="1077"/>
      <c r="CW5" s="1077"/>
      <c r="CX5" s="1077"/>
      <c r="CY5" s="1077"/>
      <c r="CZ5" s="1077"/>
      <c r="DA5" s="1077"/>
      <c r="DB5" s="1077"/>
      <c r="DC5" s="1077"/>
      <c r="DD5" s="1077"/>
      <c r="DE5" s="1077"/>
      <c r="DF5" s="1077"/>
      <c r="DG5" s="1077"/>
      <c r="DH5" s="1081"/>
      <c r="DI5" s="1055">
        <f>+entero!DI4</f>
        <v>0</v>
      </c>
      <c r="DJ5" s="1055">
        <f>+entero!DJ4</f>
        <v>0</v>
      </c>
      <c r="DK5" s="1055">
        <f>+entero!DK4</f>
        <v>0</v>
      </c>
      <c r="DL5" s="1055">
        <f>+entero!DL4</f>
        <v>0</v>
      </c>
      <c r="DM5" s="1055">
        <f>+entero!DM4</f>
        <v>0</v>
      </c>
      <c r="DN5" s="1055">
        <f>+entero!DN4</f>
        <v>0</v>
      </c>
      <c r="DO5" s="1055">
        <f>+entero!DO4</f>
        <v>0</v>
      </c>
      <c r="DP5" s="1055">
        <f>+entero!DP4</f>
        <v>0</v>
      </c>
      <c r="DQ5" s="1055">
        <f>+entero!DQ4</f>
        <v>0</v>
      </c>
      <c r="DR5" s="1055">
        <f>+entero!DR4</f>
        <v>0</v>
      </c>
      <c r="DS5" s="1055">
        <f>+entero!DS4</f>
        <v>0</v>
      </c>
      <c r="DT5" s="1055">
        <f>+entero!DT4</f>
        <v>0</v>
      </c>
      <c r="DU5" s="1055">
        <f>+entero!DU4</f>
        <v>0</v>
      </c>
      <c r="DV5" s="1055">
        <f>+entero!DV4</f>
        <v>0</v>
      </c>
      <c r="DW5" s="1055">
        <f>+entero!DW4</f>
        <v>0</v>
      </c>
      <c r="DX5" s="1055">
        <f>+entero!DX4</f>
        <v>0</v>
      </c>
      <c r="DY5" s="1055">
        <f>+entero!DY4</f>
        <v>0</v>
      </c>
      <c r="DZ5" s="1076">
        <f>+entero!DZ4</f>
        <v>43588</v>
      </c>
      <c r="EA5" s="945">
        <f>+entero!EA4</f>
        <v>43591</v>
      </c>
      <c r="EB5" s="945">
        <f>+entero!EB4</f>
        <v>43592</v>
      </c>
      <c r="EC5" s="945">
        <f>+entero!EC4</f>
        <v>43593</v>
      </c>
      <c r="ED5" s="945">
        <f>+entero!ED4</f>
        <v>43594</v>
      </c>
      <c r="EE5" s="945">
        <f>+entero!EE4</f>
        <v>43595</v>
      </c>
      <c r="EF5" s="990" t="s">
        <v>246</v>
      </c>
      <c r="EG5" s="991" t="s">
        <v>183</v>
      </c>
      <c r="EH5" s="165"/>
      <c r="EI5" s="165"/>
      <c r="EJ5" s="165"/>
      <c r="EK5" s="165"/>
      <c r="EL5" s="165"/>
      <c r="EM5" s="165"/>
      <c r="EN5" s="165"/>
      <c r="EO5" s="165"/>
    </row>
    <row r="6" spans="3:14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7"/>
      <c r="DI6" s="827"/>
      <c r="DJ6" s="827"/>
      <c r="DK6" s="827"/>
      <c r="DL6" s="827"/>
      <c r="DM6" s="827"/>
      <c r="DN6" s="827"/>
      <c r="DO6" s="827"/>
      <c r="DP6" s="827"/>
      <c r="DQ6" s="827"/>
      <c r="DR6" s="827"/>
      <c r="DS6" s="827"/>
      <c r="DT6" s="827"/>
      <c r="DU6" s="827"/>
      <c r="DV6" s="827"/>
      <c r="DW6" s="827"/>
      <c r="DX6" s="827"/>
      <c r="DY6" s="827"/>
      <c r="DZ6" s="827"/>
      <c r="EA6" s="719"/>
      <c r="EB6" s="719"/>
      <c r="EC6" s="719"/>
      <c r="ED6" s="719"/>
      <c r="EE6" s="719"/>
      <c r="EF6" s="989"/>
      <c r="EG6" s="870"/>
      <c r="EH6" s="165"/>
      <c r="EI6" s="165"/>
      <c r="EJ6" s="165"/>
      <c r="EK6" s="165"/>
      <c r="EL6" s="165"/>
      <c r="EM6" s="165"/>
      <c r="EN6" s="165"/>
      <c r="EO6" s="165"/>
    </row>
    <row r="7" spans="3:145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8393.0543596299995</v>
      </c>
      <c r="EA7" s="468">
        <f>+entero!EA7</f>
        <v>8406.6547513300011</v>
      </c>
      <c r="EB7" s="468">
        <f>+entero!EB7</f>
        <v>8399.7953955700013</v>
      </c>
      <c r="EC7" s="468">
        <f>+entero!EC7</f>
        <v>8323.9390686799998</v>
      </c>
      <c r="ED7" s="468">
        <f>+entero!ED7</f>
        <v>8301.3381929700008</v>
      </c>
      <c r="EE7" s="468">
        <f>+entero!EE7</f>
        <v>8305.0543447399996</v>
      </c>
      <c r="EF7" s="765">
        <f>+entero!EF7</f>
        <v>-88.000014889999875</v>
      </c>
      <c r="EG7" s="962">
        <f>+entero!EG7</f>
        <v>-1.0484861782055654</v>
      </c>
      <c r="EH7" s="165"/>
      <c r="EI7" s="165"/>
      <c r="EJ7" s="165"/>
      <c r="EK7" s="165"/>
      <c r="EL7" s="165"/>
      <c r="EM7" s="165"/>
      <c r="EN7" s="165"/>
      <c r="EO7" s="165"/>
    </row>
    <row r="8" spans="3:145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6369.8321445699994</v>
      </c>
      <c r="EA8" s="468">
        <f>+entero!EA8</f>
        <v>6373.5879560400008</v>
      </c>
      <c r="EB8" s="468">
        <f>+entero!EB8</f>
        <v>6362.40739579</v>
      </c>
      <c r="EC8" s="468">
        <f>+entero!EC8</f>
        <v>6282.7286728199997</v>
      </c>
      <c r="ED8" s="468">
        <f>+entero!ED8</f>
        <v>6265.3245229600006</v>
      </c>
      <c r="EE8" s="468">
        <f>+entero!EE8</f>
        <v>6264.8257975299994</v>
      </c>
      <c r="EF8" s="765">
        <f>+entero!EF8</f>
        <v>-105.00634704000004</v>
      </c>
      <c r="EG8" s="962">
        <f>+entero!EG8</f>
        <v>-1.6484947272827788</v>
      </c>
      <c r="EH8" s="165"/>
      <c r="EI8" s="165"/>
      <c r="EJ8" s="165"/>
      <c r="EK8" s="165"/>
      <c r="EL8" s="165"/>
      <c r="EM8" s="165"/>
      <c r="EN8" s="165"/>
      <c r="EO8" s="165"/>
    </row>
    <row r="9" spans="3:145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232.02119810000002</v>
      </c>
      <c r="EA9" s="468">
        <f>+entero!EA9</f>
        <v>231.59587976</v>
      </c>
      <c r="EB9" s="468">
        <f>+entero!EB9</f>
        <v>232.01952362</v>
      </c>
      <c r="EC9" s="468">
        <f>+entero!EC9</f>
        <v>231.38959721000001</v>
      </c>
      <c r="ED9" s="468">
        <f>+entero!ED9</f>
        <v>231.42363159999999</v>
      </c>
      <c r="EE9" s="468">
        <f>+entero!EE9</f>
        <v>231.13465273</v>
      </c>
      <c r="EF9" s="765">
        <f>+entero!EF9</f>
        <v>-0.88654537000002165</v>
      </c>
      <c r="EG9" s="962">
        <f>+entero!EG9</f>
        <v>-0.38209671239518572</v>
      </c>
      <c r="EH9" s="165"/>
      <c r="EI9" s="165"/>
      <c r="EJ9" s="165"/>
      <c r="EK9" s="165"/>
      <c r="EL9" s="165"/>
      <c r="EM9" s="165"/>
      <c r="EN9" s="165"/>
      <c r="EO9" s="165"/>
    </row>
    <row r="10" spans="3:145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1755.0758941899999</v>
      </c>
      <c r="EA10" s="468">
        <f>+entero!EA10</f>
        <v>1765.4120137700002</v>
      </c>
      <c r="EB10" s="468">
        <f>+entero!EB10</f>
        <v>1769.24361411</v>
      </c>
      <c r="EC10" s="468">
        <f>+entero!EC10</f>
        <v>1773.6959365999999</v>
      </c>
      <c r="ED10" s="468">
        <f>+entero!ED10</f>
        <v>1768.53396241</v>
      </c>
      <c r="EE10" s="468">
        <f>+entero!EE10</f>
        <v>1773.0828417299999</v>
      </c>
      <c r="EF10" s="765">
        <f>+entero!EF10</f>
        <v>18.006947540000056</v>
      </c>
      <c r="EG10" s="962">
        <f>+entero!EG10</f>
        <v>1.0259925282781301</v>
      </c>
      <c r="EH10" s="165"/>
      <c r="EI10" s="165"/>
      <c r="EJ10" s="165"/>
      <c r="EK10" s="165"/>
      <c r="EL10" s="165"/>
      <c r="EM10" s="165"/>
      <c r="EN10" s="165"/>
      <c r="EO10" s="165"/>
    </row>
    <row r="11" spans="3:145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36.125122770000004</v>
      </c>
      <c r="EA11" s="468">
        <f>+entero!EA11</f>
        <v>36.058901759999998</v>
      </c>
      <c r="EB11" s="468">
        <f>+entero!EB11</f>
        <v>36.124862050000004</v>
      </c>
      <c r="EC11" s="468">
        <f>+entero!EC11</f>
        <v>36.124862050000004</v>
      </c>
      <c r="ED11" s="468">
        <f>+entero!ED11</f>
        <v>36.056076000000004</v>
      </c>
      <c r="EE11" s="468">
        <f>+entero!EE11</f>
        <v>36.011052750000005</v>
      </c>
      <c r="EF11" s="1004">
        <f>+entero!EF11</f>
        <v>-0.11407001999999977</v>
      </c>
      <c r="EG11" s="962">
        <f>+entero!EG11</f>
        <v>-0.31576368812987754</v>
      </c>
      <c r="EH11" s="165"/>
      <c r="EI11" s="165"/>
      <c r="EJ11" s="165"/>
      <c r="EK11" s="165"/>
      <c r="EL11" s="165"/>
      <c r="EM11" s="165"/>
      <c r="EN11" s="165"/>
      <c r="EO11" s="165"/>
    </row>
    <row r="12" spans="3:145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8393.0520687000007</v>
      </c>
      <c r="EA12" s="468">
        <f>+entero!EA12</f>
        <v>8406.6524604000024</v>
      </c>
      <c r="EB12" s="468">
        <f>+entero!EB12</f>
        <v>8399.7931046400008</v>
      </c>
      <c r="EC12" s="468">
        <f>+entero!EC12</f>
        <v>8323.9378866899988</v>
      </c>
      <c r="ED12" s="468">
        <f>+entero!ED12</f>
        <v>8301.33245498</v>
      </c>
      <c r="EE12" s="468">
        <f>+entero!EE12</f>
        <v>8305.0486067499987</v>
      </c>
      <c r="EF12" s="765">
        <f>+entero!EF12</f>
        <v>-88.00346195000202</v>
      </c>
      <c r="EG12" s="962">
        <f>+entero!EG12</f>
        <v>-1.0485275347950185</v>
      </c>
      <c r="EH12" s="165"/>
      <c r="EI12" s="165"/>
      <c r="EJ12" s="165"/>
      <c r="EK12" s="165"/>
      <c r="EL12" s="165"/>
      <c r="EM12" s="165"/>
      <c r="EN12" s="165"/>
      <c r="EO12" s="165"/>
    </row>
    <row r="13" spans="3:145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1549.8094471486882</v>
      </c>
      <c r="DZ13" s="763">
        <f>+entero!DZ13</f>
        <v>1566.9533830597666</v>
      </c>
      <c r="EA13" s="468">
        <f>+entero!EA13</f>
        <v>1565.2395336311952</v>
      </c>
      <c r="EB13" s="468">
        <f>+entero!EB13</f>
        <v>1554.365599685131</v>
      </c>
      <c r="EC13" s="468">
        <f>+entero!EC13</f>
        <v>1562.3423578542274</v>
      </c>
      <c r="ED13" s="468">
        <f>+entero!ED13</f>
        <v>1582.7306435072887</v>
      </c>
      <c r="EE13" s="468">
        <f>+entero!EE13</f>
        <v>1589.7668818877546</v>
      </c>
      <c r="EF13" s="765">
        <f>+entero!EF13</f>
        <v>22.813498827988042</v>
      </c>
      <c r="EG13" s="962">
        <f>+entero!EG13</f>
        <v>1.4559143286981824</v>
      </c>
      <c r="EH13" s="165"/>
      <c r="EI13" s="165"/>
      <c r="EJ13" s="165"/>
      <c r="EK13" s="165"/>
      <c r="EL13" s="165"/>
      <c r="EM13" s="165"/>
      <c r="EN13" s="165"/>
      <c r="EO13" s="165"/>
    </row>
    <row r="14" spans="3:145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565.59024311999997</v>
      </c>
      <c r="EA14" s="468">
        <f>+entero!EA14</f>
        <v>565.64990538999984</v>
      </c>
      <c r="EB14" s="468">
        <f>+entero!EB14</f>
        <v>568.41362745000004</v>
      </c>
      <c r="EC14" s="468">
        <f>+entero!EC14</f>
        <v>568.39060768000002</v>
      </c>
      <c r="ED14" s="468">
        <f>+entero!ED14</f>
        <v>568.43360681000001</v>
      </c>
      <c r="EE14" s="468">
        <f>+entero!EE14</f>
        <v>568.48225232000004</v>
      </c>
      <c r="EF14" s="1004">
        <f>+entero!EF14</f>
        <v>2.892009200000075</v>
      </c>
      <c r="EG14" s="962">
        <f>+entero!EG14</f>
        <v>0.51132586447155681</v>
      </c>
      <c r="EH14" s="165"/>
      <c r="EI14" s="165"/>
      <c r="EJ14" s="165"/>
      <c r="EK14" s="165"/>
      <c r="EL14" s="165"/>
      <c r="EM14" s="165"/>
      <c r="EN14" s="165"/>
      <c r="EO14" s="165"/>
    </row>
    <row r="15" spans="3:145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468">
        <f>+entero!EA15</f>
        <v>0</v>
      </c>
      <c r="EB15" s="468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996"/>
      <c r="EG15" s="962"/>
      <c r="EH15" s="165"/>
      <c r="EI15" s="165"/>
      <c r="EJ15" s="165"/>
      <c r="EK15" s="165"/>
      <c r="EL15" s="165"/>
      <c r="EM15" s="165"/>
      <c r="EN15" s="165"/>
      <c r="EO15" s="165"/>
    </row>
    <row r="16" spans="3:145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149.69821452999997</v>
      </c>
      <c r="EA16" s="468">
        <f>+entero!EA16</f>
        <v>149.72221316</v>
      </c>
      <c r="EB16" s="468">
        <f>+entero!EB16</f>
        <v>149.74303796999999</v>
      </c>
      <c r="EC16" s="468">
        <f>+entero!EC16</f>
        <v>149.75622998999998</v>
      </c>
      <c r="ED16" s="468">
        <f>+entero!ED16</f>
        <v>149.76733164000001</v>
      </c>
      <c r="EE16" s="468">
        <f>+entero!EE16</f>
        <v>149.77963638000003</v>
      </c>
      <c r="EF16" s="1004">
        <f>+entero!EF16</f>
        <v>8.1421850000054974E-2</v>
      </c>
      <c r="EG16" s="962">
        <f>+entero!EG16</f>
        <v>5.4390662076819751E-2</v>
      </c>
      <c r="EH16" s="165"/>
      <c r="EI16" s="165"/>
      <c r="EJ16" s="165"/>
      <c r="EK16" s="165"/>
      <c r="EL16" s="165"/>
      <c r="EM16" s="165"/>
      <c r="EN16" s="165"/>
      <c r="EO16" s="165"/>
    </row>
    <row r="17" spans="2:153" s="810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468">
        <f>+entero!EA17</f>
        <v>0</v>
      </c>
      <c r="EB17" s="468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765"/>
      <c r="EG17" s="962"/>
      <c r="EH17" s="798"/>
      <c r="EI17" s="798"/>
      <c r="EJ17" s="798"/>
      <c r="EK17" s="798"/>
      <c r="EL17" s="798"/>
      <c r="EM17" s="798"/>
      <c r="EN17" s="798"/>
      <c r="EO17" s="798"/>
      <c r="EP17" s="799"/>
      <c r="EQ17" s="799"/>
      <c r="ER17" s="799"/>
      <c r="ES17" s="799"/>
      <c r="ET17" s="799"/>
      <c r="EU17" s="799"/>
      <c r="EV17" s="799"/>
      <c r="EW17" s="799"/>
    </row>
    <row r="18" spans="2:153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10108.935876958687</v>
      </c>
      <c r="DZ18" s="763">
        <f>+entero!DZ18</f>
        <v>10109.703666289768</v>
      </c>
      <c r="EA18" s="468">
        <f>+entero!EA18</f>
        <v>10121.614207191196</v>
      </c>
      <c r="EB18" s="468">
        <f>+entero!EB18</f>
        <v>10103.901742295131</v>
      </c>
      <c r="EC18" s="468">
        <f>+entero!EC18</f>
        <v>10036.036474534227</v>
      </c>
      <c r="ED18" s="468">
        <f>+entero!ED18</f>
        <v>10033.830430127287</v>
      </c>
      <c r="EE18" s="468">
        <f>+entero!EE18</f>
        <v>10044.595125017753</v>
      </c>
      <c r="EF18" s="765">
        <f>+entero!EF18</f>
        <v>-65.108541272014918</v>
      </c>
      <c r="EG18" s="962">
        <f>+entero!EG18</f>
        <v>-0.64402027419572239</v>
      </c>
      <c r="EH18" s="165"/>
      <c r="EI18" s="165"/>
      <c r="EJ18" s="165"/>
      <c r="EK18" s="165"/>
      <c r="EL18" s="165"/>
      <c r="EM18" s="165"/>
      <c r="EN18" s="165"/>
      <c r="EO18" s="165"/>
    </row>
    <row r="19" spans="2:153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</v>
      </c>
      <c r="EA19" s="468">
        <f>+entero!EA19</f>
        <v>0</v>
      </c>
      <c r="EB19" s="468">
        <f>+entero!EB19</f>
        <v>0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765"/>
      <c r="EG19" s="962"/>
      <c r="EH19" s="165"/>
      <c r="EI19" s="165"/>
      <c r="EJ19" s="165"/>
      <c r="EK19" s="165"/>
      <c r="EL19" s="165"/>
      <c r="EM19" s="165"/>
      <c r="EN19" s="165"/>
      <c r="EO19" s="165"/>
    </row>
    <row r="20" spans="2:153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</v>
      </c>
      <c r="EA20" s="468">
        <f>+entero!EA20</f>
        <v>0.8</v>
      </c>
      <c r="EB20" s="468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996"/>
      <c r="EG20" s="962"/>
      <c r="EH20" s="165"/>
      <c r="EI20" s="165"/>
      <c r="EJ20" s="165"/>
      <c r="EK20" s="165"/>
      <c r="EL20" s="165"/>
      <c r="EM20" s="165"/>
      <c r="EN20" s="165"/>
      <c r="EO20" s="165"/>
    </row>
    <row r="21" spans="2:153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3</v>
      </c>
      <c r="EA21" s="468">
        <f>+entero!EA21</f>
        <v>0</v>
      </c>
      <c r="EB21" s="468">
        <f>+entero!EB21</f>
        <v>0.5</v>
      </c>
      <c r="EC21" s="468">
        <f>+entero!EC21</f>
        <v>8</v>
      </c>
      <c r="ED21" s="468">
        <f>+entero!ED21</f>
        <v>0</v>
      </c>
      <c r="EE21" s="468">
        <f>+entero!EE21</f>
        <v>0</v>
      </c>
      <c r="EF21" s="765">
        <f>+entero!EF21</f>
        <v>5.5</v>
      </c>
      <c r="EG21" s="962">
        <f>+entero!EG21</f>
        <v>183.33333333333334</v>
      </c>
      <c r="EH21" s="798"/>
      <c r="EI21" s="798"/>
      <c r="EJ21" s="798"/>
      <c r="EK21" s="798"/>
      <c r="EL21" s="798"/>
      <c r="EM21" s="798"/>
      <c r="EN21" s="798"/>
      <c r="EO21" s="798"/>
      <c r="EP21" s="799"/>
      <c r="EQ21" s="799"/>
      <c r="ER21" s="799"/>
      <c r="ES21" s="799"/>
      <c r="ET21" s="799"/>
      <c r="EU21" s="799"/>
      <c r="EV21" s="799"/>
      <c r="EW21" s="799"/>
    </row>
    <row r="22" spans="2:153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0</v>
      </c>
      <c r="EA22" s="468">
        <f>+entero!EA22</f>
        <v>0</v>
      </c>
      <c r="EB22" s="468">
        <f>+entero!EB22</f>
        <v>0.8</v>
      </c>
      <c r="EC22" s="468">
        <f>+entero!EC22</f>
        <v>0</v>
      </c>
      <c r="ED22" s="468">
        <f>+entero!ED22</f>
        <v>0</v>
      </c>
      <c r="EE22" s="468">
        <f>+entero!EE22</f>
        <v>0</v>
      </c>
      <c r="EF22" s="1004">
        <f>+entero!EF22</f>
        <v>0.8</v>
      </c>
      <c r="EG22" s="962"/>
      <c r="EH22" s="798"/>
      <c r="EI22" s="798"/>
      <c r="EJ22" s="798"/>
      <c r="EK22" s="798"/>
      <c r="EL22" s="798"/>
      <c r="EM22" s="798"/>
      <c r="EN22" s="798"/>
      <c r="EO22" s="798"/>
      <c r="EP22" s="799"/>
      <c r="EQ22" s="799"/>
      <c r="ER22" s="799"/>
      <c r="ES22" s="799"/>
      <c r="ET22" s="799"/>
      <c r="EU22" s="799"/>
      <c r="EV22" s="799"/>
      <c r="EW22" s="799"/>
    </row>
    <row r="23" spans="2:153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468">
        <f>+entero!EA23</f>
        <v>0</v>
      </c>
      <c r="EB23" s="468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981"/>
      <c r="EG23" s="962"/>
      <c r="EH23" s="798"/>
      <c r="EI23" s="798"/>
      <c r="EJ23" s="798"/>
      <c r="EK23" s="798"/>
      <c r="EL23" s="798"/>
      <c r="EM23" s="798"/>
      <c r="EN23" s="798"/>
      <c r="EO23" s="798"/>
      <c r="EP23" s="799"/>
      <c r="EQ23" s="799"/>
      <c r="ER23" s="799"/>
      <c r="ES23" s="799"/>
      <c r="ET23" s="799"/>
      <c r="EU23" s="799"/>
      <c r="EV23" s="799"/>
      <c r="EW23" s="799"/>
    </row>
    <row r="24" spans="2:153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468">
        <f>+entero!EA24</f>
        <v>0</v>
      </c>
      <c r="EB24" s="468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981"/>
      <c r="EG24" s="962"/>
      <c r="EH24" s="165"/>
      <c r="EI24" s="165"/>
      <c r="EJ24" s="165"/>
      <c r="EK24" s="165"/>
      <c r="EL24" s="165"/>
      <c r="EM24" s="165"/>
      <c r="EN24" s="165"/>
      <c r="EO24" s="165"/>
    </row>
    <row r="25" spans="2:153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0</v>
      </c>
      <c r="EA25" s="468">
        <f>+entero!EA25</f>
        <v>0</v>
      </c>
      <c r="EB25" s="468">
        <f>+entero!EB25</f>
        <v>0</v>
      </c>
      <c r="EC25" s="468">
        <f>+entero!EC25</f>
        <v>0</v>
      </c>
      <c r="ED25" s="468">
        <f>+entero!ED25</f>
        <v>0</v>
      </c>
      <c r="EE25" s="468">
        <f>+entero!EE25</f>
        <v>0</v>
      </c>
      <c r="EF25" s="765"/>
      <c r="EG25" s="962"/>
      <c r="EH25" s="165"/>
      <c r="EI25" s="165"/>
      <c r="EJ25" s="165"/>
      <c r="EK25" s="165"/>
      <c r="EL25" s="165"/>
      <c r="EM25" s="165"/>
      <c r="EN25" s="165"/>
      <c r="EO25" s="165"/>
    </row>
    <row r="26" spans="2:153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7</v>
      </c>
      <c r="EA26" s="468">
        <f>+entero!EA26</f>
        <v>0</v>
      </c>
      <c r="EB26" s="468">
        <f>+entero!EB26</f>
        <v>0</v>
      </c>
      <c r="EC26" s="468">
        <f>+entero!EC26</f>
        <v>0</v>
      </c>
      <c r="ED26" s="468">
        <f>+entero!ED26</f>
        <v>4</v>
      </c>
      <c r="EE26" s="468">
        <f>+entero!EE26</f>
        <v>0</v>
      </c>
      <c r="EF26" s="765">
        <f>+entero!EF26</f>
        <v>-3</v>
      </c>
      <c r="EG26" s="962">
        <f>+entero!EG26</f>
        <v>-42.857142857142861</v>
      </c>
      <c r="EH26" s="165"/>
      <c r="EI26" s="165"/>
      <c r="EJ26" s="165"/>
      <c r="EK26" s="165"/>
      <c r="EL26" s="165"/>
      <c r="EM26" s="165"/>
      <c r="EN26" s="165"/>
      <c r="EO26" s="165"/>
    </row>
    <row r="27" spans="2:15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997"/>
      <c r="EB27" s="997"/>
      <c r="EC27" s="997"/>
      <c r="ED27" s="807"/>
      <c r="EE27" s="807"/>
      <c r="EF27" s="871"/>
      <c r="EG27" s="872"/>
      <c r="EH27" s="165"/>
      <c r="EI27" s="165"/>
      <c r="EJ27" s="165"/>
      <c r="EK27" s="165"/>
      <c r="EL27" s="165"/>
      <c r="EM27" s="165"/>
      <c r="EN27" s="165"/>
      <c r="EO27" s="165"/>
    </row>
    <row r="28" spans="2:15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2:15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2:15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2:15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2:15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165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</row>
    <row r="160" spans="3:13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</row>
    <row r="161" spans="3:13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</row>
    <row r="162" spans="3:13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</row>
    <row r="163" spans="3:13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</row>
    <row r="164" spans="3:13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</row>
    <row r="165" spans="3:13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</row>
    <row r="166" spans="3:13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</row>
    <row r="167" spans="3:13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</row>
    <row r="168" spans="3:13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</row>
    <row r="169" spans="3:13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</row>
    <row r="170" spans="3:13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</row>
    <row r="171" spans="3:13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</row>
    <row r="172" spans="3:13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</row>
    <row r="180" spans="3:13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</row>
  </sheetData>
  <mergeCells count="129">
    <mergeCell ref="EA4:EE4"/>
    <mergeCell ref="EF4:E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X4:DX5"/>
    <mergeCell ref="DV4:DV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Q4:BQ5"/>
    <mergeCell ref="CF4:CF5"/>
    <mergeCell ref="CO4:CO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BS4:BS5"/>
    <mergeCell ref="BR4:BR5"/>
    <mergeCell ref="DZ4:DZ5"/>
    <mergeCell ref="DW4:DW5"/>
    <mergeCell ref="DY4:DY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G4:CG5"/>
    <mergeCell ref="CE4:CE5"/>
    <mergeCell ref="CR4:CR5"/>
    <mergeCell ref="BV4:BV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F7:EG14 EF16:EG16 EF18:EG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Q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10" customWidth="1"/>
    <col min="118" max="125" width="9.7109375" style="810" customWidth="1"/>
    <col min="126" max="135" width="9.28515625" style="810" customWidth="1"/>
    <col min="136" max="147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54" t="str">
        <f>+entero!DX3</f>
        <v>2019
A fines de Mar</v>
      </c>
      <c r="DY3" s="1054" t="str">
        <f>+entero!DY3</f>
        <v>2019
A fines de Abr</v>
      </c>
      <c r="DZ3" s="1075" t="str">
        <f>+entero!DZ3</f>
        <v>Semana 1°</v>
      </c>
      <c r="EA3" s="1068" t="str">
        <f>+entero!EA3</f>
        <v>Semana 2°</v>
      </c>
      <c r="EB3" s="1069"/>
      <c r="EC3" s="1069"/>
      <c r="ED3" s="1069"/>
      <c r="EE3" s="1070"/>
      <c r="EF3" s="1079" t="s">
        <v>252</v>
      </c>
      <c r="EG3" s="1080"/>
      <c r="EH3" s="165"/>
      <c r="EI3" s="165"/>
      <c r="EJ3" s="165"/>
      <c r="EK3" s="165"/>
      <c r="EL3" s="165"/>
      <c r="EM3" s="165"/>
      <c r="EN3" s="165"/>
      <c r="EO3" s="165"/>
    </row>
    <row r="4" spans="1:145" ht="26.2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81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55"/>
      <c r="DY4" s="1055"/>
      <c r="DZ4" s="1076"/>
      <c r="EA4" s="945">
        <f>+entero!EA4</f>
        <v>43591</v>
      </c>
      <c r="EB4" s="945">
        <f>+entero!EB4</f>
        <v>43592</v>
      </c>
      <c r="EC4" s="945">
        <f>+entero!EC4</f>
        <v>43593</v>
      </c>
      <c r="ED4" s="945">
        <f>+entero!ED4</f>
        <v>43594</v>
      </c>
      <c r="EE4" s="945">
        <f>+entero!EE4</f>
        <v>43595</v>
      </c>
      <c r="EF4" s="990" t="s">
        <v>246</v>
      </c>
      <c r="EG4" s="991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9"/>
      <c r="DI5" s="829"/>
      <c r="DJ5" s="829"/>
      <c r="DK5" s="829"/>
      <c r="DL5" s="829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829"/>
      <c r="EA5" s="322"/>
      <c r="EB5" s="322"/>
      <c r="EC5" s="322"/>
      <c r="ED5" s="322"/>
      <c r="EE5" s="322"/>
      <c r="EF5" s="850"/>
      <c r="EG5" s="881"/>
      <c r="EH5" s="165"/>
      <c r="EI5" s="165"/>
      <c r="EJ5" s="165"/>
      <c r="EK5" s="165"/>
      <c r="EL5" s="165"/>
      <c r="EM5" s="165"/>
      <c r="EN5" s="165"/>
      <c r="EO5" s="165"/>
    </row>
    <row r="6" spans="1:145" x14ac:dyDescent="0.2">
      <c r="A6" s="3"/>
      <c r="B6" s="106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70819.771906904934</v>
      </c>
      <c r="EA6" s="873">
        <f>+entero!EA28</f>
        <v>71230.356321722807</v>
      </c>
      <c r="EB6" s="873">
        <f>+entero!EB28</f>
        <v>71241.108134518639</v>
      </c>
      <c r="EC6" s="873">
        <f>+entero!EC28</f>
        <v>71106.580148410838</v>
      </c>
      <c r="ED6" s="873">
        <f>+entero!ED28</f>
        <v>70951.584194990472</v>
      </c>
      <c r="EE6" s="873">
        <f>+entero!EE28</f>
        <v>70824.764106996096</v>
      </c>
      <c r="EF6" s="851">
        <f>+entero!EF28</f>
        <v>4.9922000911610667</v>
      </c>
      <c r="EG6" s="963">
        <f>+entero!EG28</f>
        <v>7.0491614936551983E-3</v>
      </c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106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46855.142935199998</v>
      </c>
      <c r="EA7" s="873">
        <f>+entero!EA29</f>
        <v>46891.612313199999</v>
      </c>
      <c r="EB7" s="873">
        <f>+entero!EB29</f>
        <v>46890.702290900001</v>
      </c>
      <c r="EC7" s="873">
        <f>+entero!EC29</f>
        <v>46875.080736999997</v>
      </c>
      <c r="ED7" s="873">
        <f>+entero!ED29</f>
        <v>46814.757838800004</v>
      </c>
      <c r="EE7" s="873">
        <f>+entero!EE29</f>
        <v>46816.168919600001</v>
      </c>
      <c r="EF7" s="851">
        <f>+entero!EF29</f>
        <v>-38.974015599997074</v>
      </c>
      <c r="EG7" s="963">
        <f>+entero!EG29</f>
        <v>-8.317980302374739E-2</v>
      </c>
      <c r="EH7" s="165"/>
      <c r="EI7" s="165"/>
      <c r="EJ7" s="165"/>
      <c r="EK7" s="165"/>
      <c r="EL7" s="165"/>
      <c r="EM7" s="165"/>
      <c r="EN7" s="165"/>
      <c r="EO7" s="165"/>
    </row>
    <row r="8" spans="1:145" x14ac:dyDescent="0.2">
      <c r="A8" s="3"/>
      <c r="B8" s="106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-10721.194256016535</v>
      </c>
      <c r="EA8" s="873">
        <f>+entero!EA30</f>
        <v>-10778.023565043391</v>
      </c>
      <c r="EB8" s="873">
        <f>+entero!EB30</f>
        <v>-10731.87840688755</v>
      </c>
      <c r="EC8" s="873">
        <f>+entero!EC30</f>
        <v>-10227.133165611125</v>
      </c>
      <c r="ED8" s="873">
        <f>+entero!ED30</f>
        <v>-10132.38280230829</v>
      </c>
      <c r="EE8" s="873">
        <f>+entero!EE30</f>
        <v>-10156.464522723076</v>
      </c>
      <c r="EF8" s="851">
        <f>+entero!EF30</f>
        <v>564.7297332934595</v>
      </c>
      <c r="EG8" s="963">
        <f>+entero!EG30</f>
        <v>-5.2674144298480936</v>
      </c>
      <c r="EH8" s="165"/>
      <c r="EI8" s="165"/>
      <c r="EJ8" s="165"/>
      <c r="EK8" s="165"/>
      <c r="EL8" s="165"/>
      <c r="EM8" s="165"/>
      <c r="EN8" s="165"/>
      <c r="EO8" s="165"/>
    </row>
    <row r="9" spans="1:145" x14ac:dyDescent="0.2">
      <c r="A9" s="3"/>
      <c r="B9" s="106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14572.685532322588</v>
      </c>
      <c r="EA9" s="873">
        <f>+entero!EA31</f>
        <v>14974.366266385998</v>
      </c>
      <c r="EB9" s="873">
        <f>+entero!EB31</f>
        <v>15067.608342445003</v>
      </c>
      <c r="EC9" s="873">
        <f>+entero!EC31</f>
        <v>15485.476258291808</v>
      </c>
      <c r="ED9" s="873">
        <f>+entero!ED31</f>
        <v>15427.551191696026</v>
      </c>
      <c r="EE9" s="873">
        <f>+entero!EE31</f>
        <v>15404.437886061831</v>
      </c>
      <c r="EF9" s="851">
        <f>+entero!EF31</f>
        <v>831.75235373924261</v>
      </c>
      <c r="EG9" s="963">
        <f>+entero!EG31</f>
        <v>5.7076120382505646</v>
      </c>
      <c r="EH9" s="165"/>
      <c r="EI9" s="165"/>
      <c r="EJ9" s="165"/>
      <c r="EK9" s="165"/>
      <c r="EL9" s="165"/>
      <c r="EM9" s="165"/>
      <c r="EN9" s="165"/>
      <c r="EO9" s="165"/>
    </row>
    <row r="10" spans="1:145" x14ac:dyDescent="0.2">
      <c r="A10" s="3"/>
      <c r="B10" s="106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12216.345347293602</v>
      </c>
      <c r="EA10" s="873">
        <f>+entero!EA32</f>
        <v>12216.417105451599</v>
      </c>
      <c r="EB10" s="873">
        <f>+entero!EB32</f>
        <v>12156.3934681642</v>
      </c>
      <c r="EC10" s="873">
        <f>+entero!EC32</f>
        <v>12156.405894478801</v>
      </c>
      <c r="ED10" s="873">
        <f>+entero!ED32</f>
        <v>12096.378797274201</v>
      </c>
      <c r="EE10" s="873">
        <f>+entero!EE32</f>
        <v>12090.744870587803</v>
      </c>
      <c r="EF10" s="851">
        <f>+entero!EF32</f>
        <v>-125.60047670579843</v>
      </c>
      <c r="EG10" s="963">
        <f>+entero!EG32</f>
        <v>-1.0281346272977165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x14ac:dyDescent="0.2">
      <c r="A11" s="3"/>
      <c r="B11" s="106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874"/>
      <c r="EB11" s="874"/>
      <c r="EC11" s="874"/>
      <c r="ED11" s="874"/>
      <c r="EE11" s="874"/>
      <c r="EF11" s="852"/>
      <c r="EG11" s="964"/>
      <c r="EH11" s="165"/>
      <c r="EI11" s="165"/>
      <c r="EJ11" s="165"/>
      <c r="EK11" s="165"/>
      <c r="EL11" s="165"/>
      <c r="EM11" s="165"/>
      <c r="EN11" s="165"/>
      <c r="EO11" s="165"/>
    </row>
    <row r="12" spans="1:145" x14ac:dyDescent="0.2">
      <c r="A12" s="3"/>
      <c r="B12" s="106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70809.396111164111</v>
      </c>
      <c r="DZ12" s="764">
        <f>+entero!DZ34</f>
        <v>71120.346450694109</v>
      </c>
      <c r="EA12" s="873">
        <f>+entero!EA34</f>
        <v>70825.906044064119</v>
      </c>
      <c r="EB12" s="873">
        <f>+entero!EB34</f>
        <v>70564.735347174123</v>
      </c>
      <c r="EC12" s="873">
        <f>+entero!EC34</f>
        <v>70598.603372284109</v>
      </c>
      <c r="ED12" s="873">
        <f>+entero!ED34</f>
        <v>70620.336853354122</v>
      </c>
      <c r="EE12" s="873">
        <f>+entero!EE34</f>
        <v>70582.83623342411</v>
      </c>
      <c r="EF12" s="851">
        <f>+entero!EF34</f>
        <v>-537.51021726999898</v>
      </c>
      <c r="EG12" s="963">
        <f>+entero!EG34</f>
        <v>-0.75577558897669261</v>
      </c>
      <c r="EH12" s="165"/>
      <c r="EI12" s="165"/>
      <c r="EJ12" s="165"/>
      <c r="EK12" s="165"/>
      <c r="EL12" s="165"/>
      <c r="EM12" s="165"/>
      <c r="EN12" s="165"/>
      <c r="EO12" s="165"/>
    </row>
    <row r="13" spans="1:145" x14ac:dyDescent="0.2">
      <c r="A13" s="3"/>
      <c r="B13" s="106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127509.48689644539</v>
      </c>
      <c r="DZ13" s="764">
        <f>+entero!DZ35</f>
        <v>128633.13062312538</v>
      </c>
      <c r="EA13" s="873">
        <f>+entero!EA35</f>
        <v>128311.67026768539</v>
      </c>
      <c r="EB13" s="873">
        <f>+entero!EB35</f>
        <v>128064.72372775541</v>
      </c>
      <c r="EC13" s="873">
        <f>+entero!EC35</f>
        <v>127969.14183805538</v>
      </c>
      <c r="ED13" s="873">
        <f>+entero!ED35</f>
        <v>128019.66540589539</v>
      </c>
      <c r="EE13" s="873">
        <f>+entero!EE35</f>
        <v>127875.74033255538</v>
      </c>
      <c r="EF13" s="851">
        <f>+entero!EF35</f>
        <v>-757.3902905700088</v>
      </c>
      <c r="EG13" s="963">
        <f>+entero!EG35</f>
        <v>-0.5887987697267838</v>
      </c>
      <c r="EH13" s="165"/>
      <c r="EI13" s="165"/>
      <c r="EJ13" s="165"/>
      <c r="EK13" s="165"/>
      <c r="EL13" s="165"/>
      <c r="EM13" s="165"/>
      <c r="EN13" s="165"/>
      <c r="EO13" s="165"/>
    </row>
    <row r="14" spans="1:145" x14ac:dyDescent="0.2">
      <c r="A14" s="3"/>
      <c r="B14" s="106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215293.55047750293</v>
      </c>
      <c r="DZ14" s="764">
        <f>+entero!DZ36</f>
        <v>216587.81304687291</v>
      </c>
      <c r="EA14" s="873">
        <f>+entero!EA36</f>
        <v>216603.77560199294</v>
      </c>
      <c r="EB14" s="873">
        <f>+entero!EB36</f>
        <v>216469.72122179292</v>
      </c>
      <c r="EC14" s="873">
        <f>+entero!EC36</f>
        <v>216314.80527217296</v>
      </c>
      <c r="ED14" s="873">
        <f>+entero!ED36</f>
        <v>216216.00474661292</v>
      </c>
      <c r="EE14" s="873">
        <f>+entero!EE36</f>
        <v>216112.05415110293</v>
      </c>
      <c r="EF14" s="851">
        <f>+entero!EF36</f>
        <v>-475.75889576997724</v>
      </c>
      <c r="EG14" s="963">
        <f>+entero!EG36</f>
        <v>-0.21966097218361069</v>
      </c>
      <c r="EH14" s="165"/>
      <c r="EI14" s="165"/>
      <c r="EJ14" s="165"/>
      <c r="EK14" s="165"/>
      <c r="EL14" s="165"/>
      <c r="EM14" s="165"/>
      <c r="EN14" s="165"/>
      <c r="EO14" s="165"/>
    </row>
    <row r="15" spans="1:145" x14ac:dyDescent="0.2">
      <c r="A15" s="3"/>
      <c r="B15" s="106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875"/>
      <c r="EB15" s="875"/>
      <c r="EC15" s="875"/>
      <c r="ED15" s="875"/>
      <c r="EE15" s="875"/>
      <c r="EF15" s="853"/>
      <c r="EG15" s="876"/>
      <c r="EH15" s="165"/>
      <c r="EI15" s="165"/>
      <c r="EJ15" s="165"/>
      <c r="EK15" s="165"/>
      <c r="EL15" s="165"/>
      <c r="EM15" s="165"/>
      <c r="EN15" s="165"/>
      <c r="EO15" s="165"/>
    </row>
    <row r="16" spans="1:145" x14ac:dyDescent="0.2">
      <c r="A16" s="3"/>
      <c r="B16" s="106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89.429770124984458</v>
      </c>
      <c r="DZ16" s="767">
        <f>+entero!DZ38</f>
        <v>89.522378368394968</v>
      </c>
      <c r="EA16" s="877">
        <f>+entero!EA38</f>
        <v>89.683461122510082</v>
      </c>
      <c r="EB16" s="877">
        <f>+entero!EB38</f>
        <v>89.651892289676411</v>
      </c>
      <c r="EC16" s="877">
        <f>+entero!EC38</f>
        <v>89.678627871863796</v>
      </c>
      <c r="ED16" s="877">
        <f>+entero!ED38</f>
        <v>89.699941782202259</v>
      </c>
      <c r="EE16" s="877">
        <f>+entero!EE38</f>
        <v>89.788827856824838</v>
      </c>
      <c r="EF16" s="1000">
        <f>+entero!EF38</f>
        <v>0.26644948842987048</v>
      </c>
      <c r="EG16" s="878">
        <f>+entero!EG38</f>
        <v>0.29763450579183282</v>
      </c>
      <c r="EH16" s="165"/>
      <c r="EI16" s="165"/>
      <c r="EJ16" s="165"/>
      <c r="EK16" s="165"/>
      <c r="EL16" s="165"/>
      <c r="EM16" s="165"/>
      <c r="EN16" s="165"/>
      <c r="EO16" s="165"/>
    </row>
    <row r="17" spans="1:145" x14ac:dyDescent="0.2">
      <c r="A17" s="3"/>
      <c r="B17" s="106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85.433559176888579</v>
      </c>
      <c r="DZ17" s="767">
        <f>+entero!DZ39</f>
        <v>85.568909843591641</v>
      </c>
      <c r="EA17" s="877">
        <f>+entero!EA39</f>
        <v>85.617279057233603</v>
      </c>
      <c r="EB17" s="877">
        <f>+entero!EB39</f>
        <v>85.595194450432686</v>
      </c>
      <c r="EC17" s="877">
        <f>+entero!EC39</f>
        <v>85.612037089977306</v>
      </c>
      <c r="ED17" s="877">
        <f>+entero!ED39</f>
        <v>85.57085652420156</v>
      </c>
      <c r="EE17" s="877">
        <f>+entero!EE39</f>
        <v>85.605949749088026</v>
      </c>
      <c r="EF17" s="1000">
        <f>+entero!EF39</f>
        <v>3.7039905496385472E-2</v>
      </c>
      <c r="EG17" s="878">
        <f>+entero!EG39</f>
        <v>4.3286639462958298E-2</v>
      </c>
      <c r="EH17" s="165"/>
      <c r="EI17" s="165"/>
      <c r="EJ17" s="165"/>
      <c r="EK17" s="165"/>
      <c r="EL17" s="165"/>
      <c r="EM17" s="165"/>
      <c r="EN17" s="165"/>
      <c r="EO17" s="165"/>
    </row>
    <row r="18" spans="1:145" ht="13.5" thickBot="1" x14ac:dyDescent="0.25">
      <c r="A18" s="3"/>
      <c r="B18" s="106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89.404115022123833</v>
      </c>
      <c r="DZ18" s="768">
        <f>+entero!DZ40</f>
        <v>89.470569232546552</v>
      </c>
      <c r="EA18" s="879">
        <f>+entero!EA40</f>
        <v>89.464629127124056</v>
      </c>
      <c r="EB18" s="879">
        <f>+entero!EB40</f>
        <v>89.472767706614562</v>
      </c>
      <c r="EC18" s="879">
        <f>+entero!EC40</f>
        <v>89.482451474231681</v>
      </c>
      <c r="ED18" s="879">
        <f>+entero!ED40</f>
        <v>89.44917924562688</v>
      </c>
      <c r="EE18" s="879">
        <f>+entero!EE40</f>
        <v>89.474174123467847</v>
      </c>
      <c r="EF18" s="1051">
        <f>+entero!EF40</f>
        <v>3.604890921295123E-3</v>
      </c>
      <c r="EG18" s="880"/>
      <c r="EH18" s="165"/>
      <c r="EI18" s="165"/>
      <c r="EJ18" s="165"/>
      <c r="EK18" s="165"/>
      <c r="EL18" s="165"/>
      <c r="EM18" s="165"/>
      <c r="EN18" s="165"/>
      <c r="EO18" s="165"/>
    </row>
    <row r="19" spans="1:14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</row>
    <row r="160" spans="3:13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</row>
    <row r="161" spans="3:13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</row>
    <row r="162" spans="3:13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</row>
    <row r="163" spans="3:13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</row>
    <row r="164" spans="3:13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</row>
    <row r="165" spans="3:13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</row>
    <row r="166" spans="3:13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</row>
    <row r="167" spans="3:13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</row>
    <row r="168" spans="3:13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</row>
    <row r="169" spans="3:13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</row>
  </sheetData>
  <mergeCells count="130">
    <mergeCell ref="DY3:DY4"/>
    <mergeCell ref="EA3:EE3"/>
    <mergeCell ref="DX3:DX4"/>
    <mergeCell ref="EF3:EG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Z3:DZ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BN3:BN4"/>
    <mergeCell ref="BO3:BO4"/>
    <mergeCell ref="CU3:CU4"/>
    <mergeCell ref="CX3:CX4"/>
    <mergeCell ref="CE3:CE4"/>
    <mergeCell ref="CF3:CF4"/>
    <mergeCell ref="BZ3:BZ4"/>
    <mergeCell ref="CB3:CB4"/>
    <mergeCell ref="BY3:BY4"/>
    <mergeCell ref="CA3:CA4"/>
    <mergeCell ref="BX3:BX4"/>
    <mergeCell ref="CC3:CC4"/>
    <mergeCell ref="CG3:CG4"/>
    <mergeCell ref="BU3:BU4"/>
    <mergeCell ref="BT3:BT4"/>
    <mergeCell ref="BS3:BS4"/>
    <mergeCell ref="BV3:BV4"/>
    <mergeCell ref="CI3:CI4"/>
    <mergeCell ref="CP3:CP4"/>
    <mergeCell ref="CJ3:CJ4"/>
    <mergeCell ref="CK3:CK4"/>
    <mergeCell ref="N3:N4"/>
    <mergeCell ref="Q3:Q4"/>
    <mergeCell ref="BP3:BP4"/>
    <mergeCell ref="BR3:BR4"/>
    <mergeCell ref="BQ3:BQ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AV3:AV4"/>
    <mergeCell ref="AH3:AH4"/>
    <mergeCell ref="BW3:BW4"/>
    <mergeCell ref="CH3:CH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O172"/>
  <sheetViews>
    <sheetView topLeftCell="DM1" zoomScaleNormal="100" workbookViewId="0">
      <selection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10" customWidth="1"/>
    <col min="118" max="125" width="9.7109375" style="810" customWidth="1"/>
    <col min="126" max="135" width="8.28515625" style="810" customWidth="1"/>
    <col min="136" max="145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8.7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54" t="str">
        <f>+entero!DX3</f>
        <v>2019
A fines de Mar</v>
      </c>
      <c r="DY3" s="1054" t="str">
        <f>+entero!DY3</f>
        <v>2019
A fines de Abr</v>
      </c>
      <c r="DZ3" s="1075" t="str">
        <f>+entero!DZ3</f>
        <v>Semana 1°</v>
      </c>
      <c r="EA3" s="1068" t="str">
        <f>+entero!EA3</f>
        <v>Semana 2°</v>
      </c>
      <c r="EB3" s="1069"/>
      <c r="EC3" s="1069"/>
      <c r="ED3" s="1069"/>
      <c r="EE3" s="1070"/>
      <c r="EF3" s="1079" t="s">
        <v>252</v>
      </c>
      <c r="EG3" s="1080"/>
      <c r="EH3" s="165"/>
      <c r="EI3" s="165"/>
      <c r="EJ3" s="165"/>
      <c r="EK3" s="165"/>
      <c r="EL3" s="165"/>
      <c r="EM3" s="165"/>
      <c r="EN3" s="165"/>
      <c r="EO3" s="165"/>
    </row>
    <row r="4" spans="1:145" ht="18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81"/>
      <c r="DI4" s="1081"/>
      <c r="DJ4" s="1081"/>
      <c r="DK4" s="1081"/>
      <c r="DL4" s="1081"/>
      <c r="DM4" s="1081"/>
      <c r="DN4" s="1081"/>
      <c r="DO4" s="1081"/>
      <c r="DP4" s="1081"/>
      <c r="DQ4" s="1081"/>
      <c r="DR4" s="1081"/>
      <c r="DS4" s="1081"/>
      <c r="DT4" s="1081"/>
      <c r="DU4" s="1081"/>
      <c r="DV4" s="1081"/>
      <c r="DW4" s="1081"/>
      <c r="DX4" s="1081"/>
      <c r="DY4" s="1081"/>
      <c r="DZ4" s="1084"/>
      <c r="EA4" s="945">
        <f>+entero!EA4</f>
        <v>43591</v>
      </c>
      <c r="EB4" s="945">
        <f>+entero!EB4</f>
        <v>43592</v>
      </c>
      <c r="EC4" s="945">
        <f>+entero!EC4</f>
        <v>43593</v>
      </c>
      <c r="ED4" s="945">
        <f>+entero!ED4</f>
        <v>43594</v>
      </c>
      <c r="EE4" s="945">
        <f>+entero!EE4</f>
        <v>43595</v>
      </c>
      <c r="EF4" s="992" t="s">
        <v>246</v>
      </c>
      <c r="EG4" s="993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890"/>
      <c r="EB5" s="890"/>
      <c r="EC5" s="890"/>
      <c r="ED5" s="890"/>
      <c r="EE5" s="890"/>
      <c r="EF5" s="756"/>
      <c r="EG5" s="881"/>
      <c r="EH5" s="165"/>
      <c r="EI5" s="165"/>
      <c r="EJ5" s="165"/>
      <c r="EK5" s="165"/>
      <c r="EL5" s="165"/>
      <c r="EM5" s="165"/>
      <c r="EN5" s="165"/>
      <c r="EO5" s="165"/>
    </row>
    <row r="6" spans="1:145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2916.89128644315</v>
      </c>
      <c r="DW6" s="769">
        <f>+entero!DW42</f>
        <v>2904.0027440233198</v>
      </c>
      <c r="DX6" s="769">
        <f>+entero!DX42</f>
        <v>2895.76876734694</v>
      </c>
      <c r="DY6" s="769">
        <f>+entero!DY42</f>
        <v>2712.5712451141185</v>
      </c>
      <c r="DZ6" s="769">
        <f>+entero!DZ42</f>
        <v>2696.2529154518943</v>
      </c>
      <c r="EA6" s="882">
        <f>+entero!EA42</f>
        <v>2696.2529154518943</v>
      </c>
      <c r="EB6" s="882">
        <f>+entero!EB42</f>
        <v>2696.2529154518943</v>
      </c>
      <c r="EC6" s="882">
        <f>+entero!EC42</f>
        <v>2696.2529154518943</v>
      </c>
      <c r="ED6" s="882">
        <f>+entero!ED42</f>
        <v>2696.2529154518943</v>
      </c>
      <c r="EE6" s="882">
        <f>+entero!EE42</f>
        <v>2693.5438775510197</v>
      </c>
      <c r="EF6" s="1052">
        <f>+entero!EF42</f>
        <v>-2.7090379008745913</v>
      </c>
      <c r="EG6" s="965">
        <f>+entero!EG42</f>
        <v>-0.10047417604444053</v>
      </c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2570.1782798833819</v>
      </c>
      <c r="EA7" s="468">
        <f>+entero!EA43</f>
        <v>2570.1782798833819</v>
      </c>
      <c r="EB7" s="468">
        <f>+entero!EB43</f>
        <v>2570.1782798833819</v>
      </c>
      <c r="EC7" s="468">
        <f>+entero!EC43</f>
        <v>2570.1782798833819</v>
      </c>
      <c r="ED7" s="468">
        <f>+entero!ED43</f>
        <v>2570.1782798833819</v>
      </c>
      <c r="EE7" s="468">
        <f>+entero!EE43</f>
        <v>2570.1782798833819</v>
      </c>
      <c r="EF7" s="765"/>
      <c r="EG7" s="962"/>
      <c r="EH7" s="165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17631.423000000003</v>
      </c>
      <c r="EA8" s="468">
        <f>+entero!EA44</f>
        <v>17631.423000000003</v>
      </c>
      <c r="EB8" s="468">
        <f>+entero!EB44</f>
        <v>17631.423000000003</v>
      </c>
      <c r="EC8" s="468">
        <f>+entero!EC44</f>
        <v>17631.423000000003</v>
      </c>
      <c r="ED8" s="468">
        <f>+entero!ED44</f>
        <v>17631.423000000003</v>
      </c>
      <c r="EE8" s="468">
        <f>+entero!EE44</f>
        <v>17631.423000000003</v>
      </c>
      <c r="EF8" s="765"/>
      <c r="EG8" s="962"/>
      <c r="EH8" s="165"/>
      <c r="EI8" s="165"/>
      <c r="EJ8" s="165"/>
      <c r="EK8" s="165"/>
      <c r="EL8" s="165"/>
      <c r="EM8" s="165"/>
      <c r="EN8" s="165"/>
      <c r="EO8" s="165"/>
    </row>
    <row r="9" spans="1:145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468">
        <f>+entero!EA45</f>
        <v>0</v>
      </c>
      <c r="EB9" s="468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981"/>
      <c r="EG9" s="1002"/>
      <c r="EH9" s="165"/>
      <c r="EI9" s="165"/>
      <c r="EJ9" s="165"/>
      <c r="EK9" s="165"/>
      <c r="EL9" s="165"/>
      <c r="EM9" s="165"/>
      <c r="EN9" s="165"/>
      <c r="EO9" s="165"/>
    </row>
    <row r="10" spans="1:145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338.13381924198183</v>
      </c>
      <c r="DW10" s="763">
        <f>+entero!DW46</f>
        <v>325.24548090378937</v>
      </c>
      <c r="DX10" s="763">
        <f>+entero!DX46</f>
        <v>317.01166166180536</v>
      </c>
      <c r="DY10" s="763">
        <f>+entero!DY46</f>
        <v>133.81428520158161</v>
      </c>
      <c r="DZ10" s="763">
        <f>+entero!DZ46</f>
        <v>126.07463556851235</v>
      </c>
      <c r="EA10" s="468">
        <f>+entero!EA46</f>
        <v>126.07463556851235</v>
      </c>
      <c r="EB10" s="468">
        <f>+entero!EB46</f>
        <v>126.07463556851235</v>
      </c>
      <c r="EC10" s="468">
        <f>+entero!EC46</f>
        <v>126.07463556851235</v>
      </c>
      <c r="ED10" s="468">
        <f>+entero!ED46</f>
        <v>126.07463556851235</v>
      </c>
      <c r="EE10" s="468">
        <f>+entero!EE46</f>
        <v>123.36559766763772</v>
      </c>
      <c r="EF10" s="765">
        <f>+entero!EF46</f>
        <v>-2.7090379008746339</v>
      </c>
      <c r="EG10" s="962">
        <f>+entero!EG46</f>
        <v>-2.1487572727525106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2319.5979999999954</v>
      </c>
      <c r="DW11" s="763">
        <f>+entero!DW47</f>
        <v>2231.1839989999953</v>
      </c>
      <c r="DX11" s="763">
        <f>+entero!DX47</f>
        <v>2174.6999989999849</v>
      </c>
      <c r="DY11" s="763">
        <f>+entero!DY47</f>
        <v>917.96599648284985</v>
      </c>
      <c r="DZ11" s="763">
        <f>+entero!DZ47</f>
        <v>864.87199999999473</v>
      </c>
      <c r="EA11" s="468">
        <f>+entero!EA47</f>
        <v>864.87199999999473</v>
      </c>
      <c r="EB11" s="468">
        <f>+entero!EB47</f>
        <v>864.87199999999473</v>
      </c>
      <c r="EC11" s="468">
        <f>+entero!EC47</f>
        <v>864.87199999999473</v>
      </c>
      <c r="ED11" s="468">
        <f>+entero!ED47</f>
        <v>864.87199999999473</v>
      </c>
      <c r="EE11" s="468">
        <f>+entero!EE47</f>
        <v>846.28799999999478</v>
      </c>
      <c r="EF11" s="765">
        <f>+entero!EF47</f>
        <v>-18.583999999999946</v>
      </c>
      <c r="EG11" s="962">
        <f>+entero!EG47</f>
        <v>-2.1487572727525106</v>
      </c>
      <c r="EH11" s="165"/>
      <c r="EI11" s="165"/>
      <c r="EJ11" s="165"/>
      <c r="EK11" s="165"/>
      <c r="EL11" s="165"/>
      <c r="EM11" s="165"/>
      <c r="EN11" s="165"/>
      <c r="EO11" s="165"/>
    </row>
    <row r="12" spans="1:145" s="810" customFormat="1" x14ac:dyDescent="0.2">
      <c r="A12" s="3"/>
      <c r="B12" s="987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828.53300000000002</v>
      </c>
      <c r="EA12" s="468">
        <f>+entero!EA48</f>
        <v>828.53300000000002</v>
      </c>
      <c r="EB12" s="468">
        <f>+entero!EB48</f>
        <v>828.53300000000002</v>
      </c>
      <c r="EC12" s="468">
        <f>+entero!EC48</f>
        <v>828.53300000000002</v>
      </c>
      <c r="ED12" s="468">
        <f>+entero!ED48</f>
        <v>828.53300000000002</v>
      </c>
      <c r="EE12" s="468">
        <f>+entero!EE48</f>
        <v>809.94900000000007</v>
      </c>
      <c r="EF12" s="765">
        <f>+entero!EF48</f>
        <v>-18.583999999999946</v>
      </c>
      <c r="EG12" s="988">
        <f>+entero!EG48</f>
        <v>-2.2430005805441633</v>
      </c>
      <c r="EH12" s="798"/>
      <c r="EI12" s="798"/>
      <c r="EJ12" s="798"/>
      <c r="EK12" s="798"/>
      <c r="EL12" s="798"/>
      <c r="EM12" s="798"/>
      <c r="EN12" s="798"/>
      <c r="EO12" s="798"/>
    </row>
    <row r="13" spans="1:145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468">
        <f>+entero!EA49</f>
        <v>0</v>
      </c>
      <c r="EB13" s="468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765"/>
      <c r="EG13" s="1003"/>
      <c r="EH13" s="165"/>
      <c r="EI13" s="165"/>
      <c r="EJ13" s="165"/>
      <c r="EK13" s="165"/>
      <c r="EL13" s="165"/>
      <c r="EM13" s="165"/>
      <c r="EN13" s="165"/>
      <c r="EO13" s="165"/>
    </row>
    <row r="14" spans="1:145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44.353445335276966</v>
      </c>
      <c r="EA14" s="883">
        <f>+entero!EA50</f>
        <v>44.353445335276966</v>
      </c>
      <c r="EB14" s="883">
        <f>+entero!EB50</f>
        <v>35.607089650145767</v>
      </c>
      <c r="EC14" s="883">
        <f>+entero!EC50</f>
        <v>35.607089650145767</v>
      </c>
      <c r="ED14" s="883">
        <f>+entero!ED50</f>
        <v>26.860733965014575</v>
      </c>
      <c r="EE14" s="883">
        <f>+entero!EE50</f>
        <v>20.040996355685131</v>
      </c>
      <c r="EF14" s="765">
        <f>+entero!EF50</f>
        <v>-24.312448979591835</v>
      </c>
      <c r="EG14" s="962">
        <f>+entero!EG50</f>
        <v>-54.81524331606925</v>
      </c>
      <c r="EH14" s="165"/>
      <c r="EI14" s="165"/>
      <c r="EJ14" s="165"/>
      <c r="EK14" s="165"/>
      <c r="EL14" s="165"/>
      <c r="EM14" s="165"/>
      <c r="EN14" s="165"/>
      <c r="EO14" s="165"/>
    </row>
    <row r="15" spans="1:145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17.492711370262391</v>
      </c>
      <c r="EA15" s="883">
        <f>+entero!EA51</f>
        <v>17.492711370262391</v>
      </c>
      <c r="EB15" s="883">
        <f>+entero!EB51</f>
        <v>8.7463556851311957</v>
      </c>
      <c r="EC15" s="883">
        <f>+entero!EC51</f>
        <v>8.7463556851311957</v>
      </c>
      <c r="ED15" s="883">
        <f>+entero!ED51</f>
        <v>0</v>
      </c>
      <c r="EE15" s="883">
        <f>+entero!EE51</f>
        <v>0</v>
      </c>
      <c r="EF15" s="765">
        <f>+entero!EF51</f>
        <v>-17.492711370262391</v>
      </c>
      <c r="EG15" s="962"/>
      <c r="EH15" s="165"/>
      <c r="EI15" s="165"/>
      <c r="EJ15" s="165"/>
      <c r="EK15" s="165"/>
      <c r="EL15" s="165"/>
      <c r="EM15" s="165"/>
      <c r="EN15" s="165"/>
      <c r="EO15" s="165"/>
    </row>
    <row r="16" spans="1:145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120</v>
      </c>
      <c r="EA16" s="883">
        <f>+entero!EA52</f>
        <v>120</v>
      </c>
      <c r="EB16" s="883">
        <f>+entero!EB52</f>
        <v>60</v>
      </c>
      <c r="EC16" s="883">
        <f>+entero!EC52</f>
        <v>60</v>
      </c>
      <c r="ED16" s="883">
        <f>+entero!ED52</f>
        <v>0</v>
      </c>
      <c r="EE16" s="883">
        <f>+entero!EE52</f>
        <v>0</v>
      </c>
      <c r="EF16" s="765">
        <f>+entero!EF52</f>
        <v>-120</v>
      </c>
      <c r="EG16" s="962"/>
      <c r="EH16" s="165"/>
      <c r="EI16" s="165"/>
      <c r="EJ16" s="165"/>
      <c r="EK16" s="165"/>
      <c r="EL16" s="165"/>
      <c r="EM16" s="165"/>
      <c r="EN16" s="165"/>
      <c r="EO16" s="165"/>
    </row>
    <row r="17" spans="1:145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0</v>
      </c>
      <c r="EA17" s="883">
        <f>+entero!EA53</f>
        <v>0</v>
      </c>
      <c r="EB17" s="883">
        <f>+entero!EB53</f>
        <v>0</v>
      </c>
      <c r="EC17" s="883">
        <f>+entero!EC53</f>
        <v>0</v>
      </c>
      <c r="ED17" s="883">
        <f>+entero!ED53</f>
        <v>0</v>
      </c>
      <c r="EE17" s="883">
        <f>+entero!EE53</f>
        <v>0</v>
      </c>
      <c r="EF17" s="765"/>
      <c r="EG17" s="962"/>
      <c r="EH17" s="165"/>
      <c r="EI17" s="165"/>
      <c r="EJ17" s="165"/>
      <c r="EK17" s="165"/>
      <c r="EL17" s="165"/>
      <c r="EM17" s="165"/>
      <c r="EN17" s="165"/>
      <c r="EO17" s="165"/>
    </row>
    <row r="18" spans="1:145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26.860733965014575</v>
      </c>
      <c r="EA18" s="883">
        <f>+entero!EA54</f>
        <v>26.860733965014575</v>
      </c>
      <c r="EB18" s="883">
        <f>+entero!EB54</f>
        <v>26.860733965014575</v>
      </c>
      <c r="EC18" s="883">
        <f>+entero!EC54</f>
        <v>26.860733965014575</v>
      </c>
      <c r="ED18" s="883">
        <f>+entero!ED54</f>
        <v>26.860733965014575</v>
      </c>
      <c r="EE18" s="883">
        <f>+entero!EE54</f>
        <v>20.040996355685131</v>
      </c>
      <c r="EF18" s="765">
        <f>+entero!EF54</f>
        <v>-6.8197376093294437</v>
      </c>
      <c r="EG18" s="962">
        <f>+entero!EG54</f>
        <v>-25.389245201609079</v>
      </c>
      <c r="EH18" s="165"/>
      <c r="EI18" s="165"/>
      <c r="EJ18" s="165"/>
      <c r="EK18" s="165"/>
      <c r="EL18" s="165"/>
      <c r="EM18" s="165"/>
      <c r="EN18" s="165"/>
      <c r="EO18" s="165"/>
    </row>
    <row r="19" spans="1:145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184.264635</v>
      </c>
      <c r="EA19" s="883">
        <f>+entero!EA55</f>
        <v>184.264635</v>
      </c>
      <c r="EB19" s="883">
        <f>+entero!EB55</f>
        <v>184.264635</v>
      </c>
      <c r="EC19" s="883">
        <f>+entero!EC55</f>
        <v>184.264635</v>
      </c>
      <c r="ED19" s="883">
        <f>+entero!ED55</f>
        <v>184.264635</v>
      </c>
      <c r="EE19" s="883">
        <f>+entero!EE55</f>
        <v>137.481235</v>
      </c>
      <c r="EF19" s="765">
        <f>+entero!EF55</f>
        <v>-46.7834</v>
      </c>
      <c r="EG19" s="962">
        <f>+entero!EG55</f>
        <v>-25.389245201609089</v>
      </c>
      <c r="EH19" s="165"/>
      <c r="EI19" s="165"/>
      <c r="EJ19" s="165"/>
      <c r="EK19" s="165"/>
      <c r="EL19" s="165"/>
      <c r="EM19" s="165"/>
      <c r="EN19" s="165"/>
      <c r="EO19" s="165"/>
    </row>
    <row r="20" spans="1:145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884">
        <f>+entero!EA56</f>
        <v>0</v>
      </c>
      <c r="EB20" s="884">
        <f>+entero!EB56</f>
        <v>0</v>
      </c>
      <c r="EC20" s="884">
        <f>+entero!EC56</f>
        <v>0</v>
      </c>
      <c r="ED20" s="884">
        <f>+entero!ED56</f>
        <v>0</v>
      </c>
      <c r="EE20" s="884">
        <f>+entero!EE56</f>
        <v>0</v>
      </c>
      <c r="EF20" s="1013"/>
      <c r="EG20" s="1014"/>
      <c r="EH20" s="165"/>
      <c r="EI20" s="165"/>
      <c r="EJ20" s="165"/>
      <c r="EK20" s="165"/>
      <c r="EL20" s="165"/>
      <c r="EM20" s="165"/>
      <c r="EN20" s="165"/>
      <c r="EO20" s="165"/>
    </row>
    <row r="21" spans="1:14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1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1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1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1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1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1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</row>
    <row r="107" spans="3:13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</row>
    <row r="108" spans="3:13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</row>
    <row r="109" spans="3:13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</row>
    <row r="110" spans="3:13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</row>
    <row r="111" spans="3:13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</row>
    <row r="112" spans="3:13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</row>
    <row r="113" spans="3:13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</row>
    <row r="114" spans="3:13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</row>
    <row r="115" spans="3:13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</row>
    <row r="116" spans="3:13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</row>
    <row r="117" spans="3:13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</row>
    <row r="118" spans="3:13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</row>
    <row r="119" spans="3:13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</row>
    <row r="120" spans="3:13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</row>
    <row r="121" spans="3:13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</row>
    <row r="163" spans="3:13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</row>
    <row r="164" spans="3:13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</row>
    <row r="165" spans="3:13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</row>
    <row r="166" spans="3:13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</row>
    <row r="167" spans="3:13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</row>
    <row r="168" spans="3:13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</row>
    <row r="169" spans="3:13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</row>
  </sheetData>
  <mergeCells count="129">
    <mergeCell ref="EA3:EE3"/>
    <mergeCell ref="EF3:EG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V3:DV4"/>
    <mergeCell ref="DZ3:DZ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Y3:DY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O188"/>
  <sheetViews>
    <sheetView zoomScaleNormal="100" workbookViewId="0">
      <pane xSplit="40" ySplit="4" topLeftCell="DT5" activePane="bottomRight" state="frozen"/>
      <selection pane="topRight" activeCell="AO1" sqref="AO1"/>
      <selection pane="bottomLeft" activeCell="A5" sqref="A5"/>
      <selection pane="bottomRight"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10" customWidth="1"/>
    <col min="118" max="125" width="9.7109375" style="810" customWidth="1"/>
    <col min="126" max="135" width="9" style="810" customWidth="1"/>
    <col min="136" max="145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3.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236</v>
      </c>
      <c r="DI3" s="1056" t="s">
        <v>247</v>
      </c>
      <c r="DJ3" s="1056" t="str">
        <f>+entero!DJ3</f>
        <v>2018
A fines de Ene</v>
      </c>
      <c r="DK3" s="1056" t="str">
        <f>+entero!DK3</f>
        <v>2018
A fines de Feb</v>
      </c>
      <c r="DL3" s="1056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54" t="str">
        <f>+entero!DX3</f>
        <v>2019
A fines de Mar</v>
      </c>
      <c r="DY3" s="1054" t="str">
        <f>+entero!DY3</f>
        <v>2019
A fines de Abr</v>
      </c>
      <c r="DZ3" s="1075" t="str">
        <f>+entero!DZ3</f>
        <v>Semana 1°</v>
      </c>
      <c r="EA3" s="1068" t="str">
        <f>+entero!EA3</f>
        <v>Semana 2°</v>
      </c>
      <c r="EB3" s="1069"/>
      <c r="EC3" s="1069"/>
      <c r="ED3" s="1069"/>
      <c r="EE3" s="1070"/>
      <c r="EF3" s="1079" t="s">
        <v>252</v>
      </c>
      <c r="EG3" s="1080"/>
      <c r="EH3" s="165"/>
      <c r="EI3" s="165"/>
      <c r="EJ3" s="165"/>
      <c r="EK3" s="165"/>
      <c r="EL3" s="165"/>
      <c r="EM3" s="165"/>
      <c r="EN3" s="165"/>
    </row>
    <row r="4" spans="1:144" ht="24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55"/>
      <c r="DI4" s="1085"/>
      <c r="DJ4" s="1085"/>
      <c r="DK4" s="1085"/>
      <c r="DL4" s="1085"/>
      <c r="DM4" s="1081"/>
      <c r="DN4" s="1081"/>
      <c r="DO4" s="1081"/>
      <c r="DP4" s="1081"/>
      <c r="DQ4" s="1081"/>
      <c r="DR4" s="1081"/>
      <c r="DS4" s="1081"/>
      <c r="DT4" s="1081"/>
      <c r="DU4" s="1081"/>
      <c r="DV4" s="1081"/>
      <c r="DW4" s="1081"/>
      <c r="DX4" s="1081"/>
      <c r="DY4" s="1081"/>
      <c r="DZ4" s="1084"/>
      <c r="EA4" s="945">
        <f>+entero!EA4</f>
        <v>43591</v>
      </c>
      <c r="EB4" s="945">
        <f>+entero!EB4</f>
        <v>43592</v>
      </c>
      <c r="EC4" s="945">
        <f>+entero!EC4</f>
        <v>43593</v>
      </c>
      <c r="ED4" s="945">
        <f>+entero!ED4</f>
        <v>43594</v>
      </c>
      <c r="EE4" s="945">
        <f>+entero!EE4</f>
        <v>43595</v>
      </c>
      <c r="EF4" s="990" t="s">
        <v>246</v>
      </c>
      <c r="EG4" s="991" t="s">
        <v>183</v>
      </c>
      <c r="EH4" s="165"/>
      <c r="EI4" s="165"/>
      <c r="EJ4" s="165"/>
      <c r="EK4" s="165"/>
      <c r="EL4" s="165"/>
      <c r="EM4" s="165"/>
      <c r="EN4" s="165"/>
    </row>
    <row r="5" spans="1:14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890"/>
      <c r="EB5" s="890"/>
      <c r="EC5" s="890"/>
      <c r="ED5" s="890"/>
      <c r="EE5" s="890"/>
      <c r="EF5" s="756"/>
      <c r="EG5" s="857"/>
      <c r="EH5" s="165"/>
      <c r="EI5" s="165"/>
      <c r="EJ5" s="165"/>
      <c r="EK5" s="165"/>
      <c r="EL5" s="165"/>
      <c r="EM5" s="165"/>
      <c r="EN5" s="165"/>
    </row>
    <row r="6" spans="1:144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26401.921797793893</v>
      </c>
      <c r="DZ6" s="761">
        <f>+entero!DZ58</f>
        <v>26523.566579524213</v>
      </c>
      <c r="EA6" s="885">
        <f>+entero!EA58</f>
        <v>26480.605859006719</v>
      </c>
      <c r="EB6" s="885">
        <f>+entero!EB58</f>
        <v>26464.721241079609</v>
      </c>
      <c r="EC6" s="885">
        <f>+entero!EC58</f>
        <v>26445.01521082742</v>
      </c>
      <c r="ED6" s="885">
        <f>+entero!ED58</f>
        <v>26444.3444451248</v>
      </c>
      <c r="EE6" s="885">
        <f>+entero!EE58</f>
        <v>26437.40685786241</v>
      </c>
      <c r="EF6" s="473">
        <f>+entero!EF58</f>
        <v>-86.159721661802905</v>
      </c>
      <c r="EG6" s="968">
        <f>+entero!EG58</f>
        <v>-0.32484214143476686</v>
      </c>
      <c r="EH6" s="165"/>
      <c r="EI6" s="165"/>
      <c r="EJ6" s="165"/>
      <c r="EK6" s="165"/>
      <c r="EL6" s="165"/>
      <c r="EM6" s="165"/>
      <c r="EN6" s="165"/>
    </row>
    <row r="7" spans="1:144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4">
        <f>+entero!AO59</f>
        <v>65.736999268964922</v>
      </c>
      <c r="AP7" s="864">
        <f>+entero!AP59</f>
        <v>66.140406184457731</v>
      </c>
      <c r="AQ7" s="864">
        <f>+entero!AQ59</f>
        <v>66.727961165597506</v>
      </c>
      <c r="AR7" s="864">
        <f>+entero!AR59</f>
        <v>67.480303731025231</v>
      </c>
      <c r="AS7" s="864">
        <f>+entero!AS59</f>
        <v>67.384912755293641</v>
      </c>
      <c r="AT7" s="864">
        <f>+entero!AT59</f>
        <v>68.391859628769907</v>
      </c>
      <c r="AU7" s="864">
        <f>+entero!AU59</f>
        <v>69.360597153899874</v>
      </c>
      <c r="AV7" s="864">
        <f>+entero!AV59</f>
        <v>69.982818834754497</v>
      </c>
      <c r="AW7" s="864">
        <f>+entero!AW59</f>
        <v>70.516102973323385</v>
      </c>
      <c r="AX7" s="864">
        <f>+entero!AX59</f>
        <v>70.848767160945513</v>
      </c>
      <c r="AY7" s="864">
        <f>+entero!AY59</f>
        <v>70.933489308554158</v>
      </c>
      <c r="AZ7" s="864">
        <f>+entero!AZ59</f>
        <v>71.480889610536238</v>
      </c>
      <c r="BA7" s="864">
        <f>+entero!BA59</f>
        <v>72.718015380159841</v>
      </c>
      <c r="BB7" s="864">
        <f>+entero!BB59</f>
        <v>72.410804568011002</v>
      </c>
      <c r="BC7" s="864">
        <f>+entero!BC59</f>
        <v>72.782479911099145</v>
      </c>
      <c r="BD7" s="864">
        <f>+entero!BD59</f>
        <v>73.1903283469114</v>
      </c>
      <c r="BE7" s="864">
        <f>+entero!BE59</f>
        <v>73.12073202570221</v>
      </c>
      <c r="BF7" s="864">
        <f>+entero!BF59</f>
        <v>73.808207497036719</v>
      </c>
      <c r="BG7" s="864">
        <f>+entero!BG59</f>
        <v>74.920466547110948</v>
      </c>
      <c r="BH7" s="864">
        <f>+entero!BH59</f>
        <v>75.482891157535818</v>
      </c>
      <c r="BI7" s="864">
        <f>+entero!BI59</f>
        <v>76.463588400680123</v>
      </c>
      <c r="BJ7" s="864">
        <f>+entero!BJ59</f>
        <v>76.373049337756044</v>
      </c>
      <c r="BK7" s="864">
        <f>+entero!BK59</f>
        <v>76.728157816989608</v>
      </c>
      <c r="BL7" s="864">
        <f>+entero!BL59</f>
        <v>77.434907464096554</v>
      </c>
      <c r="BM7" s="864">
        <f>+entero!BM59</f>
        <v>78.898152631609079</v>
      </c>
      <c r="BN7" s="864">
        <f>+entero!BN59</f>
        <v>79.074503336060289</v>
      </c>
      <c r="BO7" s="864">
        <f>+entero!BO59</f>
        <v>79.181617321576297</v>
      </c>
      <c r="BP7" s="864">
        <f>+entero!BP59</f>
        <v>79.092362337921713</v>
      </c>
      <c r="BQ7" s="864">
        <f>+entero!BQ59</f>
        <v>79.396558658773813</v>
      </c>
      <c r="BR7" s="864">
        <f>+entero!BR59</f>
        <v>79.238303983454756</v>
      </c>
      <c r="BS7" s="864">
        <f>+entero!BS59</f>
        <v>79.633614683688165</v>
      </c>
      <c r="BT7" s="864">
        <f>+entero!BT59</f>
        <v>80.01258371889692</v>
      </c>
      <c r="BU7" s="864">
        <f>+entero!BU59</f>
        <v>80.599010913293355</v>
      </c>
      <c r="BV7" s="864">
        <f>+entero!BV59</f>
        <v>81.378263668595679</v>
      </c>
      <c r="BW7" s="864">
        <f>+entero!BW59</f>
        <v>81.687768714648044</v>
      </c>
      <c r="BX7" s="864">
        <f>+entero!BX59</f>
        <v>82.026441293331359</v>
      </c>
      <c r="BY7" s="864">
        <f>+entero!BY59</f>
        <v>82.616982937023636</v>
      </c>
      <c r="BZ7" s="864">
        <f>+entero!BZ59</f>
        <v>82.456661356542313</v>
      </c>
      <c r="CA7" s="864">
        <f>+entero!CA59</f>
        <v>82.415091038418879</v>
      </c>
      <c r="CB7" s="864">
        <f>+entero!CB59</f>
        <v>82.331898666147609</v>
      </c>
      <c r="CC7" s="864">
        <f>+entero!CC59</f>
        <v>82.276099841935775</v>
      </c>
      <c r="CD7" s="864">
        <f>+entero!CD59</f>
        <v>82.281523583069401</v>
      </c>
      <c r="CE7" s="864">
        <f>+entero!CE59</f>
        <v>82.464204991421497</v>
      </c>
      <c r="CF7" s="864">
        <f>+entero!CF59</f>
        <v>82.557040296329959</v>
      </c>
      <c r="CG7" s="864">
        <f>+entero!CG59</f>
        <v>82.523740512203531</v>
      </c>
      <c r="CH7" s="864">
        <f>+entero!CH59</f>
        <v>82.304774525105202</v>
      </c>
      <c r="CI7" s="864">
        <f>+entero!CI59</f>
        <v>82.882411753798408</v>
      </c>
      <c r="CJ7" s="864">
        <f>+entero!CJ59</f>
        <v>83.143691901778709</v>
      </c>
      <c r="CK7" s="864">
        <f>+entero!CK59</f>
        <v>83.76132118255363</v>
      </c>
      <c r="CL7" s="864">
        <f>+entero!CL59</f>
        <v>83.588133324526694</v>
      </c>
      <c r="CM7" s="864">
        <f>+entero!CM59</f>
        <v>83.662312306638086</v>
      </c>
      <c r="CN7" s="864">
        <f>+entero!CN59</f>
        <v>83.306428968755412</v>
      </c>
      <c r="CO7" s="864">
        <f>+entero!CO59</f>
        <v>83.736932399001603</v>
      </c>
      <c r="CP7" s="864">
        <f>+entero!CP59</f>
        <v>83.417891331927891</v>
      </c>
      <c r="CQ7" s="864">
        <f>+entero!CQ59</f>
        <v>83.747700968202594</v>
      </c>
      <c r="CR7" s="864">
        <f>+entero!CR59</f>
        <v>83.910666189740695</v>
      </c>
      <c r="CS7" s="864">
        <f>+entero!CS59</f>
        <v>84.075974438673498</v>
      </c>
      <c r="CT7" s="864">
        <f>+entero!CT59</f>
        <v>84.317151256029632</v>
      </c>
      <c r="CU7" s="864">
        <f>+entero!CU59</f>
        <v>84.068419059280856</v>
      </c>
      <c r="CV7" s="864">
        <f>+entero!CV59</f>
        <v>84.294507422846195</v>
      </c>
      <c r="CW7" s="864">
        <f>+entero!CW59</f>
        <v>84.825513272245004</v>
      </c>
      <c r="CX7" s="864">
        <f>+entero!CX59</f>
        <v>84.539919213133231</v>
      </c>
      <c r="CY7" s="864">
        <f>+entero!CY59</f>
        <v>84.625064619968569</v>
      </c>
      <c r="CZ7" s="864">
        <f>+entero!CZ59</f>
        <v>84.639546974584817</v>
      </c>
      <c r="DA7" s="864">
        <f>+entero!DA59</f>
        <v>84.701551026727145</v>
      </c>
      <c r="DB7" s="864">
        <f>+entero!DB59</f>
        <v>84.819822455746248</v>
      </c>
      <c r="DC7" s="864">
        <f>+entero!DC59</f>
        <v>85.170751552751284</v>
      </c>
      <c r="DD7" s="864">
        <f>+entero!DD59</f>
        <v>85.17739987215495</v>
      </c>
      <c r="DE7" s="864">
        <f>+entero!DE59</f>
        <v>85.467267147503463</v>
      </c>
      <c r="DF7" s="864">
        <f>+entero!DF59</f>
        <v>85.598937343902278</v>
      </c>
      <c r="DG7" s="864">
        <f>+entero!DG59</f>
        <v>85.837711438096832</v>
      </c>
      <c r="DH7" s="864">
        <f>+entero!DH59</f>
        <v>86.029147202262308</v>
      </c>
      <c r="DI7" s="864">
        <f>+entero!DI59</f>
        <v>86.573238061891615</v>
      </c>
      <c r="DJ7" s="864">
        <f>+entero!DJ59</f>
        <v>85.958912000648994</v>
      </c>
      <c r="DK7" s="864">
        <f>+entero!DK59</f>
        <v>86.701108434438595</v>
      </c>
      <c r="DL7" s="864">
        <f>+entero!DL59</f>
        <v>86.793796180646225</v>
      </c>
      <c r="DM7" s="864">
        <f>+entero!DM59</f>
        <v>86.719595339955404</v>
      </c>
      <c r="DN7" s="864">
        <f>+entero!DN59</f>
        <v>86.838644678936305</v>
      </c>
      <c r="DO7" s="864">
        <f>+entero!DO59</f>
        <v>87.154177643934403</v>
      </c>
      <c r="DP7" s="864">
        <f>+entero!DP59</f>
        <v>87.218502338885898</v>
      </c>
      <c r="DQ7" s="864">
        <f>+entero!DQ59</f>
        <v>87.559349001286904</v>
      </c>
      <c r="DR7" s="864">
        <f>+entero!DR59</f>
        <v>87.425743296212232</v>
      </c>
      <c r="DS7" s="864">
        <f>+entero!DS59</f>
        <v>87.3679098068542</v>
      </c>
      <c r="DT7" s="864">
        <f>+entero!DT59</f>
        <v>87.268771554905584</v>
      </c>
      <c r="DU7" s="864">
        <f>+entero!DU59</f>
        <v>87.623699912531706</v>
      </c>
      <c r="DV7" s="864">
        <f>+entero!DV59</f>
        <v>87.301278920986704</v>
      </c>
      <c r="DW7" s="864">
        <f>+entero!DW59</f>
        <v>86.864352426733603</v>
      </c>
      <c r="DX7" s="864">
        <f>+entero!DX59</f>
        <v>86.862892623390593</v>
      </c>
      <c r="DY7" s="864">
        <f>+entero!DY59</f>
        <v>86.713817684134199</v>
      </c>
      <c r="DZ7" s="864">
        <f>+entero!DZ59</f>
        <v>86.780942981339109</v>
      </c>
      <c r="EA7" s="888">
        <f>+entero!EA59</f>
        <v>86.735504194711808</v>
      </c>
      <c r="EB7" s="888">
        <f>+entero!EB59</f>
        <v>86.668361151546435</v>
      </c>
      <c r="EC7" s="888">
        <f>+entero!EC59</f>
        <v>86.670731400425467</v>
      </c>
      <c r="ED7" s="888">
        <f>+entero!ED59</f>
        <v>86.634503314587505</v>
      </c>
      <c r="EE7" s="888">
        <f>+entero!EE59</f>
        <v>86.663574547510024</v>
      </c>
      <c r="EF7" s="966">
        <f>+entero!EF59</f>
        <v>-0.11736843382908546</v>
      </c>
      <c r="EG7" s="854"/>
      <c r="EH7" s="165"/>
      <c r="EI7" s="165"/>
      <c r="EJ7" s="165"/>
      <c r="EK7" s="165"/>
      <c r="EL7" s="165"/>
      <c r="EM7" s="165"/>
      <c r="EN7" s="165"/>
    </row>
    <row r="8" spans="1:144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25730.28025213454</v>
      </c>
      <c r="DZ8" s="761">
        <f>+entero!DZ60</f>
        <v>25858.498065934826</v>
      </c>
      <c r="EA8" s="885">
        <f>+entero!EA60</f>
        <v>25813.903963493136</v>
      </c>
      <c r="EB8" s="885">
        <f>+entero!EB60</f>
        <v>25797.136984049994</v>
      </c>
      <c r="EC8" s="885">
        <f>+entero!EC60</f>
        <v>25776.769437762821</v>
      </c>
      <c r="ED8" s="885">
        <f>+entero!ED60</f>
        <v>25775.499984013542</v>
      </c>
      <c r="EE8" s="885">
        <f>+entero!EE60</f>
        <v>25775.047382173892</v>
      </c>
      <c r="EF8" s="473">
        <f>+entero!EF60</f>
        <v>-83.450683760933316</v>
      </c>
      <c r="EG8" s="968">
        <f>+entero!EG60</f>
        <v>-0.32272053677729895</v>
      </c>
      <c r="EH8" s="165"/>
      <c r="EI8" s="165"/>
      <c r="EJ8" s="165"/>
      <c r="EK8" s="165"/>
      <c r="EL8" s="165"/>
      <c r="EM8" s="165"/>
      <c r="EN8" s="165"/>
    </row>
    <row r="9" spans="1:144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4">
        <f>+entero!AO61</f>
        <v>64.016751848453453</v>
      </c>
      <c r="AP9" s="1039">
        <f>+entero!AP61</f>
        <v>64.46023524160735</v>
      </c>
      <c r="AQ9" s="1039">
        <f>+entero!AQ61</f>
        <v>65.037528774567321</v>
      </c>
      <c r="AR9" s="1039">
        <f>+entero!AR61</f>
        <v>65.780800707184298</v>
      </c>
      <c r="AS9" s="1039">
        <f>+entero!AS61</f>
        <v>65.763272006741815</v>
      </c>
      <c r="AT9" s="1039">
        <f>+entero!AT61</f>
        <v>66.735957005269938</v>
      </c>
      <c r="AU9" s="1039">
        <f>+entero!AU61</f>
        <v>67.874892844027329</v>
      </c>
      <c r="AV9" s="1039">
        <f>+entero!AV61</f>
        <v>68.298299533830416</v>
      </c>
      <c r="AW9" s="1039">
        <f>+entero!AW61</f>
        <v>69.121992345233025</v>
      </c>
      <c r="AX9" s="1039">
        <f>+entero!AX61</f>
        <v>69.654850409057943</v>
      </c>
      <c r="AY9" s="1039">
        <f>+entero!AY61</f>
        <v>69.674572947042819</v>
      </c>
      <c r="AZ9" s="1039">
        <f>+entero!AZ61</f>
        <v>70.458375597270489</v>
      </c>
      <c r="BA9" s="864">
        <f>+entero!BA61</f>
        <v>72.001384554409753</v>
      </c>
      <c r="BB9" s="864">
        <f>+entero!BB61</f>
        <v>71.63744927633482</v>
      </c>
      <c r="BC9" s="864">
        <f>+entero!BC61</f>
        <v>71.832317959987108</v>
      </c>
      <c r="BD9" s="864">
        <f>+entero!BD61</f>
        <v>72.205866840483566</v>
      </c>
      <c r="BE9" s="864">
        <f>+entero!BE61</f>
        <v>72.211309053879674</v>
      </c>
      <c r="BF9" s="864">
        <f>+entero!BF61</f>
        <v>72.44719560541256</v>
      </c>
      <c r="BG9" s="864">
        <f>+entero!BG61</f>
        <v>73.332394270590058</v>
      </c>
      <c r="BH9" s="864">
        <f>+entero!BH61</f>
        <v>73.825885712356907</v>
      </c>
      <c r="BI9" s="864">
        <f>+entero!BI61</f>
        <v>74.960753739735495</v>
      </c>
      <c r="BJ9" s="864">
        <f>+entero!BJ61</f>
        <v>74.976069313789452</v>
      </c>
      <c r="BK9" s="864">
        <f>+entero!BK61</f>
        <v>75.284922941338863</v>
      </c>
      <c r="BL9" s="864">
        <f>+entero!BL61</f>
        <v>75.580187469605633</v>
      </c>
      <c r="BM9" s="864">
        <f>+entero!BM61</f>
        <v>77.076293226000431</v>
      </c>
      <c r="BN9" s="864">
        <f>+entero!BN61</f>
        <v>76.910179581654461</v>
      </c>
      <c r="BO9" s="864">
        <f>+entero!BO61</f>
        <v>76.842381325389667</v>
      </c>
      <c r="BP9" s="864">
        <f>+entero!BP61</f>
        <v>76.612766100674193</v>
      </c>
      <c r="BQ9" s="864">
        <f>+entero!BQ61</f>
        <v>76.805605481701122</v>
      </c>
      <c r="BR9" s="864">
        <f>+entero!BR61</f>
        <v>76.580797254595652</v>
      </c>
      <c r="BS9" s="864">
        <f>+entero!BS61</f>
        <v>77.05100533499845</v>
      </c>
      <c r="BT9" s="864">
        <f>+entero!BT61</f>
        <v>77.315801780356523</v>
      </c>
      <c r="BU9" s="864">
        <f>+entero!BU61</f>
        <v>78.035847120868581</v>
      </c>
      <c r="BV9" s="864">
        <f>+entero!BV61</f>
        <v>78.925366752463773</v>
      </c>
      <c r="BW9" s="864">
        <f>+entero!BW61</f>
        <v>79.195777664214404</v>
      </c>
      <c r="BX9" s="864">
        <f>+entero!BX61</f>
        <v>79.5946544950841</v>
      </c>
      <c r="BY9" s="864">
        <f>+entero!BY61</f>
        <v>80.348426168189292</v>
      </c>
      <c r="BZ9" s="864">
        <f>+entero!BZ61</f>
        <v>80.262753349421473</v>
      </c>
      <c r="CA9" s="864">
        <f>+entero!CA61</f>
        <v>80.0013941549187</v>
      </c>
      <c r="CB9" s="864">
        <f>+entero!CB61</f>
        <v>79.640689073266373</v>
      </c>
      <c r="CC9" s="864">
        <f>+entero!CC61</f>
        <v>79.540260684159264</v>
      </c>
      <c r="CD9" s="864">
        <f>+entero!CD61</f>
        <v>79.735162847274367</v>
      </c>
      <c r="CE9" s="864">
        <f>+entero!CE61</f>
        <v>80.298776276578494</v>
      </c>
      <c r="CF9" s="864">
        <f>+entero!CF61</f>
        <v>80.247426678533401</v>
      </c>
      <c r="CG9" s="864">
        <f>+entero!CG61</f>
        <v>80.75688534184475</v>
      </c>
      <c r="CH9" s="864">
        <f>+entero!CH61</f>
        <v>80.903885164436872</v>
      </c>
      <c r="CI9" s="864">
        <f>+entero!CI61</f>
        <v>81.716649577819993</v>
      </c>
      <c r="CJ9" s="864">
        <f>+entero!CJ61</f>
        <v>82.005462927461664</v>
      </c>
      <c r="CK9" s="864">
        <f>+entero!CK61</f>
        <v>82.777307453834808</v>
      </c>
      <c r="CL9" s="864">
        <f>+entero!CL61</f>
        <v>82.571555229330883</v>
      </c>
      <c r="CM9" s="864">
        <f>+entero!CM61</f>
        <v>82.639762972245876</v>
      </c>
      <c r="CN9" s="864">
        <f>+entero!CN61</f>
        <v>82.488156337865803</v>
      </c>
      <c r="CO9" s="864">
        <f>+entero!CO61</f>
        <v>82.945285959414278</v>
      </c>
      <c r="CP9" s="864">
        <f>+entero!CP61</f>
        <v>82.548423501593888</v>
      </c>
      <c r="CQ9" s="864">
        <f>+entero!CQ61</f>
        <v>82.932755993151446</v>
      </c>
      <c r="CR9" s="864">
        <f>+entero!CR61</f>
        <v>83.173862391838</v>
      </c>
      <c r="CS9" s="864">
        <f>+entero!CS61</f>
        <v>83.435196215810066</v>
      </c>
      <c r="CT9" s="864">
        <f>+entero!CT61</f>
        <v>83.703486206073521</v>
      </c>
      <c r="CU9" s="864">
        <f>+entero!CU61</f>
        <v>83.439337816470569</v>
      </c>
      <c r="CV9" s="864">
        <f>+entero!CV61</f>
        <v>83.616078733581404</v>
      </c>
      <c r="CW9" s="864">
        <f>+entero!CW61</f>
        <v>84.174236756067486</v>
      </c>
      <c r="CX9" s="864">
        <f>+entero!CX61</f>
        <v>84.246237237447744</v>
      </c>
      <c r="CY9" s="864">
        <f>+entero!CY61</f>
        <v>84.324992903655186</v>
      </c>
      <c r="CZ9" s="864">
        <f>+entero!CZ61</f>
        <v>84.322117424504555</v>
      </c>
      <c r="DA9" s="864">
        <f>+entero!DA61</f>
        <v>83.914419112342216</v>
      </c>
      <c r="DB9" s="864">
        <f>+entero!DB61</f>
        <v>84.442609293787214</v>
      </c>
      <c r="DC9" s="864">
        <f>+entero!DC61</f>
        <v>84.861503231262461</v>
      </c>
      <c r="DD9" s="864">
        <f>+entero!DD61</f>
        <v>84.959067708835448</v>
      </c>
      <c r="DE9" s="864">
        <f>+entero!DE61</f>
        <v>85.190061906079634</v>
      </c>
      <c r="DF9" s="864">
        <f>+entero!DF61</f>
        <v>85.58804106315074</v>
      </c>
      <c r="DG9" s="864">
        <f>+entero!DG61</f>
        <v>85.721536021914744</v>
      </c>
      <c r="DH9" s="864">
        <f>+entero!DH61</f>
        <v>85.82942774681824</v>
      </c>
      <c r="DI9" s="864">
        <f>+entero!DI61</f>
        <v>85.837486190130406</v>
      </c>
      <c r="DJ9" s="864">
        <f>+entero!DJ61</f>
        <v>85.75812416345336</v>
      </c>
      <c r="DK9" s="864">
        <f>+entero!DK61</f>
        <v>85.931001710343153</v>
      </c>
      <c r="DL9" s="864">
        <f>+entero!DL61</f>
        <v>86.045225713283159</v>
      </c>
      <c r="DM9" s="864">
        <f>+entero!DM61</f>
        <v>86.024067034350566</v>
      </c>
      <c r="DN9" s="864">
        <f>+entero!DN61</f>
        <v>86.236886540837816</v>
      </c>
      <c r="DO9" s="864">
        <f>+entero!DO61</f>
        <v>86.548757992116634</v>
      </c>
      <c r="DP9" s="864">
        <f>+entero!DP61</f>
        <v>86.602626302232409</v>
      </c>
      <c r="DQ9" s="864">
        <f>+entero!DQ61</f>
        <v>87.046468462623338</v>
      </c>
      <c r="DR9" s="864">
        <f>+entero!DR61</f>
        <v>86.927468719886605</v>
      </c>
      <c r="DS9" s="864">
        <f>+entero!DS61</f>
        <v>86.934153282275801</v>
      </c>
      <c r="DT9" s="864">
        <f>+entero!DT61</f>
        <v>86.821792180219859</v>
      </c>
      <c r="DU9" s="864">
        <f>+entero!DU61</f>
        <v>87.218016116950594</v>
      </c>
      <c r="DV9" s="864">
        <f>+entero!DV61</f>
        <v>86.881429887758358</v>
      </c>
      <c r="DW9" s="864">
        <f>+entero!DW61</f>
        <v>86.480507447244875</v>
      </c>
      <c r="DX9" s="864">
        <f>+entero!DX61</f>
        <v>86.589502491028554</v>
      </c>
      <c r="DY9" s="864">
        <f>+entero!DY61</f>
        <v>86.490964901622505</v>
      </c>
      <c r="DZ9" s="864">
        <f>+entero!DZ61</f>
        <v>86.560241890273716</v>
      </c>
      <c r="EA9" s="888">
        <f>+entero!EA61</f>
        <v>86.512221713781301</v>
      </c>
      <c r="EB9" s="888">
        <f>+entero!EB61</f>
        <v>86.448789851124047</v>
      </c>
      <c r="EC9" s="888">
        <f>+entero!EC61</f>
        <v>86.450720392361461</v>
      </c>
      <c r="ED9" s="888">
        <f>+entero!ED61</f>
        <v>86.417551869658737</v>
      </c>
      <c r="EE9" s="888">
        <f>+entero!EE61</f>
        <v>86.444082447955438</v>
      </c>
      <c r="EF9" s="966">
        <f>+entero!EF61</f>
        <v>-0.11615944231827768</v>
      </c>
      <c r="EG9" s="854"/>
      <c r="EH9" s="165"/>
      <c r="EI9" s="165"/>
      <c r="EJ9" s="165"/>
      <c r="EK9" s="165"/>
      <c r="EL9" s="165"/>
      <c r="EM9" s="165"/>
      <c r="EN9" s="165"/>
    </row>
    <row r="10" spans="1:14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886"/>
      <c r="EB10" s="886"/>
      <c r="EC10" s="886"/>
      <c r="ED10" s="886"/>
      <c r="EE10" s="886"/>
      <c r="EF10" s="263"/>
      <c r="EG10" s="969"/>
      <c r="EH10" s="165"/>
      <c r="EI10" s="165"/>
      <c r="EJ10" s="165"/>
      <c r="EK10" s="165"/>
      <c r="EL10" s="165"/>
      <c r="EM10" s="165"/>
      <c r="EN10" s="165"/>
    </row>
    <row r="11" spans="1:144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4668.450169577859</v>
      </c>
      <c r="DZ11" s="474">
        <f>+entero!DZ63</f>
        <v>4653.3280081828143</v>
      </c>
      <c r="EA11" s="887">
        <f>+entero!EA63</f>
        <v>4563.4856605880632</v>
      </c>
      <c r="EB11" s="887">
        <f>+entero!EB63</f>
        <v>4528.1886058256732</v>
      </c>
      <c r="EC11" s="887">
        <f>+entero!EC63</f>
        <v>4535.3405893825229</v>
      </c>
      <c r="ED11" s="887">
        <f>+entero!ED63</f>
        <v>4551.6416905355845</v>
      </c>
      <c r="EE11" s="887">
        <f>+entero!EE63</f>
        <v>4560.8756740574518</v>
      </c>
      <c r="EF11" s="967">
        <f>+entero!EF63</f>
        <v>-92.45233412536254</v>
      </c>
      <c r="EG11" s="854">
        <f>+entero!EG63</f>
        <v>-1.9868002849312671</v>
      </c>
      <c r="EH11" s="165"/>
      <c r="EI11" s="165"/>
      <c r="EJ11" s="165"/>
      <c r="EK11" s="165"/>
      <c r="EL11" s="165"/>
      <c r="EM11" s="165"/>
      <c r="EN11" s="165"/>
    </row>
    <row r="12" spans="1:144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4">
        <f>+entero!AO64</f>
        <v>66.314941051981748</v>
      </c>
      <c r="AP12" s="1039">
        <f>+entero!AP64</f>
        <v>67.340899628617194</v>
      </c>
      <c r="AQ12" s="1039">
        <f>+entero!AQ64</f>
        <v>67.169728203822899</v>
      </c>
      <c r="AR12" s="1039">
        <f>+entero!AR64</f>
        <v>66.383823756535207</v>
      </c>
      <c r="AS12" s="1039">
        <f>+entero!AS64</f>
        <v>63.824970603853806</v>
      </c>
      <c r="AT12" s="1039">
        <f>+entero!AT64</f>
        <v>64.349851190084749</v>
      </c>
      <c r="AU12" s="1039">
        <f>+entero!AU64</f>
        <v>65.595334970900552</v>
      </c>
      <c r="AV12" s="1039">
        <f>+entero!AV64</f>
        <v>65.042229548241423</v>
      </c>
      <c r="AW12" s="1039">
        <f>+entero!AW64</f>
        <v>65.455360590629581</v>
      </c>
      <c r="AX12" s="1039">
        <f>+entero!AX64</f>
        <v>66.451863006690473</v>
      </c>
      <c r="AY12" s="1039">
        <f>+entero!AY64</f>
        <v>65.064639667305798</v>
      </c>
      <c r="AZ12" s="1039">
        <f>+entero!AZ64</f>
        <v>66.227924109720234</v>
      </c>
      <c r="BA12" s="864">
        <f>+entero!BA64</f>
        <v>69.110074885137124</v>
      </c>
      <c r="BB12" s="864">
        <f>+entero!BB64</f>
        <v>66.554242927320047</v>
      </c>
      <c r="BC12" s="1039">
        <f>+entero!BC64</f>
        <v>66.138234765126072</v>
      </c>
      <c r="BD12" s="864">
        <f>+entero!BD64</f>
        <v>66.468762214228335</v>
      </c>
      <c r="BE12" s="864">
        <f>+entero!BE64</f>
        <v>64.719809023821384</v>
      </c>
      <c r="BF12" s="864">
        <f>+entero!BF64</f>
        <v>64.696889001157359</v>
      </c>
      <c r="BG12" s="864">
        <f>+entero!BG64</f>
        <v>67.310175515078143</v>
      </c>
      <c r="BH12" s="864">
        <f>+entero!BH64</f>
        <v>65.886371310350313</v>
      </c>
      <c r="BI12" s="864">
        <f>+entero!BI64</f>
        <v>66.944990578486255</v>
      </c>
      <c r="BJ12" s="864">
        <f>+entero!BJ64</f>
        <v>66.054993845281444</v>
      </c>
      <c r="BK12" s="864">
        <f>+entero!BK64</f>
        <v>66.506389519375546</v>
      </c>
      <c r="BL12" s="864">
        <f>+entero!BL64</f>
        <v>67.108553076311452</v>
      </c>
      <c r="BM12" s="864">
        <f>+entero!BM64</f>
        <v>70.495617939552858</v>
      </c>
      <c r="BN12" s="864">
        <f>+entero!BN64</f>
        <v>69.953948486103599</v>
      </c>
      <c r="BO12" s="864">
        <f>+entero!BO64</f>
        <v>70.706311044989604</v>
      </c>
      <c r="BP12" s="864">
        <f>+entero!BP64</f>
        <v>70.478573939164889</v>
      </c>
      <c r="BQ12" s="864">
        <f>+entero!BQ64</f>
        <v>69.395431181316283</v>
      </c>
      <c r="BR12" s="864">
        <f>+entero!BR64</f>
        <v>68.625415281547717</v>
      </c>
      <c r="BS12" s="864">
        <f>+entero!BS64</f>
        <v>69.524694948184063</v>
      </c>
      <c r="BT12" s="864">
        <f>+entero!BT64</f>
        <v>69.332830480482102</v>
      </c>
      <c r="BU12" s="864">
        <f>+entero!BU64</f>
        <v>69.849057086277298</v>
      </c>
      <c r="BV12" s="864">
        <f>+entero!BV64</f>
        <v>71.999185857576336</v>
      </c>
      <c r="BW12" s="864">
        <f>+entero!BW64</f>
        <v>71.110292807354057</v>
      </c>
      <c r="BX12" s="864">
        <f>+entero!BX64</f>
        <v>72.958128749445493</v>
      </c>
      <c r="BY12" s="864">
        <f>+entero!BY64</f>
        <v>73.305689779494045</v>
      </c>
      <c r="BZ12" s="864">
        <f>+entero!BZ64</f>
        <v>72.791612212165703</v>
      </c>
      <c r="CA12" s="864">
        <f>+entero!CA64</f>
        <v>71.724287228211267</v>
      </c>
      <c r="CB12" s="864">
        <f>+entero!CB64</f>
        <v>71.209542224186279</v>
      </c>
      <c r="CC12" s="864">
        <f>+entero!CC64</f>
        <v>69.907214277961245</v>
      </c>
      <c r="CD12" s="864">
        <f>+entero!CD64</f>
        <v>69.169685736835334</v>
      </c>
      <c r="CE12" s="864">
        <f>+entero!CE64</f>
        <v>70.864989338876001</v>
      </c>
      <c r="CF12" s="864">
        <f>+entero!CF64</f>
        <v>68.168514287041646</v>
      </c>
      <c r="CG12" s="864">
        <f>+entero!CG64</f>
        <v>69.402714610974698</v>
      </c>
      <c r="CH12" s="864">
        <f>+entero!CH64</f>
        <v>69.951707644495315</v>
      </c>
      <c r="CI12" s="864">
        <f>+entero!CI64</f>
        <v>71.999258390756765</v>
      </c>
      <c r="CJ12" s="864">
        <f>+entero!CJ64</f>
        <v>73.377519763604752</v>
      </c>
      <c r="CK12" s="864">
        <f>+entero!CK64</f>
        <v>74.100573520525998</v>
      </c>
      <c r="CL12" s="864">
        <f>+entero!CL64</f>
        <v>74.199311408007929</v>
      </c>
      <c r="CM12" s="864">
        <f>+entero!CM64</f>
        <v>75.558018401545397</v>
      </c>
      <c r="CN12" s="864">
        <f>+entero!CN64</f>
        <v>75.13886791492817</v>
      </c>
      <c r="CO12" s="864">
        <f>+entero!CO64</f>
        <v>76.092434820210457</v>
      </c>
      <c r="CP12" s="864">
        <f>+entero!CP64</f>
        <v>76.116378857281049</v>
      </c>
      <c r="CQ12" s="864">
        <f>+entero!CQ64</f>
        <v>76.265737934557052</v>
      </c>
      <c r="CR12" s="864">
        <f>+entero!CR64</f>
        <v>76.378707818531922</v>
      </c>
      <c r="CS12" s="864">
        <f>+entero!CS64</f>
        <v>76.788725388156351</v>
      </c>
      <c r="CT12" s="864">
        <f>+entero!CT64</f>
        <v>76.566927229737644</v>
      </c>
      <c r="CU12" s="864">
        <f>+entero!CU64</f>
        <v>76.136448103592329</v>
      </c>
      <c r="CV12" s="864">
        <f>+entero!CV64</f>
        <v>76.639664515391999</v>
      </c>
      <c r="CW12" s="864">
        <f>+entero!CW64</f>
        <v>77.965981696779622</v>
      </c>
      <c r="CX12" s="864">
        <f>+entero!CX64</f>
        <v>76.860834565280868</v>
      </c>
      <c r="CY12" s="864">
        <f>+entero!CY64</f>
        <v>76.944399893288832</v>
      </c>
      <c r="CZ12" s="864">
        <f>+entero!CZ64</f>
        <v>77.75806920747813</v>
      </c>
      <c r="DA12" s="864">
        <f>+entero!DA64</f>
        <v>76.748391600906402</v>
      </c>
      <c r="DB12" s="864">
        <f>+entero!DB64</f>
        <v>76.482422006454982</v>
      </c>
      <c r="DC12" s="864">
        <f>+entero!DC64</f>
        <v>77.637245057117326</v>
      </c>
      <c r="DD12" s="864">
        <f>+entero!DD64</f>
        <v>77.27737863260198</v>
      </c>
      <c r="DE12" s="864">
        <f>+entero!DE64</f>
        <v>77.813884902580867</v>
      </c>
      <c r="DF12" s="864">
        <f>+entero!DF64</f>
        <v>78.055056010092699</v>
      </c>
      <c r="DG12" s="864">
        <f>+entero!DG64</f>
        <v>77.965774072428317</v>
      </c>
      <c r="DH12" s="864">
        <f>+entero!DH64</f>
        <v>77.767601600300353</v>
      </c>
      <c r="DI12" s="864">
        <f>+entero!DI64</f>
        <v>78.531933442668802</v>
      </c>
      <c r="DJ12" s="864">
        <f>+entero!DJ64</f>
        <v>77.849120219840088</v>
      </c>
      <c r="DK12" s="864">
        <f>+entero!DK64</f>
        <v>78.805001098426885</v>
      </c>
      <c r="DL12" s="864">
        <f>+entero!DL64</f>
        <v>78.788158304961286</v>
      </c>
      <c r="DM12" s="864">
        <f>+entero!DM64</f>
        <v>77.625346260819285</v>
      </c>
      <c r="DN12" s="864">
        <f>+entero!DN64</f>
        <v>78.1486188897738</v>
      </c>
      <c r="DO12" s="864">
        <f>+entero!DO64</f>
        <v>79.406516212508464</v>
      </c>
      <c r="DP12" s="864">
        <f>+entero!DP64</f>
        <v>78.506679837940567</v>
      </c>
      <c r="DQ12" s="864">
        <f>+entero!DQ64</f>
        <v>79.789671182683534</v>
      </c>
      <c r="DR12" s="864">
        <f>+entero!DR64</f>
        <v>79.45900272908392</v>
      </c>
      <c r="DS12" s="864">
        <f>+entero!DS64</f>
        <v>79.682063099047994</v>
      </c>
      <c r="DT12" s="864">
        <f>+entero!DT64</f>
        <v>79.323941008468537</v>
      </c>
      <c r="DU12" s="864">
        <f>+entero!DU64</f>
        <v>79.138505968214133</v>
      </c>
      <c r="DV12" s="864">
        <f>+entero!DV64</f>
        <v>78.545741235915784</v>
      </c>
      <c r="DW12" s="864">
        <f>+entero!DW64</f>
        <v>77.849161065777949</v>
      </c>
      <c r="DX12" s="864">
        <f>+entero!DX64</f>
        <v>78.344713044910591</v>
      </c>
      <c r="DY12" s="864">
        <f>+entero!DY64</f>
        <v>76.628936280241902</v>
      </c>
      <c r="DZ12" s="864">
        <f>+entero!DZ64</f>
        <v>76.656348422343939</v>
      </c>
      <c r="EA12" s="888">
        <f>+entero!EA64</f>
        <v>76.659758133494691</v>
      </c>
      <c r="EB12" s="888">
        <f>+entero!EB64</f>
        <v>76.492846985036067</v>
      </c>
      <c r="EC12" s="888">
        <f>+entero!EC64</f>
        <v>76.57931874081379</v>
      </c>
      <c r="ED12" s="888">
        <f>+entero!ED64</f>
        <v>76.704218629148187</v>
      </c>
      <c r="EE12" s="888">
        <f>+entero!EE64</f>
        <v>76.964250149402062</v>
      </c>
      <c r="EF12" s="966">
        <f>+entero!EF64</f>
        <v>0.30790172705812324</v>
      </c>
      <c r="EG12" s="854"/>
      <c r="EH12" s="165"/>
      <c r="EI12" s="165"/>
      <c r="EJ12" s="165"/>
      <c r="EK12" s="165"/>
      <c r="EL12" s="165"/>
      <c r="EM12" s="165"/>
      <c r="EN12" s="165"/>
    </row>
    <row r="13" spans="1:14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887">
        <f>+entero!EA65</f>
        <v>0</v>
      </c>
      <c r="EB13" s="887">
        <f>+entero!EB65</f>
        <v>0</v>
      </c>
      <c r="EC13" s="887">
        <f>+entero!EC65</f>
        <v>0</v>
      </c>
      <c r="ED13" s="887">
        <f>+entero!ED65</f>
        <v>0</v>
      </c>
      <c r="EE13" s="887">
        <f>+entero!EE65</f>
        <v>0</v>
      </c>
      <c r="EF13" s="496">
        <f>+entero!EF65</f>
        <v>0</v>
      </c>
      <c r="EG13" s="854">
        <f>+entero!EG65</f>
        <v>0</v>
      </c>
      <c r="EH13" s="165"/>
      <c r="EI13" s="165"/>
      <c r="EJ13" s="165"/>
      <c r="EK13" s="165"/>
      <c r="EL13" s="165"/>
      <c r="EM13" s="165"/>
      <c r="EN13" s="165"/>
    </row>
    <row r="14" spans="1:144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8265.3193564549965</v>
      </c>
      <c r="DZ14" s="474">
        <f>+entero!DZ66</f>
        <v>8383.7877802377952</v>
      </c>
      <c r="EA14" s="887">
        <f>+entero!EA66</f>
        <v>8379.8490121896884</v>
      </c>
      <c r="EB14" s="887">
        <f>+entero!EB66</f>
        <v>8381.9225044579125</v>
      </c>
      <c r="EC14" s="887">
        <f>+entero!EC66</f>
        <v>8363.0522544856085</v>
      </c>
      <c r="ED14" s="887">
        <f>+entero!ED66</f>
        <v>8367.2490601372101</v>
      </c>
      <c r="EE14" s="887">
        <f>+entero!EE66</f>
        <v>8351.7352914185522</v>
      </c>
      <c r="EF14" s="967">
        <f>+entero!EF66</f>
        <v>-32.052488819243081</v>
      </c>
      <c r="EG14" s="854">
        <f>+entero!EG66</f>
        <v>-0.38231512604358642</v>
      </c>
      <c r="EH14" s="165"/>
      <c r="EI14" s="165"/>
      <c r="EJ14" s="165"/>
      <c r="EK14" s="165"/>
      <c r="EL14" s="165"/>
      <c r="EM14" s="165"/>
      <c r="EN14" s="165"/>
    </row>
    <row r="15" spans="1:144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4">
        <f>+entero!AO67</f>
        <v>66.048965051295568</v>
      </c>
      <c r="AP15" s="1039">
        <f>+entero!AP67</f>
        <v>64.928287957213868</v>
      </c>
      <c r="AQ15" s="1039">
        <f>+entero!AQ67</f>
        <v>64.973137715973536</v>
      </c>
      <c r="AR15" s="1039">
        <f>+entero!AR67</f>
        <v>65.496999909600333</v>
      </c>
      <c r="AS15" s="1039">
        <f>+entero!AS67</f>
        <v>65.556858654559832</v>
      </c>
      <c r="AT15" s="1039">
        <f>+entero!AT67</f>
        <v>65.74863664031831</v>
      </c>
      <c r="AU15" s="1039">
        <f>+entero!AU67</f>
        <v>66.700075932555052</v>
      </c>
      <c r="AV15" s="1039">
        <f>+entero!AV67</f>
        <v>66.804404869928888</v>
      </c>
      <c r="AW15" s="1039">
        <f>+entero!AW67</f>
        <v>67.412459156087593</v>
      </c>
      <c r="AX15" s="1039">
        <f>+entero!AX67</f>
        <v>67.040733444326676</v>
      </c>
      <c r="AY15" s="1039">
        <f>+entero!AY67</f>
        <v>67.219096350098624</v>
      </c>
      <c r="AZ15" s="1039">
        <f>+entero!AZ67</f>
        <v>68.61533574352066</v>
      </c>
      <c r="BA15" s="864">
        <f>+entero!BA67</f>
        <v>70.327981030853337</v>
      </c>
      <c r="BB15" s="864">
        <f>+entero!BB67</f>
        <v>70.06453723082528</v>
      </c>
      <c r="BC15" s="1039">
        <f>+entero!BC67</f>
        <v>69.999515042951856</v>
      </c>
      <c r="BD15" s="864">
        <f>+entero!BD67</f>
        <v>69.664025711082544</v>
      </c>
      <c r="BE15" s="864">
        <f>+entero!BE67</f>
        <v>69.739899283929688</v>
      </c>
      <c r="BF15" s="864">
        <f>+entero!BF67</f>
        <v>69.150676482624391</v>
      </c>
      <c r="BG15" s="864">
        <f>+entero!BG67</f>
        <v>69.694857456170013</v>
      </c>
      <c r="BH15" s="864">
        <f>+entero!BH67</f>
        <v>70.501759613531064</v>
      </c>
      <c r="BI15" s="864">
        <f>+entero!BI67</f>
        <v>71.172290429470337</v>
      </c>
      <c r="BJ15" s="864">
        <f>+entero!BJ67</f>
        <v>70.990799159732802</v>
      </c>
      <c r="BK15" s="864">
        <f>+entero!BK67</f>
        <v>71.491190531316178</v>
      </c>
      <c r="BL15" s="864">
        <f>+entero!BL67</f>
        <v>71.268460759557442</v>
      </c>
      <c r="BM15" s="864">
        <f>+entero!BM67</f>
        <v>73.544266715480589</v>
      </c>
      <c r="BN15" s="864">
        <f>+entero!BN67</f>
        <v>73.237636663356497</v>
      </c>
      <c r="BO15" s="864">
        <f>+entero!BO67</f>
        <v>72.650789855482628</v>
      </c>
      <c r="BP15" s="864">
        <f>+entero!BP67</f>
        <v>72.762392170329136</v>
      </c>
      <c r="BQ15" s="864">
        <f>+entero!BQ67</f>
        <v>73.516672655612084</v>
      </c>
      <c r="BR15" s="864">
        <f>+entero!BR67</f>
        <v>73.025035138789519</v>
      </c>
      <c r="BS15" s="864">
        <f>+entero!BS67</f>
        <v>73.115678427633668</v>
      </c>
      <c r="BT15" s="864">
        <f>+entero!BT67</f>
        <v>72.873022552185063</v>
      </c>
      <c r="BU15" s="864">
        <f>+entero!BU67</f>
        <v>73.196784221221961</v>
      </c>
      <c r="BV15" s="864">
        <f>+entero!BV67</f>
        <v>73.846377040488477</v>
      </c>
      <c r="BW15" s="864">
        <f>+entero!BW67</f>
        <v>74.519002898293081</v>
      </c>
      <c r="BX15" s="864">
        <f>+entero!BX67</f>
        <v>74.399889397822932</v>
      </c>
      <c r="BY15" s="864">
        <f>+entero!BY67</f>
        <v>76.383103504698411</v>
      </c>
      <c r="BZ15" s="864">
        <f>+entero!BZ67</f>
        <v>75.286138288230518</v>
      </c>
      <c r="CA15" s="864">
        <f>+entero!CA67</f>
        <v>75.497668754741099</v>
      </c>
      <c r="CB15" s="864">
        <f>+entero!CB67</f>
        <v>74.791151829084058</v>
      </c>
      <c r="CC15" s="864">
        <f>+entero!CC67</f>
        <v>75.07613588990489</v>
      </c>
      <c r="CD15" s="864">
        <f>+entero!CD67</f>
        <v>75.293351608168251</v>
      </c>
      <c r="CE15" s="864">
        <f>+entero!CE67</f>
        <v>75.810304820894132</v>
      </c>
      <c r="CF15" s="864">
        <f>+entero!CF67</f>
        <v>75.700123665249933</v>
      </c>
      <c r="CG15" s="864">
        <f>+entero!CG67</f>
        <v>76.423497441736174</v>
      </c>
      <c r="CH15" s="864">
        <f>+entero!CH67</f>
        <v>76.975935330742018</v>
      </c>
      <c r="CI15" s="864">
        <f>+entero!CI67</f>
        <v>77.563505926444037</v>
      </c>
      <c r="CJ15" s="864">
        <f>+entero!CJ67</f>
        <v>77.973536529160697</v>
      </c>
      <c r="CK15" s="864">
        <f>+entero!CK67</f>
        <v>80.068834808388502</v>
      </c>
      <c r="CL15" s="864">
        <f>+entero!CL67</f>
        <v>78.562792736415247</v>
      </c>
      <c r="CM15" s="864">
        <f>+entero!CM67</f>
        <v>77.600555182421502</v>
      </c>
      <c r="CN15" s="864">
        <f>+entero!CN67</f>
        <v>77.378098921378154</v>
      </c>
      <c r="CO15" s="864">
        <f>+entero!CO67</f>
        <v>77.51192878341547</v>
      </c>
      <c r="CP15" s="864">
        <f>+entero!CP67</f>
        <v>77.548438650657943</v>
      </c>
      <c r="CQ15" s="864">
        <f>+entero!CQ67</f>
        <v>77.793761042405094</v>
      </c>
      <c r="CR15" s="864">
        <f>+entero!CR67</f>
        <v>77.235186205006272</v>
      </c>
      <c r="CS15" s="864">
        <f>+entero!CS67</f>
        <v>77.159888384116698</v>
      </c>
      <c r="CT15" s="864">
        <f>+entero!CT67</f>
        <v>77.373699683628843</v>
      </c>
      <c r="CU15" s="864">
        <f>+entero!CU67</f>
        <v>77.168970734638421</v>
      </c>
      <c r="CV15" s="864">
        <f>+entero!CV67</f>
        <v>77.0625285165642</v>
      </c>
      <c r="CW15" s="864">
        <f>+entero!CW67</f>
        <v>77.240549557741332</v>
      </c>
      <c r="CX15" s="864">
        <f>+entero!CX67</f>
        <v>76.646573128692381</v>
      </c>
      <c r="CY15" s="864">
        <f>+entero!CY67</f>
        <v>76.555446056144049</v>
      </c>
      <c r="CZ15" s="864">
        <f>+entero!CZ67</f>
        <v>76.493012671693606</v>
      </c>
      <c r="DA15" s="864">
        <f>+entero!DA67</f>
        <v>76.320363612789137</v>
      </c>
      <c r="DB15" s="864">
        <f>+entero!DB67</f>
        <v>76.419461742259216</v>
      </c>
      <c r="DC15" s="864">
        <f>+entero!DC67</f>
        <v>76.420625580934114</v>
      </c>
      <c r="DD15" s="864">
        <f>+entero!DD67</f>
        <v>76.312577308738028</v>
      </c>
      <c r="DE15" s="864">
        <f>+entero!DE67</f>
        <v>76.763835141110576</v>
      </c>
      <c r="DF15" s="864">
        <f>+entero!DF67</f>
        <v>77.458722617130874</v>
      </c>
      <c r="DG15" s="864">
        <f>+entero!DG67</f>
        <v>77.790553548498067</v>
      </c>
      <c r="DH15" s="864">
        <f>+entero!DH67</f>
        <v>78.321747209970098</v>
      </c>
      <c r="DI15" s="864">
        <f>+entero!DI67</f>
        <v>79.579646456506296</v>
      </c>
      <c r="DJ15" s="864">
        <f>+entero!DJ67</f>
        <v>79.130187905963766</v>
      </c>
      <c r="DK15" s="864">
        <f>+entero!DK67</f>
        <v>78.805905688023785</v>
      </c>
      <c r="DL15" s="864">
        <f>+entero!DL67</f>
        <v>79.171271611597135</v>
      </c>
      <c r="DM15" s="864">
        <f>+entero!DM67</f>
        <v>78.808969145154038</v>
      </c>
      <c r="DN15" s="864">
        <f>+entero!DN67</f>
        <v>79.288635978530394</v>
      </c>
      <c r="DO15" s="864">
        <f>+entero!DO67</f>
        <v>79.527959088821746</v>
      </c>
      <c r="DP15" s="864">
        <f>+entero!DP67</f>
        <v>79.369775220804598</v>
      </c>
      <c r="DQ15" s="864">
        <f>+entero!DQ67</f>
        <v>80.013519810404759</v>
      </c>
      <c r="DR15" s="864">
        <f>+entero!DR67</f>
        <v>79.937404610976031</v>
      </c>
      <c r="DS15" s="864">
        <f>+entero!DS67</f>
        <v>80.015338997212552</v>
      </c>
      <c r="DT15" s="864">
        <f>+entero!DT67</f>
        <v>79.949369112634656</v>
      </c>
      <c r="DU15" s="864">
        <f>+entero!DU67</f>
        <v>81.493204328641923</v>
      </c>
      <c r="DV15" s="864">
        <f>+entero!DV67</f>
        <v>80.704484236360855</v>
      </c>
      <c r="DW15" s="864">
        <f>+entero!DW67</f>
        <v>80.486677791832975</v>
      </c>
      <c r="DX15" s="864">
        <f>+entero!DX67</f>
        <v>80.43049339231419</v>
      </c>
      <c r="DY15" s="864">
        <f>+entero!DY67</f>
        <v>80.442927238765705</v>
      </c>
      <c r="DZ15" s="864">
        <f>+entero!DZ67</f>
        <v>80.680048085083584</v>
      </c>
      <c r="EA15" s="888">
        <f>+entero!EA67</f>
        <v>80.607499109053123</v>
      </c>
      <c r="EB15" s="888">
        <f>+entero!EB67</f>
        <v>80.616761976412235</v>
      </c>
      <c r="EC15" s="888">
        <f>+entero!EC67</f>
        <v>80.607802558361755</v>
      </c>
      <c r="ED15" s="888">
        <f>+entero!ED67</f>
        <v>80.490703164057138</v>
      </c>
      <c r="EE15" s="888">
        <f>+entero!EE67</f>
        <v>80.452791515881302</v>
      </c>
      <c r="EF15" s="966">
        <f>+entero!EF67</f>
        <v>-0.22725656920228232</v>
      </c>
      <c r="EG15" s="854"/>
      <c r="EH15" s="165"/>
      <c r="EI15" s="165"/>
      <c r="EJ15" s="165"/>
      <c r="EK15" s="165"/>
      <c r="EL15" s="165"/>
      <c r="EM15" s="165"/>
      <c r="EN15" s="165"/>
    </row>
    <row r="16" spans="1:14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887">
        <f>+entero!EA68</f>
        <v>0</v>
      </c>
      <c r="EB16" s="887">
        <f>+entero!EB68</f>
        <v>0</v>
      </c>
      <c r="EC16" s="887">
        <f>+entero!EC68</f>
        <v>0</v>
      </c>
      <c r="ED16" s="887">
        <f>+entero!ED68</f>
        <v>0</v>
      </c>
      <c r="EE16" s="887">
        <f>+entero!EE68</f>
        <v>0</v>
      </c>
      <c r="EF16" s="496">
        <f>+entero!EF68</f>
        <v>0</v>
      </c>
      <c r="EG16" s="854">
        <f>+entero!EG68</f>
        <v>0</v>
      </c>
      <c r="EH16" s="165"/>
      <c r="EI16" s="165"/>
      <c r="EJ16" s="165"/>
      <c r="EK16" s="165"/>
      <c r="EL16" s="165"/>
      <c r="EM16" s="165"/>
      <c r="EN16" s="165"/>
    </row>
    <row r="17" spans="1:144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12033.855364163261</v>
      </c>
      <c r="DZ17" s="474">
        <f>+entero!DZ69</f>
        <v>12062.068570639933</v>
      </c>
      <c r="EA17" s="887">
        <f>+entero!EA69</f>
        <v>12105.686167465008</v>
      </c>
      <c r="EB17" s="887">
        <f>+entero!EB69</f>
        <v>12125.043835080169</v>
      </c>
      <c r="EC17" s="887">
        <f>+entero!EC69</f>
        <v>12117.321572600578</v>
      </c>
      <c r="ED17" s="887">
        <f>+entero!ED69</f>
        <v>12095.57966779008</v>
      </c>
      <c r="EE17" s="887">
        <f>+entero!EE69</f>
        <v>12100.062459720108</v>
      </c>
      <c r="EF17" s="967">
        <f>+entero!EF69</f>
        <v>37.993889080174995</v>
      </c>
      <c r="EG17" s="854">
        <f>+entero!EG69</f>
        <v>0.31498651211994133</v>
      </c>
      <c r="EH17" s="165"/>
      <c r="EI17" s="165"/>
      <c r="EJ17" s="165"/>
      <c r="EK17" s="165"/>
      <c r="EL17" s="165"/>
      <c r="EM17" s="165"/>
      <c r="EN17" s="165"/>
    </row>
    <row r="18" spans="1:144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4">
        <f>+entero!AO70</f>
        <v>62.347023045736648</v>
      </c>
      <c r="AP18" s="1039">
        <f>+entero!AP70</f>
        <v>64.0324397471353</v>
      </c>
      <c r="AQ18" s="1039">
        <f>+entero!AQ70</f>
        <v>65.639290035572884</v>
      </c>
      <c r="AR18" s="1039">
        <f>+entero!AR70</f>
        <v>67.598161926596077</v>
      </c>
      <c r="AS18" s="1039">
        <f>+entero!AS70</f>
        <v>69.109874730849555</v>
      </c>
      <c r="AT18" s="1039">
        <f>+entero!AT70</f>
        <v>70.864662563196831</v>
      </c>
      <c r="AU18" s="1039">
        <f>+entero!AU70</f>
        <v>72.052709741719028</v>
      </c>
      <c r="AV18" s="1039">
        <f>+entero!AV70</f>
        <v>73.164203824225964</v>
      </c>
      <c r="AW18" s="1039">
        <f>+entero!AW70</f>
        <v>74.163132875471618</v>
      </c>
      <c r="AX18" s="1039">
        <f>+entero!AX70</f>
        <v>75.065161119103209</v>
      </c>
      <c r="AY18" s="1039">
        <f>+entero!AY70</f>
        <v>75.859386981108855</v>
      </c>
      <c r="AZ18" s="1039">
        <f>+entero!AZ70</f>
        <v>76.760020879424999</v>
      </c>
      <c r="BA18" s="864">
        <f>+entero!BA70</f>
        <v>77.566755521160616</v>
      </c>
      <c r="BB18" s="864">
        <f>+entero!BB70</f>
        <v>78.053612005737264</v>
      </c>
      <c r="BC18" s="1039">
        <f>+entero!BC70</f>
        <v>78.813252454800079</v>
      </c>
      <c r="BD18" s="864">
        <f>+entero!BD70</f>
        <v>79.59137676323958</v>
      </c>
      <c r="BE18" s="864">
        <f>+entero!BE70</f>
        <v>80.362984400328713</v>
      </c>
      <c r="BF18" s="864">
        <f>+entero!BF70</f>
        <v>81.566248680036551</v>
      </c>
      <c r="BG18" s="864">
        <f>+entero!BG70</f>
        <v>82.401606575673483</v>
      </c>
      <c r="BH18" s="864">
        <f>+entero!BH70</f>
        <v>83.294793710472547</v>
      </c>
      <c r="BI18" s="864">
        <f>+entero!BI70</f>
        <v>84.163004065730433</v>
      </c>
      <c r="BJ18" s="864">
        <f>+entero!BJ70</f>
        <v>84.992356713831356</v>
      </c>
      <c r="BK18" s="864">
        <f>+entero!BK70</f>
        <v>85.298792015754856</v>
      </c>
      <c r="BL18" s="864">
        <f>+entero!BL70</f>
        <v>85.705752773291479</v>
      </c>
      <c r="BM18" s="864">
        <f>+entero!BM70</f>
        <v>86.106880339804988</v>
      </c>
      <c r="BN18" s="864">
        <f>+entero!BN70</f>
        <v>86.297077949785731</v>
      </c>
      <c r="BO18" s="864">
        <f>+entero!BO70</f>
        <v>86.535623575225159</v>
      </c>
      <c r="BP18" s="864">
        <f>+entero!BP70</f>
        <v>86.707331062857207</v>
      </c>
      <c r="BQ18" s="864">
        <f>+entero!BQ70</f>
        <v>86.898367482853573</v>
      </c>
      <c r="BR18" s="864">
        <f>+entero!BR70</f>
        <v>87.435753291397788</v>
      </c>
      <c r="BS18" s="864">
        <f>+entero!BS70</f>
        <v>88.072972228339736</v>
      </c>
      <c r="BT18" s="864">
        <f>+entero!BT70</f>
        <v>88.53583836263897</v>
      </c>
      <c r="BU18" s="864">
        <f>+entero!BU70</f>
        <v>88.849449387117687</v>
      </c>
      <c r="BV18" s="864">
        <f>+entero!BV70</f>
        <v>89.120430988952776</v>
      </c>
      <c r="BW18" s="864">
        <f>+entero!BW70</f>
        <v>89.548873426334438</v>
      </c>
      <c r="BX18" s="864">
        <f>+entero!BX70</f>
        <v>89.840862940864866</v>
      </c>
      <c r="BY18" s="864">
        <f>+entero!BY70</f>
        <v>90.404459147841465</v>
      </c>
      <c r="BZ18" s="864">
        <f>+entero!BZ70</f>
        <v>90.68787959099069</v>
      </c>
      <c r="CA18" s="864">
        <f>+entero!CA70</f>
        <v>90.87911557015974</v>
      </c>
      <c r="CB18" s="864">
        <f>+entero!CB70</f>
        <v>91.02944057135231</v>
      </c>
      <c r="CC18" s="864">
        <f>+entero!CC70</f>
        <v>91.115965350746293</v>
      </c>
      <c r="CD18" s="864">
        <f>+entero!CD70</f>
        <v>91.557818450515143</v>
      </c>
      <c r="CE18" s="864">
        <f>+entero!CE70</f>
        <v>91.693686600294285</v>
      </c>
      <c r="CF18" s="864">
        <f>+entero!CF70</f>
        <v>91.898667388181863</v>
      </c>
      <c r="CG18" s="864">
        <f>+entero!CG70</f>
        <v>92.043520619315942</v>
      </c>
      <c r="CH18" s="864">
        <f>+entero!CH70</f>
        <v>92.175412668997865</v>
      </c>
      <c r="CI18" s="864">
        <f>+entero!CI70</f>
        <v>92.253971680846377</v>
      </c>
      <c r="CJ18" s="864">
        <f>+entero!CJ70</f>
        <v>92.192109813328798</v>
      </c>
      <c r="CK18" s="864">
        <f>+entero!CK70</f>
        <v>92.366079614868696</v>
      </c>
      <c r="CL18" s="864">
        <f>+entero!CL70</f>
        <v>92.547119559035281</v>
      </c>
      <c r="CM18" s="864">
        <f>+entero!CM70</f>
        <v>92.757728226083259</v>
      </c>
      <c r="CN18" s="864">
        <f>+entero!CN70</f>
        <v>92.773877012268883</v>
      </c>
      <c r="CO18" s="864">
        <f>+entero!CO70</f>
        <v>92.914908146652721</v>
      </c>
      <c r="CP18" s="864">
        <f>+entero!CP70</f>
        <v>93.093941730592007</v>
      </c>
      <c r="CQ18" s="864">
        <f>+entero!CQ70</f>
        <v>93.230175017155958</v>
      </c>
      <c r="CR18" s="864">
        <f>+entero!CR70</f>
        <v>93.481999363786613</v>
      </c>
      <c r="CS18" s="864">
        <f>+entero!CS70</f>
        <v>93.646839188298941</v>
      </c>
      <c r="CT18" s="864">
        <f>+entero!CT70</f>
        <v>93.687818836045338</v>
      </c>
      <c r="CU18" s="864">
        <f>+entero!CU70</f>
        <v>93.846312330945096</v>
      </c>
      <c r="CV18" s="864">
        <f>+entero!CV70</f>
        <v>94.052183866199996</v>
      </c>
      <c r="CW18" s="864">
        <f>+entero!CW70</f>
        <v>94.149454930458305</v>
      </c>
      <c r="CX18" s="864">
        <f>+entero!CX70</f>
        <v>94.202477025123528</v>
      </c>
      <c r="CY18" s="864">
        <f>+entero!CY70</f>
        <v>94.221490319221473</v>
      </c>
      <c r="CZ18" s="864">
        <f>+entero!CZ70</f>
        <v>93.995575509723608</v>
      </c>
      <c r="DA18" s="864">
        <f>+entero!DA70</f>
        <v>94.241632376564098</v>
      </c>
      <c r="DB18" s="864">
        <f>+entero!DB70</f>
        <v>94.41610527094727</v>
      </c>
      <c r="DC18" s="864">
        <f>+entero!DC70</f>
        <v>94.63153942037043</v>
      </c>
      <c r="DD18" s="864">
        <f>+entero!DD70</f>
        <v>94.782330870691851</v>
      </c>
      <c r="DE18" s="864">
        <f>+entero!DE70</f>
        <v>94.797838218250803</v>
      </c>
      <c r="DF18" s="864">
        <f>+entero!DF70</f>
        <v>94.943284740854381</v>
      </c>
      <c r="DG18" s="864">
        <f>+entero!DG70</f>
        <v>95.084514642433575</v>
      </c>
      <c r="DH18" s="864">
        <f>+entero!DH70</f>
        <v>95.099787166941738</v>
      </c>
      <c r="DI18" s="864">
        <f>+entero!DI70</f>
        <v>95.144366876512805</v>
      </c>
      <c r="DJ18" s="864">
        <f>+entero!DJ70</f>
        <v>95.152851400978051</v>
      </c>
      <c r="DK18" s="864">
        <f>+entero!DK70</f>
        <v>95.184650532956567</v>
      </c>
      <c r="DL18" s="864">
        <f>+entero!DL70</f>
        <v>95.264720542762191</v>
      </c>
      <c r="DM18" s="864">
        <f>+entero!DM70</f>
        <v>95.38768288932215</v>
      </c>
      <c r="DN18" s="864">
        <f>+entero!DN70</f>
        <v>95.394426895238567</v>
      </c>
      <c r="DO18" s="864">
        <f>+entero!DO70</f>
        <v>95.533652558009479</v>
      </c>
      <c r="DP18" s="864">
        <f>+entero!DP70</f>
        <v>95.652630842372517</v>
      </c>
      <c r="DQ18" s="864">
        <f>+entero!DQ70</f>
        <v>95.824982609929606</v>
      </c>
      <c r="DR18" s="864">
        <f>+entero!DR70</f>
        <v>95.862831974179784</v>
      </c>
      <c r="DS18" s="864">
        <f>+entero!DS70</f>
        <v>95.95174406657614</v>
      </c>
      <c r="DT18" s="864">
        <f>+entero!DT70</f>
        <v>95.952235208149901</v>
      </c>
      <c r="DU18" s="864">
        <f>+entero!DU70</f>
        <v>95.8701918433174</v>
      </c>
      <c r="DV18" s="864">
        <f>+entero!DV70</f>
        <v>95.803027378918188</v>
      </c>
      <c r="DW18" s="864">
        <f>+entero!DW70</f>
        <v>95.824050011209934</v>
      </c>
      <c r="DX18" s="864">
        <f>+entero!DX70</f>
        <v>95.85537775552659</v>
      </c>
      <c r="DY18" s="864">
        <f>+entero!DY70</f>
        <v>95.907341203560406</v>
      </c>
      <c r="DZ18" s="864">
        <f>+entero!DZ70</f>
        <v>95.913384434247845</v>
      </c>
      <c r="EA18" s="888">
        <f>+entero!EA70</f>
        <v>95.812276984848339</v>
      </c>
      <c r="EB18" s="888">
        <f>+entero!EB70</f>
        <v>95.820836906080316</v>
      </c>
      <c r="EC18" s="888">
        <f>+entero!EC70</f>
        <v>95.81773556899816</v>
      </c>
      <c r="ED18" s="888">
        <f>+entero!ED70</f>
        <v>95.812008556533058</v>
      </c>
      <c r="EE18" s="888">
        <f>+entero!EE70</f>
        <v>95.813231954207097</v>
      </c>
      <c r="EF18" s="966">
        <f>+entero!EF70</f>
        <v>-0.10015248004074806</v>
      </c>
      <c r="EG18" s="854"/>
      <c r="EH18" s="165"/>
      <c r="EI18" s="165"/>
      <c r="EJ18" s="165"/>
      <c r="EK18" s="165"/>
      <c r="EL18" s="165"/>
      <c r="EM18" s="165"/>
      <c r="EN18" s="165"/>
    </row>
    <row r="19" spans="1:14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887">
        <f>+entero!EA71</f>
        <v>0</v>
      </c>
      <c r="EB19" s="887">
        <f>+entero!EB71</f>
        <v>0</v>
      </c>
      <c r="EC19" s="887">
        <f>+entero!EC71</f>
        <v>0</v>
      </c>
      <c r="ED19" s="887">
        <f>+entero!ED71</f>
        <v>0</v>
      </c>
      <c r="EE19" s="887">
        <f>+entero!EE71</f>
        <v>0</v>
      </c>
      <c r="EF19" s="496">
        <f>+entero!EF71</f>
        <v>0</v>
      </c>
      <c r="EG19" s="854">
        <f>+entero!EG71</f>
        <v>0</v>
      </c>
      <c r="EH19" s="165"/>
      <c r="EI19" s="165"/>
      <c r="EJ19" s="165"/>
      <c r="EK19" s="165"/>
      <c r="EL19" s="165"/>
      <c r="EM19" s="165"/>
      <c r="EN19" s="165"/>
    </row>
    <row r="20" spans="1:144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762.65536193842377</v>
      </c>
      <c r="DZ20" s="474">
        <f>+entero!DZ72</f>
        <v>759.31370687428375</v>
      </c>
      <c r="EA20" s="887">
        <f>+entero!EA72</f>
        <v>764.88312325037691</v>
      </c>
      <c r="EB20" s="887">
        <f>+entero!EB72</f>
        <v>761.98203868623739</v>
      </c>
      <c r="EC20" s="887">
        <f>+entero!EC72</f>
        <v>761.05502129410866</v>
      </c>
      <c r="ED20" s="887">
        <f>+entero!ED72</f>
        <v>761.02956555066862</v>
      </c>
      <c r="EE20" s="887">
        <f>+entero!EE72</f>
        <v>762.37395697778197</v>
      </c>
      <c r="EF20" s="967">
        <f>+entero!EF72</f>
        <v>3.0602501034982197</v>
      </c>
      <c r="EG20" s="854">
        <f>+entero!EG72</f>
        <v>0.40302842893429336</v>
      </c>
      <c r="EH20" s="165"/>
      <c r="EI20" s="165"/>
      <c r="EJ20" s="165"/>
      <c r="EK20" s="165"/>
      <c r="EL20" s="165"/>
      <c r="EM20" s="165"/>
      <c r="EN20" s="165"/>
    </row>
    <row r="21" spans="1:144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4">
        <f>+entero!AO73</f>
        <v>58.608036943807164</v>
      </c>
      <c r="AP21" s="1039">
        <f>+entero!AP73</f>
        <v>58.339067857931624</v>
      </c>
      <c r="AQ21" s="1039">
        <f>+entero!AQ73</f>
        <v>58.581650319176369</v>
      </c>
      <c r="AR21" s="1039">
        <f>+entero!AR73</f>
        <v>58.371894458164078</v>
      </c>
      <c r="AS21" s="1039">
        <f>+entero!AS73</f>
        <v>58.110520200614467</v>
      </c>
      <c r="AT21" s="1039">
        <f>+entero!AT73</f>
        <v>58.854996624132916</v>
      </c>
      <c r="AU21" s="1039">
        <f>+entero!AU73</f>
        <v>59.596084814168968</v>
      </c>
      <c r="AV21" s="1039">
        <f>+entero!AV73</f>
        <v>59.768941976268188</v>
      </c>
      <c r="AW21" s="1039">
        <f>+entero!AW73</f>
        <v>62.993185278390762</v>
      </c>
      <c r="AX21" s="1039">
        <f>+entero!AX73</f>
        <v>64.369198381571266</v>
      </c>
      <c r="AY21" s="1039">
        <f>+entero!AY73</f>
        <v>68.13478913480445</v>
      </c>
      <c r="AZ21" s="1039">
        <f>+entero!AZ73</f>
        <v>69.439463645575586</v>
      </c>
      <c r="BA21" s="864">
        <f>+entero!BA73</f>
        <v>70.81904509240195</v>
      </c>
      <c r="BB21" s="864">
        <f>+entero!BB73</f>
        <v>72.043568279043029</v>
      </c>
      <c r="BC21" s="1039">
        <f>+entero!BC73</f>
        <v>72.526230116597034</v>
      </c>
      <c r="BD21" s="864">
        <f>+entero!BD73</f>
        <v>73.719885384619857</v>
      </c>
      <c r="BE21" s="864">
        <f>+entero!BE73</f>
        <v>75.74383979358592</v>
      </c>
      <c r="BF21" s="864">
        <f>+entero!BF73</f>
        <v>70.749886130043279</v>
      </c>
      <c r="BG21" s="864">
        <f>+entero!BG73</f>
        <v>71.340213120718715</v>
      </c>
      <c r="BH21" s="864">
        <f>+entero!BH73</f>
        <v>70.567153237013173</v>
      </c>
      <c r="BI21" s="864">
        <f>+entero!BI73</f>
        <v>71.64581749353664</v>
      </c>
      <c r="BJ21" s="864">
        <f>+entero!BJ73</f>
        <v>67.770944749219524</v>
      </c>
      <c r="BK21" s="864">
        <f>+entero!BK73</f>
        <v>69.390923102800784</v>
      </c>
      <c r="BL21" s="864">
        <f>+entero!BL73</f>
        <v>70.532599535105021</v>
      </c>
      <c r="BM21" s="864">
        <f>+entero!BM73</f>
        <v>71.592959802047517</v>
      </c>
      <c r="BN21" s="864">
        <f>+entero!BN73</f>
        <v>71.231021100407744</v>
      </c>
      <c r="BO21" s="864">
        <f>+entero!BO73</f>
        <v>71.30459376162591</v>
      </c>
      <c r="BP21" s="864">
        <f>+entero!BP73</f>
        <v>71.066773054539226</v>
      </c>
      <c r="BQ21" s="864">
        <f>+entero!BQ73</f>
        <v>70.45254225565435</v>
      </c>
      <c r="BR21" s="864">
        <f>+entero!BR73</f>
        <v>70.951084854575285</v>
      </c>
      <c r="BS21" s="864">
        <f>+entero!BS73</f>
        <v>71.411213777394195</v>
      </c>
      <c r="BT21" s="864">
        <f>+entero!BT73</f>
        <v>71.8324348630006</v>
      </c>
      <c r="BU21" s="864">
        <f>+entero!BU73</f>
        <v>71.9801962953957</v>
      </c>
      <c r="BV21" s="864">
        <f>+entero!BV73</f>
        <v>73.643670141190611</v>
      </c>
      <c r="BW21" s="864">
        <f>+entero!BW73</f>
        <v>74.857590919774523</v>
      </c>
      <c r="BX21" s="864">
        <f>+entero!BX73</f>
        <v>73.106915526919863</v>
      </c>
      <c r="BY21" s="864">
        <f>+entero!BY73</f>
        <v>70.562571185231036</v>
      </c>
      <c r="BZ21" s="864">
        <f>+entero!BZ73</f>
        <v>72.341495244934762</v>
      </c>
      <c r="CA21" s="864">
        <f>+entero!CA73</f>
        <v>69.641703464956464</v>
      </c>
      <c r="CB21" s="864">
        <f>+entero!CB73</f>
        <v>69.290827385703778</v>
      </c>
      <c r="CC21" s="864">
        <f>+entero!CC73</f>
        <v>69.872571079222794</v>
      </c>
      <c r="CD21" s="864">
        <f>+entero!CD73</f>
        <v>70.912588254552659</v>
      </c>
      <c r="CE21" s="864">
        <f>+entero!CE73</f>
        <v>71.352690517633434</v>
      </c>
      <c r="CF21" s="864">
        <f>+entero!CF73</f>
        <v>69.755908457809014</v>
      </c>
      <c r="CG21" s="864">
        <f>+entero!CG73</f>
        <v>71.916706633924079</v>
      </c>
      <c r="CH21" s="864">
        <f>+entero!CH73</f>
        <v>73.11722182993941</v>
      </c>
      <c r="CI21" s="864">
        <f>+entero!CI73</f>
        <v>74.908590118808121</v>
      </c>
      <c r="CJ21" s="864">
        <f>+entero!CJ73</f>
        <v>74.414566198457592</v>
      </c>
      <c r="CK21" s="864">
        <f>+entero!CK73</f>
        <v>78.689087631857504</v>
      </c>
      <c r="CL21" s="864">
        <f>+entero!CL73</f>
        <v>78.69775334201465</v>
      </c>
      <c r="CM21" s="864">
        <f>+entero!CM73</f>
        <v>80.925845266922963</v>
      </c>
      <c r="CN21" s="864">
        <f>+entero!CN73</f>
        <v>81.202852386862347</v>
      </c>
      <c r="CO21" s="864">
        <f>+entero!CO73</f>
        <v>80.037630778776276</v>
      </c>
      <c r="CP21" s="864">
        <f>+entero!CP73</f>
        <v>81.654024000426801</v>
      </c>
      <c r="CQ21" s="864">
        <f>+entero!CQ73</f>
        <v>78.651710711815142</v>
      </c>
      <c r="CR21" s="864">
        <f>+entero!CR73</f>
        <v>79.748654767907894</v>
      </c>
      <c r="CS21" s="864">
        <f>+entero!CS73</f>
        <v>80.746927285927001</v>
      </c>
      <c r="CT21" s="864">
        <f>+entero!CT73</f>
        <v>83.485873739736448</v>
      </c>
      <c r="CU21" s="864">
        <f>+entero!CU73</f>
        <v>82.867194506648929</v>
      </c>
      <c r="CV21" s="864">
        <f>+entero!CV73</f>
        <v>81.145974882677194</v>
      </c>
      <c r="CW21" s="864">
        <f>+entero!CW73</f>
        <v>81.43535393647781</v>
      </c>
      <c r="CX21" s="864">
        <f>+entero!CX73</f>
        <v>81.785091568142548</v>
      </c>
      <c r="CY21" s="864">
        <f>+entero!CY73</f>
        <v>82.002591286295186</v>
      </c>
      <c r="CZ21" s="864">
        <f>+entero!CZ73</f>
        <v>79.345218076674044</v>
      </c>
      <c r="DA21" s="864">
        <f>+entero!DA73</f>
        <v>70.250922481918593</v>
      </c>
      <c r="DB21" s="864">
        <f>+entero!DB73</f>
        <v>79.689977572326015</v>
      </c>
      <c r="DC21" s="864">
        <f>+entero!DC73</f>
        <v>79.637943665419016</v>
      </c>
      <c r="DD21" s="864">
        <f>+entero!DD73</f>
        <v>79.509780260590333</v>
      </c>
      <c r="DE21" s="864">
        <f>+entero!DE73</f>
        <v>79.566499182299793</v>
      </c>
      <c r="DF21" s="864">
        <f>+entero!DF73</f>
        <v>82.181660964433149</v>
      </c>
      <c r="DG21" s="864">
        <f>+entero!DG73</f>
        <v>81.883955420009798</v>
      </c>
      <c r="DH21" s="864">
        <f>+entero!DH73</f>
        <v>81.856613310880917</v>
      </c>
      <c r="DI21" s="864">
        <f>+entero!DI73</f>
        <v>79.403270155672502</v>
      </c>
      <c r="DJ21" s="864">
        <f>+entero!DJ73</f>
        <v>80.090511639472965</v>
      </c>
      <c r="DK21" s="864">
        <f>+entero!DK73</f>
        <v>80.631863444211234</v>
      </c>
      <c r="DL21" s="864">
        <f>+entero!DL73</f>
        <v>79.956448200285607</v>
      </c>
      <c r="DM21" s="864">
        <f>+entero!DM73</f>
        <v>80.197416282978153</v>
      </c>
      <c r="DN21" s="864">
        <f>+entero!DN73</f>
        <v>81.820356527956591</v>
      </c>
      <c r="DO21" s="864">
        <f>+entero!DO73</f>
        <v>82.035594897321104</v>
      </c>
      <c r="DP21" s="864">
        <f>+entero!DP73</f>
        <v>81.858201861896262</v>
      </c>
      <c r="DQ21" s="864">
        <f>+entero!DQ73</f>
        <v>81.405793681889421</v>
      </c>
      <c r="DR21" s="864">
        <f>+entero!DR73</f>
        <v>81.906115052378127</v>
      </c>
      <c r="DS21" s="864">
        <f>+entero!DS73</f>
        <v>82.182126966252184</v>
      </c>
      <c r="DT21" s="864">
        <f>+entero!DT73</f>
        <v>81.545238205963614</v>
      </c>
      <c r="DU21" s="864">
        <f>+entero!DU73</f>
        <v>82.178421993877464</v>
      </c>
      <c r="DV21" s="864">
        <f>+entero!DV73</f>
        <v>83.369853260441218</v>
      </c>
      <c r="DW21" s="864">
        <f>+entero!DW73</f>
        <v>83.199008134013255</v>
      </c>
      <c r="DX21" s="864">
        <f>+entero!DX73</f>
        <v>83.589980156819678</v>
      </c>
      <c r="DY21" s="864">
        <f>+entero!DY73</f>
        <v>83.560560515149703</v>
      </c>
      <c r="DZ21" s="864">
        <f>+entero!DZ73</f>
        <v>83.474442948906528</v>
      </c>
      <c r="EA21" s="888">
        <f>+entero!EA73</f>
        <v>83.0838551339655</v>
      </c>
      <c r="EB21" s="888">
        <f>+entero!EB73</f>
        <v>83.458437605497863</v>
      </c>
      <c r="EC21" s="888">
        <f>+entero!EC73</f>
        <v>83.482306674646793</v>
      </c>
      <c r="ED21" s="888">
        <f>+entero!ED73</f>
        <v>83.423413818137703</v>
      </c>
      <c r="EE21" s="888">
        <f>+entero!EE73</f>
        <v>83.445266663293978</v>
      </c>
      <c r="EF21" s="496">
        <f>+entero!EF73</f>
        <v>-2.9176285612550146E-2</v>
      </c>
      <c r="EG21" s="854"/>
      <c r="EH21" s="165"/>
      <c r="EI21" s="165"/>
      <c r="EJ21" s="165"/>
      <c r="EK21" s="165"/>
      <c r="EL21" s="165"/>
      <c r="EM21" s="165"/>
      <c r="EN21" s="165"/>
    </row>
    <row r="22" spans="1:14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886"/>
      <c r="EB22" s="886"/>
      <c r="EC22" s="886"/>
      <c r="ED22" s="886"/>
      <c r="EE22" s="886"/>
      <c r="EF22" s="263"/>
      <c r="EG22" s="969"/>
      <c r="EH22" s="165"/>
      <c r="EI22" s="165"/>
      <c r="EJ22" s="165"/>
      <c r="EK22" s="165"/>
      <c r="EL22" s="165"/>
      <c r="EM22" s="165"/>
      <c r="EN22" s="165"/>
    </row>
    <row r="23" spans="1:144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3492.3410050063558</v>
      </c>
      <c r="EA23" s="885">
        <f>+entero!EA75</f>
        <v>3542.4879112523558</v>
      </c>
      <c r="EB23" s="885">
        <f>+entero!EB75</f>
        <v>3542.7809309876152</v>
      </c>
      <c r="EC23" s="885">
        <f>+entero!EC75</f>
        <v>3531.0413317062912</v>
      </c>
      <c r="ED23" s="885">
        <f>+entero!ED75</f>
        <v>3516.4683682973059</v>
      </c>
      <c r="EE23" s="885">
        <f>+entero!EE75</f>
        <v>3514.0391097971078</v>
      </c>
      <c r="EF23" s="473">
        <f>+entero!EF75</f>
        <v>21.698104790752041</v>
      </c>
      <c r="EG23" s="968">
        <f>+entero!EG75</f>
        <v>0.62130544410317068</v>
      </c>
      <c r="EH23" s="165"/>
      <c r="EI23" s="165"/>
      <c r="EJ23" s="165"/>
      <c r="EK23" s="165"/>
      <c r="EL23" s="165"/>
      <c r="EM23" s="165"/>
      <c r="EN23" s="165"/>
    </row>
    <row r="24" spans="1:144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1770.6079582580176</v>
      </c>
      <c r="EA24" s="885">
        <f>+entero!EA76</f>
        <v>1835.9779099941693</v>
      </c>
      <c r="EB24" s="885">
        <f>+entero!EB76</f>
        <v>1835.1822014176385</v>
      </c>
      <c r="EC24" s="885">
        <f>+entero!EC76</f>
        <v>1837.0448541960639</v>
      </c>
      <c r="ED24" s="885">
        <f>+entero!ED76</f>
        <v>1826.5521612820698</v>
      </c>
      <c r="EE24" s="885">
        <f>+entero!EE76</f>
        <v>1821.5108998542273</v>
      </c>
      <c r="EF24" s="473">
        <f>+entero!EF76</f>
        <v>50.902941596209757</v>
      </c>
      <c r="EG24" s="968">
        <f>+entero!EG76</f>
        <v>2.8748849432648882</v>
      </c>
      <c r="EH24" s="165"/>
      <c r="EI24" s="165"/>
      <c r="EJ24" s="165"/>
      <c r="EK24" s="165"/>
      <c r="EL24" s="165"/>
      <c r="EM24" s="165"/>
      <c r="EN24" s="165"/>
    </row>
    <row r="25" spans="1:144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557.1140349839651</v>
      </c>
      <c r="EA25" s="885">
        <f>+entero!EA77</f>
        <v>557.13074861516031</v>
      </c>
      <c r="EB25" s="885">
        <f>+entero!EB77</f>
        <v>555.73693525218653</v>
      </c>
      <c r="EC25" s="885">
        <f>+entero!EC77</f>
        <v>555.74249393002913</v>
      </c>
      <c r="ED25" s="885">
        <f>+entero!ED77</f>
        <v>555.74805260787161</v>
      </c>
      <c r="EE25" s="885">
        <f>+entero!EE77</f>
        <v>555.74978314868815</v>
      </c>
      <c r="EF25" s="473">
        <f>+entero!EF77</f>
        <v>-1.3642518352769457</v>
      </c>
      <c r="EG25" s="968">
        <f>+entero!EG77</f>
        <v>-0.24487838209213963</v>
      </c>
      <c r="EH25" s="165"/>
      <c r="EI25" s="165"/>
      <c r="EJ25" s="165"/>
      <c r="EK25" s="165"/>
      <c r="EL25" s="165"/>
      <c r="EM25" s="165"/>
      <c r="EN25" s="165"/>
    </row>
    <row r="26" spans="1:144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599.02876864437314</v>
      </c>
      <c r="EA26" s="885">
        <f>+entero!EA78</f>
        <v>583.72934725302616</v>
      </c>
      <c r="EB26" s="885">
        <f>+entero!EB78</f>
        <v>583.44816686779006</v>
      </c>
      <c r="EC26" s="885">
        <f>+entero!EC78</f>
        <v>569.86337590019832</v>
      </c>
      <c r="ED26" s="885">
        <f>+entero!ED78</f>
        <v>565.73454759736444</v>
      </c>
      <c r="EE26" s="885">
        <f>+entero!EE78</f>
        <v>568.29617447419241</v>
      </c>
      <c r="EF26" s="473">
        <f>+entero!EF78</f>
        <v>-30.732594170180732</v>
      </c>
      <c r="EG26" s="968">
        <f>+entero!EG78</f>
        <v>-5.1304037099469957</v>
      </c>
      <c r="EH26" s="165"/>
      <c r="EI26" s="165"/>
      <c r="EJ26" s="165"/>
      <c r="EK26" s="165"/>
      <c r="EL26" s="165"/>
      <c r="EM26" s="165"/>
      <c r="EN26" s="165"/>
    </row>
    <row r="27" spans="1:144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565.59024311999997</v>
      </c>
      <c r="EA27" s="885">
        <f>+entero!EA79</f>
        <v>565.64990538999984</v>
      </c>
      <c r="EB27" s="885">
        <f>+entero!EB79</f>
        <v>568.41362745000004</v>
      </c>
      <c r="EC27" s="885">
        <f>+entero!EC79</f>
        <v>568.39060768000002</v>
      </c>
      <c r="ED27" s="885">
        <f>+entero!ED79</f>
        <v>568.43360681000001</v>
      </c>
      <c r="EE27" s="885">
        <f>+entero!EE79</f>
        <v>568.48225232000004</v>
      </c>
      <c r="EF27" s="1046">
        <f>+entero!EF79</f>
        <v>2.892009200000075</v>
      </c>
      <c r="EG27" s="968">
        <f>+entero!EG79</f>
        <v>0.51132586447155681</v>
      </c>
      <c r="EH27" s="165"/>
      <c r="EI27" s="165"/>
      <c r="EJ27" s="165"/>
      <c r="EK27" s="165"/>
      <c r="EL27" s="165"/>
      <c r="EM27" s="165"/>
      <c r="EN27" s="165"/>
    </row>
    <row r="28" spans="1:144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974.87746801354672</v>
      </c>
      <c r="EA28" s="885">
        <f>+entero!EA80</f>
        <v>1034.7986376715071</v>
      </c>
      <c r="EB28" s="885">
        <f>+entero!EB80</f>
        <v>1039.4733149961535</v>
      </c>
      <c r="EC28" s="885">
        <f>+entero!EC80</f>
        <v>1016.2097040755441</v>
      </c>
      <c r="ED28" s="885">
        <f>+entero!ED80</f>
        <v>1002.6541198753251</v>
      </c>
      <c r="EE28" s="885">
        <f>+entero!EE80</f>
        <v>998.27538482042019</v>
      </c>
      <c r="EF28" s="473">
        <f>+entero!EF80</f>
        <v>23.397916806873468</v>
      </c>
      <c r="EG28" s="968">
        <f>+entero!EG80</f>
        <v>2.4000879674191289</v>
      </c>
      <c r="EH28" s="165"/>
      <c r="EI28" s="165"/>
      <c r="EJ28" s="165"/>
      <c r="EK28" s="165"/>
      <c r="EL28" s="165"/>
      <c r="EM28" s="165"/>
      <c r="EN28" s="165"/>
    </row>
    <row r="29" spans="1:144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830.17319855917356</v>
      </c>
      <c r="EA29" s="885">
        <f>+entero!EA81</f>
        <v>906.30124570848102</v>
      </c>
      <c r="EB29" s="885">
        <f>+entero!EB81</f>
        <v>911.50201053836349</v>
      </c>
      <c r="EC29" s="885">
        <f>+entero!EC81</f>
        <v>903.42945811534571</v>
      </c>
      <c r="ED29" s="885">
        <f>+entero!ED81</f>
        <v>893.95374720796076</v>
      </c>
      <c r="EE29" s="885">
        <f>+entero!EE81</f>
        <v>887.73323048622774</v>
      </c>
      <c r="EF29" s="473">
        <f>+entero!EF81</f>
        <v>57.560031927054183</v>
      </c>
      <c r="EG29" s="968">
        <f>+entero!EG81</f>
        <v>6.9334967723547081</v>
      </c>
      <c r="EH29" s="165"/>
      <c r="EI29" s="165"/>
      <c r="EJ29" s="165"/>
      <c r="EK29" s="165"/>
      <c r="EL29" s="165"/>
      <c r="EM29" s="165"/>
      <c r="EN29" s="165"/>
    </row>
    <row r="30" spans="1:144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144.70426945437319</v>
      </c>
      <c r="EA30" s="885">
        <f>+entero!EA82</f>
        <v>128.4973919630261</v>
      </c>
      <c r="EB30" s="885">
        <f>+entero!EB82</f>
        <v>127.97130445779</v>
      </c>
      <c r="EC30" s="885">
        <f>+entero!EC82</f>
        <v>112.78024596019837</v>
      </c>
      <c r="ED30" s="885">
        <f>+entero!ED82</f>
        <v>108.70037266736435</v>
      </c>
      <c r="EE30" s="885">
        <f>+entero!EE82</f>
        <v>110.54215433419247</v>
      </c>
      <c r="EF30" s="473">
        <f>+entero!EF82</f>
        <v>-34.162115120180715</v>
      </c>
      <c r="EG30" s="968">
        <f>+entero!EG82</f>
        <v>-23.60822887188715</v>
      </c>
      <c r="EH30" s="165"/>
      <c r="EI30" s="165"/>
      <c r="EJ30" s="165"/>
      <c r="EK30" s="165"/>
      <c r="EL30" s="165"/>
      <c r="EM30" s="165"/>
      <c r="EN30" s="165"/>
    </row>
    <row r="31" spans="1:144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885">
        <f>+entero!EA83</f>
        <v>0</v>
      </c>
      <c r="EB31" s="885">
        <f>+entero!EB83</f>
        <v>0</v>
      </c>
      <c r="EC31" s="885">
        <f>+entero!EC83</f>
        <v>0</v>
      </c>
      <c r="ED31" s="885">
        <f>+entero!ED83</f>
        <v>0</v>
      </c>
      <c r="EE31" s="885">
        <f>+entero!EE83</f>
        <v>0</v>
      </c>
      <c r="EF31" s="473">
        <f>+entero!EF83</f>
        <v>0</v>
      </c>
      <c r="EG31" s="968" t="e">
        <f>+entero!EG83</f>
        <v>#REF!</v>
      </c>
      <c r="EH31" s="165"/>
      <c r="EI31" s="165"/>
      <c r="EJ31" s="165"/>
      <c r="EK31" s="165"/>
      <c r="EL31" s="165"/>
      <c r="EM31" s="165"/>
      <c r="EN31" s="165"/>
    </row>
    <row r="32" spans="1:144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25643.457074636117</v>
      </c>
      <c r="DZ32" s="761">
        <f>+entero!DZ84</f>
        <v>25512.166828061781</v>
      </c>
      <c r="EA32" s="885">
        <f>+entero!EA84</f>
        <v>25483.183187207542</v>
      </c>
      <c r="EB32" s="885">
        <f>+entero!EB84</f>
        <v>25468.179302706096</v>
      </c>
      <c r="EC32" s="885">
        <f>+entero!EC84</f>
        <v>25456.281074848954</v>
      </c>
      <c r="ED32" s="885">
        <f>+entero!ED84</f>
        <v>25454.422198200256</v>
      </c>
      <c r="EE32" s="885">
        <f>+entero!EE84</f>
        <v>25452.607788701735</v>
      </c>
      <c r="EF32" s="473">
        <f>+entero!EF84</f>
        <v>-59.559039360046881</v>
      </c>
      <c r="EG32" s="968">
        <f>+entero!EG84</f>
        <v>-0.23345347246057635</v>
      </c>
      <c r="EH32" s="165"/>
      <c r="EI32" s="165"/>
      <c r="EJ32" s="165"/>
      <c r="EK32" s="165"/>
      <c r="EL32" s="165"/>
      <c r="EM32" s="165"/>
      <c r="EN32" s="165"/>
    </row>
    <row r="33" spans="1:14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886">
        <f>+entero!EA85</f>
        <v>0</v>
      </c>
      <c r="EB33" s="886">
        <f>+entero!EB85</f>
        <v>0</v>
      </c>
      <c r="EC33" s="886">
        <f>+entero!EC85</f>
        <v>0</v>
      </c>
      <c r="ED33" s="886">
        <f>+entero!ED85</f>
        <v>0</v>
      </c>
      <c r="EE33" s="886">
        <f>+entero!EE85</f>
        <v>0</v>
      </c>
      <c r="EF33" s="263">
        <f>+entero!EF85</f>
        <v>0</v>
      </c>
      <c r="EG33" s="969" t="e">
        <f>+entero!EG85</f>
        <v>#DIV/0!</v>
      </c>
      <c r="EH33" s="165"/>
      <c r="EI33" s="165"/>
      <c r="EJ33" s="165"/>
      <c r="EK33" s="165"/>
      <c r="EL33" s="165"/>
      <c r="EM33" s="165"/>
      <c r="EN33" s="165"/>
    </row>
    <row r="34" spans="1:144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98.501151011454269</v>
      </c>
      <c r="DZ34" s="788">
        <f>+entero!DZ86</f>
        <v>98.497816027054313</v>
      </c>
      <c r="EA34" s="889">
        <f>+entero!EA86</f>
        <v>98.498134392144948</v>
      </c>
      <c r="EB34" s="889">
        <f>+entero!EB86</f>
        <v>98.479280273521965</v>
      </c>
      <c r="EC34" s="889">
        <f>+entero!EC86</f>
        <v>98.487673465130712</v>
      </c>
      <c r="ED34" s="889">
        <f>+entero!ED86</f>
        <v>98.490468402128243</v>
      </c>
      <c r="EE34" s="889">
        <f>+entero!EE86</f>
        <v>98.489720961031381</v>
      </c>
      <c r="EF34" s="1053">
        <f>+entero!EF86</f>
        <v>-8.0950660229319737E-3</v>
      </c>
      <c r="EG34" s="969">
        <f>+entero!EG86</f>
        <v>0</v>
      </c>
      <c r="EH34" s="165"/>
      <c r="EI34" s="165"/>
      <c r="EJ34" s="165"/>
      <c r="EK34" s="165"/>
      <c r="EL34" s="165"/>
      <c r="EM34" s="165"/>
      <c r="EN34" s="165"/>
    </row>
    <row r="35" spans="1:14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8"/>
      <c r="DH35" s="784"/>
      <c r="DI35" s="52"/>
      <c r="DJ35" s="52"/>
      <c r="DK35" s="52"/>
      <c r="DL35" s="52"/>
      <c r="DM35" s="917"/>
      <c r="DN35" s="52"/>
      <c r="DO35" s="52"/>
      <c r="DP35" s="52"/>
      <c r="DQ35" s="52"/>
      <c r="DR35" s="973"/>
      <c r="DS35" s="97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808"/>
      <c r="EE35" s="784"/>
      <c r="EF35" s="856"/>
      <c r="EG35" s="855"/>
      <c r="EH35" s="165"/>
      <c r="EI35" s="165"/>
      <c r="EJ35" s="165"/>
      <c r="EK35" s="165"/>
      <c r="EL35" s="165"/>
      <c r="EM35" s="165"/>
      <c r="EN35" s="165"/>
    </row>
    <row r="36" spans="1:14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165"/>
      <c r="EG86" s="165"/>
      <c r="EH86" s="165"/>
      <c r="EI86" s="165"/>
      <c r="EJ86" s="165"/>
      <c r="EK86" s="165"/>
      <c r="EL86" s="165"/>
      <c r="EM86" s="165"/>
      <c r="EN86" s="165"/>
    </row>
    <row r="87" spans="1:14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165"/>
      <c r="EG87" s="165"/>
      <c r="EH87" s="165"/>
      <c r="EI87" s="165"/>
      <c r="EJ87" s="165"/>
      <c r="EK87" s="165"/>
      <c r="EL87" s="165"/>
      <c r="EM87" s="165"/>
      <c r="EN87" s="165"/>
    </row>
    <row r="88" spans="1:14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165"/>
      <c r="EG88" s="165"/>
      <c r="EH88" s="165"/>
      <c r="EI88" s="165"/>
      <c r="EJ88" s="165"/>
      <c r="EK88" s="165"/>
      <c r="EL88" s="165"/>
      <c r="EM88" s="165"/>
      <c r="EN88" s="165"/>
    </row>
    <row r="89" spans="1:14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165"/>
      <c r="EG89" s="165"/>
      <c r="EH89" s="165"/>
      <c r="EI89" s="165"/>
      <c r="EJ89" s="165"/>
      <c r="EK89" s="165"/>
      <c r="EL89" s="165"/>
      <c r="EM89" s="165"/>
      <c r="EN89" s="165"/>
    </row>
    <row r="90" spans="1:14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165"/>
      <c r="EG90" s="165"/>
      <c r="EH90" s="165"/>
      <c r="EI90" s="165"/>
      <c r="EJ90" s="165"/>
      <c r="EK90" s="165"/>
      <c r="EL90" s="165"/>
      <c r="EM90" s="165"/>
      <c r="EN90" s="165"/>
    </row>
    <row r="91" spans="1:14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165"/>
      <c r="EG91" s="165"/>
      <c r="EH91" s="165"/>
      <c r="EI91" s="165"/>
      <c r="EJ91" s="165"/>
      <c r="EK91" s="165"/>
      <c r="EL91" s="165"/>
      <c r="EM91" s="165"/>
      <c r="EN91" s="165"/>
    </row>
    <row r="92" spans="1:14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</row>
    <row r="93" spans="1:14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165"/>
      <c r="EG93" s="165"/>
      <c r="EH93" s="165"/>
      <c r="EI93" s="165"/>
      <c r="EJ93" s="165"/>
      <c r="EK93" s="165"/>
      <c r="EL93" s="165"/>
      <c r="EM93" s="165"/>
      <c r="EN93" s="165"/>
    </row>
    <row r="94" spans="1:14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165"/>
      <c r="EG94" s="165"/>
      <c r="EH94" s="165"/>
      <c r="EI94" s="165"/>
      <c r="EJ94" s="165"/>
      <c r="EK94" s="165"/>
      <c r="EL94" s="165"/>
      <c r="EM94" s="165"/>
      <c r="EN94" s="165"/>
    </row>
    <row r="95" spans="1:14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165"/>
      <c r="EG95" s="165"/>
      <c r="EH95" s="165"/>
      <c r="EI95" s="165"/>
      <c r="EJ95" s="165"/>
      <c r="EK95" s="165"/>
      <c r="EL95" s="165"/>
      <c r="EM95" s="165"/>
      <c r="EN95" s="165"/>
    </row>
    <row r="96" spans="1:14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165"/>
      <c r="EG96" s="165"/>
      <c r="EH96" s="165"/>
      <c r="EI96" s="165"/>
      <c r="EJ96" s="165"/>
      <c r="EK96" s="165"/>
      <c r="EL96" s="165"/>
      <c r="EM96" s="165"/>
      <c r="EN96" s="165"/>
    </row>
    <row r="97" spans="1:14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165"/>
      <c r="EG97" s="165"/>
      <c r="EH97" s="165"/>
      <c r="EI97" s="165"/>
      <c r="EJ97" s="165"/>
      <c r="EK97" s="165"/>
      <c r="EL97" s="165"/>
      <c r="EM97" s="165"/>
      <c r="EN97" s="165"/>
    </row>
    <row r="98" spans="1:14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165"/>
      <c r="EG98" s="165"/>
      <c r="EH98" s="165"/>
      <c r="EI98" s="165"/>
      <c r="EJ98" s="165"/>
      <c r="EK98" s="165"/>
      <c r="EL98" s="165"/>
      <c r="EM98" s="165"/>
      <c r="EN98" s="165"/>
    </row>
    <row r="99" spans="1:14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165"/>
      <c r="EG99" s="165"/>
      <c r="EH99" s="165"/>
      <c r="EI99" s="165"/>
      <c r="EJ99" s="165"/>
      <c r="EK99" s="165"/>
      <c r="EL99" s="165"/>
      <c r="EM99" s="165"/>
      <c r="EN99" s="165"/>
    </row>
    <row r="100" spans="1:14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165"/>
      <c r="EG100" s="165"/>
      <c r="EH100" s="165"/>
      <c r="EI100" s="165"/>
      <c r="EJ100" s="165"/>
      <c r="EK100" s="165"/>
      <c r="EL100" s="165"/>
      <c r="EM100" s="165"/>
      <c r="EN100" s="165"/>
    </row>
    <row r="101" spans="1:14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165"/>
      <c r="EG101" s="165"/>
      <c r="EH101" s="165"/>
      <c r="EI101" s="165"/>
      <c r="EJ101" s="165"/>
      <c r="EK101" s="165"/>
      <c r="EL101" s="165"/>
      <c r="EM101" s="165"/>
      <c r="EN101" s="165"/>
    </row>
    <row r="102" spans="1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1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1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1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1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1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1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1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1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1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1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</row>
    <row r="163" spans="3:13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</row>
    <row r="164" spans="3:13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</row>
    <row r="165" spans="3:13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</row>
    <row r="166" spans="3:13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</row>
    <row r="167" spans="3:13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</row>
    <row r="168" spans="3:13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</row>
    <row r="169" spans="3:13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</row>
    <row r="180" spans="3:13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</row>
    <row r="181" spans="3:13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1"/>
      <c r="DJ181" s="811"/>
      <c r="DK181" s="811"/>
      <c r="DL181" s="811"/>
      <c r="DM181" s="811"/>
      <c r="DN181" s="811"/>
      <c r="DO181" s="811"/>
      <c r="DP181" s="811"/>
      <c r="DQ181" s="811"/>
      <c r="DR181" s="811"/>
      <c r="DS181" s="811"/>
      <c r="DT181" s="811"/>
      <c r="DU181" s="811"/>
      <c r="DV181" s="811"/>
      <c r="DW181" s="811"/>
      <c r="DX181" s="811"/>
      <c r="DY181" s="811"/>
      <c r="DZ181" s="811"/>
      <c r="EA181" s="811"/>
      <c r="EB181" s="811"/>
      <c r="EC181" s="811"/>
      <c r="ED181" s="811"/>
      <c r="EE181" s="811"/>
    </row>
    <row r="182" spans="3:13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1"/>
      <c r="DJ182" s="811"/>
      <c r="DK182" s="811"/>
      <c r="DL182" s="811"/>
      <c r="DM182" s="811"/>
      <c r="DN182" s="811"/>
      <c r="DO182" s="811"/>
      <c r="DP182" s="811"/>
      <c r="DQ182" s="811"/>
      <c r="DR182" s="811"/>
      <c r="DS182" s="811"/>
      <c r="DT182" s="811"/>
      <c r="DU182" s="811"/>
      <c r="DV182" s="811"/>
      <c r="DW182" s="811"/>
      <c r="DX182" s="811"/>
      <c r="DY182" s="811"/>
      <c r="DZ182" s="811"/>
      <c r="EA182" s="811"/>
      <c r="EB182" s="811"/>
      <c r="EC182" s="811"/>
      <c r="ED182" s="811"/>
      <c r="EE182" s="811"/>
    </row>
    <row r="183" spans="3:13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1"/>
      <c r="DJ183" s="811"/>
      <c r="DK183" s="811"/>
      <c r="DL183" s="811"/>
      <c r="DM183" s="811"/>
      <c r="DN183" s="811"/>
      <c r="DO183" s="811"/>
      <c r="DP183" s="811"/>
      <c r="DQ183" s="811"/>
      <c r="DR183" s="811"/>
      <c r="DS183" s="811"/>
      <c r="DT183" s="811"/>
      <c r="DU183" s="811"/>
      <c r="DV183" s="811"/>
      <c r="DW183" s="811"/>
      <c r="DX183" s="811"/>
      <c r="DY183" s="811"/>
      <c r="DZ183" s="811"/>
      <c r="EA183" s="811"/>
      <c r="EB183" s="811"/>
      <c r="EC183" s="811"/>
      <c r="ED183" s="811"/>
      <c r="EE183" s="811"/>
    </row>
    <row r="184" spans="3:13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1"/>
      <c r="DJ184" s="811"/>
      <c r="DK184" s="811"/>
      <c r="DL184" s="811"/>
      <c r="DM184" s="811"/>
      <c r="DN184" s="811"/>
      <c r="DO184" s="811"/>
      <c r="DP184" s="811"/>
      <c r="DQ184" s="811"/>
      <c r="DR184" s="811"/>
      <c r="DS184" s="811"/>
      <c r="DT184" s="811"/>
      <c r="DU184" s="811"/>
      <c r="DV184" s="811"/>
      <c r="DW184" s="811"/>
      <c r="DX184" s="811"/>
      <c r="DY184" s="811"/>
      <c r="DZ184" s="811"/>
      <c r="EA184" s="811"/>
      <c r="EB184" s="811"/>
      <c r="EC184" s="811"/>
      <c r="ED184" s="811"/>
      <c r="EE184" s="811"/>
    </row>
    <row r="185" spans="3:13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1"/>
      <c r="DJ185" s="811"/>
      <c r="DK185" s="811"/>
      <c r="DL185" s="811"/>
      <c r="DM185" s="811"/>
      <c r="DN185" s="811"/>
      <c r="DO185" s="811"/>
      <c r="DP185" s="811"/>
      <c r="DQ185" s="811"/>
      <c r="DR185" s="811"/>
      <c r="DS185" s="811"/>
      <c r="DT185" s="811"/>
      <c r="DU185" s="811"/>
      <c r="DV185" s="811"/>
      <c r="DW185" s="811"/>
      <c r="DX185" s="811"/>
      <c r="DY185" s="811"/>
      <c r="DZ185" s="811"/>
      <c r="EA185" s="811"/>
      <c r="EB185" s="811"/>
      <c r="EC185" s="811"/>
      <c r="ED185" s="811"/>
      <c r="EE185" s="811"/>
    </row>
    <row r="186" spans="3:13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1"/>
      <c r="DJ186" s="811"/>
      <c r="DK186" s="811"/>
      <c r="DL186" s="811"/>
      <c r="DM186" s="811"/>
      <c r="DN186" s="811"/>
      <c r="DO186" s="811"/>
      <c r="DP186" s="811"/>
      <c r="DQ186" s="811"/>
      <c r="DR186" s="811"/>
      <c r="DS186" s="811"/>
      <c r="DT186" s="811"/>
      <c r="DU186" s="811"/>
      <c r="DV186" s="811"/>
      <c r="DW186" s="811"/>
      <c r="DX186" s="811"/>
      <c r="DY186" s="811"/>
      <c r="DZ186" s="811"/>
      <c r="EA186" s="811"/>
      <c r="EB186" s="811"/>
      <c r="EC186" s="811"/>
      <c r="ED186" s="811"/>
      <c r="EE186" s="811"/>
    </row>
    <row r="187" spans="3:13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1"/>
      <c r="DJ187" s="811"/>
      <c r="DK187" s="811"/>
      <c r="DL187" s="811"/>
      <c r="DM187" s="811"/>
      <c r="DN187" s="811"/>
      <c r="DO187" s="811"/>
      <c r="DP187" s="811"/>
      <c r="DQ187" s="811"/>
      <c r="DR187" s="811"/>
      <c r="DS187" s="811"/>
      <c r="DT187" s="811"/>
      <c r="DU187" s="811"/>
      <c r="DV187" s="811"/>
      <c r="DW187" s="811"/>
      <c r="DX187" s="811"/>
      <c r="DY187" s="811"/>
      <c r="DZ187" s="811"/>
      <c r="EA187" s="811"/>
      <c r="EB187" s="811"/>
      <c r="EC187" s="811"/>
      <c r="ED187" s="811"/>
      <c r="EE187" s="811"/>
    </row>
    <row r="188" spans="3:13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1"/>
      <c r="DJ188" s="811"/>
      <c r="DK188" s="811"/>
      <c r="DL188" s="811"/>
      <c r="DM188" s="811"/>
      <c r="DN188" s="811"/>
      <c r="DO188" s="811"/>
      <c r="DP188" s="811"/>
      <c r="DQ188" s="811"/>
      <c r="DR188" s="811"/>
      <c r="DS188" s="811"/>
      <c r="DT188" s="811"/>
      <c r="DU188" s="811"/>
      <c r="DV188" s="811"/>
      <c r="DW188" s="811"/>
      <c r="DX188" s="811"/>
      <c r="DY188" s="811"/>
      <c r="DZ188" s="811"/>
      <c r="EA188" s="811"/>
      <c r="EB188" s="811"/>
      <c r="EC188" s="811"/>
      <c r="ED188" s="811"/>
      <c r="EE188" s="811"/>
    </row>
  </sheetData>
  <mergeCells count="129">
    <mergeCell ref="BV3:BV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  <mergeCell ref="DY3:DY4"/>
    <mergeCell ref="EF3:EG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Z3:DZ4"/>
    <mergeCell ref="EA3:EE3"/>
    <mergeCell ref="DX3:DX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U3:BU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O162"/>
  <sheetViews>
    <sheetView tabSelected="1" topLeftCell="B1" zoomScaleNormal="100" workbookViewId="0">
      <pane xSplit="39" ySplit="4" topLeftCell="DT5" activePane="bottomRight" state="frozen"/>
      <selection activeCell="B1" sqref="B1"/>
      <selection pane="topRight" activeCell="AO1" sqref="AO1"/>
      <selection pane="bottomLeft" activeCell="B5" sqref="B5"/>
      <selection pane="bottomRight" activeCell="EF10" sqref="EF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10" customWidth="1"/>
    <col min="126" max="135" width="8.42578125" style="810" customWidth="1"/>
    <col min="136" max="145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s="148" customFormat="1" ht="13.5" customHeight="1" x14ac:dyDescent="0.2">
      <c r="C3" s="149"/>
      <c r="D3" s="1088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54" t="str">
        <f>+entero!DX3</f>
        <v>2019
A fines de Mar</v>
      </c>
      <c r="DY3" s="1054" t="str">
        <f>+entero!DY3</f>
        <v>2019
A fines de Abr</v>
      </c>
      <c r="DZ3" s="1075" t="str">
        <f>+entero!DZ3</f>
        <v>Semana 1°</v>
      </c>
      <c r="EA3" s="1068" t="str">
        <f>+entero!EA3</f>
        <v>Semana 2°</v>
      </c>
      <c r="EB3" s="1069"/>
      <c r="EC3" s="1069"/>
      <c r="ED3" s="1069"/>
      <c r="EE3" s="1070"/>
      <c r="EF3" s="1079" t="s">
        <v>252</v>
      </c>
      <c r="EG3" s="1080"/>
      <c r="EH3" s="171"/>
      <c r="EI3" s="171"/>
      <c r="EJ3" s="171"/>
      <c r="EK3" s="171"/>
      <c r="EL3" s="171"/>
      <c r="EM3" s="171"/>
      <c r="EN3" s="171"/>
      <c r="EO3" s="171"/>
    </row>
    <row r="4" spans="1:145" s="148" customFormat="1" ht="28.5" customHeight="1" thickBot="1" x14ac:dyDescent="0.25">
      <c r="C4" s="150"/>
      <c r="D4" s="1089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55"/>
      <c r="DY4" s="1055"/>
      <c r="DZ4" s="1076"/>
      <c r="EA4" s="945">
        <f>+entero!EA4</f>
        <v>43591</v>
      </c>
      <c r="EB4" s="945">
        <f>+entero!EB4</f>
        <v>43592</v>
      </c>
      <c r="EC4" s="945">
        <f>+entero!EC4</f>
        <v>43593</v>
      </c>
      <c r="ED4" s="945">
        <f>+entero!ED4</f>
        <v>43594</v>
      </c>
      <c r="EE4" s="945">
        <f>+entero!EE4</f>
        <v>43595</v>
      </c>
      <c r="EF4" s="990" t="s">
        <v>246</v>
      </c>
      <c r="EG4" s="991" t="s">
        <v>183</v>
      </c>
      <c r="EH4" s="171"/>
      <c r="EI4" s="171"/>
      <c r="EJ4" s="171"/>
      <c r="EK4" s="171"/>
      <c r="EL4" s="171"/>
      <c r="EM4" s="171"/>
      <c r="EN4" s="171"/>
      <c r="EO4" s="171"/>
    </row>
    <row r="5" spans="1:14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2">
        <v>7.5</v>
      </c>
      <c r="DJ5" s="832">
        <v>7.5</v>
      </c>
      <c r="DK5" s="832">
        <v>7.5</v>
      </c>
      <c r="DL5" s="832">
        <v>7.5</v>
      </c>
      <c r="DM5" s="832">
        <v>7.5</v>
      </c>
      <c r="DN5" s="832">
        <v>7.5</v>
      </c>
      <c r="DO5" s="832">
        <v>7.5</v>
      </c>
      <c r="DP5" s="832">
        <v>7.5</v>
      </c>
      <c r="DQ5" s="832">
        <v>7.5</v>
      </c>
      <c r="DR5" s="832">
        <v>7.5</v>
      </c>
      <c r="DS5" s="832">
        <v>7.5</v>
      </c>
      <c r="DT5" s="832">
        <v>7.5</v>
      </c>
      <c r="DU5" s="832">
        <v>7.5</v>
      </c>
      <c r="DV5" s="832">
        <v>7.5</v>
      </c>
      <c r="DW5" s="832">
        <v>7.5</v>
      </c>
      <c r="DX5" s="832">
        <v>7.5</v>
      </c>
      <c r="DY5" s="832">
        <v>7.5</v>
      </c>
      <c r="DZ5" s="832">
        <v>7.5</v>
      </c>
      <c r="EA5" s="891">
        <v>7.5</v>
      </c>
      <c r="EB5" s="891">
        <v>7.5</v>
      </c>
      <c r="EC5" s="891">
        <v>7.5</v>
      </c>
      <c r="ED5" s="891">
        <v>7.5</v>
      </c>
      <c r="EE5" s="891">
        <v>7.5</v>
      </c>
      <c r="EF5" s="858">
        <v>7.5</v>
      </c>
      <c r="EG5" s="857"/>
      <c r="EH5" s="165"/>
      <c r="EI5" s="165"/>
      <c r="EJ5" s="165"/>
      <c r="EK5" s="165"/>
      <c r="EL5" s="165"/>
      <c r="EM5" s="165"/>
      <c r="EN5" s="165"/>
      <c r="EO5" s="165"/>
    </row>
    <row r="6" spans="1:145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892">
        <f>+entero!EA88</f>
        <v>6.96</v>
      </c>
      <c r="EB6" s="892">
        <f>+entero!EB88</f>
        <v>6.96</v>
      </c>
      <c r="EC6" s="892">
        <f>+entero!EC88</f>
        <v>6.96</v>
      </c>
      <c r="ED6" s="892">
        <f>+entero!ED88</f>
        <v>6.96</v>
      </c>
      <c r="EE6" s="892">
        <f>+entero!EE88</f>
        <v>6.96</v>
      </c>
      <c r="EF6" s="984"/>
      <c r="EG6" s="893"/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892">
        <f>+entero!EA89</f>
        <v>6.86</v>
      </c>
      <c r="EB7" s="892">
        <f>+entero!EB89</f>
        <v>6.86</v>
      </c>
      <c r="EC7" s="892">
        <f>+entero!EC89</f>
        <v>6.86</v>
      </c>
      <c r="ED7" s="892">
        <f>+entero!ED89</f>
        <v>6.86</v>
      </c>
      <c r="EE7" s="892">
        <f>+entero!EE89</f>
        <v>6.86</v>
      </c>
      <c r="EF7" s="984"/>
      <c r="EG7" s="893"/>
      <c r="EH7" s="165"/>
      <c r="EI7" s="165"/>
      <c r="EJ7" s="165"/>
      <c r="EK7" s="165"/>
      <c r="EL7" s="165"/>
      <c r="EM7" s="165"/>
      <c r="EN7" s="165"/>
      <c r="EO7" s="165"/>
    </row>
    <row r="8" spans="1:145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6.9654423600263833</v>
      </c>
      <c r="EA8" s="455">
        <f>+entero!EA90</f>
        <v>6.9686467663550662</v>
      </c>
      <c r="EB8" s="455">
        <f>+entero!EB90</f>
        <v>6.9613744857798494</v>
      </c>
      <c r="EC8" s="455">
        <f>+entero!EC90</f>
        <v>6.9662131121485764</v>
      </c>
      <c r="ED8" s="455">
        <f>+entero!ED90</f>
        <v>6.9734666608488229</v>
      </c>
      <c r="EE8" s="455">
        <f>+entero!EE90</f>
        <v>6.9567154894757675</v>
      </c>
      <c r="EF8" s="1006">
        <f>+entero!EF90</f>
        <v>-8.7268705506158284E-3</v>
      </c>
      <c r="EG8" s="893">
        <f>+entero!EG90</f>
        <v>-0.12528810231346998</v>
      </c>
      <c r="EH8" s="165"/>
      <c r="EI8" s="165"/>
      <c r="EJ8" s="165"/>
      <c r="EK8" s="165"/>
      <c r="EL8" s="165"/>
      <c r="EM8" s="165"/>
      <c r="EN8" s="165"/>
      <c r="EO8" s="165"/>
    </row>
    <row r="9" spans="1:145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60.937296641958476</v>
      </c>
      <c r="DZ9" s="1009"/>
      <c r="EA9" s="269"/>
      <c r="EB9" s="269"/>
      <c r="EC9" s="269"/>
      <c r="ED9" s="269"/>
      <c r="EE9" s="269"/>
      <c r="EF9" s="831"/>
      <c r="EG9" s="894"/>
      <c r="EH9" s="165"/>
      <c r="EI9" s="165"/>
      <c r="EJ9" s="165"/>
      <c r="EK9" s="165"/>
      <c r="EL9" s="165"/>
      <c r="EM9" s="165"/>
      <c r="EN9" s="165"/>
      <c r="EO9" s="165"/>
    </row>
    <row r="10" spans="1:145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2.3007200000000001</v>
      </c>
      <c r="EA10" s="892">
        <f>+entero!EA92</f>
        <v>2.3009300000000001</v>
      </c>
      <c r="EB10" s="892">
        <f>+entero!EB92</f>
        <v>2.3010000000000002</v>
      </c>
      <c r="EC10" s="892">
        <f>+entero!EC92</f>
        <v>2.3010700000000002</v>
      </c>
      <c r="ED10" s="892">
        <f>+entero!ED92</f>
        <v>2.3011400000000002</v>
      </c>
      <c r="EE10" s="892">
        <f>+entero!EE92</f>
        <v>2.3012100000000002</v>
      </c>
      <c r="EF10" s="1048">
        <f>+entero!EF92</f>
        <v>4.9000000000010147E-4</v>
      </c>
      <c r="EG10" s="893">
        <f>+entero!EG92</f>
        <v>2.1297680726029E-2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1009"/>
      <c r="EA11" s="269"/>
      <c r="EB11" s="269"/>
      <c r="EC11" s="269"/>
      <c r="ED11" s="269"/>
      <c r="EE11" s="269"/>
      <c r="EF11" s="947"/>
      <c r="EG11" s="932"/>
      <c r="EH11" s="165"/>
      <c r="EI11" s="165"/>
      <c r="EJ11" s="165"/>
      <c r="EK11" s="165"/>
      <c r="EL11" s="165"/>
      <c r="EM11" s="165"/>
      <c r="EN11" s="165"/>
      <c r="EO11" s="165"/>
    </row>
    <row r="12" spans="1:14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</row>
    <row r="13" spans="1:14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</row>
    <row r="14" spans="1:14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</row>
    <row r="16" spans="1:14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</row>
    <row r="17" spans="1:14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</row>
    <row r="18" spans="1:14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</row>
    <row r="19" spans="1:14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</row>
    <row r="77" spans="1:14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</row>
    <row r="78" spans="1:14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</row>
    <row r="79" spans="1:14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</row>
    <row r="80" spans="1:14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</row>
    <row r="81" spans="3:13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</row>
    <row r="82" spans="3:13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</row>
    <row r="83" spans="3:13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</row>
    <row r="84" spans="3:13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</row>
    <row r="85" spans="3:13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</row>
    <row r="86" spans="3:13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3:13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3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3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3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3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3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3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3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3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3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1"/>
      <c r="DJ102" s="811"/>
      <c r="DK102" s="811"/>
      <c r="DL102" s="811"/>
      <c r="DM102" s="811"/>
      <c r="DN102" s="811"/>
      <c r="DO102" s="811"/>
      <c r="DP102" s="811"/>
      <c r="DQ102" s="811"/>
      <c r="DR102" s="811"/>
      <c r="DS102" s="811"/>
      <c r="DT102" s="811"/>
      <c r="DU102" s="811"/>
      <c r="DV102" s="811"/>
      <c r="DW102" s="811"/>
      <c r="DX102" s="811"/>
      <c r="DY102" s="811"/>
      <c r="DZ102" s="811"/>
      <c r="EA102" s="811"/>
      <c r="EB102" s="811"/>
      <c r="EC102" s="811"/>
      <c r="ED102" s="811"/>
      <c r="EE102" s="811"/>
    </row>
    <row r="103" spans="3:13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1"/>
      <c r="DJ103" s="811"/>
      <c r="DK103" s="811"/>
      <c r="DL103" s="811"/>
      <c r="DM103" s="811"/>
      <c r="DN103" s="811"/>
      <c r="DO103" s="811"/>
      <c r="DP103" s="811"/>
      <c r="DQ103" s="811"/>
      <c r="DR103" s="811"/>
      <c r="DS103" s="811"/>
      <c r="DT103" s="811"/>
      <c r="DU103" s="811"/>
      <c r="DV103" s="811"/>
      <c r="DW103" s="811"/>
      <c r="DX103" s="811"/>
      <c r="DY103" s="811"/>
      <c r="DZ103" s="811"/>
      <c r="EA103" s="811"/>
      <c r="EB103" s="811"/>
      <c r="EC103" s="811"/>
      <c r="ED103" s="811"/>
      <c r="EE103" s="811"/>
    </row>
    <row r="104" spans="3:13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1"/>
      <c r="DJ104" s="811"/>
      <c r="DK104" s="811"/>
      <c r="DL104" s="811"/>
      <c r="DM104" s="811"/>
      <c r="DN104" s="811"/>
      <c r="DO104" s="811"/>
      <c r="DP104" s="811"/>
      <c r="DQ104" s="811"/>
      <c r="DR104" s="811"/>
      <c r="DS104" s="811"/>
      <c r="DT104" s="811"/>
      <c r="DU104" s="811"/>
      <c r="DV104" s="811"/>
      <c r="DW104" s="811"/>
      <c r="DX104" s="811"/>
      <c r="DY104" s="811"/>
      <c r="DZ104" s="811"/>
      <c r="EA104" s="811"/>
      <c r="EB104" s="811"/>
      <c r="EC104" s="811"/>
      <c r="ED104" s="811"/>
      <c r="EE104" s="811"/>
    </row>
    <row r="105" spans="3:13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1"/>
      <c r="DJ105" s="811"/>
      <c r="DK105" s="811"/>
      <c r="DL105" s="811"/>
      <c r="DM105" s="811"/>
      <c r="DN105" s="811"/>
      <c r="DO105" s="811"/>
      <c r="DP105" s="811"/>
      <c r="DQ105" s="811"/>
      <c r="DR105" s="811"/>
      <c r="DS105" s="811"/>
      <c r="DT105" s="811"/>
      <c r="DU105" s="811"/>
      <c r="DV105" s="811"/>
      <c r="DW105" s="811"/>
      <c r="DX105" s="811"/>
      <c r="DY105" s="811"/>
      <c r="DZ105" s="811"/>
      <c r="EA105" s="811"/>
      <c r="EB105" s="811"/>
      <c r="EC105" s="811"/>
      <c r="ED105" s="811"/>
      <c r="EE105" s="811"/>
    </row>
    <row r="106" spans="3:13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</row>
    <row r="107" spans="3:13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</row>
    <row r="108" spans="3:13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</row>
    <row r="109" spans="3:13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</row>
    <row r="110" spans="3:13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</row>
    <row r="111" spans="3:13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</row>
    <row r="112" spans="3:13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</row>
    <row r="113" spans="3:13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</row>
    <row r="114" spans="3:13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</row>
    <row r="115" spans="3:13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</row>
    <row r="116" spans="3:13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</row>
    <row r="117" spans="3:13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</row>
    <row r="118" spans="3:13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</row>
    <row r="119" spans="3:13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</row>
    <row r="120" spans="3:13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</row>
    <row r="121" spans="3:13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</row>
  </sheetData>
  <mergeCells count="129">
    <mergeCell ref="DY3:DY4"/>
    <mergeCell ref="EA3:EE3"/>
    <mergeCell ref="EF3:E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E3:BE4"/>
    <mergeCell ref="BJ3:BJ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CO3:CO4"/>
    <mergeCell ref="BP3:BP4"/>
    <mergeCell ref="BQ3:BQ4"/>
    <mergeCell ref="CK3:CK4"/>
    <mergeCell ref="CC3:CC4"/>
    <mergeCell ref="CP3:CP4"/>
    <mergeCell ref="CJ3:CJ4"/>
    <mergeCell ref="BG3:BG4"/>
    <mergeCell ref="BF3:BF4"/>
    <mergeCell ref="BK3:BK4"/>
    <mergeCell ref="BI3:BI4"/>
    <mergeCell ref="BL3:BL4"/>
    <mergeCell ref="DM3:DM4"/>
    <mergeCell ref="DA3:DA4"/>
    <mergeCell ref="DL3:DL4"/>
    <mergeCell ref="DJ3:DJ4"/>
    <mergeCell ref="DK3:DK4"/>
    <mergeCell ref="CV3:CV4"/>
    <mergeCell ref="CZ3:CZ4"/>
    <mergeCell ref="DB3:DB4"/>
    <mergeCell ref="BO3:BO4"/>
    <mergeCell ref="BR3:BR4"/>
    <mergeCell ref="BN3:BN4"/>
    <mergeCell ref="BY3:BY4"/>
    <mergeCell ref="BS3:BS4"/>
    <mergeCell ref="BM3:BM4"/>
    <mergeCell ref="CE3:CE4"/>
    <mergeCell ref="CF3:CF4"/>
    <mergeCell ref="BT3:BT4"/>
    <mergeCell ref="CG3:CG4"/>
    <mergeCell ref="BU3:BU4"/>
    <mergeCell ref="CM3:CM4"/>
    <mergeCell ref="CH3:CH4"/>
    <mergeCell ref="BW3:BW4"/>
    <mergeCell ref="CU3:CU4"/>
    <mergeCell ref="DZ3:DZ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T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E11" sqref="EE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10" customWidth="1"/>
    <col min="126" max="135" width="8.140625" style="810" customWidth="1"/>
    <col min="136" max="136" width="9.28515625" style="168" customWidth="1"/>
    <col min="137" max="150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entero!CT3</f>
        <v xml:space="preserve">2016                         A  fines de Sep* </v>
      </c>
      <c r="CU3" s="1065" t="str">
        <f>entero!CU3</f>
        <v xml:space="preserve">2016                         A  fines de Oct* </v>
      </c>
      <c r="CV3" s="1065" t="str">
        <f>entero!CV3</f>
        <v xml:space="preserve">2016                         A  fines de Nov* </v>
      </c>
      <c r="CW3" s="1065" t="str">
        <f>entero!CW3</f>
        <v>2016                         A  fines de Dic* 15</v>
      </c>
      <c r="CX3" s="1065" t="str">
        <f>entero!CX3</f>
        <v xml:space="preserve">2017                         A  fines de Ene* </v>
      </c>
      <c r="CY3" s="1065" t="str">
        <f>entero!CY3</f>
        <v xml:space="preserve">2017                         A  fines de Feb* </v>
      </c>
      <c r="CZ3" s="1065" t="str">
        <f>entero!CZ3</f>
        <v xml:space="preserve">2017                         A  fines de Mar* </v>
      </c>
      <c r="DA3" s="1065" t="str">
        <f>entero!DA3</f>
        <v xml:space="preserve">2017                         A  fines de Abr* </v>
      </c>
      <c r="DB3" s="1065" t="str">
        <f>entero!DB3</f>
        <v xml:space="preserve">2017                         A  fines de May* </v>
      </c>
      <c r="DC3" s="1065" t="str">
        <f>entero!DC3</f>
        <v xml:space="preserve">2017                         A  fines de Jun* </v>
      </c>
      <c r="DD3" s="1065" t="str">
        <f>entero!DD3</f>
        <v xml:space="preserve">2017                         A  fines de Jul* </v>
      </c>
      <c r="DE3" s="1065" t="str">
        <f>entero!DE3</f>
        <v xml:space="preserve">2017                         A  fines de Ago* </v>
      </c>
      <c r="DF3" s="1065" t="str">
        <f>entero!DF3</f>
        <v xml:space="preserve">2017                         A  fines de Sep* </v>
      </c>
      <c r="DG3" s="1065" t="str">
        <f>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54" t="str">
        <f>+entero!DX3</f>
        <v>2019
A fines de Mar</v>
      </c>
      <c r="DY3" s="1054" t="str">
        <f>+entero!DY3</f>
        <v>2019
A fines de Abr</v>
      </c>
      <c r="DZ3" s="1075" t="str">
        <f>+entero!DZ3</f>
        <v>Semana 1°</v>
      </c>
      <c r="EA3" s="1068" t="str">
        <f>+entero!EA3</f>
        <v>Semana 2°</v>
      </c>
      <c r="EB3" s="1069"/>
      <c r="EC3" s="1069"/>
      <c r="ED3" s="1069"/>
      <c r="EE3" s="1070"/>
      <c r="EF3" s="1079" t="s">
        <v>252</v>
      </c>
      <c r="EG3" s="1080"/>
      <c r="EH3" s="165"/>
      <c r="EI3" s="165"/>
      <c r="EJ3" s="165"/>
      <c r="EK3" s="165"/>
      <c r="EL3" s="165"/>
      <c r="EM3" s="165"/>
      <c r="EN3" s="165"/>
      <c r="EO3" s="165"/>
    </row>
    <row r="4" spans="1:145" ht="27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 t="str">
        <f>entero!CT3</f>
        <v xml:space="preserve">2016                         A  fines de Sep* </v>
      </c>
      <c r="CU4" s="1077" t="str">
        <f>entero!CU3</f>
        <v xml:space="preserve">2016                         A  fines de Oct* </v>
      </c>
      <c r="CV4" s="1077" t="str">
        <f>entero!CV3</f>
        <v xml:space="preserve">2016                         A  fines de Nov* </v>
      </c>
      <c r="CW4" s="1077" t="str">
        <f>entero!CW3</f>
        <v>2016                         A  fines de Dic* 15</v>
      </c>
      <c r="CX4" s="1077" t="str">
        <f>entero!CX3</f>
        <v xml:space="preserve">2017                         A  fines de Ene* </v>
      </c>
      <c r="CY4" s="1077" t="str">
        <f>entero!CY3</f>
        <v xml:space="preserve">2017                         A  fines de Feb* </v>
      </c>
      <c r="CZ4" s="1077" t="str">
        <f>entero!CZ3</f>
        <v xml:space="preserve">2017                         A  fines de Mar* </v>
      </c>
      <c r="DA4" s="1077" t="str">
        <f>entero!DA3</f>
        <v xml:space="preserve">2017                         A  fines de Abr* </v>
      </c>
      <c r="DB4" s="1077" t="str">
        <f>entero!DB3</f>
        <v xml:space="preserve">2017                         A  fines de May* </v>
      </c>
      <c r="DC4" s="1077" t="str">
        <f>entero!DC3</f>
        <v xml:space="preserve">2017                         A  fines de Jun* </v>
      </c>
      <c r="DD4" s="1077" t="str">
        <f>entero!DD3</f>
        <v xml:space="preserve">2017                         A  fines de Jul* </v>
      </c>
      <c r="DE4" s="1077" t="str">
        <f>entero!DE3</f>
        <v xml:space="preserve">2017                         A  fines de Ago* </v>
      </c>
      <c r="DF4" s="1077" t="str">
        <f>entero!DF3</f>
        <v xml:space="preserve">2017                         A  fines de Sep* </v>
      </c>
      <c r="DG4" s="1077" t="str">
        <f>entero!DG3</f>
        <v xml:space="preserve">2017                         A  fines de Oct* </v>
      </c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55"/>
      <c r="DY4" s="1055"/>
      <c r="DZ4" s="1076"/>
      <c r="EA4" s="945">
        <f>+entero!EA4</f>
        <v>43591</v>
      </c>
      <c r="EB4" s="945">
        <f>+entero!EB4</f>
        <v>43592</v>
      </c>
      <c r="EC4" s="945">
        <f>+entero!EC4</f>
        <v>43593</v>
      </c>
      <c r="ED4" s="945">
        <f>+entero!ED4</f>
        <v>43594</v>
      </c>
      <c r="EE4" s="945">
        <f>+entero!EE4</f>
        <v>43595</v>
      </c>
      <c r="EF4" s="990" t="s">
        <v>246</v>
      </c>
      <c r="EG4" s="991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881"/>
      <c r="EH5" s="165"/>
      <c r="EI5" s="165"/>
      <c r="EJ5" s="165"/>
      <c r="EK5" s="165"/>
      <c r="EL5" s="165"/>
      <c r="EM5" s="165"/>
      <c r="EN5" s="165"/>
      <c r="EO5" s="165"/>
    </row>
    <row r="6" spans="1:14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881" t="e">
        <f>+entero!#REF!</f>
        <v>#REF!</v>
      </c>
      <c r="EH6" s="165"/>
      <c r="EI6" s="165"/>
      <c r="EJ6" s="165"/>
      <c r="EK6" s="165"/>
      <c r="EL6" s="165"/>
      <c r="EM6" s="165"/>
      <c r="EN6" s="165"/>
      <c r="EO6" s="165"/>
    </row>
    <row r="7" spans="1:14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881" t="e">
        <f>+entero!#REF!</f>
        <v>#REF!</v>
      </c>
      <c r="EH7" s="165"/>
      <c r="EI7" s="165"/>
      <c r="EJ7" s="165"/>
      <c r="EK7" s="165"/>
      <c r="EL7" s="165"/>
      <c r="EM7" s="165"/>
      <c r="EN7" s="165"/>
      <c r="EO7" s="165"/>
    </row>
    <row r="8" spans="1:14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881" t="e">
        <f>+entero!#REF!</f>
        <v>#REF!</v>
      </c>
      <c r="EH8" s="165"/>
      <c r="EI8" s="165"/>
      <c r="EJ8" s="165"/>
      <c r="EK8" s="165"/>
      <c r="EL8" s="165"/>
      <c r="EM8" s="165"/>
      <c r="EN8" s="165"/>
      <c r="EO8" s="165"/>
    </row>
    <row r="9" spans="1:14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881" t="e">
        <f>+entero!#REF!</f>
        <v>#REF!</v>
      </c>
      <c r="EH9" s="165"/>
      <c r="EI9" s="165"/>
      <c r="EJ9" s="165"/>
      <c r="EK9" s="165"/>
      <c r="EL9" s="165"/>
      <c r="EM9" s="165"/>
      <c r="EN9" s="165"/>
      <c r="EO9" s="165"/>
    </row>
    <row r="10" spans="1:145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3">
        <f>+entero!DI95</f>
        <v>1023.2869370581952</v>
      </c>
      <c r="DJ10" s="833">
        <f>+entero!DJ95</f>
        <v>1029.8311168660698</v>
      </c>
      <c r="DK10" s="833">
        <f>+entero!DK95</f>
        <v>992.01537736613113</v>
      </c>
      <c r="DL10" s="833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879.34757579271195</v>
      </c>
      <c r="DY10" s="770">
        <f>+entero!DY95</f>
        <v>725.03327433188701</v>
      </c>
      <c r="DZ10" s="770">
        <f>+entero!DZ95</f>
        <v>717.80285488145262</v>
      </c>
      <c r="EA10" s="923">
        <f>+entero!EA95</f>
        <v>717.80285488145262</v>
      </c>
      <c r="EB10" s="923">
        <f>+entero!EB95</f>
        <v>717.80285488145262</v>
      </c>
      <c r="EC10" s="923">
        <f>+entero!EC95</f>
        <v>717.80285488145262</v>
      </c>
      <c r="ED10" s="923">
        <f>+entero!ED95</f>
        <v>717.80285488145262</v>
      </c>
      <c r="EE10" s="923">
        <f>+entero!EE95</f>
        <v>709.25515020799935</v>
      </c>
      <c r="EF10" s="863">
        <f>+entero!EF95</f>
        <v>-8.5477046734532678</v>
      </c>
      <c r="EG10" s="970">
        <f>+entero!EG95</f>
        <v>-1.1908150845770793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165"/>
      <c r="EG11" s="165"/>
      <c r="EH11" s="165"/>
      <c r="EI11" s="165"/>
      <c r="EJ11" s="165"/>
      <c r="EK11" s="165"/>
      <c r="EL11" s="165"/>
      <c r="EM11" s="165"/>
      <c r="EN11" s="165"/>
      <c r="EO11" s="165"/>
    </row>
    <row r="12" spans="1:14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</row>
    <row r="13" spans="1:14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</row>
    <row r="14" spans="1:14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</row>
    <row r="15" spans="1:14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</row>
    <row r="16" spans="1:14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</row>
    <row r="17" spans="1:14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</row>
    <row r="18" spans="1:14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</row>
    <row r="19" spans="1:14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</row>
    <row r="75" spans="1:14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</row>
    <row r="76" spans="1:14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</row>
    <row r="77" spans="1:14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</row>
    <row r="78" spans="1:14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</row>
    <row r="79" spans="1:14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</row>
    <row r="80" spans="1:14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</row>
    <row r="81" spans="3:13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</row>
    <row r="82" spans="3:13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</row>
    <row r="83" spans="3:13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</row>
    <row r="84" spans="3:13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</row>
    <row r="85" spans="3:13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</row>
    <row r="86" spans="3:13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3:13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3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3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3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3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3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3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3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3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3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</row>
  </sheetData>
  <mergeCells count="129">
    <mergeCell ref="EA3:EE3"/>
    <mergeCell ref="EF3:EG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AX3:A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AM3:AM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AJ3:AJ4"/>
    <mergeCell ref="AO3:AO4"/>
    <mergeCell ref="AN3:AN4"/>
    <mergeCell ref="AH3:AH4"/>
    <mergeCell ref="DZ3:DZ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X3:DX4"/>
    <mergeCell ref="DY3:DY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H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DY22" sqref="DY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10" customWidth="1"/>
    <col min="126" max="133" width="8" style="810" customWidth="1"/>
    <col min="134" max="134" width="8" style="168" customWidth="1"/>
    <col min="135" max="135" width="8" style="799" customWidth="1"/>
    <col min="136" max="138" width="11.42578125" style="168"/>
  </cols>
  <sheetData>
    <row r="1" spans="1:13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D1" s="165"/>
      <c r="EE1" s="798"/>
      <c r="EF1" s="165"/>
      <c r="EG1" s="165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ED2" s="165"/>
      <c r="EE2" s="798"/>
      <c r="EF2" s="165"/>
      <c r="EG2" s="165"/>
    </row>
    <row r="3" spans="1:137" ht="13.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54" t="str">
        <f>+entero!DX3</f>
        <v>2019
A fines de Mar</v>
      </c>
      <c r="DY3" s="1054" t="str">
        <f>+entero!DY3</f>
        <v>2019
A fines de Abr</v>
      </c>
      <c r="DZ3" s="1075" t="str">
        <f>+entero!DZ3</f>
        <v>Semana 1°</v>
      </c>
      <c r="EA3" s="1068" t="str">
        <f>+entero!EA3</f>
        <v>Semana 2°</v>
      </c>
      <c r="EB3" s="1069"/>
      <c r="EC3" s="1069"/>
      <c r="ED3" s="1069"/>
      <c r="EE3" s="1070"/>
      <c r="EF3" s="165"/>
      <c r="EG3" s="165"/>
    </row>
    <row r="4" spans="1:137" ht="24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66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55"/>
      <c r="DY4" s="1055"/>
      <c r="DZ4" s="1084"/>
      <c r="EA4" s="1041">
        <f>+entero!EA4</f>
        <v>43591</v>
      </c>
      <c r="EB4" s="946">
        <f>+entero!EB4</f>
        <v>43592</v>
      </c>
      <c r="EC4" s="946">
        <f>+entero!EC4</f>
        <v>43593</v>
      </c>
      <c r="ED4" s="946">
        <f>+entero!ED4</f>
        <v>43594</v>
      </c>
      <c r="EE4" s="972">
        <f>+entero!EE4</f>
        <v>43595</v>
      </c>
      <c r="EF4" s="165"/>
      <c r="EG4" s="165"/>
    </row>
    <row r="5" spans="1:137" x14ac:dyDescent="0.2">
      <c r="A5" s="3"/>
      <c r="B5" s="106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4"/>
      <c r="DH5" s="834"/>
      <c r="DI5" s="11"/>
      <c r="DJ5" s="11"/>
      <c r="DK5" s="11"/>
      <c r="DL5" s="11"/>
      <c r="DM5" s="834"/>
      <c r="DN5" s="834"/>
      <c r="DO5" s="834"/>
      <c r="DP5" s="834"/>
      <c r="DQ5" s="834"/>
      <c r="DR5" s="834"/>
      <c r="DS5" s="834"/>
      <c r="DT5" s="834"/>
      <c r="DU5" s="834"/>
      <c r="DV5" s="834"/>
      <c r="DW5" s="834"/>
      <c r="DX5" s="834"/>
      <c r="DY5" s="834"/>
      <c r="DZ5" s="51"/>
      <c r="EA5" s="19"/>
      <c r="EB5" s="30"/>
      <c r="EC5" s="30"/>
      <c r="ED5" s="30"/>
      <c r="EE5" s="1042"/>
      <c r="EF5" s="165"/>
      <c r="EG5" s="165"/>
    </row>
    <row r="6" spans="1:137" ht="12.75" hidden="1" customHeight="1" x14ac:dyDescent="0.2">
      <c r="A6" s="3"/>
      <c r="B6" s="106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/>
      <c r="EA6" s="1043"/>
      <c r="EB6" s="895"/>
      <c r="EC6" s="895"/>
      <c r="ED6" s="895"/>
      <c r="EE6" s="925"/>
      <c r="EF6" s="165"/>
      <c r="EG6" s="165"/>
    </row>
    <row r="7" spans="1:137" x14ac:dyDescent="0.2">
      <c r="A7" s="3"/>
      <c r="B7" s="106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1010"/>
      <c r="EA7" s="1043"/>
      <c r="EB7" s="895"/>
      <c r="EC7" s="895"/>
      <c r="ED7" s="895"/>
      <c r="EE7" s="925"/>
      <c r="EF7" s="165"/>
      <c r="EG7" s="165"/>
    </row>
    <row r="8" spans="1:137" x14ac:dyDescent="0.2">
      <c r="A8" s="3"/>
      <c r="B8" s="106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1010"/>
      <c r="EA8" s="1043"/>
      <c r="EB8" s="895"/>
      <c r="EC8" s="895"/>
      <c r="ED8" s="895"/>
      <c r="EE8" s="925"/>
      <c r="EF8" s="165"/>
      <c r="EG8" s="165"/>
    </row>
    <row r="9" spans="1:137" x14ac:dyDescent="0.2">
      <c r="A9" s="3"/>
      <c r="B9" s="106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1010"/>
      <c r="EA9" s="1043"/>
      <c r="EB9" s="895"/>
      <c r="EC9" s="895"/>
      <c r="ED9" s="895"/>
      <c r="EE9" s="925"/>
      <c r="EF9" s="165"/>
      <c r="EG9" s="165"/>
    </row>
    <row r="10" spans="1:137" ht="12.75" hidden="1" customHeight="1" x14ac:dyDescent="0.2">
      <c r="A10" s="3"/>
      <c r="B10" s="106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1010"/>
      <c r="EA10" s="1043"/>
      <c r="EB10" s="895"/>
      <c r="EC10" s="895"/>
      <c r="ED10" s="895"/>
      <c r="EE10" s="925"/>
      <c r="EF10" s="165"/>
      <c r="EG10" s="165"/>
    </row>
    <row r="11" spans="1:137" x14ac:dyDescent="0.2">
      <c r="A11" s="3"/>
      <c r="B11" s="106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1010"/>
      <c r="EA11" s="1043"/>
      <c r="EB11" s="895"/>
      <c r="EC11" s="895"/>
      <c r="ED11" s="895"/>
      <c r="EE11" s="925"/>
      <c r="EF11" s="165"/>
      <c r="EG11" s="165"/>
    </row>
    <row r="12" spans="1:137" x14ac:dyDescent="0.2">
      <c r="A12" s="3"/>
      <c r="B12" s="106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1010"/>
      <c r="EA12" s="1043"/>
      <c r="EB12" s="895"/>
      <c r="EC12" s="895"/>
      <c r="ED12" s="895"/>
      <c r="EE12" s="925"/>
      <c r="EF12" s="165"/>
      <c r="EG12" s="165"/>
    </row>
    <row r="13" spans="1:137" x14ac:dyDescent="0.2">
      <c r="A13" s="3"/>
      <c r="B13" s="106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1010"/>
      <c r="EA13" s="1043"/>
      <c r="EB13" s="895"/>
      <c r="EC13" s="895"/>
      <c r="ED13" s="895"/>
      <c r="EE13" s="925"/>
      <c r="EF13" s="165"/>
      <c r="EG13" s="165"/>
    </row>
    <row r="14" spans="1:13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1010"/>
      <c r="EA14" s="1043"/>
      <c r="EB14" s="895"/>
      <c r="EC14" s="895"/>
      <c r="ED14" s="895"/>
      <c r="EE14" s="925"/>
      <c r="EF14" s="165"/>
      <c r="EG14" s="165"/>
    </row>
    <row r="15" spans="1:13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1010"/>
      <c r="EA15" s="1043"/>
      <c r="EB15" s="895"/>
      <c r="EC15" s="895"/>
      <c r="ED15" s="895"/>
      <c r="EE15" s="925"/>
      <c r="EF15" s="165"/>
      <c r="EG15" s="165"/>
    </row>
    <row r="16" spans="1:13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1010"/>
      <c r="EA16" s="1043"/>
      <c r="EB16" s="895"/>
      <c r="EC16" s="895"/>
      <c r="ED16" s="895"/>
      <c r="EE16" s="925"/>
      <c r="EF16" s="165"/>
      <c r="EG16" s="165"/>
    </row>
    <row r="17" spans="1:13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1011"/>
      <c r="EA17" s="1044"/>
      <c r="EB17" s="1040"/>
      <c r="EC17" s="1040"/>
      <c r="ED17" s="1040"/>
      <c r="EE17" s="931"/>
      <c r="EF17" s="165"/>
      <c r="EG17" s="165"/>
    </row>
    <row r="18" spans="1:137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831"/>
      <c r="EB18" s="455"/>
      <c r="EC18" s="455"/>
      <c r="ED18" s="455"/>
      <c r="EE18" s="894"/>
      <c r="EF18" s="165"/>
      <c r="EG18" s="165"/>
    </row>
    <row r="19" spans="1:137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831">
        <f>+entero!EA110</f>
        <v>2.5</v>
      </c>
      <c r="EB19" s="455">
        <f>+entero!EB110</f>
        <v>2.5</v>
      </c>
      <c r="EC19" s="455">
        <f>+entero!EC110</f>
        <v>2.5</v>
      </c>
      <c r="ED19" s="455">
        <f>+entero!ED110</f>
        <v>2.5</v>
      </c>
      <c r="EE19" s="894">
        <f>+entero!EE110</f>
        <v>2.5</v>
      </c>
      <c r="EF19" s="165"/>
      <c r="EG19" s="165"/>
    </row>
    <row r="20" spans="1:137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947">
        <f>+entero!EA111</f>
        <v>4</v>
      </c>
      <c r="EB20" s="629">
        <f>+entero!EB111</f>
        <v>4</v>
      </c>
      <c r="EC20" s="629">
        <f>+entero!EC111</f>
        <v>4</v>
      </c>
      <c r="ED20" s="629">
        <f>+entero!ED111</f>
        <v>4</v>
      </c>
      <c r="EE20" s="932">
        <f>+entero!EE111</f>
        <v>4</v>
      </c>
      <c r="EF20" s="165"/>
      <c r="EG20" s="165"/>
    </row>
    <row r="21" spans="1:13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D21" s="165"/>
      <c r="EE21" s="798"/>
      <c r="EF21" s="165"/>
      <c r="EG21" s="165"/>
    </row>
    <row r="22" spans="1:13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D22" s="165"/>
      <c r="EE22" s="798"/>
      <c r="EF22" s="165"/>
      <c r="EG22" s="165"/>
    </row>
    <row r="23" spans="1:13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D23" s="165"/>
      <c r="EE23" s="798"/>
      <c r="EF23" s="165"/>
      <c r="EG23" s="165"/>
    </row>
    <row r="24" spans="1:13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D24" s="165"/>
      <c r="EE24" s="798"/>
      <c r="EF24" s="165"/>
      <c r="EG24" s="165"/>
    </row>
    <row r="25" spans="1:13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D25" s="165"/>
      <c r="EE25" s="798"/>
      <c r="EF25" s="165"/>
      <c r="EG25" s="165"/>
    </row>
    <row r="26" spans="1:13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D26" s="165"/>
      <c r="EE26" s="798"/>
      <c r="EF26" s="165"/>
      <c r="EG26" s="165"/>
    </row>
    <row r="27" spans="1:13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D27" s="165"/>
      <c r="EE27" s="798"/>
      <c r="EF27" s="165"/>
      <c r="EG27" s="165"/>
    </row>
    <row r="28" spans="1:13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D28" s="165"/>
      <c r="EE28" s="798"/>
      <c r="EF28" s="165"/>
      <c r="EG28" s="165"/>
    </row>
    <row r="29" spans="1:13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D29" s="165"/>
      <c r="EE29" s="798"/>
      <c r="EF29" s="165"/>
      <c r="EG29" s="165"/>
    </row>
    <row r="30" spans="1:13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D30" s="165"/>
      <c r="EE30" s="798"/>
      <c r="EF30" s="165"/>
      <c r="EG30" s="165"/>
    </row>
    <row r="31" spans="1:13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165"/>
      <c r="EE31" s="798"/>
      <c r="EF31" s="165"/>
      <c r="EG31" s="165"/>
    </row>
    <row r="32" spans="1:13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165"/>
      <c r="EE32" s="798"/>
      <c r="EF32" s="165"/>
      <c r="EG32" s="165"/>
    </row>
    <row r="33" spans="1:13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165"/>
      <c r="EE33" s="798"/>
      <c r="EF33" s="165"/>
      <c r="EG33" s="165"/>
    </row>
    <row r="34" spans="1:13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165"/>
      <c r="EE34" s="798"/>
      <c r="EF34" s="165"/>
      <c r="EG34" s="165"/>
    </row>
    <row r="35" spans="1:13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165"/>
      <c r="EE35" s="798"/>
      <c r="EF35" s="165"/>
      <c r="EG35" s="165"/>
    </row>
    <row r="36" spans="1:13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165"/>
      <c r="EE36" s="798"/>
      <c r="EF36" s="165"/>
      <c r="EG36" s="165"/>
    </row>
    <row r="37" spans="1:13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165"/>
      <c r="EE37" s="798"/>
      <c r="EF37" s="165"/>
      <c r="EG37" s="165"/>
    </row>
    <row r="38" spans="1:13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165"/>
      <c r="EE38" s="798"/>
      <c r="EF38" s="165"/>
      <c r="EG38" s="165"/>
    </row>
    <row r="39" spans="1:13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165"/>
      <c r="EE39" s="798"/>
      <c r="EF39" s="165"/>
      <c r="EG39" s="165"/>
    </row>
    <row r="40" spans="1:13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165"/>
      <c r="EE40" s="798"/>
      <c r="EF40" s="165"/>
      <c r="EG40" s="165"/>
    </row>
    <row r="41" spans="1:13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165"/>
      <c r="EE41" s="798"/>
      <c r="EF41" s="165"/>
      <c r="EG41" s="165"/>
    </row>
    <row r="42" spans="1:13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165"/>
      <c r="EE42" s="798"/>
      <c r="EF42" s="165"/>
      <c r="EG42" s="165"/>
    </row>
    <row r="43" spans="1:13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165"/>
      <c r="EE43" s="798"/>
      <c r="EF43" s="165"/>
      <c r="EG43" s="165"/>
    </row>
    <row r="44" spans="1:13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165"/>
      <c r="EE44" s="798"/>
      <c r="EF44" s="165"/>
      <c r="EG44" s="165"/>
    </row>
    <row r="45" spans="1:13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165"/>
      <c r="EE45" s="798"/>
      <c r="EF45" s="165"/>
      <c r="EG45" s="165"/>
    </row>
    <row r="46" spans="1:13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165"/>
      <c r="EE46" s="798"/>
      <c r="EF46" s="165"/>
      <c r="EG46" s="165"/>
    </row>
    <row r="47" spans="1:13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165"/>
      <c r="EE47" s="798"/>
      <c r="EF47" s="165"/>
      <c r="EG47" s="165"/>
    </row>
    <row r="48" spans="1:13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165"/>
      <c r="EE48" s="798"/>
      <c r="EF48" s="165"/>
      <c r="EG48" s="165"/>
    </row>
    <row r="49" spans="1:13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165"/>
      <c r="EE49" s="798"/>
      <c r="EF49" s="165"/>
      <c r="EG49" s="165"/>
    </row>
    <row r="50" spans="1:13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165"/>
      <c r="EE50" s="798"/>
      <c r="EF50" s="165"/>
      <c r="EG50" s="165"/>
    </row>
    <row r="51" spans="1:13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165"/>
      <c r="EE51" s="798"/>
      <c r="EF51" s="165"/>
      <c r="EG51" s="165"/>
    </row>
    <row r="52" spans="1:13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165"/>
      <c r="EE52" s="798"/>
      <c r="EF52" s="165"/>
      <c r="EG52" s="165"/>
    </row>
    <row r="53" spans="1:13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165"/>
      <c r="EE53" s="798"/>
      <c r="EF53" s="165"/>
      <c r="EG53" s="165"/>
    </row>
    <row r="54" spans="1:13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165"/>
      <c r="EE54" s="798"/>
      <c r="EF54" s="165"/>
      <c r="EG54" s="165"/>
    </row>
    <row r="55" spans="1:13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165"/>
      <c r="EE55" s="798"/>
      <c r="EF55" s="165"/>
      <c r="EG55" s="165"/>
    </row>
    <row r="56" spans="1:13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165"/>
      <c r="EE56" s="798"/>
      <c r="EF56" s="165"/>
      <c r="EG56" s="165"/>
    </row>
    <row r="57" spans="1:13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165"/>
      <c r="EE57" s="798"/>
      <c r="EF57" s="165"/>
      <c r="EG57" s="165"/>
    </row>
    <row r="58" spans="1:13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165"/>
      <c r="EE58" s="798"/>
      <c r="EF58" s="165"/>
      <c r="EG58" s="165"/>
    </row>
    <row r="59" spans="1:13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165"/>
      <c r="EE59" s="798"/>
      <c r="EF59" s="165"/>
      <c r="EG59" s="165"/>
    </row>
    <row r="60" spans="1:13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165"/>
      <c r="EE60" s="798"/>
      <c r="EF60" s="165"/>
      <c r="EG60" s="165"/>
    </row>
    <row r="61" spans="1:13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165"/>
      <c r="EE61" s="798"/>
      <c r="EF61" s="165"/>
      <c r="EG61" s="165"/>
    </row>
    <row r="62" spans="1:13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165"/>
      <c r="EE62" s="798"/>
      <c r="EF62" s="165"/>
      <c r="EG62" s="165"/>
    </row>
    <row r="63" spans="1:13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165"/>
      <c r="EE63" s="798"/>
      <c r="EF63" s="165"/>
      <c r="EG63" s="165"/>
    </row>
    <row r="64" spans="1:13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165"/>
      <c r="EE64" s="798"/>
      <c r="EF64" s="165"/>
      <c r="EG64" s="165"/>
    </row>
    <row r="65" spans="1:13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165"/>
      <c r="EE65" s="798"/>
      <c r="EF65" s="165"/>
      <c r="EG65" s="165"/>
    </row>
    <row r="66" spans="1:13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165"/>
      <c r="EE66" s="798"/>
      <c r="EF66" s="165"/>
      <c r="EG66" s="165"/>
    </row>
    <row r="67" spans="1:13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165"/>
      <c r="EE67" s="798"/>
      <c r="EF67" s="165"/>
      <c r="EG67" s="165"/>
    </row>
    <row r="68" spans="1:13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165"/>
      <c r="EE68" s="798"/>
      <c r="EF68" s="165"/>
      <c r="EG68" s="165"/>
    </row>
    <row r="69" spans="1:13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165"/>
      <c r="EE69" s="798"/>
      <c r="EF69" s="165"/>
      <c r="EG69" s="165"/>
    </row>
    <row r="70" spans="1:13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165"/>
      <c r="EE70" s="798"/>
      <c r="EF70" s="165"/>
      <c r="EG70" s="165"/>
    </row>
    <row r="71" spans="1:13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165"/>
      <c r="EE71" s="798"/>
      <c r="EF71" s="165"/>
      <c r="EG71" s="165"/>
    </row>
    <row r="72" spans="1:13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165"/>
      <c r="EE72" s="798"/>
      <c r="EF72" s="165"/>
      <c r="EG72" s="165"/>
    </row>
    <row r="73" spans="1:13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165"/>
      <c r="EE73" s="798"/>
      <c r="EF73" s="165"/>
      <c r="EG73" s="165"/>
    </row>
    <row r="74" spans="1:13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165"/>
      <c r="EE74" s="798"/>
      <c r="EF74" s="165"/>
      <c r="EG74" s="165"/>
    </row>
    <row r="75" spans="1:13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165"/>
      <c r="EE75" s="798"/>
      <c r="EF75" s="165"/>
      <c r="EG75" s="165"/>
    </row>
    <row r="76" spans="1:13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165"/>
      <c r="EE76" s="798"/>
      <c r="EF76" s="165"/>
      <c r="EG76" s="165"/>
    </row>
    <row r="77" spans="1:13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165"/>
      <c r="EE77" s="798"/>
      <c r="EF77" s="165"/>
      <c r="EG77" s="165"/>
    </row>
    <row r="78" spans="1:13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165"/>
      <c r="EE78" s="798"/>
      <c r="EF78" s="165"/>
      <c r="EG78" s="165"/>
    </row>
    <row r="79" spans="1:13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165"/>
      <c r="EE79" s="798"/>
      <c r="EF79" s="165"/>
      <c r="EG79" s="165"/>
    </row>
    <row r="80" spans="1:13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165"/>
      <c r="EE80" s="798"/>
      <c r="EF80" s="165"/>
      <c r="EG80" s="165"/>
    </row>
    <row r="81" spans="1:13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165"/>
      <c r="EE81" s="798"/>
      <c r="EF81" s="165"/>
      <c r="EG81" s="165"/>
    </row>
    <row r="82" spans="1:13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165"/>
      <c r="EE82" s="798"/>
      <c r="EF82" s="165"/>
      <c r="EG82" s="165"/>
    </row>
    <row r="83" spans="1:13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165"/>
      <c r="EE83" s="798"/>
      <c r="EF83" s="165"/>
      <c r="EG83" s="165"/>
    </row>
    <row r="84" spans="1:13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165"/>
      <c r="EE84" s="798"/>
      <c r="EF84" s="165"/>
      <c r="EG84" s="165"/>
    </row>
    <row r="85" spans="1:13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165"/>
      <c r="EE85" s="798"/>
      <c r="EF85" s="165"/>
      <c r="EG85" s="165"/>
    </row>
    <row r="86" spans="1:13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165"/>
      <c r="EE86" s="798"/>
      <c r="EF86" s="165"/>
      <c r="EG86" s="165"/>
    </row>
    <row r="87" spans="1:13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165"/>
      <c r="EE87" s="798"/>
      <c r="EF87" s="165"/>
      <c r="EG87" s="165"/>
    </row>
    <row r="88" spans="1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E88" s="799"/>
    </row>
    <row r="89" spans="1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E89" s="799"/>
    </row>
    <row r="90" spans="1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E90" s="799"/>
    </row>
    <row r="91" spans="1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E91" s="799"/>
    </row>
    <row r="92" spans="1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E92" s="799"/>
    </row>
    <row r="93" spans="1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E93" s="799"/>
    </row>
    <row r="94" spans="1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E94" s="799"/>
    </row>
    <row r="95" spans="1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E95" s="799"/>
    </row>
    <row r="96" spans="1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E96" s="799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E97" s="799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E98" s="799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E99" s="799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E100" s="799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E101" s="799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E102" s="799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E103" s="799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E104" s="799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E105" s="799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E106" s="799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E107" s="799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E108" s="799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E109" s="799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E110" s="799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E111" s="799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E112" s="799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E113" s="799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E114" s="799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E115" s="799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E116" s="799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E117" s="799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E118" s="799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E119" s="799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E120" s="799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E121" s="799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E122" s="799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E123" s="799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E124" s="799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E125" s="799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E126" s="799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E127" s="799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E128" s="799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E129" s="799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E130" s="799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E131" s="799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E132" s="799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E133" s="799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E134" s="799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E135" s="799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E136" s="799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E137" s="799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E138" s="799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E139" s="799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E140" s="799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E141" s="799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E142" s="799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E143" s="799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E144" s="799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E145" s="799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E146" s="799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E147" s="799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E148" s="799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E149" s="799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E150" s="799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E151" s="799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E152" s="799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E153" s="799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E154" s="799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E155" s="799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E156" s="799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</row>
  </sheetData>
  <mergeCells count="129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DZ3:DZ4"/>
    <mergeCell ref="EA3:EE3"/>
    <mergeCell ref="DX3:DX4"/>
    <mergeCell ref="DW3:DW4"/>
    <mergeCell ref="DF3:DF4"/>
    <mergeCell ref="DH3:DH4"/>
    <mergeCell ref="DG3:DG4"/>
    <mergeCell ref="DT3:DT4"/>
    <mergeCell ref="DY3:DY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2019-05-17T16:00:04Z</cp:lastPrinted>
  <dcterms:created xsi:type="dcterms:W3CDTF">2002-08-27T17:11:09Z</dcterms:created>
  <dcterms:modified xsi:type="dcterms:W3CDTF">2019-05-17T16:01:09Z</dcterms:modified>
</cp:coreProperties>
</file>